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0976\Desktop\領用料總表\"/>
    </mc:Choice>
  </mc:AlternateContent>
  <xr:revisionPtr revIDLastSave="0" documentId="13_ncr:1_{F89C9C1F-9621-4AB0-9006-F479E639D4AD}" xr6:coauthVersionLast="47" xr6:coauthVersionMax="47" xr10:uidLastSave="{00000000-0000-0000-0000-000000000000}"/>
  <bookViews>
    <workbookView xWindow="-108" yWindow="-108" windowWidth="23256" windowHeight="12576" activeTab="2" xr2:uid="{937752CA-1CC7-4FBE-9D56-B4718260DC17}"/>
  </bookViews>
  <sheets>
    <sheet name="領料表" sheetId="2" r:id="rId1"/>
    <sheet name="工作表1" sheetId="3" r:id="rId2"/>
    <sheet name="tocl" sheetId="4" r:id="rId3"/>
  </sheets>
  <definedNames>
    <definedName name="_xlnm._FilterDatabase" localSheetId="2" hidden="1">tocl!$A$1:$BU$883</definedName>
    <definedName name="_xlnm._FilterDatabase" localSheetId="0" hidden="1">領料表!$A$6:$CK$889</definedName>
    <definedName name="_xlnm.Print_Area" localSheetId="0">領料表!$A:$AI</definedName>
    <definedName name="_xlnm.Print_Titles" localSheetId="0">領料表!$1:$6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75" i="2" l="1"/>
  <c r="AG75" i="2" s="1"/>
  <c r="AQ8" i="2"/>
  <c r="AH8" i="2" s="1"/>
  <c r="AQ9" i="2"/>
  <c r="AH9" i="2" s="1"/>
  <c r="AQ10" i="2"/>
  <c r="AH10" i="2" s="1"/>
  <c r="AQ11" i="2"/>
  <c r="AH11" i="2" s="1"/>
  <c r="AQ12" i="2"/>
  <c r="AH12" i="2" s="1"/>
  <c r="AQ13" i="2"/>
  <c r="AH13" i="2" s="1"/>
  <c r="AQ14" i="2"/>
  <c r="AH14" i="2" s="1"/>
  <c r="AQ15" i="2"/>
  <c r="AH15" i="2" s="1"/>
  <c r="AQ16" i="2"/>
  <c r="AH16" i="2" s="1"/>
  <c r="AQ17" i="2"/>
  <c r="AH17" i="2" s="1"/>
  <c r="AQ18" i="2"/>
  <c r="AH18" i="2" s="1"/>
  <c r="AQ19" i="2"/>
  <c r="AH19" i="2" s="1"/>
  <c r="AQ20" i="2"/>
  <c r="AH20" i="2" s="1"/>
  <c r="AQ21" i="2"/>
  <c r="AH21" i="2" s="1"/>
  <c r="AQ22" i="2"/>
  <c r="AH22" i="2" s="1"/>
  <c r="AQ23" i="2"/>
  <c r="AH23" i="2" s="1"/>
  <c r="AQ24" i="2"/>
  <c r="AH24" i="2" s="1"/>
  <c r="AQ25" i="2"/>
  <c r="AH25" i="2" s="1"/>
  <c r="AQ26" i="2"/>
  <c r="AH26" i="2" s="1"/>
  <c r="AQ27" i="2"/>
  <c r="AH27" i="2" s="1"/>
  <c r="AQ28" i="2"/>
  <c r="AH28" i="2" s="1"/>
  <c r="AQ29" i="2"/>
  <c r="AH29" i="2" s="1"/>
  <c r="AQ30" i="2"/>
  <c r="AH30" i="2" s="1"/>
  <c r="AQ31" i="2"/>
  <c r="AH31" i="2" s="1"/>
  <c r="AQ32" i="2"/>
  <c r="AH32" i="2" s="1"/>
  <c r="AQ33" i="2"/>
  <c r="AH33" i="2" s="1"/>
  <c r="AQ34" i="2"/>
  <c r="AH34" i="2" s="1"/>
  <c r="AQ35" i="2"/>
  <c r="AH35" i="2" s="1"/>
  <c r="AQ36" i="2"/>
  <c r="AH36" i="2" s="1"/>
  <c r="AQ37" i="2"/>
  <c r="AH37" i="2" s="1"/>
  <c r="AQ38" i="2"/>
  <c r="AH38" i="2" s="1"/>
  <c r="AQ39" i="2"/>
  <c r="AH39" i="2" s="1"/>
  <c r="AQ40" i="2"/>
  <c r="AH40" i="2" s="1"/>
  <c r="AQ41" i="2"/>
  <c r="AH41" i="2" s="1"/>
  <c r="AQ42" i="2"/>
  <c r="AH42" i="2" s="1"/>
  <c r="AQ43" i="2"/>
  <c r="AH43" i="2" s="1"/>
  <c r="AQ44" i="2"/>
  <c r="AH44" i="2" s="1"/>
  <c r="AQ45" i="2"/>
  <c r="AH45" i="2" s="1"/>
  <c r="AQ46" i="2"/>
  <c r="AH46" i="2" s="1"/>
  <c r="AQ47" i="2"/>
  <c r="AH47" i="2" s="1"/>
  <c r="AQ48" i="2"/>
  <c r="AH48" i="2" s="1"/>
  <c r="AQ49" i="2"/>
  <c r="AH49" i="2" s="1"/>
  <c r="AQ50" i="2"/>
  <c r="AH50" i="2" s="1"/>
  <c r="AQ51" i="2"/>
  <c r="AH51" i="2" s="1"/>
  <c r="AQ52" i="2"/>
  <c r="AH52" i="2" s="1"/>
  <c r="AQ53" i="2"/>
  <c r="AH53" i="2" s="1"/>
  <c r="AQ54" i="2"/>
  <c r="AH54" i="2" s="1"/>
  <c r="AQ55" i="2"/>
  <c r="AH55" i="2" s="1"/>
  <c r="AQ56" i="2"/>
  <c r="AH56" i="2" s="1"/>
  <c r="AQ57" i="2"/>
  <c r="AH57" i="2" s="1"/>
  <c r="AQ58" i="2"/>
  <c r="AH58" i="2" s="1"/>
  <c r="AQ59" i="2"/>
  <c r="AH59" i="2" s="1"/>
  <c r="AQ60" i="2"/>
  <c r="AH60" i="2" s="1"/>
  <c r="AQ61" i="2"/>
  <c r="AH61" i="2" s="1"/>
  <c r="AQ62" i="2"/>
  <c r="AH62" i="2" s="1"/>
  <c r="AQ63" i="2"/>
  <c r="AH63" i="2" s="1"/>
  <c r="AQ64" i="2"/>
  <c r="AH64" i="2" s="1"/>
  <c r="AQ65" i="2"/>
  <c r="AH65" i="2" s="1"/>
  <c r="AQ66" i="2"/>
  <c r="AH66" i="2" s="1"/>
  <c r="AQ67" i="2"/>
  <c r="AH67" i="2" s="1"/>
  <c r="AQ68" i="2"/>
  <c r="AH68" i="2" s="1"/>
  <c r="AQ69" i="2"/>
  <c r="AH69" i="2" s="1"/>
  <c r="AQ70" i="2"/>
  <c r="AH70" i="2" s="1"/>
  <c r="AQ71" i="2"/>
  <c r="AH71" i="2" s="1"/>
  <c r="AQ72" i="2"/>
  <c r="AH72" i="2" s="1"/>
  <c r="AQ73" i="2"/>
  <c r="AH73" i="2" s="1"/>
  <c r="AQ74" i="2"/>
  <c r="AH74" i="2" s="1"/>
  <c r="AQ75" i="2"/>
  <c r="AH75" i="2" s="1"/>
  <c r="AQ76" i="2"/>
  <c r="AH76" i="2" s="1"/>
  <c r="AQ77" i="2"/>
  <c r="AH77" i="2" s="1"/>
  <c r="AQ78" i="2"/>
  <c r="AH78" i="2" s="1"/>
  <c r="AQ79" i="2"/>
  <c r="AH79" i="2" s="1"/>
  <c r="AQ80" i="2"/>
  <c r="AH80" i="2" s="1"/>
  <c r="AQ81" i="2"/>
  <c r="AH81" i="2" s="1"/>
  <c r="AQ82" i="2"/>
  <c r="AH82" i="2" s="1"/>
  <c r="AQ83" i="2"/>
  <c r="AH83" i="2" s="1"/>
  <c r="AQ84" i="2"/>
  <c r="AH84" i="2" s="1"/>
  <c r="AQ85" i="2"/>
  <c r="AH85" i="2" s="1"/>
  <c r="AQ86" i="2"/>
  <c r="AH86" i="2" s="1"/>
  <c r="AQ87" i="2"/>
  <c r="AH87" i="2" s="1"/>
  <c r="AQ88" i="2"/>
  <c r="AH88" i="2" s="1"/>
  <c r="AQ89" i="2"/>
  <c r="AH89" i="2" s="1"/>
  <c r="AQ90" i="2"/>
  <c r="AH90" i="2" s="1"/>
  <c r="AQ91" i="2"/>
  <c r="AH91" i="2" s="1"/>
  <c r="AQ92" i="2"/>
  <c r="AH92" i="2" s="1"/>
  <c r="AQ93" i="2"/>
  <c r="AH93" i="2" s="1"/>
  <c r="AQ94" i="2"/>
  <c r="AH94" i="2" s="1"/>
  <c r="AQ95" i="2"/>
  <c r="AH95" i="2" s="1"/>
  <c r="AQ96" i="2"/>
  <c r="AH96" i="2" s="1"/>
  <c r="AQ97" i="2"/>
  <c r="AH97" i="2" s="1"/>
  <c r="AQ98" i="2"/>
  <c r="AH98" i="2" s="1"/>
  <c r="AQ99" i="2"/>
  <c r="AH99" i="2" s="1"/>
  <c r="AQ100" i="2"/>
  <c r="AH100" i="2" s="1"/>
  <c r="AQ101" i="2"/>
  <c r="AH101" i="2" s="1"/>
  <c r="AQ102" i="2"/>
  <c r="AH102" i="2" s="1"/>
  <c r="AQ103" i="2"/>
  <c r="AH103" i="2" s="1"/>
  <c r="AQ104" i="2"/>
  <c r="AH104" i="2" s="1"/>
  <c r="AQ105" i="2"/>
  <c r="AH105" i="2" s="1"/>
  <c r="AQ106" i="2"/>
  <c r="AH106" i="2" s="1"/>
  <c r="AQ107" i="2"/>
  <c r="AH107" i="2" s="1"/>
  <c r="AQ108" i="2"/>
  <c r="AH108" i="2" s="1"/>
  <c r="AQ109" i="2"/>
  <c r="AH109" i="2" s="1"/>
  <c r="AQ110" i="2"/>
  <c r="AH110" i="2" s="1"/>
  <c r="AQ111" i="2"/>
  <c r="AH111" i="2" s="1"/>
  <c r="AQ112" i="2"/>
  <c r="AH112" i="2" s="1"/>
  <c r="AQ113" i="2"/>
  <c r="AH113" i="2" s="1"/>
  <c r="AQ114" i="2"/>
  <c r="AH114" i="2" s="1"/>
  <c r="AQ115" i="2"/>
  <c r="AH115" i="2" s="1"/>
  <c r="AQ116" i="2"/>
  <c r="AH116" i="2" s="1"/>
  <c r="AQ117" i="2"/>
  <c r="AH117" i="2" s="1"/>
  <c r="AQ118" i="2"/>
  <c r="AH118" i="2" s="1"/>
  <c r="AQ119" i="2"/>
  <c r="AH119" i="2" s="1"/>
  <c r="AQ120" i="2"/>
  <c r="AH120" i="2" s="1"/>
  <c r="AQ121" i="2"/>
  <c r="AH121" i="2" s="1"/>
  <c r="AQ122" i="2"/>
  <c r="AH122" i="2" s="1"/>
  <c r="AQ123" i="2"/>
  <c r="AH123" i="2" s="1"/>
  <c r="AQ124" i="2"/>
  <c r="AH124" i="2" s="1"/>
  <c r="AQ125" i="2"/>
  <c r="AH125" i="2" s="1"/>
  <c r="AQ126" i="2"/>
  <c r="AH126" i="2" s="1"/>
  <c r="AQ127" i="2"/>
  <c r="AH127" i="2" s="1"/>
  <c r="AQ128" i="2"/>
  <c r="AH128" i="2" s="1"/>
  <c r="AQ129" i="2"/>
  <c r="AH129" i="2" s="1"/>
  <c r="AQ130" i="2"/>
  <c r="AH130" i="2" s="1"/>
  <c r="AQ131" i="2"/>
  <c r="AH131" i="2" s="1"/>
  <c r="AQ132" i="2"/>
  <c r="AH132" i="2" s="1"/>
  <c r="AQ133" i="2"/>
  <c r="AH133" i="2" s="1"/>
  <c r="AQ134" i="2"/>
  <c r="AH134" i="2" s="1"/>
  <c r="AQ135" i="2"/>
  <c r="AH135" i="2" s="1"/>
  <c r="AQ136" i="2"/>
  <c r="AH136" i="2" s="1"/>
  <c r="AQ137" i="2"/>
  <c r="AH137" i="2" s="1"/>
  <c r="AQ138" i="2"/>
  <c r="AH138" i="2" s="1"/>
  <c r="AQ139" i="2"/>
  <c r="AH139" i="2" s="1"/>
  <c r="AQ140" i="2"/>
  <c r="AH140" i="2" s="1"/>
  <c r="AQ141" i="2"/>
  <c r="AH141" i="2" s="1"/>
  <c r="AQ142" i="2"/>
  <c r="AH142" i="2" s="1"/>
  <c r="AQ143" i="2"/>
  <c r="AH143" i="2" s="1"/>
  <c r="AQ144" i="2"/>
  <c r="AH144" i="2" s="1"/>
  <c r="AQ145" i="2"/>
  <c r="AH145" i="2" s="1"/>
  <c r="AQ146" i="2"/>
  <c r="AH146" i="2" s="1"/>
  <c r="AQ147" i="2"/>
  <c r="AH147" i="2" s="1"/>
  <c r="AQ148" i="2"/>
  <c r="AH148" i="2" s="1"/>
  <c r="AQ149" i="2"/>
  <c r="AH149" i="2" s="1"/>
  <c r="AQ150" i="2"/>
  <c r="AH150" i="2" s="1"/>
  <c r="AQ151" i="2"/>
  <c r="AH151" i="2" s="1"/>
  <c r="AQ152" i="2"/>
  <c r="AH152" i="2" s="1"/>
  <c r="AQ153" i="2"/>
  <c r="AH153" i="2" s="1"/>
  <c r="AQ154" i="2"/>
  <c r="AH154" i="2" s="1"/>
  <c r="AQ155" i="2"/>
  <c r="AH155" i="2" s="1"/>
  <c r="AQ156" i="2"/>
  <c r="AH156" i="2" s="1"/>
  <c r="AQ157" i="2"/>
  <c r="AH157" i="2" s="1"/>
  <c r="AQ158" i="2"/>
  <c r="AH158" i="2" s="1"/>
  <c r="AQ159" i="2"/>
  <c r="AH159" i="2" s="1"/>
  <c r="AQ160" i="2"/>
  <c r="AH160" i="2" s="1"/>
  <c r="AQ161" i="2"/>
  <c r="AH161" i="2" s="1"/>
  <c r="AQ162" i="2"/>
  <c r="AH162" i="2" s="1"/>
  <c r="AQ163" i="2"/>
  <c r="AH163" i="2" s="1"/>
  <c r="AQ164" i="2"/>
  <c r="AH164" i="2" s="1"/>
  <c r="AQ165" i="2"/>
  <c r="AH165" i="2" s="1"/>
  <c r="AQ166" i="2"/>
  <c r="AH166" i="2" s="1"/>
  <c r="AQ167" i="2"/>
  <c r="AH167" i="2" s="1"/>
  <c r="AQ168" i="2"/>
  <c r="AH168" i="2" s="1"/>
  <c r="AQ169" i="2"/>
  <c r="AH169" i="2" s="1"/>
  <c r="AQ170" i="2"/>
  <c r="AH170" i="2" s="1"/>
  <c r="AQ171" i="2"/>
  <c r="AH171" i="2" s="1"/>
  <c r="AQ172" i="2"/>
  <c r="AH172" i="2" s="1"/>
  <c r="AQ173" i="2"/>
  <c r="AH173" i="2" s="1"/>
  <c r="AQ174" i="2"/>
  <c r="AH174" i="2" s="1"/>
  <c r="AQ175" i="2"/>
  <c r="AH175" i="2" s="1"/>
  <c r="AQ176" i="2"/>
  <c r="AH176" i="2" s="1"/>
  <c r="AQ177" i="2"/>
  <c r="AH177" i="2" s="1"/>
  <c r="AQ178" i="2"/>
  <c r="AH178" i="2" s="1"/>
  <c r="AQ179" i="2"/>
  <c r="AH179" i="2" s="1"/>
  <c r="AQ180" i="2"/>
  <c r="AH180" i="2" s="1"/>
  <c r="AQ181" i="2"/>
  <c r="AH181" i="2" s="1"/>
  <c r="AQ182" i="2"/>
  <c r="AH182" i="2" s="1"/>
  <c r="AQ183" i="2"/>
  <c r="AH183" i="2" s="1"/>
  <c r="AQ184" i="2"/>
  <c r="AH184" i="2" s="1"/>
  <c r="AQ185" i="2"/>
  <c r="AH185" i="2" s="1"/>
  <c r="AQ186" i="2"/>
  <c r="AH186" i="2" s="1"/>
  <c r="AQ187" i="2"/>
  <c r="AH187" i="2" s="1"/>
  <c r="AQ188" i="2"/>
  <c r="AH188" i="2" s="1"/>
  <c r="AQ189" i="2"/>
  <c r="AH189" i="2" s="1"/>
  <c r="AQ190" i="2"/>
  <c r="AH190" i="2" s="1"/>
  <c r="AQ191" i="2"/>
  <c r="AH191" i="2" s="1"/>
  <c r="AQ192" i="2"/>
  <c r="AH192" i="2" s="1"/>
  <c r="AQ193" i="2"/>
  <c r="AH193" i="2" s="1"/>
  <c r="AQ194" i="2"/>
  <c r="AH194" i="2" s="1"/>
  <c r="AQ195" i="2"/>
  <c r="AH195" i="2" s="1"/>
  <c r="AQ196" i="2"/>
  <c r="AH196" i="2" s="1"/>
  <c r="AQ197" i="2"/>
  <c r="AH197" i="2" s="1"/>
  <c r="AQ198" i="2"/>
  <c r="AH198" i="2" s="1"/>
  <c r="AQ199" i="2"/>
  <c r="AH199" i="2" s="1"/>
  <c r="AQ200" i="2"/>
  <c r="AH200" i="2" s="1"/>
  <c r="AQ201" i="2"/>
  <c r="AH201" i="2" s="1"/>
  <c r="AQ202" i="2"/>
  <c r="AH202" i="2" s="1"/>
  <c r="AQ203" i="2"/>
  <c r="AH203" i="2" s="1"/>
  <c r="AQ204" i="2"/>
  <c r="AH204" i="2" s="1"/>
  <c r="AQ205" i="2"/>
  <c r="AH205" i="2" s="1"/>
  <c r="AQ206" i="2"/>
  <c r="AH206" i="2" s="1"/>
  <c r="AQ207" i="2"/>
  <c r="AH207" i="2" s="1"/>
  <c r="AQ208" i="2"/>
  <c r="AH208" i="2" s="1"/>
  <c r="AQ209" i="2"/>
  <c r="AH209" i="2" s="1"/>
  <c r="AQ210" i="2"/>
  <c r="AH210" i="2" s="1"/>
  <c r="AQ211" i="2"/>
  <c r="AH211" i="2" s="1"/>
  <c r="AQ212" i="2"/>
  <c r="AH212" i="2" s="1"/>
  <c r="AQ213" i="2"/>
  <c r="AH213" i="2" s="1"/>
  <c r="AQ214" i="2"/>
  <c r="AH214" i="2" s="1"/>
  <c r="AQ215" i="2"/>
  <c r="AH215" i="2" s="1"/>
  <c r="AQ216" i="2"/>
  <c r="AH216" i="2" s="1"/>
  <c r="AQ217" i="2"/>
  <c r="AH217" i="2" s="1"/>
  <c r="AQ218" i="2"/>
  <c r="AH218" i="2" s="1"/>
  <c r="AQ219" i="2"/>
  <c r="AH219" i="2" s="1"/>
  <c r="AQ220" i="2"/>
  <c r="AH220" i="2" s="1"/>
  <c r="AQ221" i="2"/>
  <c r="AH221" i="2" s="1"/>
  <c r="AQ222" i="2"/>
  <c r="AH222" i="2" s="1"/>
  <c r="AQ223" i="2"/>
  <c r="AH223" i="2" s="1"/>
  <c r="AQ224" i="2"/>
  <c r="AH224" i="2" s="1"/>
  <c r="AQ225" i="2"/>
  <c r="AH225" i="2" s="1"/>
  <c r="AQ226" i="2"/>
  <c r="AH226" i="2" s="1"/>
  <c r="AQ227" i="2"/>
  <c r="AH227" i="2" s="1"/>
  <c r="AQ228" i="2"/>
  <c r="AH228" i="2" s="1"/>
  <c r="AQ229" i="2"/>
  <c r="AH229" i="2" s="1"/>
  <c r="AQ230" i="2"/>
  <c r="AH230" i="2" s="1"/>
  <c r="AQ231" i="2"/>
  <c r="AH231" i="2" s="1"/>
  <c r="AQ232" i="2"/>
  <c r="AH232" i="2" s="1"/>
  <c r="AQ233" i="2"/>
  <c r="AH233" i="2" s="1"/>
  <c r="AQ234" i="2"/>
  <c r="AH234" i="2" s="1"/>
  <c r="AQ235" i="2"/>
  <c r="AH235" i="2" s="1"/>
  <c r="AQ236" i="2"/>
  <c r="AH236" i="2" s="1"/>
  <c r="AQ237" i="2"/>
  <c r="AH237" i="2" s="1"/>
  <c r="AQ238" i="2"/>
  <c r="AH238" i="2" s="1"/>
  <c r="AQ239" i="2"/>
  <c r="AH239" i="2" s="1"/>
  <c r="AQ240" i="2"/>
  <c r="AH240" i="2" s="1"/>
  <c r="AQ241" i="2"/>
  <c r="AH241" i="2" s="1"/>
  <c r="AQ242" i="2"/>
  <c r="AH242" i="2" s="1"/>
  <c r="AQ243" i="2"/>
  <c r="AH243" i="2" s="1"/>
  <c r="AQ244" i="2"/>
  <c r="AH244" i="2" s="1"/>
  <c r="AQ245" i="2"/>
  <c r="AH245" i="2" s="1"/>
  <c r="AQ246" i="2"/>
  <c r="AH246" i="2" s="1"/>
  <c r="AQ247" i="2"/>
  <c r="AH247" i="2" s="1"/>
  <c r="AQ248" i="2"/>
  <c r="AH248" i="2" s="1"/>
  <c r="AQ249" i="2"/>
  <c r="AH249" i="2" s="1"/>
  <c r="AQ250" i="2"/>
  <c r="AH250" i="2" s="1"/>
  <c r="AQ251" i="2"/>
  <c r="AH251" i="2" s="1"/>
  <c r="AQ252" i="2"/>
  <c r="AH252" i="2" s="1"/>
  <c r="AQ253" i="2"/>
  <c r="AH253" i="2" s="1"/>
  <c r="AQ254" i="2"/>
  <c r="AH254" i="2" s="1"/>
  <c r="AQ255" i="2"/>
  <c r="AH255" i="2" s="1"/>
  <c r="AQ256" i="2"/>
  <c r="AH256" i="2" s="1"/>
  <c r="AQ257" i="2"/>
  <c r="AH257" i="2" s="1"/>
  <c r="AQ258" i="2"/>
  <c r="AH258" i="2" s="1"/>
  <c r="AQ259" i="2"/>
  <c r="AH259" i="2" s="1"/>
  <c r="AQ260" i="2"/>
  <c r="AH260" i="2" s="1"/>
  <c r="AQ261" i="2"/>
  <c r="AH261" i="2" s="1"/>
  <c r="AQ262" i="2"/>
  <c r="AH262" i="2" s="1"/>
  <c r="AQ263" i="2"/>
  <c r="AH263" i="2" s="1"/>
  <c r="AQ264" i="2"/>
  <c r="AH264" i="2" s="1"/>
  <c r="AQ265" i="2"/>
  <c r="AH265" i="2" s="1"/>
  <c r="AQ266" i="2"/>
  <c r="AH266" i="2" s="1"/>
  <c r="AQ267" i="2"/>
  <c r="AH267" i="2" s="1"/>
  <c r="AQ268" i="2"/>
  <c r="AH268" i="2" s="1"/>
  <c r="AQ269" i="2"/>
  <c r="AH269" i="2" s="1"/>
  <c r="AQ270" i="2"/>
  <c r="AH270" i="2" s="1"/>
  <c r="AQ271" i="2"/>
  <c r="AH271" i="2" s="1"/>
  <c r="AQ272" i="2"/>
  <c r="AH272" i="2" s="1"/>
  <c r="AQ273" i="2"/>
  <c r="AH273" i="2" s="1"/>
  <c r="AQ274" i="2"/>
  <c r="AH274" i="2" s="1"/>
  <c r="AQ275" i="2"/>
  <c r="AH275" i="2" s="1"/>
  <c r="AQ276" i="2"/>
  <c r="AH276" i="2" s="1"/>
  <c r="AQ277" i="2"/>
  <c r="AH277" i="2" s="1"/>
  <c r="AQ278" i="2"/>
  <c r="AH278" i="2" s="1"/>
  <c r="AQ279" i="2"/>
  <c r="AH279" i="2" s="1"/>
  <c r="AQ280" i="2"/>
  <c r="AH280" i="2" s="1"/>
  <c r="AQ281" i="2"/>
  <c r="AH281" i="2" s="1"/>
  <c r="AQ282" i="2"/>
  <c r="AH282" i="2" s="1"/>
  <c r="AQ283" i="2"/>
  <c r="AH283" i="2" s="1"/>
  <c r="AQ284" i="2"/>
  <c r="AH284" i="2" s="1"/>
  <c r="AQ285" i="2"/>
  <c r="AH285" i="2" s="1"/>
  <c r="AQ286" i="2"/>
  <c r="AH286" i="2" s="1"/>
  <c r="AQ287" i="2"/>
  <c r="AH287" i="2" s="1"/>
  <c r="AQ288" i="2"/>
  <c r="AH288" i="2" s="1"/>
  <c r="AQ289" i="2"/>
  <c r="AH289" i="2" s="1"/>
  <c r="AQ290" i="2"/>
  <c r="AH290" i="2" s="1"/>
  <c r="AQ291" i="2"/>
  <c r="AH291" i="2" s="1"/>
  <c r="AQ292" i="2"/>
  <c r="AH292" i="2" s="1"/>
  <c r="AQ293" i="2"/>
  <c r="AH293" i="2" s="1"/>
  <c r="AQ294" i="2"/>
  <c r="AH294" i="2" s="1"/>
  <c r="AQ295" i="2"/>
  <c r="AH295" i="2" s="1"/>
  <c r="AQ296" i="2"/>
  <c r="AH296" i="2" s="1"/>
  <c r="AQ297" i="2"/>
  <c r="AH297" i="2" s="1"/>
  <c r="AQ298" i="2"/>
  <c r="AH298" i="2" s="1"/>
  <c r="AQ299" i="2"/>
  <c r="AH299" i="2" s="1"/>
  <c r="AQ300" i="2"/>
  <c r="AH300" i="2" s="1"/>
  <c r="AQ301" i="2"/>
  <c r="AH301" i="2" s="1"/>
  <c r="AQ302" i="2"/>
  <c r="AH302" i="2" s="1"/>
  <c r="AQ303" i="2"/>
  <c r="AH303" i="2" s="1"/>
  <c r="AQ304" i="2"/>
  <c r="AH304" i="2" s="1"/>
  <c r="AQ305" i="2"/>
  <c r="AH305" i="2" s="1"/>
  <c r="AQ306" i="2"/>
  <c r="AH306" i="2" s="1"/>
  <c r="AQ307" i="2"/>
  <c r="AH307" i="2" s="1"/>
  <c r="AQ308" i="2"/>
  <c r="AH308" i="2" s="1"/>
  <c r="AQ309" i="2"/>
  <c r="AH309" i="2" s="1"/>
  <c r="AQ310" i="2"/>
  <c r="AH310" i="2" s="1"/>
  <c r="AQ311" i="2"/>
  <c r="AH311" i="2" s="1"/>
  <c r="AQ312" i="2"/>
  <c r="AH312" i="2" s="1"/>
  <c r="AQ313" i="2"/>
  <c r="AH313" i="2" s="1"/>
  <c r="AQ314" i="2"/>
  <c r="AH314" i="2" s="1"/>
  <c r="AQ315" i="2"/>
  <c r="AH315" i="2" s="1"/>
  <c r="AQ316" i="2"/>
  <c r="AH316" i="2" s="1"/>
  <c r="AQ317" i="2"/>
  <c r="AH317" i="2" s="1"/>
  <c r="AQ318" i="2"/>
  <c r="AH318" i="2" s="1"/>
  <c r="AQ319" i="2"/>
  <c r="AH319" i="2" s="1"/>
  <c r="AQ320" i="2"/>
  <c r="AH320" i="2" s="1"/>
  <c r="AQ321" i="2"/>
  <c r="AH321" i="2" s="1"/>
  <c r="AQ322" i="2"/>
  <c r="AH322" i="2" s="1"/>
  <c r="AQ323" i="2"/>
  <c r="AH323" i="2" s="1"/>
  <c r="AQ324" i="2"/>
  <c r="AH324" i="2" s="1"/>
  <c r="AQ325" i="2"/>
  <c r="AH325" i="2" s="1"/>
  <c r="AQ326" i="2"/>
  <c r="AH326" i="2" s="1"/>
  <c r="AQ327" i="2"/>
  <c r="AH327" i="2" s="1"/>
  <c r="AQ328" i="2"/>
  <c r="AH328" i="2" s="1"/>
  <c r="AQ329" i="2"/>
  <c r="AH329" i="2" s="1"/>
  <c r="AQ330" i="2"/>
  <c r="AH330" i="2" s="1"/>
  <c r="AQ331" i="2"/>
  <c r="AH331" i="2" s="1"/>
  <c r="AQ332" i="2"/>
  <c r="AH332" i="2" s="1"/>
  <c r="AQ333" i="2"/>
  <c r="AH333" i="2" s="1"/>
  <c r="AQ334" i="2"/>
  <c r="AH334" i="2" s="1"/>
  <c r="AQ335" i="2"/>
  <c r="AH335" i="2" s="1"/>
  <c r="AQ336" i="2"/>
  <c r="AH336" i="2" s="1"/>
  <c r="AQ337" i="2"/>
  <c r="AH337" i="2" s="1"/>
  <c r="AQ338" i="2"/>
  <c r="AH338" i="2" s="1"/>
  <c r="AQ339" i="2"/>
  <c r="AH339" i="2" s="1"/>
  <c r="AQ340" i="2"/>
  <c r="AH340" i="2" s="1"/>
  <c r="AQ341" i="2"/>
  <c r="AH341" i="2" s="1"/>
  <c r="AQ342" i="2"/>
  <c r="AH342" i="2" s="1"/>
  <c r="AQ343" i="2"/>
  <c r="AH343" i="2" s="1"/>
  <c r="AQ344" i="2"/>
  <c r="AH344" i="2" s="1"/>
  <c r="AQ345" i="2"/>
  <c r="AH345" i="2" s="1"/>
  <c r="AQ346" i="2"/>
  <c r="AH346" i="2" s="1"/>
  <c r="AQ347" i="2"/>
  <c r="AH347" i="2" s="1"/>
  <c r="AQ348" i="2"/>
  <c r="AH348" i="2" s="1"/>
  <c r="AQ349" i="2"/>
  <c r="AH349" i="2" s="1"/>
  <c r="AQ350" i="2"/>
  <c r="AH350" i="2" s="1"/>
  <c r="AQ351" i="2"/>
  <c r="AH351" i="2" s="1"/>
  <c r="AQ352" i="2"/>
  <c r="AH352" i="2" s="1"/>
  <c r="AQ353" i="2"/>
  <c r="AH353" i="2" s="1"/>
  <c r="AQ354" i="2"/>
  <c r="AH354" i="2" s="1"/>
  <c r="AQ355" i="2"/>
  <c r="AH355" i="2" s="1"/>
  <c r="AQ356" i="2"/>
  <c r="AH356" i="2" s="1"/>
  <c r="AQ357" i="2"/>
  <c r="AH357" i="2" s="1"/>
  <c r="AQ358" i="2"/>
  <c r="AH358" i="2" s="1"/>
  <c r="AQ359" i="2"/>
  <c r="AH359" i="2" s="1"/>
  <c r="AQ360" i="2"/>
  <c r="AH360" i="2" s="1"/>
  <c r="AQ361" i="2"/>
  <c r="AH361" i="2" s="1"/>
  <c r="AQ362" i="2"/>
  <c r="AH362" i="2" s="1"/>
  <c r="AQ363" i="2"/>
  <c r="AH363" i="2" s="1"/>
  <c r="AQ364" i="2"/>
  <c r="AH364" i="2" s="1"/>
  <c r="AQ365" i="2"/>
  <c r="AH365" i="2" s="1"/>
  <c r="AQ366" i="2"/>
  <c r="AH366" i="2" s="1"/>
  <c r="AQ367" i="2"/>
  <c r="AH367" i="2" s="1"/>
  <c r="AQ368" i="2"/>
  <c r="AH368" i="2" s="1"/>
  <c r="AQ369" i="2"/>
  <c r="AH369" i="2" s="1"/>
  <c r="AQ370" i="2"/>
  <c r="AH370" i="2" s="1"/>
  <c r="AQ371" i="2"/>
  <c r="AH371" i="2" s="1"/>
  <c r="AQ372" i="2"/>
  <c r="AH372" i="2" s="1"/>
  <c r="AQ373" i="2"/>
  <c r="AH373" i="2" s="1"/>
  <c r="AQ374" i="2"/>
  <c r="AH374" i="2" s="1"/>
  <c r="AQ375" i="2"/>
  <c r="AH375" i="2" s="1"/>
  <c r="AQ376" i="2"/>
  <c r="AH376" i="2" s="1"/>
  <c r="AQ377" i="2"/>
  <c r="AH377" i="2" s="1"/>
  <c r="AQ378" i="2"/>
  <c r="AH378" i="2" s="1"/>
  <c r="AQ379" i="2"/>
  <c r="AH379" i="2" s="1"/>
  <c r="AQ380" i="2"/>
  <c r="AH380" i="2" s="1"/>
  <c r="AQ381" i="2"/>
  <c r="AH381" i="2" s="1"/>
  <c r="AQ382" i="2"/>
  <c r="AH382" i="2" s="1"/>
  <c r="AQ383" i="2"/>
  <c r="AH383" i="2" s="1"/>
  <c r="AQ384" i="2"/>
  <c r="AH384" i="2" s="1"/>
  <c r="AQ385" i="2"/>
  <c r="AH385" i="2" s="1"/>
  <c r="AQ386" i="2"/>
  <c r="AH386" i="2" s="1"/>
  <c r="AQ387" i="2"/>
  <c r="AH387" i="2" s="1"/>
  <c r="AQ388" i="2"/>
  <c r="AH388" i="2" s="1"/>
  <c r="AQ389" i="2"/>
  <c r="AH389" i="2" s="1"/>
  <c r="AQ390" i="2"/>
  <c r="AH390" i="2" s="1"/>
  <c r="AQ391" i="2"/>
  <c r="AH391" i="2" s="1"/>
  <c r="AQ392" i="2"/>
  <c r="AH392" i="2" s="1"/>
  <c r="AQ393" i="2"/>
  <c r="AH393" i="2" s="1"/>
  <c r="AQ394" i="2"/>
  <c r="AH394" i="2" s="1"/>
  <c r="AQ395" i="2"/>
  <c r="AH395" i="2" s="1"/>
  <c r="AQ396" i="2"/>
  <c r="AH396" i="2" s="1"/>
  <c r="AQ397" i="2"/>
  <c r="AH397" i="2" s="1"/>
  <c r="AQ398" i="2"/>
  <c r="AH398" i="2" s="1"/>
  <c r="AQ399" i="2"/>
  <c r="AH399" i="2" s="1"/>
  <c r="AQ400" i="2"/>
  <c r="AH400" i="2" s="1"/>
  <c r="AQ401" i="2"/>
  <c r="AH401" i="2" s="1"/>
  <c r="AQ402" i="2"/>
  <c r="AH402" i="2" s="1"/>
  <c r="AQ403" i="2"/>
  <c r="AH403" i="2" s="1"/>
  <c r="AQ404" i="2"/>
  <c r="AH404" i="2" s="1"/>
  <c r="AQ405" i="2"/>
  <c r="AH405" i="2" s="1"/>
  <c r="AQ406" i="2"/>
  <c r="AH406" i="2" s="1"/>
  <c r="AQ407" i="2"/>
  <c r="AH407" i="2" s="1"/>
  <c r="AQ408" i="2"/>
  <c r="AH408" i="2" s="1"/>
  <c r="AQ409" i="2"/>
  <c r="AH409" i="2" s="1"/>
  <c r="AQ410" i="2"/>
  <c r="AH410" i="2" s="1"/>
  <c r="AQ411" i="2"/>
  <c r="AH411" i="2" s="1"/>
  <c r="AQ412" i="2"/>
  <c r="AH412" i="2" s="1"/>
  <c r="AQ413" i="2"/>
  <c r="AH413" i="2" s="1"/>
  <c r="AQ414" i="2"/>
  <c r="AH414" i="2" s="1"/>
  <c r="AQ415" i="2"/>
  <c r="AH415" i="2" s="1"/>
  <c r="AQ416" i="2"/>
  <c r="AH416" i="2" s="1"/>
  <c r="AQ417" i="2"/>
  <c r="AH417" i="2" s="1"/>
  <c r="AQ418" i="2"/>
  <c r="AH418" i="2" s="1"/>
  <c r="AQ419" i="2"/>
  <c r="AH419" i="2" s="1"/>
  <c r="AQ420" i="2"/>
  <c r="AH420" i="2" s="1"/>
  <c r="AQ421" i="2"/>
  <c r="AH421" i="2" s="1"/>
  <c r="AQ422" i="2"/>
  <c r="AH422" i="2" s="1"/>
  <c r="AQ423" i="2"/>
  <c r="AH423" i="2" s="1"/>
  <c r="AQ424" i="2"/>
  <c r="AH424" i="2" s="1"/>
  <c r="AQ425" i="2"/>
  <c r="AH425" i="2" s="1"/>
  <c r="AQ426" i="2"/>
  <c r="AH426" i="2" s="1"/>
  <c r="AQ427" i="2"/>
  <c r="AH427" i="2" s="1"/>
  <c r="AQ428" i="2"/>
  <c r="AH428" i="2" s="1"/>
  <c r="AQ429" i="2"/>
  <c r="AH429" i="2" s="1"/>
  <c r="AQ430" i="2"/>
  <c r="AH430" i="2" s="1"/>
  <c r="AQ431" i="2"/>
  <c r="AH431" i="2" s="1"/>
  <c r="AQ432" i="2"/>
  <c r="AH432" i="2" s="1"/>
  <c r="AQ433" i="2"/>
  <c r="AH433" i="2" s="1"/>
  <c r="AQ434" i="2"/>
  <c r="AH434" i="2" s="1"/>
  <c r="AQ435" i="2"/>
  <c r="AH435" i="2" s="1"/>
  <c r="AQ436" i="2"/>
  <c r="AH436" i="2" s="1"/>
  <c r="AQ437" i="2"/>
  <c r="AH437" i="2" s="1"/>
  <c r="AQ438" i="2"/>
  <c r="AH438" i="2" s="1"/>
  <c r="AQ439" i="2"/>
  <c r="AH439" i="2" s="1"/>
  <c r="AQ440" i="2"/>
  <c r="AH440" i="2" s="1"/>
  <c r="AQ441" i="2"/>
  <c r="AH441" i="2" s="1"/>
  <c r="AQ442" i="2"/>
  <c r="AH442" i="2" s="1"/>
  <c r="AQ443" i="2"/>
  <c r="AH443" i="2" s="1"/>
  <c r="AQ444" i="2"/>
  <c r="AH444" i="2" s="1"/>
  <c r="AQ445" i="2"/>
  <c r="AH445" i="2" s="1"/>
  <c r="AQ446" i="2"/>
  <c r="AH446" i="2" s="1"/>
  <c r="AQ447" i="2"/>
  <c r="AH447" i="2" s="1"/>
  <c r="AQ448" i="2"/>
  <c r="AH448" i="2" s="1"/>
  <c r="AQ449" i="2"/>
  <c r="AH449" i="2" s="1"/>
  <c r="AQ450" i="2"/>
  <c r="AH450" i="2" s="1"/>
  <c r="AQ451" i="2"/>
  <c r="AH451" i="2" s="1"/>
  <c r="AQ452" i="2"/>
  <c r="AH452" i="2" s="1"/>
  <c r="AQ453" i="2"/>
  <c r="AH453" i="2" s="1"/>
  <c r="AQ454" i="2"/>
  <c r="AH454" i="2" s="1"/>
  <c r="AQ455" i="2"/>
  <c r="AH455" i="2" s="1"/>
  <c r="AQ456" i="2"/>
  <c r="AH456" i="2" s="1"/>
  <c r="AQ457" i="2"/>
  <c r="AH457" i="2" s="1"/>
  <c r="AQ458" i="2"/>
  <c r="AH458" i="2" s="1"/>
  <c r="AQ459" i="2"/>
  <c r="AH459" i="2" s="1"/>
  <c r="AQ460" i="2"/>
  <c r="AH460" i="2" s="1"/>
  <c r="AQ461" i="2"/>
  <c r="AH461" i="2" s="1"/>
  <c r="AQ462" i="2"/>
  <c r="AH462" i="2" s="1"/>
  <c r="AQ463" i="2"/>
  <c r="AH463" i="2" s="1"/>
  <c r="AQ464" i="2"/>
  <c r="AH464" i="2" s="1"/>
  <c r="AQ465" i="2"/>
  <c r="AH465" i="2" s="1"/>
  <c r="AQ466" i="2"/>
  <c r="AH466" i="2" s="1"/>
  <c r="AQ467" i="2"/>
  <c r="AH467" i="2" s="1"/>
  <c r="AQ468" i="2"/>
  <c r="AH468" i="2" s="1"/>
  <c r="AQ469" i="2"/>
  <c r="AH469" i="2" s="1"/>
  <c r="AQ470" i="2"/>
  <c r="AH470" i="2" s="1"/>
  <c r="AQ471" i="2"/>
  <c r="AH471" i="2" s="1"/>
  <c r="AQ472" i="2"/>
  <c r="AH472" i="2" s="1"/>
  <c r="AQ473" i="2"/>
  <c r="AH473" i="2" s="1"/>
  <c r="AQ474" i="2"/>
  <c r="AH474" i="2" s="1"/>
  <c r="AQ475" i="2"/>
  <c r="AH475" i="2" s="1"/>
  <c r="AQ476" i="2"/>
  <c r="AH476" i="2" s="1"/>
  <c r="AQ477" i="2"/>
  <c r="AH477" i="2" s="1"/>
  <c r="AQ478" i="2"/>
  <c r="AH478" i="2" s="1"/>
  <c r="AQ479" i="2"/>
  <c r="AH479" i="2" s="1"/>
  <c r="AQ480" i="2"/>
  <c r="AH480" i="2" s="1"/>
  <c r="AQ481" i="2"/>
  <c r="AH481" i="2" s="1"/>
  <c r="AQ482" i="2"/>
  <c r="AH482" i="2" s="1"/>
  <c r="AQ483" i="2"/>
  <c r="AH483" i="2" s="1"/>
  <c r="AQ484" i="2"/>
  <c r="AH484" i="2" s="1"/>
  <c r="AQ485" i="2"/>
  <c r="AH485" i="2" s="1"/>
  <c r="AQ486" i="2"/>
  <c r="AH486" i="2" s="1"/>
  <c r="AQ487" i="2"/>
  <c r="AH487" i="2" s="1"/>
  <c r="AQ488" i="2"/>
  <c r="AH488" i="2" s="1"/>
  <c r="AQ489" i="2"/>
  <c r="AH489" i="2" s="1"/>
  <c r="AQ490" i="2"/>
  <c r="AH490" i="2" s="1"/>
  <c r="AQ491" i="2"/>
  <c r="AH491" i="2" s="1"/>
  <c r="AQ492" i="2"/>
  <c r="AH492" i="2" s="1"/>
  <c r="AQ493" i="2"/>
  <c r="AH493" i="2" s="1"/>
  <c r="AQ494" i="2"/>
  <c r="AH494" i="2" s="1"/>
  <c r="AQ495" i="2"/>
  <c r="AH495" i="2" s="1"/>
  <c r="AQ496" i="2"/>
  <c r="AH496" i="2" s="1"/>
  <c r="AQ497" i="2"/>
  <c r="AH497" i="2" s="1"/>
  <c r="AQ498" i="2"/>
  <c r="AH498" i="2" s="1"/>
  <c r="AQ499" i="2"/>
  <c r="AH499" i="2" s="1"/>
  <c r="AQ500" i="2"/>
  <c r="AH500" i="2" s="1"/>
  <c r="AQ501" i="2"/>
  <c r="AH501" i="2" s="1"/>
  <c r="AQ502" i="2"/>
  <c r="AH502" i="2" s="1"/>
  <c r="AQ503" i="2"/>
  <c r="AH503" i="2" s="1"/>
  <c r="AQ504" i="2"/>
  <c r="AH504" i="2" s="1"/>
  <c r="AQ505" i="2"/>
  <c r="AH505" i="2" s="1"/>
  <c r="AQ506" i="2"/>
  <c r="AH506" i="2" s="1"/>
  <c r="AQ507" i="2"/>
  <c r="AH507" i="2" s="1"/>
  <c r="AQ508" i="2"/>
  <c r="AH508" i="2" s="1"/>
  <c r="AQ509" i="2"/>
  <c r="AH509" i="2" s="1"/>
  <c r="AQ510" i="2"/>
  <c r="AH510" i="2" s="1"/>
  <c r="AQ511" i="2"/>
  <c r="AH511" i="2" s="1"/>
  <c r="AQ512" i="2"/>
  <c r="AH512" i="2" s="1"/>
  <c r="AQ513" i="2"/>
  <c r="AH513" i="2" s="1"/>
  <c r="AQ514" i="2"/>
  <c r="AH514" i="2" s="1"/>
  <c r="AQ515" i="2"/>
  <c r="AH515" i="2" s="1"/>
  <c r="AQ516" i="2"/>
  <c r="AH516" i="2" s="1"/>
  <c r="AQ517" i="2"/>
  <c r="AH517" i="2" s="1"/>
  <c r="AQ518" i="2"/>
  <c r="AH518" i="2" s="1"/>
  <c r="AQ519" i="2"/>
  <c r="AH519" i="2" s="1"/>
  <c r="AQ520" i="2"/>
  <c r="AH520" i="2" s="1"/>
  <c r="AQ521" i="2"/>
  <c r="AH521" i="2" s="1"/>
  <c r="AQ522" i="2"/>
  <c r="AH522" i="2" s="1"/>
  <c r="AQ523" i="2"/>
  <c r="AH523" i="2" s="1"/>
  <c r="AQ524" i="2"/>
  <c r="AH524" i="2" s="1"/>
  <c r="AQ525" i="2"/>
  <c r="AH525" i="2" s="1"/>
  <c r="AQ526" i="2"/>
  <c r="AH526" i="2" s="1"/>
  <c r="AQ527" i="2"/>
  <c r="AH527" i="2" s="1"/>
  <c r="AQ528" i="2"/>
  <c r="AH528" i="2" s="1"/>
  <c r="AQ529" i="2"/>
  <c r="AH529" i="2" s="1"/>
  <c r="AQ530" i="2"/>
  <c r="AH530" i="2" s="1"/>
  <c r="AQ531" i="2"/>
  <c r="AH531" i="2" s="1"/>
  <c r="AQ532" i="2"/>
  <c r="AH532" i="2" s="1"/>
  <c r="AQ533" i="2"/>
  <c r="AH533" i="2" s="1"/>
  <c r="AQ534" i="2"/>
  <c r="AH534" i="2" s="1"/>
  <c r="AQ535" i="2"/>
  <c r="AH535" i="2" s="1"/>
  <c r="AQ536" i="2"/>
  <c r="AH536" i="2" s="1"/>
  <c r="AQ537" i="2"/>
  <c r="AH537" i="2" s="1"/>
  <c r="AQ538" i="2"/>
  <c r="AH538" i="2" s="1"/>
  <c r="AQ539" i="2"/>
  <c r="AH539" i="2" s="1"/>
  <c r="AQ540" i="2"/>
  <c r="AH540" i="2" s="1"/>
  <c r="AQ541" i="2"/>
  <c r="AH541" i="2" s="1"/>
  <c r="AQ542" i="2"/>
  <c r="AH542" i="2" s="1"/>
  <c r="AQ543" i="2"/>
  <c r="AH543" i="2" s="1"/>
  <c r="AQ544" i="2"/>
  <c r="AH544" i="2" s="1"/>
  <c r="AQ545" i="2"/>
  <c r="AH545" i="2" s="1"/>
  <c r="AQ546" i="2"/>
  <c r="AH546" i="2" s="1"/>
  <c r="AQ547" i="2"/>
  <c r="AH547" i="2" s="1"/>
  <c r="AQ548" i="2"/>
  <c r="AH548" i="2" s="1"/>
  <c r="AQ549" i="2"/>
  <c r="AH549" i="2" s="1"/>
  <c r="AQ550" i="2"/>
  <c r="AH550" i="2" s="1"/>
  <c r="AQ551" i="2"/>
  <c r="AH551" i="2" s="1"/>
  <c r="AQ552" i="2"/>
  <c r="AH552" i="2" s="1"/>
  <c r="AQ553" i="2"/>
  <c r="AH553" i="2" s="1"/>
  <c r="AQ554" i="2"/>
  <c r="AH554" i="2" s="1"/>
  <c r="AQ555" i="2"/>
  <c r="AH555" i="2" s="1"/>
  <c r="AQ556" i="2"/>
  <c r="AH556" i="2" s="1"/>
  <c r="AQ557" i="2"/>
  <c r="AH557" i="2" s="1"/>
  <c r="AQ558" i="2"/>
  <c r="AH558" i="2" s="1"/>
  <c r="AQ559" i="2"/>
  <c r="AH559" i="2" s="1"/>
  <c r="AQ560" i="2"/>
  <c r="AH560" i="2" s="1"/>
  <c r="AQ561" i="2"/>
  <c r="AH561" i="2" s="1"/>
  <c r="AQ562" i="2"/>
  <c r="AH562" i="2" s="1"/>
  <c r="AQ563" i="2"/>
  <c r="AH563" i="2" s="1"/>
  <c r="AQ564" i="2"/>
  <c r="AH564" i="2" s="1"/>
  <c r="AQ565" i="2"/>
  <c r="AH565" i="2" s="1"/>
  <c r="AQ566" i="2"/>
  <c r="AH566" i="2" s="1"/>
  <c r="AQ567" i="2"/>
  <c r="AH567" i="2" s="1"/>
  <c r="AQ568" i="2"/>
  <c r="AH568" i="2" s="1"/>
  <c r="AQ569" i="2"/>
  <c r="AH569" i="2" s="1"/>
  <c r="AQ570" i="2"/>
  <c r="AH570" i="2" s="1"/>
  <c r="AQ571" i="2"/>
  <c r="AH571" i="2" s="1"/>
  <c r="AQ572" i="2"/>
  <c r="AH572" i="2" s="1"/>
  <c r="AQ573" i="2"/>
  <c r="AH573" i="2" s="1"/>
  <c r="AQ574" i="2"/>
  <c r="AH574" i="2" s="1"/>
  <c r="AQ575" i="2"/>
  <c r="AH575" i="2" s="1"/>
  <c r="AQ576" i="2"/>
  <c r="AH576" i="2" s="1"/>
  <c r="AQ577" i="2"/>
  <c r="AH577" i="2" s="1"/>
  <c r="AQ578" i="2"/>
  <c r="AH578" i="2" s="1"/>
  <c r="AQ579" i="2"/>
  <c r="AH579" i="2" s="1"/>
  <c r="AQ580" i="2"/>
  <c r="AH580" i="2" s="1"/>
  <c r="AQ581" i="2"/>
  <c r="AH581" i="2" s="1"/>
  <c r="AQ582" i="2"/>
  <c r="AH582" i="2" s="1"/>
  <c r="AQ583" i="2"/>
  <c r="AH583" i="2" s="1"/>
  <c r="AQ584" i="2"/>
  <c r="AH584" i="2" s="1"/>
  <c r="AQ585" i="2"/>
  <c r="AH585" i="2" s="1"/>
  <c r="AQ586" i="2"/>
  <c r="AH586" i="2" s="1"/>
  <c r="AQ587" i="2"/>
  <c r="AH587" i="2" s="1"/>
  <c r="AQ588" i="2"/>
  <c r="AH588" i="2" s="1"/>
  <c r="AQ589" i="2"/>
  <c r="AH589" i="2" s="1"/>
  <c r="AQ590" i="2"/>
  <c r="AH590" i="2" s="1"/>
  <c r="AQ591" i="2"/>
  <c r="AH591" i="2" s="1"/>
  <c r="AQ592" i="2"/>
  <c r="AH592" i="2" s="1"/>
  <c r="AQ593" i="2"/>
  <c r="AH593" i="2" s="1"/>
  <c r="AQ594" i="2"/>
  <c r="AH594" i="2" s="1"/>
  <c r="AQ595" i="2"/>
  <c r="AH595" i="2" s="1"/>
  <c r="AQ596" i="2"/>
  <c r="AH596" i="2" s="1"/>
  <c r="AQ597" i="2"/>
  <c r="AH597" i="2" s="1"/>
  <c r="AQ598" i="2"/>
  <c r="AH598" i="2" s="1"/>
  <c r="AQ599" i="2"/>
  <c r="AH599" i="2" s="1"/>
  <c r="AQ600" i="2"/>
  <c r="AH600" i="2" s="1"/>
  <c r="AQ601" i="2"/>
  <c r="AH601" i="2" s="1"/>
  <c r="AQ602" i="2"/>
  <c r="AH602" i="2" s="1"/>
  <c r="AQ603" i="2"/>
  <c r="AH603" i="2" s="1"/>
  <c r="AQ604" i="2"/>
  <c r="AH604" i="2" s="1"/>
  <c r="AQ605" i="2"/>
  <c r="AH605" i="2" s="1"/>
  <c r="AQ606" i="2"/>
  <c r="AH606" i="2" s="1"/>
  <c r="AQ607" i="2"/>
  <c r="AH607" i="2" s="1"/>
  <c r="AQ608" i="2"/>
  <c r="AH608" i="2" s="1"/>
  <c r="AQ609" i="2"/>
  <c r="AH609" i="2" s="1"/>
  <c r="AQ610" i="2"/>
  <c r="AH610" i="2" s="1"/>
  <c r="AQ611" i="2"/>
  <c r="AH611" i="2" s="1"/>
  <c r="AQ612" i="2"/>
  <c r="AH612" i="2" s="1"/>
  <c r="AQ613" i="2"/>
  <c r="AH613" i="2" s="1"/>
  <c r="AQ614" i="2"/>
  <c r="AH614" i="2" s="1"/>
  <c r="AQ615" i="2"/>
  <c r="AH615" i="2" s="1"/>
  <c r="AQ616" i="2"/>
  <c r="AH616" i="2" s="1"/>
  <c r="AQ617" i="2"/>
  <c r="AH617" i="2" s="1"/>
  <c r="AQ618" i="2"/>
  <c r="AH618" i="2" s="1"/>
  <c r="AQ619" i="2"/>
  <c r="AH619" i="2" s="1"/>
  <c r="AQ620" i="2"/>
  <c r="AH620" i="2" s="1"/>
  <c r="AQ621" i="2"/>
  <c r="AH621" i="2" s="1"/>
  <c r="AQ622" i="2"/>
  <c r="AH622" i="2" s="1"/>
  <c r="AQ623" i="2"/>
  <c r="AH623" i="2" s="1"/>
  <c r="AQ624" i="2"/>
  <c r="AH624" i="2" s="1"/>
  <c r="AQ625" i="2"/>
  <c r="AH625" i="2" s="1"/>
  <c r="AQ626" i="2"/>
  <c r="AH626" i="2" s="1"/>
  <c r="AQ627" i="2"/>
  <c r="AH627" i="2" s="1"/>
  <c r="AQ628" i="2"/>
  <c r="AH628" i="2" s="1"/>
  <c r="AQ629" i="2"/>
  <c r="AH629" i="2" s="1"/>
  <c r="AQ630" i="2"/>
  <c r="AH630" i="2" s="1"/>
  <c r="AQ631" i="2"/>
  <c r="AH631" i="2" s="1"/>
  <c r="AQ632" i="2"/>
  <c r="AH632" i="2" s="1"/>
  <c r="AQ633" i="2"/>
  <c r="AH633" i="2" s="1"/>
  <c r="AQ634" i="2"/>
  <c r="AH634" i="2" s="1"/>
  <c r="AQ635" i="2"/>
  <c r="AH635" i="2" s="1"/>
  <c r="AQ636" i="2"/>
  <c r="AH636" i="2" s="1"/>
  <c r="AQ637" i="2"/>
  <c r="AH637" i="2" s="1"/>
  <c r="AQ638" i="2"/>
  <c r="AH638" i="2" s="1"/>
  <c r="AQ639" i="2"/>
  <c r="AH639" i="2" s="1"/>
  <c r="AQ640" i="2"/>
  <c r="AH640" i="2" s="1"/>
  <c r="AQ641" i="2"/>
  <c r="AH641" i="2" s="1"/>
  <c r="AQ642" i="2"/>
  <c r="AH642" i="2" s="1"/>
  <c r="AQ643" i="2"/>
  <c r="AH643" i="2" s="1"/>
  <c r="AQ644" i="2"/>
  <c r="AH644" i="2" s="1"/>
  <c r="AQ645" i="2"/>
  <c r="AH645" i="2" s="1"/>
  <c r="AQ646" i="2"/>
  <c r="AH646" i="2" s="1"/>
  <c r="AQ647" i="2"/>
  <c r="AH647" i="2" s="1"/>
  <c r="AQ648" i="2"/>
  <c r="AH648" i="2" s="1"/>
  <c r="AQ649" i="2"/>
  <c r="AH649" i="2" s="1"/>
  <c r="AQ650" i="2"/>
  <c r="AH650" i="2" s="1"/>
  <c r="AQ651" i="2"/>
  <c r="AH651" i="2" s="1"/>
  <c r="AQ652" i="2"/>
  <c r="AH652" i="2" s="1"/>
  <c r="AQ653" i="2"/>
  <c r="AH653" i="2" s="1"/>
  <c r="AQ654" i="2"/>
  <c r="AH654" i="2" s="1"/>
  <c r="AQ655" i="2"/>
  <c r="AH655" i="2" s="1"/>
  <c r="AQ656" i="2"/>
  <c r="AH656" i="2" s="1"/>
  <c r="AQ657" i="2"/>
  <c r="AH657" i="2" s="1"/>
  <c r="AQ658" i="2"/>
  <c r="AH658" i="2" s="1"/>
  <c r="AQ659" i="2"/>
  <c r="AH659" i="2" s="1"/>
  <c r="AQ660" i="2"/>
  <c r="AH660" i="2" s="1"/>
  <c r="AQ661" i="2"/>
  <c r="AH661" i="2" s="1"/>
  <c r="AQ662" i="2"/>
  <c r="AH662" i="2" s="1"/>
  <c r="AQ663" i="2"/>
  <c r="AH663" i="2" s="1"/>
  <c r="AQ664" i="2"/>
  <c r="AH664" i="2" s="1"/>
  <c r="AQ665" i="2"/>
  <c r="AH665" i="2" s="1"/>
  <c r="AQ666" i="2"/>
  <c r="AH666" i="2" s="1"/>
  <c r="AQ667" i="2"/>
  <c r="AH667" i="2" s="1"/>
  <c r="AQ668" i="2"/>
  <c r="AH668" i="2" s="1"/>
  <c r="AQ669" i="2"/>
  <c r="AH669" i="2" s="1"/>
  <c r="AQ670" i="2"/>
  <c r="AH670" i="2" s="1"/>
  <c r="AQ671" i="2"/>
  <c r="AH671" i="2" s="1"/>
  <c r="AQ672" i="2"/>
  <c r="AH672" i="2" s="1"/>
  <c r="AQ673" i="2"/>
  <c r="AH673" i="2" s="1"/>
  <c r="AQ674" i="2"/>
  <c r="AH674" i="2" s="1"/>
  <c r="AQ675" i="2"/>
  <c r="AH675" i="2" s="1"/>
  <c r="AQ676" i="2"/>
  <c r="AH676" i="2" s="1"/>
  <c r="AQ677" i="2"/>
  <c r="AH677" i="2" s="1"/>
  <c r="AQ678" i="2"/>
  <c r="AH678" i="2" s="1"/>
  <c r="AQ679" i="2"/>
  <c r="AH679" i="2" s="1"/>
  <c r="AQ680" i="2"/>
  <c r="AH680" i="2" s="1"/>
  <c r="AQ681" i="2"/>
  <c r="AH681" i="2" s="1"/>
  <c r="AQ682" i="2"/>
  <c r="AH682" i="2" s="1"/>
  <c r="AQ683" i="2"/>
  <c r="AH683" i="2" s="1"/>
  <c r="AQ684" i="2"/>
  <c r="AH684" i="2" s="1"/>
  <c r="AQ685" i="2"/>
  <c r="AH685" i="2" s="1"/>
  <c r="AQ686" i="2"/>
  <c r="AH686" i="2" s="1"/>
  <c r="AQ687" i="2"/>
  <c r="AH687" i="2" s="1"/>
  <c r="AQ688" i="2"/>
  <c r="AH688" i="2" s="1"/>
  <c r="AQ689" i="2"/>
  <c r="AH689" i="2" s="1"/>
  <c r="AQ690" i="2"/>
  <c r="AH690" i="2" s="1"/>
  <c r="AQ691" i="2"/>
  <c r="AH691" i="2" s="1"/>
  <c r="AQ692" i="2"/>
  <c r="AH692" i="2" s="1"/>
  <c r="AQ693" i="2"/>
  <c r="AH693" i="2" s="1"/>
  <c r="AQ694" i="2"/>
  <c r="AH694" i="2" s="1"/>
  <c r="AQ695" i="2"/>
  <c r="AH695" i="2" s="1"/>
  <c r="AQ696" i="2"/>
  <c r="AH696" i="2" s="1"/>
  <c r="AQ697" i="2"/>
  <c r="AH697" i="2" s="1"/>
  <c r="AQ698" i="2"/>
  <c r="AH698" i="2" s="1"/>
  <c r="AQ699" i="2"/>
  <c r="AH699" i="2" s="1"/>
  <c r="AQ700" i="2"/>
  <c r="AH700" i="2" s="1"/>
  <c r="AQ701" i="2"/>
  <c r="AH701" i="2" s="1"/>
  <c r="AQ702" i="2"/>
  <c r="AH702" i="2" s="1"/>
  <c r="AQ703" i="2"/>
  <c r="AH703" i="2" s="1"/>
  <c r="AQ704" i="2"/>
  <c r="AH704" i="2" s="1"/>
  <c r="AQ705" i="2"/>
  <c r="AH705" i="2" s="1"/>
  <c r="AQ706" i="2"/>
  <c r="AH706" i="2" s="1"/>
  <c r="AQ707" i="2"/>
  <c r="AH707" i="2" s="1"/>
  <c r="AQ708" i="2"/>
  <c r="AH708" i="2" s="1"/>
  <c r="AQ709" i="2"/>
  <c r="AH709" i="2" s="1"/>
  <c r="AQ710" i="2"/>
  <c r="AH710" i="2" s="1"/>
  <c r="AQ711" i="2"/>
  <c r="AH711" i="2" s="1"/>
  <c r="AQ712" i="2"/>
  <c r="AH712" i="2" s="1"/>
  <c r="AQ713" i="2"/>
  <c r="AH713" i="2" s="1"/>
  <c r="AQ714" i="2"/>
  <c r="AH714" i="2" s="1"/>
  <c r="AQ715" i="2"/>
  <c r="AH715" i="2" s="1"/>
  <c r="AQ716" i="2"/>
  <c r="AH716" i="2" s="1"/>
  <c r="AQ717" i="2"/>
  <c r="AH717" i="2" s="1"/>
  <c r="AQ718" i="2"/>
  <c r="AH718" i="2" s="1"/>
  <c r="AQ719" i="2"/>
  <c r="AH719" i="2" s="1"/>
  <c r="AQ720" i="2"/>
  <c r="AH720" i="2" s="1"/>
  <c r="AQ721" i="2"/>
  <c r="AH721" i="2" s="1"/>
  <c r="AQ722" i="2"/>
  <c r="AH722" i="2" s="1"/>
  <c r="AQ723" i="2"/>
  <c r="AH723" i="2" s="1"/>
  <c r="AQ724" i="2"/>
  <c r="AH724" i="2" s="1"/>
  <c r="AQ725" i="2"/>
  <c r="AH725" i="2" s="1"/>
  <c r="AQ726" i="2"/>
  <c r="AH726" i="2" s="1"/>
  <c r="AQ727" i="2"/>
  <c r="AH727" i="2" s="1"/>
  <c r="AQ728" i="2"/>
  <c r="AH728" i="2" s="1"/>
  <c r="AQ729" i="2"/>
  <c r="AH729" i="2" s="1"/>
  <c r="AQ730" i="2"/>
  <c r="AH730" i="2" s="1"/>
  <c r="AQ731" i="2"/>
  <c r="AH731" i="2" s="1"/>
  <c r="AQ732" i="2"/>
  <c r="AH732" i="2" s="1"/>
  <c r="AQ733" i="2"/>
  <c r="AH733" i="2" s="1"/>
  <c r="AQ734" i="2"/>
  <c r="AH734" i="2" s="1"/>
  <c r="AQ735" i="2"/>
  <c r="AH735" i="2" s="1"/>
  <c r="AQ736" i="2"/>
  <c r="AH736" i="2" s="1"/>
  <c r="AQ737" i="2"/>
  <c r="AH737" i="2" s="1"/>
  <c r="AQ738" i="2"/>
  <c r="AH738" i="2" s="1"/>
  <c r="AQ739" i="2"/>
  <c r="AH739" i="2" s="1"/>
  <c r="AQ740" i="2"/>
  <c r="AH740" i="2" s="1"/>
  <c r="AQ741" i="2"/>
  <c r="AH741" i="2" s="1"/>
  <c r="AQ742" i="2"/>
  <c r="AH742" i="2" s="1"/>
  <c r="AQ743" i="2"/>
  <c r="AH743" i="2" s="1"/>
  <c r="AQ744" i="2"/>
  <c r="AH744" i="2" s="1"/>
  <c r="AQ745" i="2"/>
  <c r="AH745" i="2" s="1"/>
  <c r="AQ746" i="2"/>
  <c r="AH746" i="2" s="1"/>
  <c r="AQ747" i="2"/>
  <c r="AH747" i="2" s="1"/>
  <c r="AQ748" i="2"/>
  <c r="AH748" i="2" s="1"/>
  <c r="AQ749" i="2"/>
  <c r="AH749" i="2" s="1"/>
  <c r="AQ750" i="2"/>
  <c r="AH750" i="2" s="1"/>
  <c r="AQ751" i="2"/>
  <c r="AH751" i="2" s="1"/>
  <c r="AQ752" i="2"/>
  <c r="AH752" i="2" s="1"/>
  <c r="AQ753" i="2"/>
  <c r="AH753" i="2" s="1"/>
  <c r="AQ754" i="2"/>
  <c r="AH754" i="2" s="1"/>
  <c r="AQ755" i="2"/>
  <c r="AH755" i="2" s="1"/>
  <c r="AQ756" i="2"/>
  <c r="AH756" i="2" s="1"/>
  <c r="AQ757" i="2"/>
  <c r="AH757" i="2" s="1"/>
  <c r="AQ758" i="2"/>
  <c r="AH758" i="2" s="1"/>
  <c r="AQ759" i="2"/>
  <c r="AH759" i="2" s="1"/>
  <c r="AQ760" i="2"/>
  <c r="AH760" i="2" s="1"/>
  <c r="AQ761" i="2"/>
  <c r="AH761" i="2" s="1"/>
  <c r="AQ762" i="2"/>
  <c r="AH762" i="2" s="1"/>
  <c r="AQ763" i="2"/>
  <c r="AH763" i="2" s="1"/>
  <c r="AQ764" i="2"/>
  <c r="AH764" i="2" s="1"/>
  <c r="AQ765" i="2"/>
  <c r="AH765" i="2" s="1"/>
  <c r="AQ766" i="2"/>
  <c r="AH766" i="2" s="1"/>
  <c r="AQ767" i="2"/>
  <c r="AH767" i="2" s="1"/>
  <c r="AQ768" i="2"/>
  <c r="AH768" i="2" s="1"/>
  <c r="AQ769" i="2"/>
  <c r="AH769" i="2" s="1"/>
  <c r="AQ770" i="2"/>
  <c r="AH770" i="2" s="1"/>
  <c r="AQ771" i="2"/>
  <c r="AH771" i="2" s="1"/>
  <c r="AQ772" i="2"/>
  <c r="AH772" i="2" s="1"/>
  <c r="AQ773" i="2"/>
  <c r="AH773" i="2" s="1"/>
  <c r="AQ774" i="2"/>
  <c r="AH774" i="2" s="1"/>
  <c r="AQ775" i="2"/>
  <c r="AH775" i="2" s="1"/>
  <c r="AQ776" i="2"/>
  <c r="AH776" i="2" s="1"/>
  <c r="AQ777" i="2"/>
  <c r="AH777" i="2" s="1"/>
  <c r="AQ778" i="2"/>
  <c r="AH778" i="2" s="1"/>
  <c r="AQ779" i="2"/>
  <c r="AH779" i="2" s="1"/>
  <c r="AQ780" i="2"/>
  <c r="AH780" i="2" s="1"/>
  <c r="AQ781" i="2"/>
  <c r="AH781" i="2" s="1"/>
  <c r="AQ782" i="2"/>
  <c r="AH782" i="2" s="1"/>
  <c r="AQ783" i="2"/>
  <c r="AH783" i="2" s="1"/>
  <c r="AQ784" i="2"/>
  <c r="AH784" i="2" s="1"/>
  <c r="AQ785" i="2"/>
  <c r="AH785" i="2" s="1"/>
  <c r="AQ786" i="2"/>
  <c r="AH786" i="2" s="1"/>
  <c r="AQ787" i="2"/>
  <c r="AH787" i="2" s="1"/>
  <c r="AQ788" i="2"/>
  <c r="AH788" i="2" s="1"/>
  <c r="AQ789" i="2"/>
  <c r="AH789" i="2" s="1"/>
  <c r="AQ790" i="2"/>
  <c r="AH790" i="2" s="1"/>
  <c r="AQ791" i="2"/>
  <c r="AH791" i="2" s="1"/>
  <c r="AQ792" i="2"/>
  <c r="AH792" i="2" s="1"/>
  <c r="AQ793" i="2"/>
  <c r="AH793" i="2" s="1"/>
  <c r="AQ794" i="2"/>
  <c r="AH794" i="2" s="1"/>
  <c r="AQ795" i="2"/>
  <c r="AH795" i="2" s="1"/>
  <c r="AQ796" i="2"/>
  <c r="AH796" i="2" s="1"/>
  <c r="AQ797" i="2"/>
  <c r="AH797" i="2" s="1"/>
  <c r="AQ798" i="2"/>
  <c r="AH798" i="2" s="1"/>
  <c r="AQ799" i="2"/>
  <c r="AH799" i="2" s="1"/>
  <c r="AQ800" i="2"/>
  <c r="AH800" i="2" s="1"/>
  <c r="AQ801" i="2"/>
  <c r="AH801" i="2" s="1"/>
  <c r="AQ802" i="2"/>
  <c r="AH802" i="2" s="1"/>
  <c r="AQ803" i="2"/>
  <c r="AH803" i="2" s="1"/>
  <c r="AQ804" i="2"/>
  <c r="AH804" i="2" s="1"/>
  <c r="AQ805" i="2"/>
  <c r="AH805" i="2" s="1"/>
  <c r="AQ806" i="2"/>
  <c r="AH806" i="2" s="1"/>
  <c r="AQ807" i="2"/>
  <c r="AH807" i="2" s="1"/>
  <c r="AQ808" i="2"/>
  <c r="AH808" i="2" s="1"/>
  <c r="AQ809" i="2"/>
  <c r="AH809" i="2" s="1"/>
  <c r="AQ810" i="2"/>
  <c r="AH810" i="2" s="1"/>
  <c r="AQ811" i="2"/>
  <c r="AH811" i="2" s="1"/>
  <c r="AQ812" i="2"/>
  <c r="AH812" i="2" s="1"/>
  <c r="AQ813" i="2"/>
  <c r="AH813" i="2" s="1"/>
  <c r="AQ814" i="2"/>
  <c r="AH814" i="2" s="1"/>
  <c r="AQ815" i="2"/>
  <c r="AH815" i="2" s="1"/>
  <c r="AQ816" i="2"/>
  <c r="AH816" i="2" s="1"/>
  <c r="AQ817" i="2"/>
  <c r="AH817" i="2" s="1"/>
  <c r="AQ818" i="2"/>
  <c r="AH818" i="2" s="1"/>
  <c r="AQ819" i="2"/>
  <c r="AH819" i="2" s="1"/>
  <c r="AQ820" i="2"/>
  <c r="AH820" i="2" s="1"/>
  <c r="AQ821" i="2"/>
  <c r="AH821" i="2" s="1"/>
  <c r="AQ822" i="2"/>
  <c r="AH822" i="2" s="1"/>
  <c r="AQ823" i="2"/>
  <c r="AH823" i="2" s="1"/>
  <c r="AQ824" i="2"/>
  <c r="AH824" i="2" s="1"/>
  <c r="AQ825" i="2"/>
  <c r="AH825" i="2" s="1"/>
  <c r="AQ826" i="2"/>
  <c r="AH826" i="2" s="1"/>
  <c r="AQ827" i="2"/>
  <c r="AH827" i="2" s="1"/>
  <c r="AQ828" i="2"/>
  <c r="AH828" i="2" s="1"/>
  <c r="AQ829" i="2"/>
  <c r="AH829" i="2" s="1"/>
  <c r="AQ830" i="2"/>
  <c r="AH830" i="2" s="1"/>
  <c r="AQ831" i="2"/>
  <c r="AH831" i="2" s="1"/>
  <c r="AQ832" i="2"/>
  <c r="AH832" i="2" s="1"/>
  <c r="AQ833" i="2"/>
  <c r="AH833" i="2" s="1"/>
  <c r="AQ834" i="2"/>
  <c r="AH834" i="2" s="1"/>
  <c r="AQ835" i="2"/>
  <c r="AH835" i="2" s="1"/>
  <c r="AQ836" i="2"/>
  <c r="AH836" i="2" s="1"/>
  <c r="AQ837" i="2"/>
  <c r="AH837" i="2" s="1"/>
  <c r="AQ838" i="2"/>
  <c r="AH838" i="2" s="1"/>
  <c r="AQ839" i="2"/>
  <c r="AH839" i="2" s="1"/>
  <c r="AQ840" i="2"/>
  <c r="AH840" i="2" s="1"/>
  <c r="AQ841" i="2"/>
  <c r="AH841" i="2" s="1"/>
  <c r="AQ842" i="2"/>
  <c r="AH842" i="2" s="1"/>
  <c r="AQ843" i="2"/>
  <c r="AH843" i="2" s="1"/>
  <c r="AQ844" i="2"/>
  <c r="AH844" i="2" s="1"/>
  <c r="AQ845" i="2"/>
  <c r="AH845" i="2" s="1"/>
  <c r="AQ846" i="2"/>
  <c r="AH846" i="2" s="1"/>
  <c r="AQ847" i="2"/>
  <c r="AH847" i="2" s="1"/>
  <c r="AQ848" i="2"/>
  <c r="AH848" i="2" s="1"/>
  <c r="AQ849" i="2"/>
  <c r="AH849" i="2" s="1"/>
  <c r="AQ850" i="2"/>
  <c r="AH850" i="2" s="1"/>
  <c r="AQ851" i="2"/>
  <c r="AH851" i="2" s="1"/>
  <c r="AQ852" i="2"/>
  <c r="AH852" i="2" s="1"/>
  <c r="AQ853" i="2"/>
  <c r="AH853" i="2" s="1"/>
  <c r="AQ854" i="2"/>
  <c r="AH854" i="2" s="1"/>
  <c r="AQ855" i="2"/>
  <c r="AH855" i="2" s="1"/>
  <c r="AQ856" i="2"/>
  <c r="AH856" i="2" s="1"/>
  <c r="AQ857" i="2"/>
  <c r="AH857" i="2" s="1"/>
  <c r="AQ858" i="2"/>
  <c r="AH858" i="2" s="1"/>
  <c r="AQ859" i="2"/>
  <c r="AH859" i="2" s="1"/>
  <c r="AQ860" i="2"/>
  <c r="AH860" i="2" s="1"/>
  <c r="AQ861" i="2"/>
  <c r="AH861" i="2" s="1"/>
  <c r="AQ862" i="2"/>
  <c r="AH862" i="2" s="1"/>
  <c r="AQ863" i="2"/>
  <c r="AH863" i="2" s="1"/>
  <c r="AQ864" i="2"/>
  <c r="AH864" i="2" s="1"/>
  <c r="AQ865" i="2"/>
  <c r="AH865" i="2" s="1"/>
  <c r="AQ866" i="2"/>
  <c r="AH866" i="2" s="1"/>
  <c r="AQ867" i="2"/>
  <c r="AH867" i="2" s="1"/>
  <c r="AQ868" i="2"/>
  <c r="AH868" i="2" s="1"/>
  <c r="AQ869" i="2"/>
  <c r="AH869" i="2" s="1"/>
  <c r="AQ870" i="2"/>
  <c r="AH870" i="2" s="1"/>
  <c r="AQ871" i="2"/>
  <c r="AH871" i="2" s="1"/>
  <c r="AQ872" i="2"/>
  <c r="AH872" i="2" s="1"/>
  <c r="AQ873" i="2"/>
  <c r="AH873" i="2" s="1"/>
  <c r="AQ874" i="2"/>
  <c r="AH874" i="2" s="1"/>
  <c r="AQ875" i="2"/>
  <c r="AH875" i="2" s="1"/>
  <c r="AQ876" i="2"/>
  <c r="AH876" i="2" s="1"/>
  <c r="AQ877" i="2"/>
  <c r="AH877" i="2" s="1"/>
  <c r="AQ878" i="2"/>
  <c r="AH878" i="2" s="1"/>
  <c r="AQ879" i="2"/>
  <c r="AH879" i="2" s="1"/>
  <c r="AQ880" i="2"/>
  <c r="AH880" i="2" s="1"/>
  <c r="AQ881" i="2"/>
  <c r="AH881" i="2" s="1"/>
  <c r="AQ882" i="2"/>
  <c r="AH882" i="2" s="1"/>
  <c r="AQ883" i="2"/>
  <c r="AH883" i="2" s="1"/>
  <c r="AQ884" i="2"/>
  <c r="AH884" i="2" s="1"/>
  <c r="AQ885" i="2"/>
  <c r="AH885" i="2" s="1"/>
  <c r="AQ886" i="2"/>
  <c r="AH886" i="2" s="1"/>
  <c r="AQ887" i="2"/>
  <c r="AH887" i="2" s="1"/>
  <c r="AQ888" i="2"/>
  <c r="AH888" i="2" s="1"/>
  <c r="AQ889" i="2"/>
  <c r="AH889" i="2" s="1"/>
  <c r="AP8" i="2"/>
  <c r="AG8" i="2" s="1"/>
  <c r="AP9" i="2"/>
  <c r="AG9" i="2" s="1"/>
  <c r="AP10" i="2"/>
  <c r="AG10" i="2" s="1"/>
  <c r="AP11" i="2"/>
  <c r="AG11" i="2" s="1"/>
  <c r="AP12" i="2"/>
  <c r="AG12" i="2" s="1"/>
  <c r="AP13" i="2"/>
  <c r="AG13" i="2" s="1"/>
  <c r="AP14" i="2"/>
  <c r="AG14" i="2" s="1"/>
  <c r="AP15" i="2"/>
  <c r="AG15" i="2" s="1"/>
  <c r="AP16" i="2"/>
  <c r="AG16" i="2" s="1"/>
  <c r="AP17" i="2"/>
  <c r="AG17" i="2" s="1"/>
  <c r="AP18" i="2"/>
  <c r="AG18" i="2" s="1"/>
  <c r="AP19" i="2"/>
  <c r="AG19" i="2" s="1"/>
  <c r="AP20" i="2"/>
  <c r="AG20" i="2" s="1"/>
  <c r="AP21" i="2"/>
  <c r="AG21" i="2" s="1"/>
  <c r="AP22" i="2"/>
  <c r="AG22" i="2" s="1"/>
  <c r="AP23" i="2"/>
  <c r="AG23" i="2" s="1"/>
  <c r="AP24" i="2"/>
  <c r="AG24" i="2" s="1"/>
  <c r="AP25" i="2"/>
  <c r="AG25" i="2" s="1"/>
  <c r="AP26" i="2"/>
  <c r="AG26" i="2" s="1"/>
  <c r="AP27" i="2"/>
  <c r="AG27" i="2" s="1"/>
  <c r="AP28" i="2"/>
  <c r="AG28" i="2" s="1"/>
  <c r="AP29" i="2"/>
  <c r="AG29" i="2" s="1"/>
  <c r="AP30" i="2"/>
  <c r="AG30" i="2" s="1"/>
  <c r="AP31" i="2"/>
  <c r="AG31" i="2" s="1"/>
  <c r="AP32" i="2"/>
  <c r="AG32" i="2" s="1"/>
  <c r="AP33" i="2"/>
  <c r="AG33" i="2" s="1"/>
  <c r="AP34" i="2"/>
  <c r="AG34" i="2" s="1"/>
  <c r="AP35" i="2"/>
  <c r="AG35" i="2" s="1"/>
  <c r="AP36" i="2"/>
  <c r="AG36" i="2" s="1"/>
  <c r="AP37" i="2"/>
  <c r="AG37" i="2" s="1"/>
  <c r="AP38" i="2"/>
  <c r="AG38" i="2" s="1"/>
  <c r="AP39" i="2"/>
  <c r="AG39" i="2" s="1"/>
  <c r="AP40" i="2"/>
  <c r="AG40" i="2" s="1"/>
  <c r="AP41" i="2"/>
  <c r="AG41" i="2" s="1"/>
  <c r="AP42" i="2"/>
  <c r="AG42" i="2" s="1"/>
  <c r="AP43" i="2"/>
  <c r="AG43" i="2" s="1"/>
  <c r="AP44" i="2"/>
  <c r="AG44" i="2" s="1"/>
  <c r="AP45" i="2"/>
  <c r="AG45" i="2" s="1"/>
  <c r="AP46" i="2"/>
  <c r="AG46" i="2" s="1"/>
  <c r="AP47" i="2"/>
  <c r="AG47" i="2" s="1"/>
  <c r="AP48" i="2"/>
  <c r="AG48" i="2" s="1"/>
  <c r="AP49" i="2"/>
  <c r="AG49" i="2" s="1"/>
  <c r="AP50" i="2"/>
  <c r="AG50" i="2" s="1"/>
  <c r="AP51" i="2"/>
  <c r="AG51" i="2" s="1"/>
  <c r="AP52" i="2"/>
  <c r="AG52" i="2" s="1"/>
  <c r="AP53" i="2"/>
  <c r="AG53" i="2" s="1"/>
  <c r="AP54" i="2"/>
  <c r="AG54" i="2" s="1"/>
  <c r="AP55" i="2"/>
  <c r="AG55" i="2" s="1"/>
  <c r="AP56" i="2"/>
  <c r="AG56" i="2" s="1"/>
  <c r="AP57" i="2"/>
  <c r="AG57" i="2" s="1"/>
  <c r="AP58" i="2"/>
  <c r="AG58" i="2" s="1"/>
  <c r="AP59" i="2"/>
  <c r="AG59" i="2" s="1"/>
  <c r="AP60" i="2"/>
  <c r="AG60" i="2" s="1"/>
  <c r="AP61" i="2"/>
  <c r="AG61" i="2" s="1"/>
  <c r="AP62" i="2"/>
  <c r="AG62" i="2" s="1"/>
  <c r="AP63" i="2"/>
  <c r="AG63" i="2" s="1"/>
  <c r="AP64" i="2"/>
  <c r="AG64" i="2" s="1"/>
  <c r="AP65" i="2"/>
  <c r="AG65" i="2" s="1"/>
  <c r="AP66" i="2"/>
  <c r="AG66" i="2" s="1"/>
  <c r="AP67" i="2"/>
  <c r="AG67" i="2" s="1"/>
  <c r="AP68" i="2"/>
  <c r="AG68" i="2" s="1"/>
  <c r="AP69" i="2"/>
  <c r="AG69" i="2" s="1"/>
  <c r="AP70" i="2"/>
  <c r="AG70" i="2" s="1"/>
  <c r="AP71" i="2"/>
  <c r="AG71" i="2" s="1"/>
  <c r="AP72" i="2"/>
  <c r="AG72" i="2" s="1"/>
  <c r="AP73" i="2"/>
  <c r="AG73" i="2" s="1"/>
  <c r="AP74" i="2"/>
  <c r="AG74" i="2" s="1"/>
  <c r="AP76" i="2"/>
  <c r="AG76" i="2" s="1"/>
  <c r="AP77" i="2"/>
  <c r="AG77" i="2" s="1"/>
  <c r="AP78" i="2"/>
  <c r="AG78" i="2" s="1"/>
  <c r="AP79" i="2"/>
  <c r="AG79" i="2" s="1"/>
  <c r="AP80" i="2"/>
  <c r="AG80" i="2" s="1"/>
  <c r="AP81" i="2"/>
  <c r="AG81" i="2" s="1"/>
  <c r="AP82" i="2"/>
  <c r="AG82" i="2" s="1"/>
  <c r="AP83" i="2"/>
  <c r="AG83" i="2" s="1"/>
  <c r="AP84" i="2"/>
  <c r="AG84" i="2" s="1"/>
  <c r="AP85" i="2"/>
  <c r="AG85" i="2" s="1"/>
  <c r="AP86" i="2"/>
  <c r="AG86" i="2" s="1"/>
  <c r="AP87" i="2"/>
  <c r="AG87" i="2" s="1"/>
  <c r="AP88" i="2"/>
  <c r="AG88" i="2" s="1"/>
  <c r="AP89" i="2"/>
  <c r="AG89" i="2" s="1"/>
  <c r="AP90" i="2"/>
  <c r="AG90" i="2" s="1"/>
  <c r="AP91" i="2"/>
  <c r="AG91" i="2" s="1"/>
  <c r="AP92" i="2"/>
  <c r="AG92" i="2" s="1"/>
  <c r="AP93" i="2"/>
  <c r="AG93" i="2" s="1"/>
  <c r="AP94" i="2"/>
  <c r="AG94" i="2" s="1"/>
  <c r="AP95" i="2"/>
  <c r="AG95" i="2" s="1"/>
  <c r="AP96" i="2"/>
  <c r="AG96" i="2" s="1"/>
  <c r="AP97" i="2"/>
  <c r="AG97" i="2" s="1"/>
  <c r="AP98" i="2"/>
  <c r="AG98" i="2" s="1"/>
  <c r="AP99" i="2"/>
  <c r="AG99" i="2" s="1"/>
  <c r="AP100" i="2"/>
  <c r="AG100" i="2" s="1"/>
  <c r="AP101" i="2"/>
  <c r="AG101" i="2" s="1"/>
  <c r="AP102" i="2"/>
  <c r="AG102" i="2" s="1"/>
  <c r="AP103" i="2"/>
  <c r="AG103" i="2" s="1"/>
  <c r="AP104" i="2"/>
  <c r="AG104" i="2" s="1"/>
  <c r="AP105" i="2"/>
  <c r="AG105" i="2" s="1"/>
  <c r="AP106" i="2"/>
  <c r="AG106" i="2" s="1"/>
  <c r="AP107" i="2"/>
  <c r="AG107" i="2" s="1"/>
  <c r="AP108" i="2"/>
  <c r="AG108" i="2" s="1"/>
  <c r="AP109" i="2"/>
  <c r="AG109" i="2" s="1"/>
  <c r="AP110" i="2"/>
  <c r="AG110" i="2" s="1"/>
  <c r="AP111" i="2"/>
  <c r="AG111" i="2" s="1"/>
  <c r="AP112" i="2"/>
  <c r="AG112" i="2" s="1"/>
  <c r="AP113" i="2"/>
  <c r="AG113" i="2" s="1"/>
  <c r="AP114" i="2"/>
  <c r="AG114" i="2" s="1"/>
  <c r="AP115" i="2"/>
  <c r="AG115" i="2" s="1"/>
  <c r="AP116" i="2"/>
  <c r="AG116" i="2" s="1"/>
  <c r="AP117" i="2"/>
  <c r="AG117" i="2" s="1"/>
  <c r="AP118" i="2"/>
  <c r="AG118" i="2" s="1"/>
  <c r="AP119" i="2"/>
  <c r="AG119" i="2" s="1"/>
  <c r="AP120" i="2"/>
  <c r="AG120" i="2" s="1"/>
  <c r="AP121" i="2"/>
  <c r="AG121" i="2" s="1"/>
  <c r="AP122" i="2"/>
  <c r="AG122" i="2" s="1"/>
  <c r="AP123" i="2"/>
  <c r="AG123" i="2" s="1"/>
  <c r="AP124" i="2"/>
  <c r="AG124" i="2" s="1"/>
  <c r="AP125" i="2"/>
  <c r="AG125" i="2" s="1"/>
  <c r="AP126" i="2"/>
  <c r="AG126" i="2" s="1"/>
  <c r="AP127" i="2"/>
  <c r="AG127" i="2" s="1"/>
  <c r="AP128" i="2"/>
  <c r="AG128" i="2" s="1"/>
  <c r="AP129" i="2"/>
  <c r="AG129" i="2" s="1"/>
  <c r="AP130" i="2"/>
  <c r="AG130" i="2" s="1"/>
  <c r="AP131" i="2"/>
  <c r="AG131" i="2" s="1"/>
  <c r="AP132" i="2"/>
  <c r="AG132" i="2" s="1"/>
  <c r="AP133" i="2"/>
  <c r="AG133" i="2" s="1"/>
  <c r="AP134" i="2"/>
  <c r="AG134" i="2" s="1"/>
  <c r="AP135" i="2"/>
  <c r="AG135" i="2" s="1"/>
  <c r="AP136" i="2"/>
  <c r="AG136" i="2" s="1"/>
  <c r="AP137" i="2"/>
  <c r="AG137" i="2" s="1"/>
  <c r="AP138" i="2"/>
  <c r="AG138" i="2" s="1"/>
  <c r="AP139" i="2"/>
  <c r="AG139" i="2" s="1"/>
  <c r="AP140" i="2"/>
  <c r="AG140" i="2" s="1"/>
  <c r="AP141" i="2"/>
  <c r="AG141" i="2" s="1"/>
  <c r="AP142" i="2"/>
  <c r="AG142" i="2" s="1"/>
  <c r="AP143" i="2"/>
  <c r="AG143" i="2" s="1"/>
  <c r="AP144" i="2"/>
  <c r="AG144" i="2" s="1"/>
  <c r="AP145" i="2"/>
  <c r="AG145" i="2" s="1"/>
  <c r="AP146" i="2"/>
  <c r="AG146" i="2" s="1"/>
  <c r="AP147" i="2"/>
  <c r="AG147" i="2" s="1"/>
  <c r="AP148" i="2"/>
  <c r="AG148" i="2" s="1"/>
  <c r="AP149" i="2"/>
  <c r="AG149" i="2" s="1"/>
  <c r="AP150" i="2"/>
  <c r="AG150" i="2" s="1"/>
  <c r="AP151" i="2"/>
  <c r="AG151" i="2" s="1"/>
  <c r="AP152" i="2"/>
  <c r="AG152" i="2" s="1"/>
  <c r="AP153" i="2"/>
  <c r="AG153" i="2" s="1"/>
  <c r="AP154" i="2"/>
  <c r="AG154" i="2" s="1"/>
  <c r="AP155" i="2"/>
  <c r="AG155" i="2" s="1"/>
  <c r="AP156" i="2"/>
  <c r="AG156" i="2" s="1"/>
  <c r="AP157" i="2"/>
  <c r="AG157" i="2" s="1"/>
  <c r="AP158" i="2"/>
  <c r="AG158" i="2" s="1"/>
  <c r="AP159" i="2"/>
  <c r="AG159" i="2" s="1"/>
  <c r="AP160" i="2"/>
  <c r="AG160" i="2" s="1"/>
  <c r="AP161" i="2"/>
  <c r="AG161" i="2" s="1"/>
  <c r="AP162" i="2"/>
  <c r="AG162" i="2" s="1"/>
  <c r="AP163" i="2"/>
  <c r="AG163" i="2" s="1"/>
  <c r="AP164" i="2"/>
  <c r="AG164" i="2" s="1"/>
  <c r="AP165" i="2"/>
  <c r="AG165" i="2" s="1"/>
  <c r="AP166" i="2"/>
  <c r="AG166" i="2" s="1"/>
  <c r="AP167" i="2"/>
  <c r="AG167" i="2" s="1"/>
  <c r="AP168" i="2"/>
  <c r="AG168" i="2" s="1"/>
  <c r="AP169" i="2"/>
  <c r="AG169" i="2" s="1"/>
  <c r="AP170" i="2"/>
  <c r="AG170" i="2" s="1"/>
  <c r="AP171" i="2"/>
  <c r="AG171" i="2" s="1"/>
  <c r="AP172" i="2"/>
  <c r="AG172" i="2" s="1"/>
  <c r="AP173" i="2"/>
  <c r="AG173" i="2" s="1"/>
  <c r="AP174" i="2"/>
  <c r="AG174" i="2" s="1"/>
  <c r="AP175" i="2"/>
  <c r="AG175" i="2" s="1"/>
  <c r="AP176" i="2"/>
  <c r="AG176" i="2" s="1"/>
  <c r="AP177" i="2"/>
  <c r="AG177" i="2" s="1"/>
  <c r="AP178" i="2"/>
  <c r="AG178" i="2" s="1"/>
  <c r="AP179" i="2"/>
  <c r="AG179" i="2" s="1"/>
  <c r="AP180" i="2"/>
  <c r="AG180" i="2" s="1"/>
  <c r="AP181" i="2"/>
  <c r="AG181" i="2" s="1"/>
  <c r="AP182" i="2"/>
  <c r="AG182" i="2" s="1"/>
  <c r="AP183" i="2"/>
  <c r="AG183" i="2" s="1"/>
  <c r="AP184" i="2"/>
  <c r="AG184" i="2" s="1"/>
  <c r="AP185" i="2"/>
  <c r="AG185" i="2" s="1"/>
  <c r="AP186" i="2"/>
  <c r="AG186" i="2" s="1"/>
  <c r="AP187" i="2"/>
  <c r="AG187" i="2" s="1"/>
  <c r="AP188" i="2"/>
  <c r="AG188" i="2" s="1"/>
  <c r="AP189" i="2"/>
  <c r="AG189" i="2" s="1"/>
  <c r="AP190" i="2"/>
  <c r="AG190" i="2" s="1"/>
  <c r="AP191" i="2"/>
  <c r="AG191" i="2" s="1"/>
  <c r="AP192" i="2"/>
  <c r="AG192" i="2" s="1"/>
  <c r="AP193" i="2"/>
  <c r="AG193" i="2" s="1"/>
  <c r="AP194" i="2"/>
  <c r="AG194" i="2" s="1"/>
  <c r="AP195" i="2"/>
  <c r="AG195" i="2" s="1"/>
  <c r="AP196" i="2"/>
  <c r="AG196" i="2" s="1"/>
  <c r="AP197" i="2"/>
  <c r="AG197" i="2" s="1"/>
  <c r="AP198" i="2"/>
  <c r="AG198" i="2" s="1"/>
  <c r="AP199" i="2"/>
  <c r="AG199" i="2" s="1"/>
  <c r="AP200" i="2"/>
  <c r="AG200" i="2" s="1"/>
  <c r="AP201" i="2"/>
  <c r="AG201" i="2" s="1"/>
  <c r="AP202" i="2"/>
  <c r="AG202" i="2" s="1"/>
  <c r="AP203" i="2"/>
  <c r="AG203" i="2" s="1"/>
  <c r="AP204" i="2"/>
  <c r="AG204" i="2" s="1"/>
  <c r="AP205" i="2"/>
  <c r="AG205" i="2" s="1"/>
  <c r="AP206" i="2"/>
  <c r="AG206" i="2" s="1"/>
  <c r="AP207" i="2"/>
  <c r="AG207" i="2" s="1"/>
  <c r="AP208" i="2"/>
  <c r="AG208" i="2" s="1"/>
  <c r="AP209" i="2"/>
  <c r="AG209" i="2" s="1"/>
  <c r="AP210" i="2"/>
  <c r="AG210" i="2" s="1"/>
  <c r="AP211" i="2"/>
  <c r="AG211" i="2" s="1"/>
  <c r="AP212" i="2"/>
  <c r="AG212" i="2" s="1"/>
  <c r="AP213" i="2"/>
  <c r="AG213" i="2" s="1"/>
  <c r="AP214" i="2"/>
  <c r="AG214" i="2" s="1"/>
  <c r="AP215" i="2"/>
  <c r="AG215" i="2" s="1"/>
  <c r="AP216" i="2"/>
  <c r="AG216" i="2" s="1"/>
  <c r="AP217" i="2"/>
  <c r="AG217" i="2" s="1"/>
  <c r="AP218" i="2"/>
  <c r="AG218" i="2" s="1"/>
  <c r="AP219" i="2"/>
  <c r="AG219" i="2" s="1"/>
  <c r="AP220" i="2"/>
  <c r="AG220" i="2" s="1"/>
  <c r="AP221" i="2"/>
  <c r="AG221" i="2" s="1"/>
  <c r="AP222" i="2"/>
  <c r="AG222" i="2" s="1"/>
  <c r="AP223" i="2"/>
  <c r="AG223" i="2" s="1"/>
  <c r="AP224" i="2"/>
  <c r="AG224" i="2" s="1"/>
  <c r="AP225" i="2"/>
  <c r="AG225" i="2" s="1"/>
  <c r="AP226" i="2"/>
  <c r="AG226" i="2" s="1"/>
  <c r="AP227" i="2"/>
  <c r="AG227" i="2" s="1"/>
  <c r="AP228" i="2"/>
  <c r="AG228" i="2" s="1"/>
  <c r="AP229" i="2"/>
  <c r="AG229" i="2" s="1"/>
  <c r="AP230" i="2"/>
  <c r="AG230" i="2" s="1"/>
  <c r="AP231" i="2"/>
  <c r="AG231" i="2" s="1"/>
  <c r="AP232" i="2"/>
  <c r="AG232" i="2" s="1"/>
  <c r="AP233" i="2"/>
  <c r="AG233" i="2" s="1"/>
  <c r="AP234" i="2"/>
  <c r="AG234" i="2" s="1"/>
  <c r="AP235" i="2"/>
  <c r="AG235" i="2" s="1"/>
  <c r="AP236" i="2"/>
  <c r="AG236" i="2" s="1"/>
  <c r="AP237" i="2"/>
  <c r="AG237" i="2" s="1"/>
  <c r="AP238" i="2"/>
  <c r="AG238" i="2" s="1"/>
  <c r="AP239" i="2"/>
  <c r="AG239" i="2" s="1"/>
  <c r="AP240" i="2"/>
  <c r="AG240" i="2" s="1"/>
  <c r="AP241" i="2"/>
  <c r="AG241" i="2" s="1"/>
  <c r="AP242" i="2"/>
  <c r="AG242" i="2" s="1"/>
  <c r="AP243" i="2"/>
  <c r="AG243" i="2" s="1"/>
  <c r="AP244" i="2"/>
  <c r="AG244" i="2" s="1"/>
  <c r="AP245" i="2"/>
  <c r="AG245" i="2" s="1"/>
  <c r="AP246" i="2"/>
  <c r="AG246" i="2" s="1"/>
  <c r="AP247" i="2"/>
  <c r="AG247" i="2" s="1"/>
  <c r="AP248" i="2"/>
  <c r="AG248" i="2" s="1"/>
  <c r="AP249" i="2"/>
  <c r="AG249" i="2" s="1"/>
  <c r="AP250" i="2"/>
  <c r="AG250" i="2" s="1"/>
  <c r="AP251" i="2"/>
  <c r="AG251" i="2" s="1"/>
  <c r="AP252" i="2"/>
  <c r="AG252" i="2" s="1"/>
  <c r="AP253" i="2"/>
  <c r="AG253" i="2" s="1"/>
  <c r="AP254" i="2"/>
  <c r="AG254" i="2" s="1"/>
  <c r="AP255" i="2"/>
  <c r="AG255" i="2" s="1"/>
  <c r="AP256" i="2"/>
  <c r="AG256" i="2" s="1"/>
  <c r="AP257" i="2"/>
  <c r="AG257" i="2" s="1"/>
  <c r="AP258" i="2"/>
  <c r="AG258" i="2" s="1"/>
  <c r="AP259" i="2"/>
  <c r="AG259" i="2" s="1"/>
  <c r="AP260" i="2"/>
  <c r="AG260" i="2" s="1"/>
  <c r="AP261" i="2"/>
  <c r="AG261" i="2" s="1"/>
  <c r="AP262" i="2"/>
  <c r="AG262" i="2" s="1"/>
  <c r="AP263" i="2"/>
  <c r="AG263" i="2" s="1"/>
  <c r="AP264" i="2"/>
  <c r="AG264" i="2" s="1"/>
  <c r="AP265" i="2"/>
  <c r="AG265" i="2" s="1"/>
  <c r="AP266" i="2"/>
  <c r="AG266" i="2" s="1"/>
  <c r="AP267" i="2"/>
  <c r="AG267" i="2" s="1"/>
  <c r="AP268" i="2"/>
  <c r="AG268" i="2" s="1"/>
  <c r="AP269" i="2"/>
  <c r="AG269" i="2" s="1"/>
  <c r="AP270" i="2"/>
  <c r="AG270" i="2" s="1"/>
  <c r="AP271" i="2"/>
  <c r="AG271" i="2" s="1"/>
  <c r="AP272" i="2"/>
  <c r="AG272" i="2" s="1"/>
  <c r="AP273" i="2"/>
  <c r="AG273" i="2" s="1"/>
  <c r="AP274" i="2"/>
  <c r="AG274" i="2" s="1"/>
  <c r="AP275" i="2"/>
  <c r="AG275" i="2" s="1"/>
  <c r="AP276" i="2"/>
  <c r="AG276" i="2" s="1"/>
  <c r="AP277" i="2"/>
  <c r="AG277" i="2" s="1"/>
  <c r="AP278" i="2"/>
  <c r="AG278" i="2" s="1"/>
  <c r="AP279" i="2"/>
  <c r="AG279" i="2" s="1"/>
  <c r="AP280" i="2"/>
  <c r="AG280" i="2" s="1"/>
  <c r="AP281" i="2"/>
  <c r="AG281" i="2" s="1"/>
  <c r="AP282" i="2"/>
  <c r="AG282" i="2" s="1"/>
  <c r="AP283" i="2"/>
  <c r="AG283" i="2" s="1"/>
  <c r="AP284" i="2"/>
  <c r="AG284" i="2" s="1"/>
  <c r="AP285" i="2"/>
  <c r="AG285" i="2" s="1"/>
  <c r="AP286" i="2"/>
  <c r="AG286" i="2" s="1"/>
  <c r="AP287" i="2"/>
  <c r="AG287" i="2" s="1"/>
  <c r="AP288" i="2"/>
  <c r="AG288" i="2" s="1"/>
  <c r="AP289" i="2"/>
  <c r="AG289" i="2" s="1"/>
  <c r="AP290" i="2"/>
  <c r="AG290" i="2" s="1"/>
  <c r="AP291" i="2"/>
  <c r="AG291" i="2" s="1"/>
  <c r="AP292" i="2"/>
  <c r="AG292" i="2" s="1"/>
  <c r="AP293" i="2"/>
  <c r="AG293" i="2" s="1"/>
  <c r="AP294" i="2"/>
  <c r="AG294" i="2" s="1"/>
  <c r="AP295" i="2"/>
  <c r="AG295" i="2" s="1"/>
  <c r="AP296" i="2"/>
  <c r="AG296" i="2" s="1"/>
  <c r="AP297" i="2"/>
  <c r="AG297" i="2" s="1"/>
  <c r="AP298" i="2"/>
  <c r="AG298" i="2" s="1"/>
  <c r="AP299" i="2"/>
  <c r="AG299" i="2" s="1"/>
  <c r="AP300" i="2"/>
  <c r="AG300" i="2" s="1"/>
  <c r="AP301" i="2"/>
  <c r="AG301" i="2" s="1"/>
  <c r="AP302" i="2"/>
  <c r="AG302" i="2" s="1"/>
  <c r="AP303" i="2"/>
  <c r="AG303" i="2" s="1"/>
  <c r="AP304" i="2"/>
  <c r="AG304" i="2" s="1"/>
  <c r="AP305" i="2"/>
  <c r="AG305" i="2" s="1"/>
  <c r="AP306" i="2"/>
  <c r="AG306" i="2" s="1"/>
  <c r="AP307" i="2"/>
  <c r="AG307" i="2" s="1"/>
  <c r="AP308" i="2"/>
  <c r="AG308" i="2" s="1"/>
  <c r="AP309" i="2"/>
  <c r="AG309" i="2" s="1"/>
  <c r="AP310" i="2"/>
  <c r="AG310" i="2" s="1"/>
  <c r="AP311" i="2"/>
  <c r="AG311" i="2" s="1"/>
  <c r="AP312" i="2"/>
  <c r="AG312" i="2" s="1"/>
  <c r="AP313" i="2"/>
  <c r="AG313" i="2" s="1"/>
  <c r="AP314" i="2"/>
  <c r="AG314" i="2" s="1"/>
  <c r="AP315" i="2"/>
  <c r="AG315" i="2" s="1"/>
  <c r="AP316" i="2"/>
  <c r="AG316" i="2" s="1"/>
  <c r="AP317" i="2"/>
  <c r="AG317" i="2" s="1"/>
  <c r="AP318" i="2"/>
  <c r="AG318" i="2" s="1"/>
  <c r="AP319" i="2"/>
  <c r="AG319" i="2" s="1"/>
  <c r="AP320" i="2"/>
  <c r="AG320" i="2" s="1"/>
  <c r="AP321" i="2"/>
  <c r="AG321" i="2" s="1"/>
  <c r="AP322" i="2"/>
  <c r="AG322" i="2" s="1"/>
  <c r="AP323" i="2"/>
  <c r="AG323" i="2" s="1"/>
  <c r="AP324" i="2"/>
  <c r="AG324" i="2" s="1"/>
  <c r="AP325" i="2"/>
  <c r="AG325" i="2" s="1"/>
  <c r="AP326" i="2"/>
  <c r="AG326" i="2" s="1"/>
  <c r="AP327" i="2"/>
  <c r="AG327" i="2" s="1"/>
  <c r="AP328" i="2"/>
  <c r="AG328" i="2" s="1"/>
  <c r="AP329" i="2"/>
  <c r="AG329" i="2" s="1"/>
  <c r="AP330" i="2"/>
  <c r="AG330" i="2" s="1"/>
  <c r="AP331" i="2"/>
  <c r="AG331" i="2" s="1"/>
  <c r="AP332" i="2"/>
  <c r="AG332" i="2" s="1"/>
  <c r="AP333" i="2"/>
  <c r="AG333" i="2" s="1"/>
  <c r="AP334" i="2"/>
  <c r="AG334" i="2" s="1"/>
  <c r="AP335" i="2"/>
  <c r="AG335" i="2" s="1"/>
  <c r="AP336" i="2"/>
  <c r="AG336" i="2" s="1"/>
  <c r="AP337" i="2"/>
  <c r="AG337" i="2" s="1"/>
  <c r="AP338" i="2"/>
  <c r="AG338" i="2" s="1"/>
  <c r="AP339" i="2"/>
  <c r="AG339" i="2" s="1"/>
  <c r="AP340" i="2"/>
  <c r="AG340" i="2" s="1"/>
  <c r="AP341" i="2"/>
  <c r="AG341" i="2" s="1"/>
  <c r="AP342" i="2"/>
  <c r="AG342" i="2" s="1"/>
  <c r="AP343" i="2"/>
  <c r="AG343" i="2" s="1"/>
  <c r="AP344" i="2"/>
  <c r="AG344" i="2" s="1"/>
  <c r="AP345" i="2"/>
  <c r="AG345" i="2" s="1"/>
  <c r="AP346" i="2"/>
  <c r="AG346" i="2" s="1"/>
  <c r="AP347" i="2"/>
  <c r="AG347" i="2" s="1"/>
  <c r="AP348" i="2"/>
  <c r="AG348" i="2" s="1"/>
  <c r="AP349" i="2"/>
  <c r="AG349" i="2" s="1"/>
  <c r="AP350" i="2"/>
  <c r="AG350" i="2" s="1"/>
  <c r="AP351" i="2"/>
  <c r="AG351" i="2" s="1"/>
  <c r="AP352" i="2"/>
  <c r="AG352" i="2" s="1"/>
  <c r="AP353" i="2"/>
  <c r="AG353" i="2" s="1"/>
  <c r="AP354" i="2"/>
  <c r="AG354" i="2" s="1"/>
  <c r="AP355" i="2"/>
  <c r="AG355" i="2" s="1"/>
  <c r="AP356" i="2"/>
  <c r="AG356" i="2" s="1"/>
  <c r="AP357" i="2"/>
  <c r="AG357" i="2" s="1"/>
  <c r="AP358" i="2"/>
  <c r="AG358" i="2" s="1"/>
  <c r="AP359" i="2"/>
  <c r="AG359" i="2" s="1"/>
  <c r="AP360" i="2"/>
  <c r="AG360" i="2" s="1"/>
  <c r="AP361" i="2"/>
  <c r="AG361" i="2" s="1"/>
  <c r="AP362" i="2"/>
  <c r="AG362" i="2" s="1"/>
  <c r="AP363" i="2"/>
  <c r="AG363" i="2" s="1"/>
  <c r="AP364" i="2"/>
  <c r="AG364" i="2" s="1"/>
  <c r="AP365" i="2"/>
  <c r="AG365" i="2" s="1"/>
  <c r="AP366" i="2"/>
  <c r="AG366" i="2" s="1"/>
  <c r="AP367" i="2"/>
  <c r="AG367" i="2" s="1"/>
  <c r="AP368" i="2"/>
  <c r="AG368" i="2" s="1"/>
  <c r="AP369" i="2"/>
  <c r="AG369" i="2" s="1"/>
  <c r="AP370" i="2"/>
  <c r="AG370" i="2" s="1"/>
  <c r="AP371" i="2"/>
  <c r="AG371" i="2" s="1"/>
  <c r="AP372" i="2"/>
  <c r="AG372" i="2" s="1"/>
  <c r="AP373" i="2"/>
  <c r="AG373" i="2" s="1"/>
  <c r="AP374" i="2"/>
  <c r="AG374" i="2" s="1"/>
  <c r="AP375" i="2"/>
  <c r="AG375" i="2" s="1"/>
  <c r="AP376" i="2"/>
  <c r="AG376" i="2" s="1"/>
  <c r="AP377" i="2"/>
  <c r="AG377" i="2" s="1"/>
  <c r="AP378" i="2"/>
  <c r="AG378" i="2" s="1"/>
  <c r="AP379" i="2"/>
  <c r="AG379" i="2" s="1"/>
  <c r="AP380" i="2"/>
  <c r="AG380" i="2" s="1"/>
  <c r="AP381" i="2"/>
  <c r="AG381" i="2" s="1"/>
  <c r="AP382" i="2"/>
  <c r="AG382" i="2" s="1"/>
  <c r="AP383" i="2"/>
  <c r="AG383" i="2" s="1"/>
  <c r="AP384" i="2"/>
  <c r="AG384" i="2" s="1"/>
  <c r="AP385" i="2"/>
  <c r="AG385" i="2" s="1"/>
  <c r="AP386" i="2"/>
  <c r="AG386" i="2" s="1"/>
  <c r="AP387" i="2"/>
  <c r="AG387" i="2" s="1"/>
  <c r="AP388" i="2"/>
  <c r="AG388" i="2" s="1"/>
  <c r="AP389" i="2"/>
  <c r="AG389" i="2" s="1"/>
  <c r="AP390" i="2"/>
  <c r="AG390" i="2" s="1"/>
  <c r="AP391" i="2"/>
  <c r="AG391" i="2" s="1"/>
  <c r="AP392" i="2"/>
  <c r="AG392" i="2" s="1"/>
  <c r="AP393" i="2"/>
  <c r="AG393" i="2" s="1"/>
  <c r="AP394" i="2"/>
  <c r="AG394" i="2" s="1"/>
  <c r="AP395" i="2"/>
  <c r="AG395" i="2" s="1"/>
  <c r="AP396" i="2"/>
  <c r="AG396" i="2" s="1"/>
  <c r="AP397" i="2"/>
  <c r="AG397" i="2" s="1"/>
  <c r="AP398" i="2"/>
  <c r="AG398" i="2" s="1"/>
  <c r="AP399" i="2"/>
  <c r="AG399" i="2" s="1"/>
  <c r="AP400" i="2"/>
  <c r="AG400" i="2" s="1"/>
  <c r="AP401" i="2"/>
  <c r="AG401" i="2" s="1"/>
  <c r="AP402" i="2"/>
  <c r="AG402" i="2" s="1"/>
  <c r="AP403" i="2"/>
  <c r="AG403" i="2" s="1"/>
  <c r="AP404" i="2"/>
  <c r="AG404" i="2" s="1"/>
  <c r="AP405" i="2"/>
  <c r="AG405" i="2" s="1"/>
  <c r="AP406" i="2"/>
  <c r="AG406" i="2" s="1"/>
  <c r="AP407" i="2"/>
  <c r="AG407" i="2" s="1"/>
  <c r="AP408" i="2"/>
  <c r="AG408" i="2" s="1"/>
  <c r="AP409" i="2"/>
  <c r="AG409" i="2" s="1"/>
  <c r="AP410" i="2"/>
  <c r="AG410" i="2" s="1"/>
  <c r="AP411" i="2"/>
  <c r="AG411" i="2" s="1"/>
  <c r="AP412" i="2"/>
  <c r="AG412" i="2" s="1"/>
  <c r="AP413" i="2"/>
  <c r="AG413" i="2" s="1"/>
  <c r="AP414" i="2"/>
  <c r="AG414" i="2" s="1"/>
  <c r="AP415" i="2"/>
  <c r="AG415" i="2" s="1"/>
  <c r="AP416" i="2"/>
  <c r="AG416" i="2" s="1"/>
  <c r="AP417" i="2"/>
  <c r="AG417" i="2" s="1"/>
  <c r="AP418" i="2"/>
  <c r="AG418" i="2" s="1"/>
  <c r="AP419" i="2"/>
  <c r="AG419" i="2" s="1"/>
  <c r="AP420" i="2"/>
  <c r="AG420" i="2" s="1"/>
  <c r="AP421" i="2"/>
  <c r="AG421" i="2" s="1"/>
  <c r="AP422" i="2"/>
  <c r="AG422" i="2" s="1"/>
  <c r="AP423" i="2"/>
  <c r="AG423" i="2" s="1"/>
  <c r="AP424" i="2"/>
  <c r="AG424" i="2" s="1"/>
  <c r="AP425" i="2"/>
  <c r="AG425" i="2" s="1"/>
  <c r="AP426" i="2"/>
  <c r="AG426" i="2" s="1"/>
  <c r="AP427" i="2"/>
  <c r="AG427" i="2" s="1"/>
  <c r="AP428" i="2"/>
  <c r="AG428" i="2" s="1"/>
  <c r="AP429" i="2"/>
  <c r="AG429" i="2" s="1"/>
  <c r="AP430" i="2"/>
  <c r="AG430" i="2" s="1"/>
  <c r="AP431" i="2"/>
  <c r="AG431" i="2" s="1"/>
  <c r="AP432" i="2"/>
  <c r="AG432" i="2" s="1"/>
  <c r="AP433" i="2"/>
  <c r="AG433" i="2" s="1"/>
  <c r="AP434" i="2"/>
  <c r="AG434" i="2" s="1"/>
  <c r="AP435" i="2"/>
  <c r="AG435" i="2" s="1"/>
  <c r="AP436" i="2"/>
  <c r="AG436" i="2" s="1"/>
  <c r="AP437" i="2"/>
  <c r="AG437" i="2" s="1"/>
  <c r="AP438" i="2"/>
  <c r="AG438" i="2" s="1"/>
  <c r="AP439" i="2"/>
  <c r="AG439" i="2" s="1"/>
  <c r="AP440" i="2"/>
  <c r="AG440" i="2" s="1"/>
  <c r="AP441" i="2"/>
  <c r="AG441" i="2" s="1"/>
  <c r="AP442" i="2"/>
  <c r="AG442" i="2" s="1"/>
  <c r="AP443" i="2"/>
  <c r="AG443" i="2" s="1"/>
  <c r="AP444" i="2"/>
  <c r="AG444" i="2" s="1"/>
  <c r="AP445" i="2"/>
  <c r="AG445" i="2" s="1"/>
  <c r="AP446" i="2"/>
  <c r="AG446" i="2" s="1"/>
  <c r="AP447" i="2"/>
  <c r="AG447" i="2" s="1"/>
  <c r="AP448" i="2"/>
  <c r="AG448" i="2" s="1"/>
  <c r="AP449" i="2"/>
  <c r="AG449" i="2" s="1"/>
  <c r="AP450" i="2"/>
  <c r="AG450" i="2" s="1"/>
  <c r="AP451" i="2"/>
  <c r="AG451" i="2" s="1"/>
  <c r="AP452" i="2"/>
  <c r="AG452" i="2" s="1"/>
  <c r="AP453" i="2"/>
  <c r="AG453" i="2" s="1"/>
  <c r="AP454" i="2"/>
  <c r="AG454" i="2" s="1"/>
  <c r="AP455" i="2"/>
  <c r="AG455" i="2" s="1"/>
  <c r="AP456" i="2"/>
  <c r="AG456" i="2" s="1"/>
  <c r="AP457" i="2"/>
  <c r="AG457" i="2" s="1"/>
  <c r="AP458" i="2"/>
  <c r="AG458" i="2" s="1"/>
  <c r="AP459" i="2"/>
  <c r="AG459" i="2" s="1"/>
  <c r="AP460" i="2"/>
  <c r="AG460" i="2" s="1"/>
  <c r="AP461" i="2"/>
  <c r="AG461" i="2" s="1"/>
  <c r="AP462" i="2"/>
  <c r="AG462" i="2" s="1"/>
  <c r="AP463" i="2"/>
  <c r="AG463" i="2" s="1"/>
  <c r="AP464" i="2"/>
  <c r="AG464" i="2" s="1"/>
  <c r="AP465" i="2"/>
  <c r="AG465" i="2" s="1"/>
  <c r="AP466" i="2"/>
  <c r="AG466" i="2" s="1"/>
  <c r="AP467" i="2"/>
  <c r="AG467" i="2" s="1"/>
  <c r="AP468" i="2"/>
  <c r="AG468" i="2" s="1"/>
  <c r="AP469" i="2"/>
  <c r="AG469" i="2" s="1"/>
  <c r="AP470" i="2"/>
  <c r="AG470" i="2" s="1"/>
  <c r="AP471" i="2"/>
  <c r="AG471" i="2" s="1"/>
  <c r="AP472" i="2"/>
  <c r="AG472" i="2" s="1"/>
  <c r="AP473" i="2"/>
  <c r="AG473" i="2" s="1"/>
  <c r="AP474" i="2"/>
  <c r="AG474" i="2" s="1"/>
  <c r="AP475" i="2"/>
  <c r="AG475" i="2" s="1"/>
  <c r="AP476" i="2"/>
  <c r="AG476" i="2" s="1"/>
  <c r="AP477" i="2"/>
  <c r="AG477" i="2" s="1"/>
  <c r="AP478" i="2"/>
  <c r="AG478" i="2" s="1"/>
  <c r="AP479" i="2"/>
  <c r="AG479" i="2" s="1"/>
  <c r="AP480" i="2"/>
  <c r="AG480" i="2" s="1"/>
  <c r="AP481" i="2"/>
  <c r="AG481" i="2" s="1"/>
  <c r="AP482" i="2"/>
  <c r="AG482" i="2" s="1"/>
  <c r="AP483" i="2"/>
  <c r="AG483" i="2" s="1"/>
  <c r="AP484" i="2"/>
  <c r="AG484" i="2" s="1"/>
  <c r="AP485" i="2"/>
  <c r="AG485" i="2" s="1"/>
  <c r="AP486" i="2"/>
  <c r="AG486" i="2" s="1"/>
  <c r="AP487" i="2"/>
  <c r="AG487" i="2" s="1"/>
  <c r="AP488" i="2"/>
  <c r="AG488" i="2" s="1"/>
  <c r="AP489" i="2"/>
  <c r="AG489" i="2" s="1"/>
  <c r="AP490" i="2"/>
  <c r="AG490" i="2" s="1"/>
  <c r="AP491" i="2"/>
  <c r="AG491" i="2" s="1"/>
  <c r="AP492" i="2"/>
  <c r="AG492" i="2" s="1"/>
  <c r="AP493" i="2"/>
  <c r="AG493" i="2" s="1"/>
  <c r="AP494" i="2"/>
  <c r="AG494" i="2" s="1"/>
  <c r="AP495" i="2"/>
  <c r="AG495" i="2" s="1"/>
  <c r="AP496" i="2"/>
  <c r="AG496" i="2" s="1"/>
  <c r="AP497" i="2"/>
  <c r="AG497" i="2" s="1"/>
  <c r="AP498" i="2"/>
  <c r="AG498" i="2" s="1"/>
  <c r="AP499" i="2"/>
  <c r="AG499" i="2" s="1"/>
  <c r="AP500" i="2"/>
  <c r="AG500" i="2" s="1"/>
  <c r="AP501" i="2"/>
  <c r="AG501" i="2" s="1"/>
  <c r="AP502" i="2"/>
  <c r="AG502" i="2" s="1"/>
  <c r="AP503" i="2"/>
  <c r="AG503" i="2" s="1"/>
  <c r="AP504" i="2"/>
  <c r="AG504" i="2" s="1"/>
  <c r="AP505" i="2"/>
  <c r="AG505" i="2" s="1"/>
  <c r="AP506" i="2"/>
  <c r="AG506" i="2" s="1"/>
  <c r="AP507" i="2"/>
  <c r="AG507" i="2" s="1"/>
  <c r="AP508" i="2"/>
  <c r="AG508" i="2" s="1"/>
  <c r="AP509" i="2"/>
  <c r="AG509" i="2" s="1"/>
  <c r="AP510" i="2"/>
  <c r="AG510" i="2" s="1"/>
  <c r="AP511" i="2"/>
  <c r="AG511" i="2" s="1"/>
  <c r="AP512" i="2"/>
  <c r="AG512" i="2" s="1"/>
  <c r="AP513" i="2"/>
  <c r="AG513" i="2" s="1"/>
  <c r="AP514" i="2"/>
  <c r="AG514" i="2" s="1"/>
  <c r="AP515" i="2"/>
  <c r="AG515" i="2" s="1"/>
  <c r="AP516" i="2"/>
  <c r="AG516" i="2" s="1"/>
  <c r="AP517" i="2"/>
  <c r="AG517" i="2" s="1"/>
  <c r="AP518" i="2"/>
  <c r="AG518" i="2" s="1"/>
  <c r="AP519" i="2"/>
  <c r="AG519" i="2" s="1"/>
  <c r="AP520" i="2"/>
  <c r="AG520" i="2" s="1"/>
  <c r="AP521" i="2"/>
  <c r="AG521" i="2" s="1"/>
  <c r="AP522" i="2"/>
  <c r="AG522" i="2" s="1"/>
  <c r="AP523" i="2"/>
  <c r="AG523" i="2" s="1"/>
  <c r="AP524" i="2"/>
  <c r="AG524" i="2" s="1"/>
  <c r="AP525" i="2"/>
  <c r="AG525" i="2" s="1"/>
  <c r="AP526" i="2"/>
  <c r="AG526" i="2" s="1"/>
  <c r="AP527" i="2"/>
  <c r="AG527" i="2" s="1"/>
  <c r="AP528" i="2"/>
  <c r="AG528" i="2" s="1"/>
  <c r="AP529" i="2"/>
  <c r="AG529" i="2" s="1"/>
  <c r="AP530" i="2"/>
  <c r="AG530" i="2" s="1"/>
  <c r="AP531" i="2"/>
  <c r="AG531" i="2" s="1"/>
  <c r="AP532" i="2"/>
  <c r="AG532" i="2" s="1"/>
  <c r="AP533" i="2"/>
  <c r="AG533" i="2" s="1"/>
  <c r="AP534" i="2"/>
  <c r="AG534" i="2" s="1"/>
  <c r="AP535" i="2"/>
  <c r="AG535" i="2" s="1"/>
  <c r="AP536" i="2"/>
  <c r="AG536" i="2" s="1"/>
  <c r="AP537" i="2"/>
  <c r="AG537" i="2" s="1"/>
  <c r="AP538" i="2"/>
  <c r="AG538" i="2" s="1"/>
  <c r="AP539" i="2"/>
  <c r="AG539" i="2" s="1"/>
  <c r="AP540" i="2"/>
  <c r="AG540" i="2" s="1"/>
  <c r="AP541" i="2"/>
  <c r="AG541" i="2" s="1"/>
  <c r="AP542" i="2"/>
  <c r="AG542" i="2" s="1"/>
  <c r="AP543" i="2"/>
  <c r="AG543" i="2" s="1"/>
  <c r="AP544" i="2"/>
  <c r="AG544" i="2" s="1"/>
  <c r="AP545" i="2"/>
  <c r="AG545" i="2" s="1"/>
  <c r="AP546" i="2"/>
  <c r="AG546" i="2" s="1"/>
  <c r="AP547" i="2"/>
  <c r="AG547" i="2" s="1"/>
  <c r="AP548" i="2"/>
  <c r="AG548" i="2" s="1"/>
  <c r="AP549" i="2"/>
  <c r="AG549" i="2" s="1"/>
  <c r="AP550" i="2"/>
  <c r="AG550" i="2" s="1"/>
  <c r="AP551" i="2"/>
  <c r="AG551" i="2" s="1"/>
  <c r="AP552" i="2"/>
  <c r="AG552" i="2" s="1"/>
  <c r="AP553" i="2"/>
  <c r="AG553" i="2" s="1"/>
  <c r="AP554" i="2"/>
  <c r="AG554" i="2" s="1"/>
  <c r="AP555" i="2"/>
  <c r="AG555" i="2" s="1"/>
  <c r="AP556" i="2"/>
  <c r="AG556" i="2" s="1"/>
  <c r="AP557" i="2"/>
  <c r="AG557" i="2" s="1"/>
  <c r="AP558" i="2"/>
  <c r="AG558" i="2" s="1"/>
  <c r="AP559" i="2"/>
  <c r="AG559" i="2" s="1"/>
  <c r="AP560" i="2"/>
  <c r="AG560" i="2" s="1"/>
  <c r="AP561" i="2"/>
  <c r="AG561" i="2" s="1"/>
  <c r="AP562" i="2"/>
  <c r="AG562" i="2" s="1"/>
  <c r="AP563" i="2"/>
  <c r="AG563" i="2" s="1"/>
  <c r="AP564" i="2"/>
  <c r="AG564" i="2" s="1"/>
  <c r="AP565" i="2"/>
  <c r="AG565" i="2" s="1"/>
  <c r="AP566" i="2"/>
  <c r="AG566" i="2" s="1"/>
  <c r="AP567" i="2"/>
  <c r="AG567" i="2" s="1"/>
  <c r="AP568" i="2"/>
  <c r="AG568" i="2" s="1"/>
  <c r="AP569" i="2"/>
  <c r="AG569" i="2" s="1"/>
  <c r="AP570" i="2"/>
  <c r="AG570" i="2" s="1"/>
  <c r="AP571" i="2"/>
  <c r="AG571" i="2" s="1"/>
  <c r="AP572" i="2"/>
  <c r="AG572" i="2" s="1"/>
  <c r="AP573" i="2"/>
  <c r="AG573" i="2" s="1"/>
  <c r="AP574" i="2"/>
  <c r="AG574" i="2" s="1"/>
  <c r="AP575" i="2"/>
  <c r="AG575" i="2" s="1"/>
  <c r="AP576" i="2"/>
  <c r="AG576" i="2" s="1"/>
  <c r="AP577" i="2"/>
  <c r="AG577" i="2" s="1"/>
  <c r="AP578" i="2"/>
  <c r="AG578" i="2" s="1"/>
  <c r="AP579" i="2"/>
  <c r="AG579" i="2" s="1"/>
  <c r="AP580" i="2"/>
  <c r="AG580" i="2" s="1"/>
  <c r="AP581" i="2"/>
  <c r="AG581" i="2" s="1"/>
  <c r="AP582" i="2"/>
  <c r="AG582" i="2" s="1"/>
  <c r="AP583" i="2"/>
  <c r="AG583" i="2" s="1"/>
  <c r="AP584" i="2"/>
  <c r="AG584" i="2" s="1"/>
  <c r="AP585" i="2"/>
  <c r="AG585" i="2" s="1"/>
  <c r="AP586" i="2"/>
  <c r="AG586" i="2" s="1"/>
  <c r="AP587" i="2"/>
  <c r="AG587" i="2" s="1"/>
  <c r="AP588" i="2"/>
  <c r="AG588" i="2" s="1"/>
  <c r="AP589" i="2"/>
  <c r="AG589" i="2" s="1"/>
  <c r="AP590" i="2"/>
  <c r="AG590" i="2" s="1"/>
  <c r="AP591" i="2"/>
  <c r="AG591" i="2" s="1"/>
  <c r="AP592" i="2"/>
  <c r="AG592" i="2" s="1"/>
  <c r="AP593" i="2"/>
  <c r="AG593" i="2" s="1"/>
  <c r="AP594" i="2"/>
  <c r="AG594" i="2" s="1"/>
  <c r="AP595" i="2"/>
  <c r="AG595" i="2" s="1"/>
  <c r="AP596" i="2"/>
  <c r="AG596" i="2" s="1"/>
  <c r="AP597" i="2"/>
  <c r="AG597" i="2" s="1"/>
  <c r="AP598" i="2"/>
  <c r="AG598" i="2" s="1"/>
  <c r="AP599" i="2"/>
  <c r="AG599" i="2" s="1"/>
  <c r="AP600" i="2"/>
  <c r="AG600" i="2" s="1"/>
  <c r="AP601" i="2"/>
  <c r="AG601" i="2" s="1"/>
  <c r="AP602" i="2"/>
  <c r="AG602" i="2" s="1"/>
  <c r="AP603" i="2"/>
  <c r="AG603" i="2" s="1"/>
  <c r="AP604" i="2"/>
  <c r="AG604" i="2" s="1"/>
  <c r="AP605" i="2"/>
  <c r="AG605" i="2" s="1"/>
  <c r="AP606" i="2"/>
  <c r="AG606" i="2" s="1"/>
  <c r="AP607" i="2"/>
  <c r="AG607" i="2" s="1"/>
  <c r="AP608" i="2"/>
  <c r="AG608" i="2" s="1"/>
  <c r="AP609" i="2"/>
  <c r="AG609" i="2" s="1"/>
  <c r="AP610" i="2"/>
  <c r="AG610" i="2" s="1"/>
  <c r="AP611" i="2"/>
  <c r="AG611" i="2" s="1"/>
  <c r="AP612" i="2"/>
  <c r="AG612" i="2" s="1"/>
  <c r="AP613" i="2"/>
  <c r="AG613" i="2" s="1"/>
  <c r="AP614" i="2"/>
  <c r="AG614" i="2" s="1"/>
  <c r="AP615" i="2"/>
  <c r="AG615" i="2" s="1"/>
  <c r="AP616" i="2"/>
  <c r="AG616" i="2" s="1"/>
  <c r="AP617" i="2"/>
  <c r="AG617" i="2" s="1"/>
  <c r="AP618" i="2"/>
  <c r="AG618" i="2" s="1"/>
  <c r="AP619" i="2"/>
  <c r="AG619" i="2" s="1"/>
  <c r="AP620" i="2"/>
  <c r="AG620" i="2" s="1"/>
  <c r="AP621" i="2"/>
  <c r="AG621" i="2" s="1"/>
  <c r="AP622" i="2"/>
  <c r="AG622" i="2" s="1"/>
  <c r="AP623" i="2"/>
  <c r="AG623" i="2" s="1"/>
  <c r="AP624" i="2"/>
  <c r="AG624" i="2" s="1"/>
  <c r="AP625" i="2"/>
  <c r="AG625" i="2" s="1"/>
  <c r="AP626" i="2"/>
  <c r="AG626" i="2" s="1"/>
  <c r="AP627" i="2"/>
  <c r="AG627" i="2" s="1"/>
  <c r="AP628" i="2"/>
  <c r="AG628" i="2" s="1"/>
  <c r="AP629" i="2"/>
  <c r="AG629" i="2" s="1"/>
  <c r="AP630" i="2"/>
  <c r="AG630" i="2" s="1"/>
  <c r="AP631" i="2"/>
  <c r="AG631" i="2" s="1"/>
  <c r="AP632" i="2"/>
  <c r="AG632" i="2" s="1"/>
  <c r="AP633" i="2"/>
  <c r="AG633" i="2" s="1"/>
  <c r="AP634" i="2"/>
  <c r="AG634" i="2" s="1"/>
  <c r="AP635" i="2"/>
  <c r="AG635" i="2" s="1"/>
  <c r="AP636" i="2"/>
  <c r="AG636" i="2" s="1"/>
  <c r="AP637" i="2"/>
  <c r="AG637" i="2" s="1"/>
  <c r="AP638" i="2"/>
  <c r="AG638" i="2" s="1"/>
  <c r="AP639" i="2"/>
  <c r="AG639" i="2" s="1"/>
  <c r="AP640" i="2"/>
  <c r="AG640" i="2" s="1"/>
  <c r="AP641" i="2"/>
  <c r="AG641" i="2" s="1"/>
  <c r="AP642" i="2"/>
  <c r="AG642" i="2" s="1"/>
  <c r="AP643" i="2"/>
  <c r="AG643" i="2" s="1"/>
  <c r="AP644" i="2"/>
  <c r="AG644" i="2" s="1"/>
  <c r="AP645" i="2"/>
  <c r="AG645" i="2" s="1"/>
  <c r="AP646" i="2"/>
  <c r="AG646" i="2" s="1"/>
  <c r="AP647" i="2"/>
  <c r="AG647" i="2" s="1"/>
  <c r="AP648" i="2"/>
  <c r="AG648" i="2" s="1"/>
  <c r="AP649" i="2"/>
  <c r="AG649" i="2" s="1"/>
  <c r="AP650" i="2"/>
  <c r="AG650" i="2" s="1"/>
  <c r="AP651" i="2"/>
  <c r="AG651" i="2" s="1"/>
  <c r="AP652" i="2"/>
  <c r="AG652" i="2" s="1"/>
  <c r="AP653" i="2"/>
  <c r="AG653" i="2" s="1"/>
  <c r="AP654" i="2"/>
  <c r="AG654" i="2" s="1"/>
  <c r="AP655" i="2"/>
  <c r="AG655" i="2" s="1"/>
  <c r="AP656" i="2"/>
  <c r="AG656" i="2" s="1"/>
  <c r="AP657" i="2"/>
  <c r="AG657" i="2" s="1"/>
  <c r="AP658" i="2"/>
  <c r="AG658" i="2" s="1"/>
  <c r="AP659" i="2"/>
  <c r="AG659" i="2" s="1"/>
  <c r="AP660" i="2"/>
  <c r="AG660" i="2" s="1"/>
  <c r="AP661" i="2"/>
  <c r="AG661" i="2" s="1"/>
  <c r="AP662" i="2"/>
  <c r="AG662" i="2" s="1"/>
  <c r="AP663" i="2"/>
  <c r="AG663" i="2" s="1"/>
  <c r="AP664" i="2"/>
  <c r="AG664" i="2" s="1"/>
  <c r="AP665" i="2"/>
  <c r="AG665" i="2" s="1"/>
  <c r="AP666" i="2"/>
  <c r="AG666" i="2" s="1"/>
  <c r="AP667" i="2"/>
  <c r="AG667" i="2" s="1"/>
  <c r="AP668" i="2"/>
  <c r="AG668" i="2" s="1"/>
  <c r="AP669" i="2"/>
  <c r="AG669" i="2" s="1"/>
  <c r="AP670" i="2"/>
  <c r="AG670" i="2" s="1"/>
  <c r="AP671" i="2"/>
  <c r="AG671" i="2" s="1"/>
  <c r="AP672" i="2"/>
  <c r="AG672" i="2" s="1"/>
  <c r="AP673" i="2"/>
  <c r="AG673" i="2" s="1"/>
  <c r="AP674" i="2"/>
  <c r="AG674" i="2" s="1"/>
  <c r="AP675" i="2"/>
  <c r="AG675" i="2" s="1"/>
  <c r="AP676" i="2"/>
  <c r="AG676" i="2" s="1"/>
  <c r="AP677" i="2"/>
  <c r="AG677" i="2" s="1"/>
  <c r="AP678" i="2"/>
  <c r="AG678" i="2" s="1"/>
  <c r="AP679" i="2"/>
  <c r="AG679" i="2" s="1"/>
  <c r="AP680" i="2"/>
  <c r="AG680" i="2" s="1"/>
  <c r="AP681" i="2"/>
  <c r="AG681" i="2" s="1"/>
  <c r="AP682" i="2"/>
  <c r="AG682" i="2" s="1"/>
  <c r="AP683" i="2"/>
  <c r="AG683" i="2" s="1"/>
  <c r="AP684" i="2"/>
  <c r="AG684" i="2" s="1"/>
  <c r="AP685" i="2"/>
  <c r="AG685" i="2" s="1"/>
  <c r="AP686" i="2"/>
  <c r="AG686" i="2" s="1"/>
  <c r="AP687" i="2"/>
  <c r="AG687" i="2" s="1"/>
  <c r="AP688" i="2"/>
  <c r="AG688" i="2" s="1"/>
  <c r="AP689" i="2"/>
  <c r="AG689" i="2" s="1"/>
  <c r="AP690" i="2"/>
  <c r="AG690" i="2" s="1"/>
  <c r="AP691" i="2"/>
  <c r="AG691" i="2" s="1"/>
  <c r="AP692" i="2"/>
  <c r="AG692" i="2" s="1"/>
  <c r="AP693" i="2"/>
  <c r="AG693" i="2" s="1"/>
  <c r="AP694" i="2"/>
  <c r="AG694" i="2" s="1"/>
  <c r="AP695" i="2"/>
  <c r="AG695" i="2" s="1"/>
  <c r="AP696" i="2"/>
  <c r="AG696" i="2" s="1"/>
  <c r="AP697" i="2"/>
  <c r="AG697" i="2" s="1"/>
  <c r="AP698" i="2"/>
  <c r="AG698" i="2" s="1"/>
  <c r="AP699" i="2"/>
  <c r="AG699" i="2" s="1"/>
  <c r="AP700" i="2"/>
  <c r="AG700" i="2" s="1"/>
  <c r="AP701" i="2"/>
  <c r="AG701" i="2" s="1"/>
  <c r="AP702" i="2"/>
  <c r="AG702" i="2" s="1"/>
  <c r="AP703" i="2"/>
  <c r="AG703" i="2" s="1"/>
  <c r="AP704" i="2"/>
  <c r="AG704" i="2" s="1"/>
  <c r="AP705" i="2"/>
  <c r="AG705" i="2" s="1"/>
  <c r="AP706" i="2"/>
  <c r="AG706" i="2" s="1"/>
  <c r="AP707" i="2"/>
  <c r="AG707" i="2" s="1"/>
  <c r="AP708" i="2"/>
  <c r="AG708" i="2" s="1"/>
  <c r="AP709" i="2"/>
  <c r="AG709" i="2" s="1"/>
  <c r="AP710" i="2"/>
  <c r="AG710" i="2" s="1"/>
  <c r="AP711" i="2"/>
  <c r="AG711" i="2" s="1"/>
  <c r="AP712" i="2"/>
  <c r="AG712" i="2" s="1"/>
  <c r="AP713" i="2"/>
  <c r="AG713" i="2" s="1"/>
  <c r="AP714" i="2"/>
  <c r="AG714" i="2" s="1"/>
  <c r="AP715" i="2"/>
  <c r="AG715" i="2" s="1"/>
  <c r="AP716" i="2"/>
  <c r="AG716" i="2" s="1"/>
  <c r="AP717" i="2"/>
  <c r="AG717" i="2" s="1"/>
  <c r="AP718" i="2"/>
  <c r="AG718" i="2" s="1"/>
  <c r="AP719" i="2"/>
  <c r="AG719" i="2" s="1"/>
  <c r="AP720" i="2"/>
  <c r="AG720" i="2" s="1"/>
  <c r="AP721" i="2"/>
  <c r="AG721" i="2" s="1"/>
  <c r="AP722" i="2"/>
  <c r="AG722" i="2" s="1"/>
  <c r="AP723" i="2"/>
  <c r="AG723" i="2" s="1"/>
  <c r="AP724" i="2"/>
  <c r="AG724" i="2" s="1"/>
  <c r="AP725" i="2"/>
  <c r="AG725" i="2" s="1"/>
  <c r="AP726" i="2"/>
  <c r="AG726" i="2" s="1"/>
  <c r="AP727" i="2"/>
  <c r="AG727" i="2" s="1"/>
  <c r="AP728" i="2"/>
  <c r="AG728" i="2" s="1"/>
  <c r="AP729" i="2"/>
  <c r="AG729" i="2" s="1"/>
  <c r="AP730" i="2"/>
  <c r="AG730" i="2" s="1"/>
  <c r="AP731" i="2"/>
  <c r="AG731" i="2" s="1"/>
  <c r="AP732" i="2"/>
  <c r="AG732" i="2" s="1"/>
  <c r="AP733" i="2"/>
  <c r="AG733" i="2" s="1"/>
  <c r="AP734" i="2"/>
  <c r="AG734" i="2" s="1"/>
  <c r="AP735" i="2"/>
  <c r="AG735" i="2" s="1"/>
  <c r="AP736" i="2"/>
  <c r="AG736" i="2" s="1"/>
  <c r="AP737" i="2"/>
  <c r="AG737" i="2" s="1"/>
  <c r="AP738" i="2"/>
  <c r="AG738" i="2" s="1"/>
  <c r="AP739" i="2"/>
  <c r="AG739" i="2" s="1"/>
  <c r="AP740" i="2"/>
  <c r="AG740" i="2" s="1"/>
  <c r="AP741" i="2"/>
  <c r="AG741" i="2" s="1"/>
  <c r="AP742" i="2"/>
  <c r="AG742" i="2" s="1"/>
  <c r="AP743" i="2"/>
  <c r="AG743" i="2" s="1"/>
  <c r="AP744" i="2"/>
  <c r="AG744" i="2" s="1"/>
  <c r="AP745" i="2"/>
  <c r="AG745" i="2" s="1"/>
  <c r="AP746" i="2"/>
  <c r="AG746" i="2" s="1"/>
  <c r="AP747" i="2"/>
  <c r="AG747" i="2" s="1"/>
  <c r="AP748" i="2"/>
  <c r="AG748" i="2" s="1"/>
  <c r="AP749" i="2"/>
  <c r="AG749" i="2" s="1"/>
  <c r="AP750" i="2"/>
  <c r="AG750" i="2" s="1"/>
  <c r="AP751" i="2"/>
  <c r="AG751" i="2" s="1"/>
  <c r="AP752" i="2"/>
  <c r="AG752" i="2" s="1"/>
  <c r="AP753" i="2"/>
  <c r="AG753" i="2" s="1"/>
  <c r="AP754" i="2"/>
  <c r="AG754" i="2" s="1"/>
  <c r="AP755" i="2"/>
  <c r="AG755" i="2" s="1"/>
  <c r="AP756" i="2"/>
  <c r="AG756" i="2" s="1"/>
  <c r="AP757" i="2"/>
  <c r="AG757" i="2" s="1"/>
  <c r="AP758" i="2"/>
  <c r="AG758" i="2" s="1"/>
  <c r="AP759" i="2"/>
  <c r="AG759" i="2" s="1"/>
  <c r="AP760" i="2"/>
  <c r="AG760" i="2" s="1"/>
  <c r="AP761" i="2"/>
  <c r="AG761" i="2" s="1"/>
  <c r="AP762" i="2"/>
  <c r="AG762" i="2" s="1"/>
  <c r="AP763" i="2"/>
  <c r="AG763" i="2" s="1"/>
  <c r="AP764" i="2"/>
  <c r="AG764" i="2" s="1"/>
  <c r="AP765" i="2"/>
  <c r="AG765" i="2" s="1"/>
  <c r="AP766" i="2"/>
  <c r="AG766" i="2" s="1"/>
  <c r="AP767" i="2"/>
  <c r="AG767" i="2" s="1"/>
  <c r="AP768" i="2"/>
  <c r="AG768" i="2" s="1"/>
  <c r="AP769" i="2"/>
  <c r="AG769" i="2" s="1"/>
  <c r="AP770" i="2"/>
  <c r="AG770" i="2" s="1"/>
  <c r="AP771" i="2"/>
  <c r="AG771" i="2" s="1"/>
  <c r="AP772" i="2"/>
  <c r="AG772" i="2" s="1"/>
  <c r="AP773" i="2"/>
  <c r="AG773" i="2" s="1"/>
  <c r="AP774" i="2"/>
  <c r="AG774" i="2" s="1"/>
  <c r="AP775" i="2"/>
  <c r="AG775" i="2" s="1"/>
  <c r="AP776" i="2"/>
  <c r="AG776" i="2" s="1"/>
  <c r="AP777" i="2"/>
  <c r="AG777" i="2" s="1"/>
  <c r="AP778" i="2"/>
  <c r="AG778" i="2" s="1"/>
  <c r="AP779" i="2"/>
  <c r="AG779" i="2" s="1"/>
  <c r="AP780" i="2"/>
  <c r="AG780" i="2" s="1"/>
  <c r="AP781" i="2"/>
  <c r="AG781" i="2" s="1"/>
  <c r="AP782" i="2"/>
  <c r="AG782" i="2" s="1"/>
  <c r="AP783" i="2"/>
  <c r="AG783" i="2" s="1"/>
  <c r="AP784" i="2"/>
  <c r="AG784" i="2" s="1"/>
  <c r="AP785" i="2"/>
  <c r="AG785" i="2" s="1"/>
  <c r="AP786" i="2"/>
  <c r="AG786" i="2" s="1"/>
  <c r="AP787" i="2"/>
  <c r="AG787" i="2" s="1"/>
  <c r="AP788" i="2"/>
  <c r="AG788" i="2" s="1"/>
  <c r="AP789" i="2"/>
  <c r="AG789" i="2" s="1"/>
  <c r="AP790" i="2"/>
  <c r="AG790" i="2" s="1"/>
  <c r="AP791" i="2"/>
  <c r="AG791" i="2" s="1"/>
  <c r="AP792" i="2"/>
  <c r="AG792" i="2" s="1"/>
  <c r="AP793" i="2"/>
  <c r="AG793" i="2" s="1"/>
  <c r="AP794" i="2"/>
  <c r="AG794" i="2" s="1"/>
  <c r="AP795" i="2"/>
  <c r="AG795" i="2" s="1"/>
  <c r="AP796" i="2"/>
  <c r="AG796" i="2" s="1"/>
  <c r="AP797" i="2"/>
  <c r="AG797" i="2" s="1"/>
  <c r="AP798" i="2"/>
  <c r="AG798" i="2" s="1"/>
  <c r="AP799" i="2"/>
  <c r="AG799" i="2" s="1"/>
  <c r="AP800" i="2"/>
  <c r="AG800" i="2" s="1"/>
  <c r="AP801" i="2"/>
  <c r="AG801" i="2" s="1"/>
  <c r="AP802" i="2"/>
  <c r="AG802" i="2" s="1"/>
  <c r="AP803" i="2"/>
  <c r="AG803" i="2" s="1"/>
  <c r="AP804" i="2"/>
  <c r="AG804" i="2" s="1"/>
  <c r="AP805" i="2"/>
  <c r="AG805" i="2" s="1"/>
  <c r="AP806" i="2"/>
  <c r="AG806" i="2" s="1"/>
  <c r="AP807" i="2"/>
  <c r="AG807" i="2" s="1"/>
  <c r="AP808" i="2"/>
  <c r="AG808" i="2" s="1"/>
  <c r="AP809" i="2"/>
  <c r="AG809" i="2" s="1"/>
  <c r="AP810" i="2"/>
  <c r="AG810" i="2" s="1"/>
  <c r="AP811" i="2"/>
  <c r="AG811" i="2" s="1"/>
  <c r="AP812" i="2"/>
  <c r="AG812" i="2" s="1"/>
  <c r="AP813" i="2"/>
  <c r="AG813" i="2" s="1"/>
  <c r="AP814" i="2"/>
  <c r="AG814" i="2" s="1"/>
  <c r="AP815" i="2"/>
  <c r="AG815" i="2" s="1"/>
  <c r="AP816" i="2"/>
  <c r="AG816" i="2" s="1"/>
  <c r="AP817" i="2"/>
  <c r="AG817" i="2" s="1"/>
  <c r="AP818" i="2"/>
  <c r="AG818" i="2" s="1"/>
  <c r="AP819" i="2"/>
  <c r="AG819" i="2" s="1"/>
  <c r="AP820" i="2"/>
  <c r="AG820" i="2" s="1"/>
  <c r="AP821" i="2"/>
  <c r="AG821" i="2" s="1"/>
  <c r="AP822" i="2"/>
  <c r="AG822" i="2" s="1"/>
  <c r="AP823" i="2"/>
  <c r="AG823" i="2" s="1"/>
  <c r="AP824" i="2"/>
  <c r="AG824" i="2" s="1"/>
  <c r="AP825" i="2"/>
  <c r="AG825" i="2" s="1"/>
  <c r="AP826" i="2"/>
  <c r="AG826" i="2" s="1"/>
  <c r="AP827" i="2"/>
  <c r="AG827" i="2" s="1"/>
  <c r="AP828" i="2"/>
  <c r="AG828" i="2" s="1"/>
  <c r="AP829" i="2"/>
  <c r="AG829" i="2" s="1"/>
  <c r="AP830" i="2"/>
  <c r="AG830" i="2" s="1"/>
  <c r="AP831" i="2"/>
  <c r="AG831" i="2" s="1"/>
  <c r="AP832" i="2"/>
  <c r="AG832" i="2" s="1"/>
  <c r="AP833" i="2"/>
  <c r="AG833" i="2" s="1"/>
  <c r="AP834" i="2"/>
  <c r="AG834" i="2" s="1"/>
  <c r="AP835" i="2"/>
  <c r="AG835" i="2" s="1"/>
  <c r="AP836" i="2"/>
  <c r="AG836" i="2" s="1"/>
  <c r="AP837" i="2"/>
  <c r="AG837" i="2" s="1"/>
  <c r="AP838" i="2"/>
  <c r="AG838" i="2" s="1"/>
  <c r="AP839" i="2"/>
  <c r="AG839" i="2" s="1"/>
  <c r="AP840" i="2"/>
  <c r="AG840" i="2" s="1"/>
  <c r="AP841" i="2"/>
  <c r="AG841" i="2" s="1"/>
  <c r="AP842" i="2"/>
  <c r="AG842" i="2" s="1"/>
  <c r="AP843" i="2"/>
  <c r="AG843" i="2" s="1"/>
  <c r="AP844" i="2"/>
  <c r="AG844" i="2" s="1"/>
  <c r="AP845" i="2"/>
  <c r="AG845" i="2" s="1"/>
  <c r="AP846" i="2"/>
  <c r="AG846" i="2" s="1"/>
  <c r="AP847" i="2"/>
  <c r="AG847" i="2" s="1"/>
  <c r="AP848" i="2"/>
  <c r="AG848" i="2" s="1"/>
  <c r="AP849" i="2"/>
  <c r="AG849" i="2" s="1"/>
  <c r="AP850" i="2"/>
  <c r="AG850" i="2" s="1"/>
  <c r="AP851" i="2"/>
  <c r="AG851" i="2" s="1"/>
  <c r="AP852" i="2"/>
  <c r="AG852" i="2" s="1"/>
  <c r="AP853" i="2"/>
  <c r="AG853" i="2" s="1"/>
  <c r="AP854" i="2"/>
  <c r="AG854" i="2" s="1"/>
  <c r="AP855" i="2"/>
  <c r="AG855" i="2" s="1"/>
  <c r="AP856" i="2"/>
  <c r="AG856" i="2" s="1"/>
  <c r="AP857" i="2"/>
  <c r="AG857" i="2" s="1"/>
  <c r="AP858" i="2"/>
  <c r="AG858" i="2" s="1"/>
  <c r="AP859" i="2"/>
  <c r="AG859" i="2" s="1"/>
  <c r="AP860" i="2"/>
  <c r="AG860" i="2" s="1"/>
  <c r="AP861" i="2"/>
  <c r="AG861" i="2" s="1"/>
  <c r="AP862" i="2"/>
  <c r="AG862" i="2" s="1"/>
  <c r="AP863" i="2"/>
  <c r="AG863" i="2" s="1"/>
  <c r="AP864" i="2"/>
  <c r="AG864" i="2" s="1"/>
  <c r="AP865" i="2"/>
  <c r="AG865" i="2" s="1"/>
  <c r="AP866" i="2"/>
  <c r="AG866" i="2" s="1"/>
  <c r="AP867" i="2"/>
  <c r="AG867" i="2" s="1"/>
  <c r="AP868" i="2"/>
  <c r="AG868" i="2" s="1"/>
  <c r="AP869" i="2"/>
  <c r="AG869" i="2" s="1"/>
  <c r="AP870" i="2"/>
  <c r="AG870" i="2" s="1"/>
  <c r="AP871" i="2"/>
  <c r="AG871" i="2" s="1"/>
  <c r="AP872" i="2"/>
  <c r="AG872" i="2" s="1"/>
  <c r="AP873" i="2"/>
  <c r="AG873" i="2" s="1"/>
  <c r="AP874" i="2"/>
  <c r="AG874" i="2" s="1"/>
  <c r="AP875" i="2"/>
  <c r="AG875" i="2" s="1"/>
  <c r="AP876" i="2"/>
  <c r="AG876" i="2" s="1"/>
  <c r="AP877" i="2"/>
  <c r="AG877" i="2" s="1"/>
  <c r="AP878" i="2"/>
  <c r="AG878" i="2" s="1"/>
  <c r="AP879" i="2"/>
  <c r="AG879" i="2" s="1"/>
  <c r="AP880" i="2"/>
  <c r="AG880" i="2" s="1"/>
  <c r="AP881" i="2"/>
  <c r="AG881" i="2" s="1"/>
  <c r="AP882" i="2"/>
  <c r="AG882" i="2" s="1"/>
  <c r="AP883" i="2"/>
  <c r="AG883" i="2" s="1"/>
  <c r="AP884" i="2"/>
  <c r="AG884" i="2" s="1"/>
  <c r="AP885" i="2"/>
  <c r="AG885" i="2" s="1"/>
  <c r="AP886" i="2"/>
  <c r="AG886" i="2" s="1"/>
  <c r="AP887" i="2"/>
  <c r="AG887" i="2" s="1"/>
  <c r="AP888" i="2"/>
  <c r="AG888" i="2" s="1"/>
  <c r="AP889" i="2"/>
  <c r="AG889" i="2" s="1"/>
  <c r="AO8" i="2"/>
  <c r="AF8" i="2" s="1"/>
  <c r="AO9" i="2"/>
  <c r="AF9" i="2" s="1"/>
  <c r="AO10" i="2"/>
  <c r="AF10" i="2" s="1"/>
  <c r="AO11" i="2"/>
  <c r="AF11" i="2" s="1"/>
  <c r="AO12" i="2"/>
  <c r="AF12" i="2" s="1"/>
  <c r="AO13" i="2"/>
  <c r="AF13" i="2" s="1"/>
  <c r="AO14" i="2"/>
  <c r="AF14" i="2" s="1"/>
  <c r="AO15" i="2"/>
  <c r="AF15" i="2" s="1"/>
  <c r="AO16" i="2"/>
  <c r="AF16" i="2" s="1"/>
  <c r="AO17" i="2"/>
  <c r="AF17" i="2" s="1"/>
  <c r="AO18" i="2"/>
  <c r="AF18" i="2" s="1"/>
  <c r="AO19" i="2"/>
  <c r="AF19" i="2" s="1"/>
  <c r="AO20" i="2"/>
  <c r="AF20" i="2" s="1"/>
  <c r="AO21" i="2"/>
  <c r="AF21" i="2" s="1"/>
  <c r="AO22" i="2"/>
  <c r="AF22" i="2" s="1"/>
  <c r="AO23" i="2"/>
  <c r="AF23" i="2" s="1"/>
  <c r="AO24" i="2"/>
  <c r="AF24" i="2" s="1"/>
  <c r="AO25" i="2"/>
  <c r="AF25" i="2" s="1"/>
  <c r="AO26" i="2"/>
  <c r="AF26" i="2" s="1"/>
  <c r="AO27" i="2"/>
  <c r="AF27" i="2" s="1"/>
  <c r="AO28" i="2"/>
  <c r="AF28" i="2" s="1"/>
  <c r="AO29" i="2"/>
  <c r="AF29" i="2" s="1"/>
  <c r="AO30" i="2"/>
  <c r="AF30" i="2" s="1"/>
  <c r="AO31" i="2"/>
  <c r="AF31" i="2" s="1"/>
  <c r="AO32" i="2"/>
  <c r="AF32" i="2" s="1"/>
  <c r="AO33" i="2"/>
  <c r="AF33" i="2" s="1"/>
  <c r="AO34" i="2"/>
  <c r="AF34" i="2" s="1"/>
  <c r="AO35" i="2"/>
  <c r="AF35" i="2" s="1"/>
  <c r="AO36" i="2"/>
  <c r="AF36" i="2" s="1"/>
  <c r="AO37" i="2"/>
  <c r="AF37" i="2" s="1"/>
  <c r="AO38" i="2"/>
  <c r="AF38" i="2" s="1"/>
  <c r="AO39" i="2"/>
  <c r="AF39" i="2" s="1"/>
  <c r="AO40" i="2"/>
  <c r="AF40" i="2" s="1"/>
  <c r="AO41" i="2"/>
  <c r="AF41" i="2" s="1"/>
  <c r="AO42" i="2"/>
  <c r="AF42" i="2" s="1"/>
  <c r="AO43" i="2"/>
  <c r="AF43" i="2" s="1"/>
  <c r="AO44" i="2"/>
  <c r="AF44" i="2" s="1"/>
  <c r="AO45" i="2"/>
  <c r="AF45" i="2" s="1"/>
  <c r="AO46" i="2"/>
  <c r="AF46" i="2" s="1"/>
  <c r="AO47" i="2"/>
  <c r="AF47" i="2" s="1"/>
  <c r="AO48" i="2"/>
  <c r="AF48" i="2" s="1"/>
  <c r="AO49" i="2"/>
  <c r="AF49" i="2" s="1"/>
  <c r="AO50" i="2"/>
  <c r="AF50" i="2" s="1"/>
  <c r="AO51" i="2"/>
  <c r="AF51" i="2" s="1"/>
  <c r="AO52" i="2"/>
  <c r="AF52" i="2" s="1"/>
  <c r="AO53" i="2"/>
  <c r="AF53" i="2" s="1"/>
  <c r="AO54" i="2"/>
  <c r="AF54" i="2" s="1"/>
  <c r="AO55" i="2"/>
  <c r="AF55" i="2" s="1"/>
  <c r="AO56" i="2"/>
  <c r="AF56" i="2" s="1"/>
  <c r="AO57" i="2"/>
  <c r="AF57" i="2" s="1"/>
  <c r="AO58" i="2"/>
  <c r="AF58" i="2" s="1"/>
  <c r="AO59" i="2"/>
  <c r="AF59" i="2" s="1"/>
  <c r="AO60" i="2"/>
  <c r="AF60" i="2" s="1"/>
  <c r="AO61" i="2"/>
  <c r="AF61" i="2" s="1"/>
  <c r="AO62" i="2"/>
  <c r="AF62" i="2" s="1"/>
  <c r="AO63" i="2"/>
  <c r="AF63" i="2" s="1"/>
  <c r="AO64" i="2"/>
  <c r="AF64" i="2" s="1"/>
  <c r="AO65" i="2"/>
  <c r="AF65" i="2" s="1"/>
  <c r="AO66" i="2"/>
  <c r="AF66" i="2" s="1"/>
  <c r="AO67" i="2"/>
  <c r="AF67" i="2" s="1"/>
  <c r="AO68" i="2"/>
  <c r="AF68" i="2" s="1"/>
  <c r="AO69" i="2"/>
  <c r="AF69" i="2" s="1"/>
  <c r="AO70" i="2"/>
  <c r="AF70" i="2" s="1"/>
  <c r="AO71" i="2"/>
  <c r="AF71" i="2" s="1"/>
  <c r="AO72" i="2"/>
  <c r="AF72" i="2" s="1"/>
  <c r="AO73" i="2"/>
  <c r="AF73" i="2" s="1"/>
  <c r="AO74" i="2"/>
  <c r="AF74" i="2" s="1"/>
  <c r="AO75" i="2"/>
  <c r="AF75" i="2" s="1"/>
  <c r="AO76" i="2"/>
  <c r="AF76" i="2" s="1"/>
  <c r="AO77" i="2"/>
  <c r="AF77" i="2" s="1"/>
  <c r="AO78" i="2"/>
  <c r="AF78" i="2" s="1"/>
  <c r="AO79" i="2"/>
  <c r="AF79" i="2" s="1"/>
  <c r="AO80" i="2"/>
  <c r="AF80" i="2" s="1"/>
  <c r="AO81" i="2"/>
  <c r="AF81" i="2" s="1"/>
  <c r="AO82" i="2"/>
  <c r="AF82" i="2" s="1"/>
  <c r="AO83" i="2"/>
  <c r="AF83" i="2" s="1"/>
  <c r="AO84" i="2"/>
  <c r="AF84" i="2" s="1"/>
  <c r="AO85" i="2"/>
  <c r="AF85" i="2" s="1"/>
  <c r="AO86" i="2"/>
  <c r="AF86" i="2" s="1"/>
  <c r="AO87" i="2"/>
  <c r="AF87" i="2" s="1"/>
  <c r="AO88" i="2"/>
  <c r="AF88" i="2" s="1"/>
  <c r="AO89" i="2"/>
  <c r="AF89" i="2" s="1"/>
  <c r="AO90" i="2"/>
  <c r="AF90" i="2" s="1"/>
  <c r="AO91" i="2"/>
  <c r="AF91" i="2" s="1"/>
  <c r="AO92" i="2"/>
  <c r="AF92" i="2" s="1"/>
  <c r="AO93" i="2"/>
  <c r="AF93" i="2" s="1"/>
  <c r="AO94" i="2"/>
  <c r="AF94" i="2" s="1"/>
  <c r="AO95" i="2"/>
  <c r="AF95" i="2" s="1"/>
  <c r="AO96" i="2"/>
  <c r="AF96" i="2" s="1"/>
  <c r="AO97" i="2"/>
  <c r="AF97" i="2" s="1"/>
  <c r="AO98" i="2"/>
  <c r="AF98" i="2" s="1"/>
  <c r="AO99" i="2"/>
  <c r="AF99" i="2" s="1"/>
  <c r="AO100" i="2"/>
  <c r="AF100" i="2" s="1"/>
  <c r="AO101" i="2"/>
  <c r="AF101" i="2" s="1"/>
  <c r="AO102" i="2"/>
  <c r="AF102" i="2" s="1"/>
  <c r="AO103" i="2"/>
  <c r="AF103" i="2" s="1"/>
  <c r="AO104" i="2"/>
  <c r="AF104" i="2" s="1"/>
  <c r="AO105" i="2"/>
  <c r="AF105" i="2" s="1"/>
  <c r="AO106" i="2"/>
  <c r="AF106" i="2" s="1"/>
  <c r="AO107" i="2"/>
  <c r="AF107" i="2" s="1"/>
  <c r="AO108" i="2"/>
  <c r="AF108" i="2" s="1"/>
  <c r="AO109" i="2"/>
  <c r="AF109" i="2" s="1"/>
  <c r="AO110" i="2"/>
  <c r="AF110" i="2" s="1"/>
  <c r="AO111" i="2"/>
  <c r="AF111" i="2" s="1"/>
  <c r="AO112" i="2"/>
  <c r="AF112" i="2" s="1"/>
  <c r="AO113" i="2"/>
  <c r="AF113" i="2" s="1"/>
  <c r="AO114" i="2"/>
  <c r="AF114" i="2" s="1"/>
  <c r="AO115" i="2"/>
  <c r="AF115" i="2" s="1"/>
  <c r="AO116" i="2"/>
  <c r="AF116" i="2" s="1"/>
  <c r="AO117" i="2"/>
  <c r="AF117" i="2" s="1"/>
  <c r="AO118" i="2"/>
  <c r="AF118" i="2" s="1"/>
  <c r="AO119" i="2"/>
  <c r="AF119" i="2" s="1"/>
  <c r="AO120" i="2"/>
  <c r="AF120" i="2" s="1"/>
  <c r="AO121" i="2"/>
  <c r="AF121" i="2" s="1"/>
  <c r="AO122" i="2"/>
  <c r="AF122" i="2" s="1"/>
  <c r="AO123" i="2"/>
  <c r="AF123" i="2" s="1"/>
  <c r="AO124" i="2"/>
  <c r="AF124" i="2" s="1"/>
  <c r="AO125" i="2"/>
  <c r="AF125" i="2" s="1"/>
  <c r="AO126" i="2"/>
  <c r="AF126" i="2" s="1"/>
  <c r="AO127" i="2"/>
  <c r="AF127" i="2" s="1"/>
  <c r="AO128" i="2"/>
  <c r="AF128" i="2" s="1"/>
  <c r="AO129" i="2"/>
  <c r="AF129" i="2" s="1"/>
  <c r="AO130" i="2"/>
  <c r="AF130" i="2" s="1"/>
  <c r="AO131" i="2"/>
  <c r="AF131" i="2" s="1"/>
  <c r="AO132" i="2"/>
  <c r="AF132" i="2" s="1"/>
  <c r="AO133" i="2"/>
  <c r="AF133" i="2" s="1"/>
  <c r="AO134" i="2"/>
  <c r="AF134" i="2" s="1"/>
  <c r="AO135" i="2"/>
  <c r="AF135" i="2" s="1"/>
  <c r="AO136" i="2"/>
  <c r="AF136" i="2" s="1"/>
  <c r="AO137" i="2"/>
  <c r="AF137" i="2" s="1"/>
  <c r="AO138" i="2"/>
  <c r="AF138" i="2" s="1"/>
  <c r="AO139" i="2"/>
  <c r="AF139" i="2" s="1"/>
  <c r="AO140" i="2"/>
  <c r="AF140" i="2" s="1"/>
  <c r="AO141" i="2"/>
  <c r="AF141" i="2" s="1"/>
  <c r="AO142" i="2"/>
  <c r="AF142" i="2" s="1"/>
  <c r="AO143" i="2"/>
  <c r="AF143" i="2" s="1"/>
  <c r="AO144" i="2"/>
  <c r="AF144" i="2" s="1"/>
  <c r="AO145" i="2"/>
  <c r="AF145" i="2" s="1"/>
  <c r="AO146" i="2"/>
  <c r="AF146" i="2" s="1"/>
  <c r="AO147" i="2"/>
  <c r="AF147" i="2" s="1"/>
  <c r="AO148" i="2"/>
  <c r="AF148" i="2" s="1"/>
  <c r="AO149" i="2"/>
  <c r="AF149" i="2" s="1"/>
  <c r="AO150" i="2"/>
  <c r="AF150" i="2" s="1"/>
  <c r="AO151" i="2"/>
  <c r="AF151" i="2" s="1"/>
  <c r="AO152" i="2"/>
  <c r="AF152" i="2" s="1"/>
  <c r="AO153" i="2"/>
  <c r="AF153" i="2" s="1"/>
  <c r="AO154" i="2"/>
  <c r="AF154" i="2" s="1"/>
  <c r="AO155" i="2"/>
  <c r="AF155" i="2" s="1"/>
  <c r="AO156" i="2"/>
  <c r="AF156" i="2" s="1"/>
  <c r="AO157" i="2"/>
  <c r="AF157" i="2" s="1"/>
  <c r="AO158" i="2"/>
  <c r="AF158" i="2" s="1"/>
  <c r="AO159" i="2"/>
  <c r="AF159" i="2" s="1"/>
  <c r="AO160" i="2"/>
  <c r="AF160" i="2" s="1"/>
  <c r="AO161" i="2"/>
  <c r="AF161" i="2" s="1"/>
  <c r="AO162" i="2"/>
  <c r="AF162" i="2" s="1"/>
  <c r="AO163" i="2"/>
  <c r="AF163" i="2" s="1"/>
  <c r="AO164" i="2"/>
  <c r="AF164" i="2" s="1"/>
  <c r="AO165" i="2"/>
  <c r="AF165" i="2" s="1"/>
  <c r="AO166" i="2"/>
  <c r="AF166" i="2" s="1"/>
  <c r="AO167" i="2"/>
  <c r="AF167" i="2" s="1"/>
  <c r="AO168" i="2"/>
  <c r="AF168" i="2" s="1"/>
  <c r="AO169" i="2"/>
  <c r="AF169" i="2" s="1"/>
  <c r="AO170" i="2"/>
  <c r="AF170" i="2" s="1"/>
  <c r="AO171" i="2"/>
  <c r="AF171" i="2" s="1"/>
  <c r="AO172" i="2"/>
  <c r="AF172" i="2" s="1"/>
  <c r="AO173" i="2"/>
  <c r="AF173" i="2" s="1"/>
  <c r="AO174" i="2"/>
  <c r="AF174" i="2" s="1"/>
  <c r="AO175" i="2"/>
  <c r="AF175" i="2" s="1"/>
  <c r="AO176" i="2"/>
  <c r="AF176" i="2" s="1"/>
  <c r="AO177" i="2"/>
  <c r="AF177" i="2" s="1"/>
  <c r="AO178" i="2"/>
  <c r="AF178" i="2" s="1"/>
  <c r="AO179" i="2"/>
  <c r="AF179" i="2" s="1"/>
  <c r="AO180" i="2"/>
  <c r="AF180" i="2" s="1"/>
  <c r="AO181" i="2"/>
  <c r="AF181" i="2" s="1"/>
  <c r="AO182" i="2"/>
  <c r="AF182" i="2" s="1"/>
  <c r="AO183" i="2"/>
  <c r="AF183" i="2" s="1"/>
  <c r="AO184" i="2"/>
  <c r="AF184" i="2" s="1"/>
  <c r="AO185" i="2"/>
  <c r="AF185" i="2" s="1"/>
  <c r="AO186" i="2"/>
  <c r="AF186" i="2" s="1"/>
  <c r="AO187" i="2"/>
  <c r="AF187" i="2" s="1"/>
  <c r="AO188" i="2"/>
  <c r="AF188" i="2" s="1"/>
  <c r="AO189" i="2"/>
  <c r="AF189" i="2" s="1"/>
  <c r="AO190" i="2"/>
  <c r="AF190" i="2" s="1"/>
  <c r="AO191" i="2"/>
  <c r="AF191" i="2" s="1"/>
  <c r="AO192" i="2"/>
  <c r="AF192" i="2" s="1"/>
  <c r="AO193" i="2"/>
  <c r="AF193" i="2" s="1"/>
  <c r="AO194" i="2"/>
  <c r="AF194" i="2" s="1"/>
  <c r="AO195" i="2"/>
  <c r="AF195" i="2" s="1"/>
  <c r="AO196" i="2"/>
  <c r="AF196" i="2" s="1"/>
  <c r="AO197" i="2"/>
  <c r="AF197" i="2" s="1"/>
  <c r="AO198" i="2"/>
  <c r="AF198" i="2" s="1"/>
  <c r="AO199" i="2"/>
  <c r="AF199" i="2" s="1"/>
  <c r="AO200" i="2"/>
  <c r="AF200" i="2" s="1"/>
  <c r="AO201" i="2"/>
  <c r="AF201" i="2" s="1"/>
  <c r="AO202" i="2"/>
  <c r="AF202" i="2" s="1"/>
  <c r="AO203" i="2"/>
  <c r="AF203" i="2" s="1"/>
  <c r="AO204" i="2"/>
  <c r="AF204" i="2" s="1"/>
  <c r="AO205" i="2"/>
  <c r="AF205" i="2" s="1"/>
  <c r="AO206" i="2"/>
  <c r="AF206" i="2" s="1"/>
  <c r="AO207" i="2"/>
  <c r="AF207" i="2" s="1"/>
  <c r="AO208" i="2"/>
  <c r="AF208" i="2" s="1"/>
  <c r="AO209" i="2"/>
  <c r="AF209" i="2" s="1"/>
  <c r="AO210" i="2"/>
  <c r="AF210" i="2" s="1"/>
  <c r="AO211" i="2"/>
  <c r="AF211" i="2" s="1"/>
  <c r="AO212" i="2"/>
  <c r="AF212" i="2" s="1"/>
  <c r="AO213" i="2"/>
  <c r="AF213" i="2" s="1"/>
  <c r="AO214" i="2"/>
  <c r="AF214" i="2" s="1"/>
  <c r="AO215" i="2"/>
  <c r="AF215" i="2" s="1"/>
  <c r="AO216" i="2"/>
  <c r="AF216" i="2" s="1"/>
  <c r="AO217" i="2"/>
  <c r="AF217" i="2" s="1"/>
  <c r="AO218" i="2"/>
  <c r="AF218" i="2" s="1"/>
  <c r="AO219" i="2"/>
  <c r="AF219" i="2" s="1"/>
  <c r="AO220" i="2"/>
  <c r="AF220" i="2" s="1"/>
  <c r="AO221" i="2"/>
  <c r="AF221" i="2" s="1"/>
  <c r="AO222" i="2"/>
  <c r="AF222" i="2" s="1"/>
  <c r="AO223" i="2"/>
  <c r="AF223" i="2" s="1"/>
  <c r="AO224" i="2"/>
  <c r="AF224" i="2" s="1"/>
  <c r="AO225" i="2"/>
  <c r="AF225" i="2" s="1"/>
  <c r="AO226" i="2"/>
  <c r="AF226" i="2" s="1"/>
  <c r="AO227" i="2"/>
  <c r="AF227" i="2" s="1"/>
  <c r="AO228" i="2"/>
  <c r="AF228" i="2" s="1"/>
  <c r="AO229" i="2"/>
  <c r="AF229" i="2" s="1"/>
  <c r="AO230" i="2"/>
  <c r="AF230" i="2" s="1"/>
  <c r="AO231" i="2"/>
  <c r="AF231" i="2" s="1"/>
  <c r="AO232" i="2"/>
  <c r="AF232" i="2" s="1"/>
  <c r="AO233" i="2"/>
  <c r="AF233" i="2" s="1"/>
  <c r="AO234" i="2"/>
  <c r="AF234" i="2" s="1"/>
  <c r="AO235" i="2"/>
  <c r="AF235" i="2" s="1"/>
  <c r="AO236" i="2"/>
  <c r="AF236" i="2" s="1"/>
  <c r="AO237" i="2"/>
  <c r="AF237" i="2" s="1"/>
  <c r="AO238" i="2"/>
  <c r="AF238" i="2" s="1"/>
  <c r="AO239" i="2"/>
  <c r="AF239" i="2" s="1"/>
  <c r="AO240" i="2"/>
  <c r="AF240" i="2" s="1"/>
  <c r="AO241" i="2"/>
  <c r="AF241" i="2" s="1"/>
  <c r="AO242" i="2"/>
  <c r="AF242" i="2" s="1"/>
  <c r="AO243" i="2"/>
  <c r="AF243" i="2" s="1"/>
  <c r="AO244" i="2"/>
  <c r="AF244" i="2" s="1"/>
  <c r="AO245" i="2"/>
  <c r="AF245" i="2" s="1"/>
  <c r="AO246" i="2"/>
  <c r="AF246" i="2" s="1"/>
  <c r="AO247" i="2"/>
  <c r="AF247" i="2" s="1"/>
  <c r="AO248" i="2"/>
  <c r="AF248" i="2" s="1"/>
  <c r="AO249" i="2"/>
  <c r="AF249" i="2" s="1"/>
  <c r="AO250" i="2"/>
  <c r="AF250" i="2" s="1"/>
  <c r="AO251" i="2"/>
  <c r="AF251" i="2" s="1"/>
  <c r="AO252" i="2"/>
  <c r="AF252" i="2" s="1"/>
  <c r="AO253" i="2"/>
  <c r="AF253" i="2" s="1"/>
  <c r="AO254" i="2"/>
  <c r="AF254" i="2" s="1"/>
  <c r="AO255" i="2"/>
  <c r="AF255" i="2" s="1"/>
  <c r="AO256" i="2"/>
  <c r="AF256" i="2" s="1"/>
  <c r="AO257" i="2"/>
  <c r="AF257" i="2" s="1"/>
  <c r="AO258" i="2"/>
  <c r="AF258" i="2" s="1"/>
  <c r="AO259" i="2"/>
  <c r="AF259" i="2" s="1"/>
  <c r="AO260" i="2"/>
  <c r="AF260" i="2" s="1"/>
  <c r="AO261" i="2"/>
  <c r="AF261" i="2" s="1"/>
  <c r="AO262" i="2"/>
  <c r="AF262" i="2" s="1"/>
  <c r="AO263" i="2"/>
  <c r="AF263" i="2" s="1"/>
  <c r="AO264" i="2"/>
  <c r="AF264" i="2" s="1"/>
  <c r="AO265" i="2"/>
  <c r="AF265" i="2" s="1"/>
  <c r="AO266" i="2"/>
  <c r="AF266" i="2" s="1"/>
  <c r="AO267" i="2"/>
  <c r="AF267" i="2" s="1"/>
  <c r="AO268" i="2"/>
  <c r="AF268" i="2" s="1"/>
  <c r="AO269" i="2"/>
  <c r="AF269" i="2" s="1"/>
  <c r="AO270" i="2"/>
  <c r="AF270" i="2" s="1"/>
  <c r="AO271" i="2"/>
  <c r="AF271" i="2" s="1"/>
  <c r="AO272" i="2"/>
  <c r="AF272" i="2" s="1"/>
  <c r="AO273" i="2"/>
  <c r="AF273" i="2" s="1"/>
  <c r="AO274" i="2"/>
  <c r="AF274" i="2" s="1"/>
  <c r="AO275" i="2"/>
  <c r="AF275" i="2" s="1"/>
  <c r="AO276" i="2"/>
  <c r="AF276" i="2" s="1"/>
  <c r="AO277" i="2"/>
  <c r="AF277" i="2" s="1"/>
  <c r="AO278" i="2"/>
  <c r="AF278" i="2" s="1"/>
  <c r="AO279" i="2"/>
  <c r="AF279" i="2" s="1"/>
  <c r="AO280" i="2"/>
  <c r="AF280" i="2" s="1"/>
  <c r="AO281" i="2"/>
  <c r="AF281" i="2" s="1"/>
  <c r="AO282" i="2"/>
  <c r="AF282" i="2" s="1"/>
  <c r="AO283" i="2"/>
  <c r="AF283" i="2" s="1"/>
  <c r="AO284" i="2"/>
  <c r="AF284" i="2" s="1"/>
  <c r="AO285" i="2"/>
  <c r="AF285" i="2" s="1"/>
  <c r="AO286" i="2"/>
  <c r="AF286" i="2" s="1"/>
  <c r="AO287" i="2"/>
  <c r="AF287" i="2" s="1"/>
  <c r="AO288" i="2"/>
  <c r="AF288" i="2" s="1"/>
  <c r="AO289" i="2"/>
  <c r="AF289" i="2" s="1"/>
  <c r="AO290" i="2"/>
  <c r="AF290" i="2" s="1"/>
  <c r="AO291" i="2"/>
  <c r="AF291" i="2" s="1"/>
  <c r="AO292" i="2"/>
  <c r="AF292" i="2" s="1"/>
  <c r="AO293" i="2"/>
  <c r="AF293" i="2" s="1"/>
  <c r="AO294" i="2"/>
  <c r="AF294" i="2" s="1"/>
  <c r="AO295" i="2"/>
  <c r="AF295" i="2" s="1"/>
  <c r="AO296" i="2"/>
  <c r="AF296" i="2" s="1"/>
  <c r="AO297" i="2"/>
  <c r="AF297" i="2" s="1"/>
  <c r="AO298" i="2"/>
  <c r="AF298" i="2" s="1"/>
  <c r="AO299" i="2"/>
  <c r="AF299" i="2" s="1"/>
  <c r="AO300" i="2"/>
  <c r="AF300" i="2" s="1"/>
  <c r="AO301" i="2"/>
  <c r="AF301" i="2" s="1"/>
  <c r="AO302" i="2"/>
  <c r="AF302" i="2" s="1"/>
  <c r="AO303" i="2"/>
  <c r="AF303" i="2" s="1"/>
  <c r="AO304" i="2"/>
  <c r="AF304" i="2" s="1"/>
  <c r="AO305" i="2"/>
  <c r="AF305" i="2" s="1"/>
  <c r="AO306" i="2"/>
  <c r="AF306" i="2" s="1"/>
  <c r="AO307" i="2"/>
  <c r="AF307" i="2" s="1"/>
  <c r="AO308" i="2"/>
  <c r="AF308" i="2" s="1"/>
  <c r="AO309" i="2"/>
  <c r="AF309" i="2" s="1"/>
  <c r="AO310" i="2"/>
  <c r="AF310" i="2" s="1"/>
  <c r="AO311" i="2"/>
  <c r="AF311" i="2" s="1"/>
  <c r="AO312" i="2"/>
  <c r="AF312" i="2" s="1"/>
  <c r="AO313" i="2"/>
  <c r="AF313" i="2" s="1"/>
  <c r="AO314" i="2"/>
  <c r="AF314" i="2" s="1"/>
  <c r="AO315" i="2"/>
  <c r="AF315" i="2" s="1"/>
  <c r="AO316" i="2"/>
  <c r="AF316" i="2" s="1"/>
  <c r="AO317" i="2"/>
  <c r="AF317" i="2" s="1"/>
  <c r="AO318" i="2"/>
  <c r="AF318" i="2" s="1"/>
  <c r="AO319" i="2"/>
  <c r="AF319" i="2" s="1"/>
  <c r="AO320" i="2"/>
  <c r="AF320" i="2" s="1"/>
  <c r="AO321" i="2"/>
  <c r="AF321" i="2" s="1"/>
  <c r="AO322" i="2"/>
  <c r="AF322" i="2" s="1"/>
  <c r="AO323" i="2"/>
  <c r="AF323" i="2" s="1"/>
  <c r="AO324" i="2"/>
  <c r="AF324" i="2" s="1"/>
  <c r="AO325" i="2"/>
  <c r="AF325" i="2" s="1"/>
  <c r="AO326" i="2"/>
  <c r="AF326" i="2" s="1"/>
  <c r="AO327" i="2"/>
  <c r="AF327" i="2" s="1"/>
  <c r="AO328" i="2"/>
  <c r="AF328" i="2" s="1"/>
  <c r="AO329" i="2"/>
  <c r="AF329" i="2" s="1"/>
  <c r="AO330" i="2"/>
  <c r="AF330" i="2" s="1"/>
  <c r="AO331" i="2"/>
  <c r="AF331" i="2" s="1"/>
  <c r="AO332" i="2"/>
  <c r="AF332" i="2" s="1"/>
  <c r="AO333" i="2"/>
  <c r="AF333" i="2" s="1"/>
  <c r="AO334" i="2"/>
  <c r="AF334" i="2" s="1"/>
  <c r="AO335" i="2"/>
  <c r="AF335" i="2" s="1"/>
  <c r="AO336" i="2"/>
  <c r="AF336" i="2" s="1"/>
  <c r="AO337" i="2"/>
  <c r="AF337" i="2" s="1"/>
  <c r="AO338" i="2"/>
  <c r="AF338" i="2" s="1"/>
  <c r="AO339" i="2"/>
  <c r="AF339" i="2" s="1"/>
  <c r="AO340" i="2"/>
  <c r="AF340" i="2" s="1"/>
  <c r="AO341" i="2"/>
  <c r="AF341" i="2" s="1"/>
  <c r="AO342" i="2"/>
  <c r="AF342" i="2" s="1"/>
  <c r="AO343" i="2"/>
  <c r="AF343" i="2" s="1"/>
  <c r="AO344" i="2"/>
  <c r="AF344" i="2" s="1"/>
  <c r="AO345" i="2"/>
  <c r="AF345" i="2" s="1"/>
  <c r="AO346" i="2"/>
  <c r="AF346" i="2" s="1"/>
  <c r="AO347" i="2"/>
  <c r="AF347" i="2" s="1"/>
  <c r="AO348" i="2"/>
  <c r="AF348" i="2" s="1"/>
  <c r="AO349" i="2"/>
  <c r="AF349" i="2" s="1"/>
  <c r="AO350" i="2"/>
  <c r="AF350" i="2" s="1"/>
  <c r="AO351" i="2"/>
  <c r="AF351" i="2" s="1"/>
  <c r="AO352" i="2"/>
  <c r="AF352" i="2" s="1"/>
  <c r="AO353" i="2"/>
  <c r="AF353" i="2" s="1"/>
  <c r="AO354" i="2"/>
  <c r="AF354" i="2" s="1"/>
  <c r="AO355" i="2"/>
  <c r="AF355" i="2" s="1"/>
  <c r="AO356" i="2"/>
  <c r="AF356" i="2" s="1"/>
  <c r="AO357" i="2"/>
  <c r="AF357" i="2" s="1"/>
  <c r="AO358" i="2"/>
  <c r="AF358" i="2" s="1"/>
  <c r="AO359" i="2"/>
  <c r="AF359" i="2" s="1"/>
  <c r="AO360" i="2"/>
  <c r="AF360" i="2" s="1"/>
  <c r="AO361" i="2"/>
  <c r="AF361" i="2" s="1"/>
  <c r="AO362" i="2"/>
  <c r="AF362" i="2" s="1"/>
  <c r="AO363" i="2"/>
  <c r="AF363" i="2" s="1"/>
  <c r="AO364" i="2"/>
  <c r="AF364" i="2" s="1"/>
  <c r="AO365" i="2"/>
  <c r="AF365" i="2" s="1"/>
  <c r="AO366" i="2"/>
  <c r="AF366" i="2" s="1"/>
  <c r="AO367" i="2"/>
  <c r="AF367" i="2" s="1"/>
  <c r="AO368" i="2"/>
  <c r="AF368" i="2" s="1"/>
  <c r="AO369" i="2"/>
  <c r="AF369" i="2" s="1"/>
  <c r="AO370" i="2"/>
  <c r="AF370" i="2" s="1"/>
  <c r="AO371" i="2"/>
  <c r="AF371" i="2" s="1"/>
  <c r="AO372" i="2"/>
  <c r="AF372" i="2" s="1"/>
  <c r="AO373" i="2"/>
  <c r="AF373" i="2" s="1"/>
  <c r="AO374" i="2"/>
  <c r="AF374" i="2" s="1"/>
  <c r="AO375" i="2"/>
  <c r="AF375" i="2" s="1"/>
  <c r="AO376" i="2"/>
  <c r="AF376" i="2" s="1"/>
  <c r="AO377" i="2"/>
  <c r="AF377" i="2" s="1"/>
  <c r="AO378" i="2"/>
  <c r="AF378" i="2" s="1"/>
  <c r="AO379" i="2"/>
  <c r="AF379" i="2" s="1"/>
  <c r="AO380" i="2"/>
  <c r="AF380" i="2" s="1"/>
  <c r="AO381" i="2"/>
  <c r="AF381" i="2" s="1"/>
  <c r="AO382" i="2"/>
  <c r="AF382" i="2" s="1"/>
  <c r="AO383" i="2"/>
  <c r="AF383" i="2" s="1"/>
  <c r="AO384" i="2"/>
  <c r="AF384" i="2" s="1"/>
  <c r="AO385" i="2"/>
  <c r="AF385" i="2" s="1"/>
  <c r="AO386" i="2"/>
  <c r="AF386" i="2" s="1"/>
  <c r="AO387" i="2"/>
  <c r="AF387" i="2" s="1"/>
  <c r="AO388" i="2"/>
  <c r="AF388" i="2" s="1"/>
  <c r="AO389" i="2"/>
  <c r="AF389" i="2" s="1"/>
  <c r="AO390" i="2"/>
  <c r="AF390" i="2" s="1"/>
  <c r="AO391" i="2"/>
  <c r="AF391" i="2" s="1"/>
  <c r="AO392" i="2"/>
  <c r="AF392" i="2" s="1"/>
  <c r="AO393" i="2"/>
  <c r="AF393" i="2" s="1"/>
  <c r="AO394" i="2"/>
  <c r="AF394" i="2" s="1"/>
  <c r="AO395" i="2"/>
  <c r="AF395" i="2" s="1"/>
  <c r="AO396" i="2"/>
  <c r="AF396" i="2" s="1"/>
  <c r="AO397" i="2"/>
  <c r="AF397" i="2" s="1"/>
  <c r="AO398" i="2"/>
  <c r="AF398" i="2" s="1"/>
  <c r="AO399" i="2"/>
  <c r="AF399" i="2" s="1"/>
  <c r="AO400" i="2"/>
  <c r="AF400" i="2" s="1"/>
  <c r="AO401" i="2"/>
  <c r="AF401" i="2" s="1"/>
  <c r="AO402" i="2"/>
  <c r="AF402" i="2" s="1"/>
  <c r="AO403" i="2"/>
  <c r="AF403" i="2" s="1"/>
  <c r="AO404" i="2"/>
  <c r="AF404" i="2" s="1"/>
  <c r="AO405" i="2"/>
  <c r="AF405" i="2" s="1"/>
  <c r="AO406" i="2"/>
  <c r="AF406" i="2" s="1"/>
  <c r="AO407" i="2"/>
  <c r="AF407" i="2" s="1"/>
  <c r="AO408" i="2"/>
  <c r="AF408" i="2" s="1"/>
  <c r="AO409" i="2"/>
  <c r="AF409" i="2" s="1"/>
  <c r="AO410" i="2"/>
  <c r="AF410" i="2" s="1"/>
  <c r="AO411" i="2"/>
  <c r="AF411" i="2" s="1"/>
  <c r="AO412" i="2"/>
  <c r="AF412" i="2" s="1"/>
  <c r="AO413" i="2"/>
  <c r="AF413" i="2" s="1"/>
  <c r="AO414" i="2"/>
  <c r="AF414" i="2" s="1"/>
  <c r="AO415" i="2"/>
  <c r="AF415" i="2" s="1"/>
  <c r="AO416" i="2"/>
  <c r="AF416" i="2" s="1"/>
  <c r="AO417" i="2"/>
  <c r="AF417" i="2" s="1"/>
  <c r="AO418" i="2"/>
  <c r="AF418" i="2" s="1"/>
  <c r="AO419" i="2"/>
  <c r="AF419" i="2" s="1"/>
  <c r="AO420" i="2"/>
  <c r="AF420" i="2" s="1"/>
  <c r="AO421" i="2"/>
  <c r="AF421" i="2" s="1"/>
  <c r="AO422" i="2"/>
  <c r="AF422" i="2" s="1"/>
  <c r="AO423" i="2"/>
  <c r="AF423" i="2" s="1"/>
  <c r="AO424" i="2"/>
  <c r="AF424" i="2" s="1"/>
  <c r="AO425" i="2"/>
  <c r="AF425" i="2" s="1"/>
  <c r="AO426" i="2"/>
  <c r="AF426" i="2" s="1"/>
  <c r="AO427" i="2"/>
  <c r="AF427" i="2" s="1"/>
  <c r="AO428" i="2"/>
  <c r="AF428" i="2" s="1"/>
  <c r="AO429" i="2"/>
  <c r="AF429" i="2" s="1"/>
  <c r="AO430" i="2"/>
  <c r="AF430" i="2" s="1"/>
  <c r="AO431" i="2"/>
  <c r="AF431" i="2" s="1"/>
  <c r="AO432" i="2"/>
  <c r="AF432" i="2" s="1"/>
  <c r="AO433" i="2"/>
  <c r="AF433" i="2" s="1"/>
  <c r="AO434" i="2"/>
  <c r="AF434" i="2" s="1"/>
  <c r="AO435" i="2"/>
  <c r="AF435" i="2" s="1"/>
  <c r="AO436" i="2"/>
  <c r="AF436" i="2" s="1"/>
  <c r="AO437" i="2"/>
  <c r="AF437" i="2" s="1"/>
  <c r="AO438" i="2"/>
  <c r="AF438" i="2" s="1"/>
  <c r="AO439" i="2"/>
  <c r="AF439" i="2" s="1"/>
  <c r="AO440" i="2"/>
  <c r="AF440" i="2" s="1"/>
  <c r="AO441" i="2"/>
  <c r="AF441" i="2" s="1"/>
  <c r="AO442" i="2"/>
  <c r="AF442" i="2" s="1"/>
  <c r="AO443" i="2"/>
  <c r="AF443" i="2" s="1"/>
  <c r="AO444" i="2"/>
  <c r="AF444" i="2" s="1"/>
  <c r="AO445" i="2"/>
  <c r="AF445" i="2" s="1"/>
  <c r="AO446" i="2"/>
  <c r="AF446" i="2" s="1"/>
  <c r="AO447" i="2"/>
  <c r="AF447" i="2" s="1"/>
  <c r="AO448" i="2"/>
  <c r="AF448" i="2" s="1"/>
  <c r="AO449" i="2"/>
  <c r="AF449" i="2" s="1"/>
  <c r="AO450" i="2"/>
  <c r="AF450" i="2" s="1"/>
  <c r="AO451" i="2"/>
  <c r="AF451" i="2" s="1"/>
  <c r="AO452" i="2"/>
  <c r="AF452" i="2" s="1"/>
  <c r="AO453" i="2"/>
  <c r="AF453" i="2" s="1"/>
  <c r="AO454" i="2"/>
  <c r="AF454" i="2" s="1"/>
  <c r="AO455" i="2"/>
  <c r="AF455" i="2" s="1"/>
  <c r="AO456" i="2"/>
  <c r="AF456" i="2" s="1"/>
  <c r="AO457" i="2"/>
  <c r="AF457" i="2" s="1"/>
  <c r="AO458" i="2"/>
  <c r="AF458" i="2" s="1"/>
  <c r="AO459" i="2"/>
  <c r="AF459" i="2" s="1"/>
  <c r="AO460" i="2"/>
  <c r="AF460" i="2" s="1"/>
  <c r="AO461" i="2"/>
  <c r="AF461" i="2" s="1"/>
  <c r="AO462" i="2"/>
  <c r="AF462" i="2" s="1"/>
  <c r="AO463" i="2"/>
  <c r="AF463" i="2" s="1"/>
  <c r="AO464" i="2"/>
  <c r="AF464" i="2" s="1"/>
  <c r="AO465" i="2"/>
  <c r="AF465" i="2" s="1"/>
  <c r="AO466" i="2"/>
  <c r="AF466" i="2" s="1"/>
  <c r="AO467" i="2"/>
  <c r="AF467" i="2" s="1"/>
  <c r="AO468" i="2"/>
  <c r="AF468" i="2" s="1"/>
  <c r="AO469" i="2"/>
  <c r="AF469" i="2" s="1"/>
  <c r="AO470" i="2"/>
  <c r="AF470" i="2" s="1"/>
  <c r="AO471" i="2"/>
  <c r="AF471" i="2" s="1"/>
  <c r="AO472" i="2"/>
  <c r="AF472" i="2" s="1"/>
  <c r="AO473" i="2"/>
  <c r="AF473" i="2" s="1"/>
  <c r="AO474" i="2"/>
  <c r="AF474" i="2" s="1"/>
  <c r="AO475" i="2"/>
  <c r="AF475" i="2" s="1"/>
  <c r="AO476" i="2"/>
  <c r="AF476" i="2" s="1"/>
  <c r="AO477" i="2"/>
  <c r="AF477" i="2" s="1"/>
  <c r="AO478" i="2"/>
  <c r="AF478" i="2" s="1"/>
  <c r="AO479" i="2"/>
  <c r="AF479" i="2" s="1"/>
  <c r="AO480" i="2"/>
  <c r="AF480" i="2" s="1"/>
  <c r="AO481" i="2"/>
  <c r="AF481" i="2" s="1"/>
  <c r="AO482" i="2"/>
  <c r="AF482" i="2" s="1"/>
  <c r="AO483" i="2"/>
  <c r="AF483" i="2" s="1"/>
  <c r="AO484" i="2"/>
  <c r="AF484" i="2" s="1"/>
  <c r="AO485" i="2"/>
  <c r="AF485" i="2" s="1"/>
  <c r="AO486" i="2"/>
  <c r="AF486" i="2" s="1"/>
  <c r="AO487" i="2"/>
  <c r="AF487" i="2" s="1"/>
  <c r="AO488" i="2"/>
  <c r="AF488" i="2" s="1"/>
  <c r="AO489" i="2"/>
  <c r="AF489" i="2" s="1"/>
  <c r="AO490" i="2"/>
  <c r="AF490" i="2" s="1"/>
  <c r="AO491" i="2"/>
  <c r="AF491" i="2" s="1"/>
  <c r="AO492" i="2"/>
  <c r="AF492" i="2" s="1"/>
  <c r="AO493" i="2"/>
  <c r="AF493" i="2" s="1"/>
  <c r="AO494" i="2"/>
  <c r="AF494" i="2" s="1"/>
  <c r="AO495" i="2"/>
  <c r="AF495" i="2" s="1"/>
  <c r="AO496" i="2"/>
  <c r="AF496" i="2" s="1"/>
  <c r="AO497" i="2"/>
  <c r="AF497" i="2" s="1"/>
  <c r="AO498" i="2"/>
  <c r="AF498" i="2" s="1"/>
  <c r="AO499" i="2"/>
  <c r="AF499" i="2" s="1"/>
  <c r="AO500" i="2"/>
  <c r="AF500" i="2" s="1"/>
  <c r="AO501" i="2"/>
  <c r="AF501" i="2" s="1"/>
  <c r="AO502" i="2"/>
  <c r="AF502" i="2" s="1"/>
  <c r="AO503" i="2"/>
  <c r="AF503" i="2" s="1"/>
  <c r="AO504" i="2"/>
  <c r="AF504" i="2" s="1"/>
  <c r="AO505" i="2"/>
  <c r="AF505" i="2" s="1"/>
  <c r="AO506" i="2"/>
  <c r="AF506" i="2" s="1"/>
  <c r="AO507" i="2"/>
  <c r="AF507" i="2" s="1"/>
  <c r="AO508" i="2"/>
  <c r="AF508" i="2" s="1"/>
  <c r="AO509" i="2"/>
  <c r="AF509" i="2" s="1"/>
  <c r="AO510" i="2"/>
  <c r="AF510" i="2" s="1"/>
  <c r="AO511" i="2"/>
  <c r="AF511" i="2" s="1"/>
  <c r="AO512" i="2"/>
  <c r="AF512" i="2" s="1"/>
  <c r="AO513" i="2"/>
  <c r="AF513" i="2" s="1"/>
  <c r="AO514" i="2"/>
  <c r="AF514" i="2" s="1"/>
  <c r="AO515" i="2"/>
  <c r="AF515" i="2" s="1"/>
  <c r="AO516" i="2"/>
  <c r="AF516" i="2" s="1"/>
  <c r="AO517" i="2"/>
  <c r="AF517" i="2" s="1"/>
  <c r="AO518" i="2"/>
  <c r="AF518" i="2" s="1"/>
  <c r="AO519" i="2"/>
  <c r="AF519" i="2" s="1"/>
  <c r="AO520" i="2"/>
  <c r="AF520" i="2" s="1"/>
  <c r="AO521" i="2"/>
  <c r="AF521" i="2" s="1"/>
  <c r="AO522" i="2"/>
  <c r="AF522" i="2" s="1"/>
  <c r="AO523" i="2"/>
  <c r="AF523" i="2" s="1"/>
  <c r="AO524" i="2"/>
  <c r="AF524" i="2" s="1"/>
  <c r="AO525" i="2"/>
  <c r="AF525" i="2" s="1"/>
  <c r="AO526" i="2"/>
  <c r="AF526" i="2" s="1"/>
  <c r="AO527" i="2"/>
  <c r="AF527" i="2" s="1"/>
  <c r="AO528" i="2"/>
  <c r="AF528" i="2" s="1"/>
  <c r="AO529" i="2"/>
  <c r="AF529" i="2" s="1"/>
  <c r="AO530" i="2"/>
  <c r="AF530" i="2" s="1"/>
  <c r="AO531" i="2"/>
  <c r="AF531" i="2" s="1"/>
  <c r="AO532" i="2"/>
  <c r="AF532" i="2" s="1"/>
  <c r="AO533" i="2"/>
  <c r="AF533" i="2" s="1"/>
  <c r="AO534" i="2"/>
  <c r="AF534" i="2" s="1"/>
  <c r="AO535" i="2"/>
  <c r="AF535" i="2" s="1"/>
  <c r="AO536" i="2"/>
  <c r="AF536" i="2" s="1"/>
  <c r="AO537" i="2"/>
  <c r="AF537" i="2" s="1"/>
  <c r="AO538" i="2"/>
  <c r="AF538" i="2" s="1"/>
  <c r="AO539" i="2"/>
  <c r="AF539" i="2" s="1"/>
  <c r="AO540" i="2"/>
  <c r="AF540" i="2" s="1"/>
  <c r="AO541" i="2"/>
  <c r="AF541" i="2" s="1"/>
  <c r="AO542" i="2"/>
  <c r="AF542" i="2" s="1"/>
  <c r="AO543" i="2"/>
  <c r="AF543" i="2" s="1"/>
  <c r="AO544" i="2"/>
  <c r="AF544" i="2" s="1"/>
  <c r="AO545" i="2"/>
  <c r="AF545" i="2" s="1"/>
  <c r="AO546" i="2"/>
  <c r="AF546" i="2" s="1"/>
  <c r="AO547" i="2"/>
  <c r="AF547" i="2" s="1"/>
  <c r="AO548" i="2"/>
  <c r="AF548" i="2" s="1"/>
  <c r="AO549" i="2"/>
  <c r="AF549" i="2" s="1"/>
  <c r="AO550" i="2"/>
  <c r="AF550" i="2" s="1"/>
  <c r="AO551" i="2"/>
  <c r="AF551" i="2" s="1"/>
  <c r="AO552" i="2"/>
  <c r="AF552" i="2" s="1"/>
  <c r="AO553" i="2"/>
  <c r="AF553" i="2" s="1"/>
  <c r="AO554" i="2"/>
  <c r="AF554" i="2" s="1"/>
  <c r="AO555" i="2"/>
  <c r="AF555" i="2" s="1"/>
  <c r="AO556" i="2"/>
  <c r="AF556" i="2" s="1"/>
  <c r="AO557" i="2"/>
  <c r="AF557" i="2" s="1"/>
  <c r="AO558" i="2"/>
  <c r="AF558" i="2" s="1"/>
  <c r="AO559" i="2"/>
  <c r="AF559" i="2" s="1"/>
  <c r="AO560" i="2"/>
  <c r="AF560" i="2" s="1"/>
  <c r="AO561" i="2"/>
  <c r="AF561" i="2" s="1"/>
  <c r="AO562" i="2"/>
  <c r="AF562" i="2" s="1"/>
  <c r="AO563" i="2"/>
  <c r="AF563" i="2" s="1"/>
  <c r="AO564" i="2"/>
  <c r="AF564" i="2" s="1"/>
  <c r="AO565" i="2"/>
  <c r="AF565" i="2" s="1"/>
  <c r="AO566" i="2"/>
  <c r="AF566" i="2" s="1"/>
  <c r="AO567" i="2"/>
  <c r="AF567" i="2" s="1"/>
  <c r="AO568" i="2"/>
  <c r="AF568" i="2" s="1"/>
  <c r="AO569" i="2"/>
  <c r="AF569" i="2" s="1"/>
  <c r="AO570" i="2"/>
  <c r="AF570" i="2" s="1"/>
  <c r="AO571" i="2"/>
  <c r="AF571" i="2" s="1"/>
  <c r="AO572" i="2"/>
  <c r="AF572" i="2" s="1"/>
  <c r="AO573" i="2"/>
  <c r="AF573" i="2" s="1"/>
  <c r="AO574" i="2"/>
  <c r="AF574" i="2" s="1"/>
  <c r="AO575" i="2"/>
  <c r="AF575" i="2" s="1"/>
  <c r="AO576" i="2"/>
  <c r="AF576" i="2" s="1"/>
  <c r="AO577" i="2"/>
  <c r="AF577" i="2" s="1"/>
  <c r="AO578" i="2"/>
  <c r="AF578" i="2" s="1"/>
  <c r="AO579" i="2"/>
  <c r="AF579" i="2" s="1"/>
  <c r="AO580" i="2"/>
  <c r="AF580" i="2" s="1"/>
  <c r="AO581" i="2"/>
  <c r="AF581" i="2" s="1"/>
  <c r="AO582" i="2"/>
  <c r="AF582" i="2" s="1"/>
  <c r="AO583" i="2"/>
  <c r="AF583" i="2" s="1"/>
  <c r="AO584" i="2"/>
  <c r="AF584" i="2" s="1"/>
  <c r="AO585" i="2"/>
  <c r="AF585" i="2" s="1"/>
  <c r="AO586" i="2"/>
  <c r="AF586" i="2" s="1"/>
  <c r="AO587" i="2"/>
  <c r="AF587" i="2" s="1"/>
  <c r="AO588" i="2"/>
  <c r="AF588" i="2" s="1"/>
  <c r="AO589" i="2"/>
  <c r="AF589" i="2" s="1"/>
  <c r="AO590" i="2"/>
  <c r="AF590" i="2" s="1"/>
  <c r="AO591" i="2"/>
  <c r="AF591" i="2" s="1"/>
  <c r="AO592" i="2"/>
  <c r="AF592" i="2" s="1"/>
  <c r="AO593" i="2"/>
  <c r="AF593" i="2" s="1"/>
  <c r="AO594" i="2"/>
  <c r="AF594" i="2" s="1"/>
  <c r="AO595" i="2"/>
  <c r="AF595" i="2" s="1"/>
  <c r="AO596" i="2"/>
  <c r="AF596" i="2" s="1"/>
  <c r="AO597" i="2"/>
  <c r="AF597" i="2" s="1"/>
  <c r="AO598" i="2"/>
  <c r="AF598" i="2" s="1"/>
  <c r="AO599" i="2"/>
  <c r="AF599" i="2" s="1"/>
  <c r="AO600" i="2"/>
  <c r="AF600" i="2" s="1"/>
  <c r="AO601" i="2"/>
  <c r="AF601" i="2" s="1"/>
  <c r="AO602" i="2"/>
  <c r="AF602" i="2" s="1"/>
  <c r="AO603" i="2"/>
  <c r="AF603" i="2" s="1"/>
  <c r="AO604" i="2"/>
  <c r="AF604" i="2" s="1"/>
  <c r="AO605" i="2"/>
  <c r="AF605" i="2" s="1"/>
  <c r="AO606" i="2"/>
  <c r="AF606" i="2" s="1"/>
  <c r="AO607" i="2"/>
  <c r="AF607" i="2" s="1"/>
  <c r="AO608" i="2"/>
  <c r="AF608" i="2" s="1"/>
  <c r="AO609" i="2"/>
  <c r="AF609" i="2" s="1"/>
  <c r="AO610" i="2"/>
  <c r="AF610" i="2" s="1"/>
  <c r="AO611" i="2"/>
  <c r="AF611" i="2" s="1"/>
  <c r="AO612" i="2"/>
  <c r="AF612" i="2" s="1"/>
  <c r="AO613" i="2"/>
  <c r="AF613" i="2" s="1"/>
  <c r="AO614" i="2"/>
  <c r="AF614" i="2" s="1"/>
  <c r="AO615" i="2"/>
  <c r="AF615" i="2" s="1"/>
  <c r="AO616" i="2"/>
  <c r="AF616" i="2" s="1"/>
  <c r="AO617" i="2"/>
  <c r="AF617" i="2" s="1"/>
  <c r="AO618" i="2"/>
  <c r="AF618" i="2" s="1"/>
  <c r="AO619" i="2"/>
  <c r="AF619" i="2" s="1"/>
  <c r="AO620" i="2"/>
  <c r="AF620" i="2" s="1"/>
  <c r="AO621" i="2"/>
  <c r="AF621" i="2" s="1"/>
  <c r="AO622" i="2"/>
  <c r="AF622" i="2" s="1"/>
  <c r="AO623" i="2"/>
  <c r="AF623" i="2" s="1"/>
  <c r="AO624" i="2"/>
  <c r="AF624" i="2" s="1"/>
  <c r="AO625" i="2"/>
  <c r="AF625" i="2" s="1"/>
  <c r="AO626" i="2"/>
  <c r="AF626" i="2" s="1"/>
  <c r="AO627" i="2"/>
  <c r="AF627" i="2" s="1"/>
  <c r="AO628" i="2"/>
  <c r="AF628" i="2" s="1"/>
  <c r="AO629" i="2"/>
  <c r="AF629" i="2" s="1"/>
  <c r="AO630" i="2"/>
  <c r="AF630" i="2" s="1"/>
  <c r="AO631" i="2"/>
  <c r="AF631" i="2" s="1"/>
  <c r="AO632" i="2"/>
  <c r="AF632" i="2" s="1"/>
  <c r="AO633" i="2"/>
  <c r="AF633" i="2" s="1"/>
  <c r="AO634" i="2"/>
  <c r="AF634" i="2" s="1"/>
  <c r="AO635" i="2"/>
  <c r="AF635" i="2" s="1"/>
  <c r="AO636" i="2"/>
  <c r="AF636" i="2" s="1"/>
  <c r="AO637" i="2"/>
  <c r="AF637" i="2" s="1"/>
  <c r="AO638" i="2"/>
  <c r="AF638" i="2" s="1"/>
  <c r="AO639" i="2"/>
  <c r="AF639" i="2" s="1"/>
  <c r="AO640" i="2"/>
  <c r="AF640" i="2" s="1"/>
  <c r="AO641" i="2"/>
  <c r="AF641" i="2" s="1"/>
  <c r="AO642" i="2"/>
  <c r="AF642" i="2" s="1"/>
  <c r="AO643" i="2"/>
  <c r="AF643" i="2" s="1"/>
  <c r="AO644" i="2"/>
  <c r="AF644" i="2" s="1"/>
  <c r="AO645" i="2"/>
  <c r="AF645" i="2" s="1"/>
  <c r="AO646" i="2"/>
  <c r="AF646" i="2" s="1"/>
  <c r="AO647" i="2"/>
  <c r="AF647" i="2" s="1"/>
  <c r="AO648" i="2"/>
  <c r="AF648" i="2" s="1"/>
  <c r="AO649" i="2"/>
  <c r="AF649" i="2" s="1"/>
  <c r="AO650" i="2"/>
  <c r="AF650" i="2" s="1"/>
  <c r="AO651" i="2"/>
  <c r="AF651" i="2" s="1"/>
  <c r="AO652" i="2"/>
  <c r="AF652" i="2" s="1"/>
  <c r="AO653" i="2"/>
  <c r="AF653" i="2" s="1"/>
  <c r="AO654" i="2"/>
  <c r="AF654" i="2" s="1"/>
  <c r="AO655" i="2"/>
  <c r="AF655" i="2" s="1"/>
  <c r="AO656" i="2"/>
  <c r="AF656" i="2" s="1"/>
  <c r="AO657" i="2"/>
  <c r="AF657" i="2" s="1"/>
  <c r="AO658" i="2"/>
  <c r="AF658" i="2" s="1"/>
  <c r="AO659" i="2"/>
  <c r="AF659" i="2" s="1"/>
  <c r="AO660" i="2"/>
  <c r="AF660" i="2" s="1"/>
  <c r="AO661" i="2"/>
  <c r="AF661" i="2" s="1"/>
  <c r="AO662" i="2"/>
  <c r="AF662" i="2" s="1"/>
  <c r="AO663" i="2"/>
  <c r="AF663" i="2" s="1"/>
  <c r="AO664" i="2"/>
  <c r="AF664" i="2" s="1"/>
  <c r="AO665" i="2"/>
  <c r="AF665" i="2" s="1"/>
  <c r="AO666" i="2"/>
  <c r="AF666" i="2" s="1"/>
  <c r="AO667" i="2"/>
  <c r="AF667" i="2" s="1"/>
  <c r="AO668" i="2"/>
  <c r="AF668" i="2" s="1"/>
  <c r="AO669" i="2"/>
  <c r="AF669" i="2" s="1"/>
  <c r="AO670" i="2"/>
  <c r="AF670" i="2" s="1"/>
  <c r="AO671" i="2"/>
  <c r="AF671" i="2" s="1"/>
  <c r="AO672" i="2"/>
  <c r="AF672" i="2" s="1"/>
  <c r="AO673" i="2"/>
  <c r="AF673" i="2" s="1"/>
  <c r="AO674" i="2"/>
  <c r="AF674" i="2" s="1"/>
  <c r="AO675" i="2"/>
  <c r="AF675" i="2" s="1"/>
  <c r="AO676" i="2"/>
  <c r="AF676" i="2" s="1"/>
  <c r="AO677" i="2"/>
  <c r="AF677" i="2" s="1"/>
  <c r="AO678" i="2"/>
  <c r="AF678" i="2" s="1"/>
  <c r="AO679" i="2"/>
  <c r="AF679" i="2" s="1"/>
  <c r="AO680" i="2"/>
  <c r="AF680" i="2" s="1"/>
  <c r="AO681" i="2"/>
  <c r="AF681" i="2" s="1"/>
  <c r="AO682" i="2"/>
  <c r="AF682" i="2" s="1"/>
  <c r="AO683" i="2"/>
  <c r="AF683" i="2" s="1"/>
  <c r="AO684" i="2"/>
  <c r="AF684" i="2" s="1"/>
  <c r="AO685" i="2"/>
  <c r="AF685" i="2" s="1"/>
  <c r="AO686" i="2"/>
  <c r="AF686" i="2" s="1"/>
  <c r="AO687" i="2"/>
  <c r="AF687" i="2" s="1"/>
  <c r="AO688" i="2"/>
  <c r="AF688" i="2" s="1"/>
  <c r="AO689" i="2"/>
  <c r="AF689" i="2" s="1"/>
  <c r="AO690" i="2"/>
  <c r="AF690" i="2" s="1"/>
  <c r="AO691" i="2"/>
  <c r="AF691" i="2" s="1"/>
  <c r="AO692" i="2"/>
  <c r="AF692" i="2" s="1"/>
  <c r="AO693" i="2"/>
  <c r="AF693" i="2" s="1"/>
  <c r="AO694" i="2"/>
  <c r="AF694" i="2" s="1"/>
  <c r="AO695" i="2"/>
  <c r="AF695" i="2" s="1"/>
  <c r="AO696" i="2"/>
  <c r="AF696" i="2" s="1"/>
  <c r="AO697" i="2"/>
  <c r="AF697" i="2" s="1"/>
  <c r="AO698" i="2"/>
  <c r="AF698" i="2" s="1"/>
  <c r="AO699" i="2"/>
  <c r="AF699" i="2" s="1"/>
  <c r="AO700" i="2"/>
  <c r="AF700" i="2" s="1"/>
  <c r="AO701" i="2"/>
  <c r="AF701" i="2" s="1"/>
  <c r="AO702" i="2"/>
  <c r="AF702" i="2" s="1"/>
  <c r="AO703" i="2"/>
  <c r="AF703" i="2" s="1"/>
  <c r="AO704" i="2"/>
  <c r="AF704" i="2" s="1"/>
  <c r="AO705" i="2"/>
  <c r="AF705" i="2" s="1"/>
  <c r="AO706" i="2"/>
  <c r="AF706" i="2" s="1"/>
  <c r="AO707" i="2"/>
  <c r="AF707" i="2" s="1"/>
  <c r="AO708" i="2"/>
  <c r="AF708" i="2" s="1"/>
  <c r="AO709" i="2"/>
  <c r="AF709" i="2" s="1"/>
  <c r="AO710" i="2"/>
  <c r="AF710" i="2" s="1"/>
  <c r="AO711" i="2"/>
  <c r="AF711" i="2" s="1"/>
  <c r="AO712" i="2"/>
  <c r="AF712" i="2" s="1"/>
  <c r="AO713" i="2"/>
  <c r="AF713" i="2" s="1"/>
  <c r="AO714" i="2"/>
  <c r="AF714" i="2" s="1"/>
  <c r="AO715" i="2"/>
  <c r="AF715" i="2" s="1"/>
  <c r="AO716" i="2"/>
  <c r="AF716" i="2" s="1"/>
  <c r="AO717" i="2"/>
  <c r="AF717" i="2" s="1"/>
  <c r="AO718" i="2"/>
  <c r="AF718" i="2" s="1"/>
  <c r="AO719" i="2"/>
  <c r="AF719" i="2" s="1"/>
  <c r="AO720" i="2"/>
  <c r="AF720" i="2" s="1"/>
  <c r="AO721" i="2"/>
  <c r="AF721" i="2" s="1"/>
  <c r="AO722" i="2"/>
  <c r="AF722" i="2" s="1"/>
  <c r="AO723" i="2"/>
  <c r="AF723" i="2" s="1"/>
  <c r="AO724" i="2"/>
  <c r="AF724" i="2" s="1"/>
  <c r="AO725" i="2"/>
  <c r="AF725" i="2" s="1"/>
  <c r="AO726" i="2"/>
  <c r="AF726" i="2" s="1"/>
  <c r="AO727" i="2"/>
  <c r="AF727" i="2" s="1"/>
  <c r="AO728" i="2"/>
  <c r="AF728" i="2" s="1"/>
  <c r="AO729" i="2"/>
  <c r="AF729" i="2" s="1"/>
  <c r="AO730" i="2"/>
  <c r="AF730" i="2" s="1"/>
  <c r="AO731" i="2"/>
  <c r="AF731" i="2" s="1"/>
  <c r="AO732" i="2"/>
  <c r="AF732" i="2" s="1"/>
  <c r="AO733" i="2"/>
  <c r="AF733" i="2" s="1"/>
  <c r="AO734" i="2"/>
  <c r="AF734" i="2" s="1"/>
  <c r="AO735" i="2"/>
  <c r="AF735" i="2" s="1"/>
  <c r="AO736" i="2"/>
  <c r="AF736" i="2" s="1"/>
  <c r="AO737" i="2"/>
  <c r="AF737" i="2" s="1"/>
  <c r="AO738" i="2"/>
  <c r="AF738" i="2" s="1"/>
  <c r="AO739" i="2"/>
  <c r="AF739" i="2" s="1"/>
  <c r="AO740" i="2"/>
  <c r="AF740" i="2" s="1"/>
  <c r="AO741" i="2"/>
  <c r="AF741" i="2" s="1"/>
  <c r="AO742" i="2"/>
  <c r="AF742" i="2" s="1"/>
  <c r="AO743" i="2"/>
  <c r="AF743" i="2" s="1"/>
  <c r="AO744" i="2"/>
  <c r="AF744" i="2" s="1"/>
  <c r="AO745" i="2"/>
  <c r="AF745" i="2" s="1"/>
  <c r="AO746" i="2"/>
  <c r="AF746" i="2" s="1"/>
  <c r="AO747" i="2"/>
  <c r="AF747" i="2" s="1"/>
  <c r="AO748" i="2"/>
  <c r="AF748" i="2" s="1"/>
  <c r="AO749" i="2"/>
  <c r="AF749" i="2" s="1"/>
  <c r="AO750" i="2"/>
  <c r="AF750" i="2" s="1"/>
  <c r="AO751" i="2"/>
  <c r="AF751" i="2" s="1"/>
  <c r="AO752" i="2"/>
  <c r="AF752" i="2" s="1"/>
  <c r="AO753" i="2"/>
  <c r="AF753" i="2" s="1"/>
  <c r="AO754" i="2"/>
  <c r="AF754" i="2" s="1"/>
  <c r="AO755" i="2"/>
  <c r="AF755" i="2" s="1"/>
  <c r="AO756" i="2"/>
  <c r="AF756" i="2" s="1"/>
  <c r="AO757" i="2"/>
  <c r="AF757" i="2" s="1"/>
  <c r="AO758" i="2"/>
  <c r="AF758" i="2" s="1"/>
  <c r="AO759" i="2"/>
  <c r="AF759" i="2" s="1"/>
  <c r="AO760" i="2"/>
  <c r="AF760" i="2" s="1"/>
  <c r="AO761" i="2"/>
  <c r="AF761" i="2" s="1"/>
  <c r="AO762" i="2"/>
  <c r="AF762" i="2" s="1"/>
  <c r="AO763" i="2"/>
  <c r="AF763" i="2" s="1"/>
  <c r="AO764" i="2"/>
  <c r="AF764" i="2" s="1"/>
  <c r="AO765" i="2"/>
  <c r="AF765" i="2" s="1"/>
  <c r="AO766" i="2"/>
  <c r="AF766" i="2" s="1"/>
  <c r="AO767" i="2"/>
  <c r="AF767" i="2" s="1"/>
  <c r="AO768" i="2"/>
  <c r="AF768" i="2" s="1"/>
  <c r="AO769" i="2"/>
  <c r="AF769" i="2" s="1"/>
  <c r="AO770" i="2"/>
  <c r="AF770" i="2" s="1"/>
  <c r="AO771" i="2"/>
  <c r="AF771" i="2" s="1"/>
  <c r="AO772" i="2"/>
  <c r="AF772" i="2" s="1"/>
  <c r="AO773" i="2"/>
  <c r="AF773" i="2" s="1"/>
  <c r="AO774" i="2"/>
  <c r="AF774" i="2" s="1"/>
  <c r="AO775" i="2"/>
  <c r="AF775" i="2" s="1"/>
  <c r="AO776" i="2"/>
  <c r="AF776" i="2" s="1"/>
  <c r="AO777" i="2"/>
  <c r="AF777" i="2" s="1"/>
  <c r="AO778" i="2"/>
  <c r="AF778" i="2" s="1"/>
  <c r="AO779" i="2"/>
  <c r="AF779" i="2" s="1"/>
  <c r="AO780" i="2"/>
  <c r="AF780" i="2" s="1"/>
  <c r="AO781" i="2"/>
  <c r="AF781" i="2" s="1"/>
  <c r="AO782" i="2"/>
  <c r="AF782" i="2" s="1"/>
  <c r="AO783" i="2"/>
  <c r="AF783" i="2" s="1"/>
  <c r="AO784" i="2"/>
  <c r="AF784" i="2" s="1"/>
  <c r="AO785" i="2"/>
  <c r="AF785" i="2" s="1"/>
  <c r="AO786" i="2"/>
  <c r="AF786" i="2" s="1"/>
  <c r="AO787" i="2"/>
  <c r="AF787" i="2" s="1"/>
  <c r="AO788" i="2"/>
  <c r="AF788" i="2" s="1"/>
  <c r="AO789" i="2"/>
  <c r="AF789" i="2" s="1"/>
  <c r="AO790" i="2"/>
  <c r="AF790" i="2" s="1"/>
  <c r="AO791" i="2"/>
  <c r="AF791" i="2" s="1"/>
  <c r="AO792" i="2"/>
  <c r="AF792" i="2" s="1"/>
  <c r="AO793" i="2"/>
  <c r="AF793" i="2" s="1"/>
  <c r="AO794" i="2"/>
  <c r="AF794" i="2" s="1"/>
  <c r="AO795" i="2"/>
  <c r="AF795" i="2" s="1"/>
  <c r="AO796" i="2"/>
  <c r="AF796" i="2" s="1"/>
  <c r="AO797" i="2"/>
  <c r="AF797" i="2" s="1"/>
  <c r="AO798" i="2"/>
  <c r="AF798" i="2" s="1"/>
  <c r="AO799" i="2"/>
  <c r="AF799" i="2" s="1"/>
  <c r="AO800" i="2"/>
  <c r="AF800" i="2" s="1"/>
  <c r="AO801" i="2"/>
  <c r="AF801" i="2" s="1"/>
  <c r="AO802" i="2"/>
  <c r="AF802" i="2" s="1"/>
  <c r="AO803" i="2"/>
  <c r="AF803" i="2" s="1"/>
  <c r="AO804" i="2"/>
  <c r="AF804" i="2" s="1"/>
  <c r="AO805" i="2"/>
  <c r="AF805" i="2" s="1"/>
  <c r="AO806" i="2"/>
  <c r="AF806" i="2" s="1"/>
  <c r="AO807" i="2"/>
  <c r="AF807" i="2" s="1"/>
  <c r="AO808" i="2"/>
  <c r="AF808" i="2" s="1"/>
  <c r="AO809" i="2"/>
  <c r="AF809" i="2" s="1"/>
  <c r="AO810" i="2"/>
  <c r="AF810" i="2" s="1"/>
  <c r="AO811" i="2"/>
  <c r="AF811" i="2" s="1"/>
  <c r="AO812" i="2"/>
  <c r="AF812" i="2" s="1"/>
  <c r="AO813" i="2"/>
  <c r="AF813" i="2" s="1"/>
  <c r="AO814" i="2"/>
  <c r="AF814" i="2" s="1"/>
  <c r="AO815" i="2"/>
  <c r="AF815" i="2" s="1"/>
  <c r="AO816" i="2"/>
  <c r="AF816" i="2" s="1"/>
  <c r="AO817" i="2"/>
  <c r="AF817" i="2" s="1"/>
  <c r="AO818" i="2"/>
  <c r="AF818" i="2" s="1"/>
  <c r="AO819" i="2"/>
  <c r="AF819" i="2" s="1"/>
  <c r="AO820" i="2"/>
  <c r="AF820" i="2" s="1"/>
  <c r="AO821" i="2"/>
  <c r="AF821" i="2" s="1"/>
  <c r="AO822" i="2"/>
  <c r="AF822" i="2" s="1"/>
  <c r="AO823" i="2"/>
  <c r="AF823" i="2" s="1"/>
  <c r="AO824" i="2"/>
  <c r="AF824" i="2" s="1"/>
  <c r="AO825" i="2"/>
  <c r="AF825" i="2" s="1"/>
  <c r="AO826" i="2"/>
  <c r="AF826" i="2" s="1"/>
  <c r="AO827" i="2"/>
  <c r="AF827" i="2" s="1"/>
  <c r="AO828" i="2"/>
  <c r="AF828" i="2" s="1"/>
  <c r="AO829" i="2"/>
  <c r="AF829" i="2" s="1"/>
  <c r="AO830" i="2"/>
  <c r="AF830" i="2" s="1"/>
  <c r="AO831" i="2"/>
  <c r="AF831" i="2" s="1"/>
  <c r="AO832" i="2"/>
  <c r="AF832" i="2" s="1"/>
  <c r="AO833" i="2"/>
  <c r="AF833" i="2" s="1"/>
  <c r="AO834" i="2"/>
  <c r="AF834" i="2" s="1"/>
  <c r="AO835" i="2"/>
  <c r="AF835" i="2" s="1"/>
  <c r="AO836" i="2"/>
  <c r="AF836" i="2" s="1"/>
  <c r="AO837" i="2"/>
  <c r="AF837" i="2" s="1"/>
  <c r="AO838" i="2"/>
  <c r="AF838" i="2" s="1"/>
  <c r="AO839" i="2"/>
  <c r="AF839" i="2" s="1"/>
  <c r="AO840" i="2"/>
  <c r="AF840" i="2" s="1"/>
  <c r="AO841" i="2"/>
  <c r="AF841" i="2" s="1"/>
  <c r="AO842" i="2"/>
  <c r="AF842" i="2" s="1"/>
  <c r="AO843" i="2"/>
  <c r="AF843" i="2" s="1"/>
  <c r="AO844" i="2"/>
  <c r="AF844" i="2" s="1"/>
  <c r="AO845" i="2"/>
  <c r="AF845" i="2" s="1"/>
  <c r="AO846" i="2"/>
  <c r="AF846" i="2" s="1"/>
  <c r="AO847" i="2"/>
  <c r="AF847" i="2" s="1"/>
  <c r="AO848" i="2"/>
  <c r="AF848" i="2" s="1"/>
  <c r="AO849" i="2"/>
  <c r="AF849" i="2" s="1"/>
  <c r="AO850" i="2"/>
  <c r="AF850" i="2" s="1"/>
  <c r="AO851" i="2"/>
  <c r="AF851" i="2" s="1"/>
  <c r="AO852" i="2"/>
  <c r="AF852" i="2" s="1"/>
  <c r="AO853" i="2"/>
  <c r="AF853" i="2" s="1"/>
  <c r="AO854" i="2"/>
  <c r="AF854" i="2" s="1"/>
  <c r="AO855" i="2"/>
  <c r="AF855" i="2" s="1"/>
  <c r="AO856" i="2"/>
  <c r="AF856" i="2" s="1"/>
  <c r="AO857" i="2"/>
  <c r="AF857" i="2" s="1"/>
  <c r="AO858" i="2"/>
  <c r="AF858" i="2" s="1"/>
  <c r="AO859" i="2"/>
  <c r="AF859" i="2" s="1"/>
  <c r="AO860" i="2"/>
  <c r="AF860" i="2" s="1"/>
  <c r="AO861" i="2"/>
  <c r="AF861" i="2" s="1"/>
  <c r="AO862" i="2"/>
  <c r="AF862" i="2" s="1"/>
  <c r="AO863" i="2"/>
  <c r="AF863" i="2" s="1"/>
  <c r="AO864" i="2"/>
  <c r="AF864" i="2" s="1"/>
  <c r="AO865" i="2"/>
  <c r="AF865" i="2" s="1"/>
  <c r="AO866" i="2"/>
  <c r="AF866" i="2" s="1"/>
  <c r="AO867" i="2"/>
  <c r="AF867" i="2" s="1"/>
  <c r="AO868" i="2"/>
  <c r="AF868" i="2" s="1"/>
  <c r="AO869" i="2"/>
  <c r="AF869" i="2" s="1"/>
  <c r="AO870" i="2"/>
  <c r="AF870" i="2" s="1"/>
  <c r="AO871" i="2"/>
  <c r="AF871" i="2" s="1"/>
  <c r="AO872" i="2"/>
  <c r="AF872" i="2" s="1"/>
  <c r="AO873" i="2"/>
  <c r="AF873" i="2" s="1"/>
  <c r="AO874" i="2"/>
  <c r="AF874" i="2" s="1"/>
  <c r="AO875" i="2"/>
  <c r="AF875" i="2" s="1"/>
  <c r="AO876" i="2"/>
  <c r="AF876" i="2" s="1"/>
  <c r="AO877" i="2"/>
  <c r="AF877" i="2" s="1"/>
  <c r="AO878" i="2"/>
  <c r="AF878" i="2" s="1"/>
  <c r="AO879" i="2"/>
  <c r="AF879" i="2" s="1"/>
  <c r="AO880" i="2"/>
  <c r="AF880" i="2" s="1"/>
  <c r="AO881" i="2"/>
  <c r="AF881" i="2" s="1"/>
  <c r="AO882" i="2"/>
  <c r="AF882" i="2" s="1"/>
  <c r="AO883" i="2"/>
  <c r="AF883" i="2" s="1"/>
  <c r="AO884" i="2"/>
  <c r="AF884" i="2" s="1"/>
  <c r="AO885" i="2"/>
  <c r="AF885" i="2" s="1"/>
  <c r="AO886" i="2"/>
  <c r="AF886" i="2" s="1"/>
  <c r="AO887" i="2"/>
  <c r="AF887" i="2" s="1"/>
  <c r="AO888" i="2"/>
  <c r="AF888" i="2" s="1"/>
  <c r="AO889" i="2"/>
  <c r="AF889" i="2" s="1"/>
  <c r="AN8" i="2"/>
  <c r="AE8" i="2" s="1"/>
  <c r="AN9" i="2"/>
  <c r="AE9" i="2" s="1"/>
  <c r="AN10" i="2"/>
  <c r="AE10" i="2" s="1"/>
  <c r="AN11" i="2"/>
  <c r="AE11" i="2" s="1"/>
  <c r="AN12" i="2"/>
  <c r="AE12" i="2" s="1"/>
  <c r="AN13" i="2"/>
  <c r="AE13" i="2" s="1"/>
  <c r="AN14" i="2"/>
  <c r="AE14" i="2" s="1"/>
  <c r="AN15" i="2"/>
  <c r="AE15" i="2" s="1"/>
  <c r="AN16" i="2"/>
  <c r="AE16" i="2" s="1"/>
  <c r="AN17" i="2"/>
  <c r="AE17" i="2" s="1"/>
  <c r="AN18" i="2"/>
  <c r="AE18" i="2" s="1"/>
  <c r="AN19" i="2"/>
  <c r="AE19" i="2" s="1"/>
  <c r="AN20" i="2"/>
  <c r="AE20" i="2" s="1"/>
  <c r="AN21" i="2"/>
  <c r="AE21" i="2" s="1"/>
  <c r="AN22" i="2"/>
  <c r="AE22" i="2" s="1"/>
  <c r="AN23" i="2"/>
  <c r="AE23" i="2" s="1"/>
  <c r="AN24" i="2"/>
  <c r="AE24" i="2" s="1"/>
  <c r="AN25" i="2"/>
  <c r="AE25" i="2" s="1"/>
  <c r="AN26" i="2"/>
  <c r="AE26" i="2" s="1"/>
  <c r="AN27" i="2"/>
  <c r="AE27" i="2" s="1"/>
  <c r="AN28" i="2"/>
  <c r="AE28" i="2" s="1"/>
  <c r="AN29" i="2"/>
  <c r="AE29" i="2" s="1"/>
  <c r="AN30" i="2"/>
  <c r="AE30" i="2" s="1"/>
  <c r="AN31" i="2"/>
  <c r="AE31" i="2" s="1"/>
  <c r="AN32" i="2"/>
  <c r="AE32" i="2" s="1"/>
  <c r="AN33" i="2"/>
  <c r="AE33" i="2" s="1"/>
  <c r="AN34" i="2"/>
  <c r="AE34" i="2" s="1"/>
  <c r="AN35" i="2"/>
  <c r="AE35" i="2" s="1"/>
  <c r="AN36" i="2"/>
  <c r="AE36" i="2" s="1"/>
  <c r="AN37" i="2"/>
  <c r="AE37" i="2" s="1"/>
  <c r="AN38" i="2"/>
  <c r="AE38" i="2" s="1"/>
  <c r="AN39" i="2"/>
  <c r="AE39" i="2" s="1"/>
  <c r="AN40" i="2"/>
  <c r="AE40" i="2" s="1"/>
  <c r="AN41" i="2"/>
  <c r="AE41" i="2" s="1"/>
  <c r="AN42" i="2"/>
  <c r="AE42" i="2" s="1"/>
  <c r="AN43" i="2"/>
  <c r="AE43" i="2" s="1"/>
  <c r="AN44" i="2"/>
  <c r="AE44" i="2" s="1"/>
  <c r="AN45" i="2"/>
  <c r="AE45" i="2" s="1"/>
  <c r="AN46" i="2"/>
  <c r="AE46" i="2" s="1"/>
  <c r="AN47" i="2"/>
  <c r="AE47" i="2" s="1"/>
  <c r="AN48" i="2"/>
  <c r="AE48" i="2" s="1"/>
  <c r="AN49" i="2"/>
  <c r="AE49" i="2" s="1"/>
  <c r="AN50" i="2"/>
  <c r="AE50" i="2" s="1"/>
  <c r="AN51" i="2"/>
  <c r="AE51" i="2" s="1"/>
  <c r="AN52" i="2"/>
  <c r="AE52" i="2" s="1"/>
  <c r="AN53" i="2"/>
  <c r="AE53" i="2" s="1"/>
  <c r="AN54" i="2"/>
  <c r="AE54" i="2" s="1"/>
  <c r="AN55" i="2"/>
  <c r="AE55" i="2" s="1"/>
  <c r="AN56" i="2"/>
  <c r="AE56" i="2" s="1"/>
  <c r="AN57" i="2"/>
  <c r="AE57" i="2" s="1"/>
  <c r="AN58" i="2"/>
  <c r="AE58" i="2" s="1"/>
  <c r="AN59" i="2"/>
  <c r="AE59" i="2" s="1"/>
  <c r="AN60" i="2"/>
  <c r="AE60" i="2" s="1"/>
  <c r="AN61" i="2"/>
  <c r="AE61" i="2" s="1"/>
  <c r="AN62" i="2"/>
  <c r="AE62" i="2" s="1"/>
  <c r="AN63" i="2"/>
  <c r="AE63" i="2" s="1"/>
  <c r="AN64" i="2"/>
  <c r="AE64" i="2" s="1"/>
  <c r="AN65" i="2"/>
  <c r="AE65" i="2" s="1"/>
  <c r="AN66" i="2"/>
  <c r="AE66" i="2" s="1"/>
  <c r="AN67" i="2"/>
  <c r="AE67" i="2" s="1"/>
  <c r="AN68" i="2"/>
  <c r="AE68" i="2" s="1"/>
  <c r="AN69" i="2"/>
  <c r="AE69" i="2" s="1"/>
  <c r="AN70" i="2"/>
  <c r="AE70" i="2" s="1"/>
  <c r="AN71" i="2"/>
  <c r="AE71" i="2" s="1"/>
  <c r="AN72" i="2"/>
  <c r="AE72" i="2" s="1"/>
  <c r="AN73" i="2"/>
  <c r="AE73" i="2" s="1"/>
  <c r="AN74" i="2"/>
  <c r="AE74" i="2" s="1"/>
  <c r="AN75" i="2"/>
  <c r="AE75" i="2" s="1"/>
  <c r="AN76" i="2"/>
  <c r="AE76" i="2" s="1"/>
  <c r="AN77" i="2"/>
  <c r="AE77" i="2" s="1"/>
  <c r="AN78" i="2"/>
  <c r="AE78" i="2" s="1"/>
  <c r="AN79" i="2"/>
  <c r="AE79" i="2" s="1"/>
  <c r="AN80" i="2"/>
  <c r="AE80" i="2" s="1"/>
  <c r="AN81" i="2"/>
  <c r="AE81" i="2" s="1"/>
  <c r="AN82" i="2"/>
  <c r="AE82" i="2" s="1"/>
  <c r="AN83" i="2"/>
  <c r="AE83" i="2" s="1"/>
  <c r="AN84" i="2"/>
  <c r="AE84" i="2" s="1"/>
  <c r="AN85" i="2"/>
  <c r="AE85" i="2" s="1"/>
  <c r="AN86" i="2"/>
  <c r="AE86" i="2" s="1"/>
  <c r="AN87" i="2"/>
  <c r="AE87" i="2" s="1"/>
  <c r="AN88" i="2"/>
  <c r="AE88" i="2" s="1"/>
  <c r="AN89" i="2"/>
  <c r="AE89" i="2" s="1"/>
  <c r="AN90" i="2"/>
  <c r="AE90" i="2" s="1"/>
  <c r="AN91" i="2"/>
  <c r="AE91" i="2" s="1"/>
  <c r="AN92" i="2"/>
  <c r="AE92" i="2" s="1"/>
  <c r="AN93" i="2"/>
  <c r="AE93" i="2" s="1"/>
  <c r="AN94" i="2"/>
  <c r="AE94" i="2" s="1"/>
  <c r="AN95" i="2"/>
  <c r="AE95" i="2" s="1"/>
  <c r="AN96" i="2"/>
  <c r="AE96" i="2" s="1"/>
  <c r="AN97" i="2"/>
  <c r="AE97" i="2" s="1"/>
  <c r="AN98" i="2"/>
  <c r="AE98" i="2" s="1"/>
  <c r="AN99" i="2"/>
  <c r="AE99" i="2" s="1"/>
  <c r="AN100" i="2"/>
  <c r="AE100" i="2" s="1"/>
  <c r="AN101" i="2"/>
  <c r="AE101" i="2" s="1"/>
  <c r="AN102" i="2"/>
  <c r="AE102" i="2" s="1"/>
  <c r="AN103" i="2"/>
  <c r="AE103" i="2" s="1"/>
  <c r="AN104" i="2"/>
  <c r="AE104" i="2" s="1"/>
  <c r="AN105" i="2"/>
  <c r="AE105" i="2" s="1"/>
  <c r="AN106" i="2"/>
  <c r="AE106" i="2" s="1"/>
  <c r="AN107" i="2"/>
  <c r="AE107" i="2" s="1"/>
  <c r="AN108" i="2"/>
  <c r="AE108" i="2" s="1"/>
  <c r="AN109" i="2"/>
  <c r="AE109" i="2" s="1"/>
  <c r="AN110" i="2"/>
  <c r="AE110" i="2" s="1"/>
  <c r="AN111" i="2"/>
  <c r="AE111" i="2" s="1"/>
  <c r="AN112" i="2"/>
  <c r="AE112" i="2" s="1"/>
  <c r="AN113" i="2"/>
  <c r="AE113" i="2" s="1"/>
  <c r="AN114" i="2"/>
  <c r="AE114" i="2" s="1"/>
  <c r="AN115" i="2"/>
  <c r="AE115" i="2" s="1"/>
  <c r="AN116" i="2"/>
  <c r="AE116" i="2" s="1"/>
  <c r="AN117" i="2"/>
  <c r="AE117" i="2" s="1"/>
  <c r="AN118" i="2"/>
  <c r="AE118" i="2" s="1"/>
  <c r="AN119" i="2"/>
  <c r="AE119" i="2" s="1"/>
  <c r="AN120" i="2"/>
  <c r="AE120" i="2" s="1"/>
  <c r="AN121" i="2"/>
  <c r="AE121" i="2" s="1"/>
  <c r="AN122" i="2"/>
  <c r="AE122" i="2" s="1"/>
  <c r="AN123" i="2"/>
  <c r="AE123" i="2" s="1"/>
  <c r="AN124" i="2"/>
  <c r="AE124" i="2" s="1"/>
  <c r="AN125" i="2"/>
  <c r="AE125" i="2" s="1"/>
  <c r="AN126" i="2"/>
  <c r="AE126" i="2" s="1"/>
  <c r="AN127" i="2"/>
  <c r="AE127" i="2" s="1"/>
  <c r="AN128" i="2"/>
  <c r="AE128" i="2" s="1"/>
  <c r="AN129" i="2"/>
  <c r="AE129" i="2" s="1"/>
  <c r="AN130" i="2"/>
  <c r="AE130" i="2" s="1"/>
  <c r="AN131" i="2"/>
  <c r="AE131" i="2" s="1"/>
  <c r="AN132" i="2"/>
  <c r="AE132" i="2" s="1"/>
  <c r="AN133" i="2"/>
  <c r="AE133" i="2" s="1"/>
  <c r="AN134" i="2"/>
  <c r="AE134" i="2" s="1"/>
  <c r="AN135" i="2"/>
  <c r="AE135" i="2" s="1"/>
  <c r="AN136" i="2"/>
  <c r="AE136" i="2" s="1"/>
  <c r="AN137" i="2"/>
  <c r="AE137" i="2" s="1"/>
  <c r="AN138" i="2"/>
  <c r="AE138" i="2" s="1"/>
  <c r="AN139" i="2"/>
  <c r="AE139" i="2" s="1"/>
  <c r="AN140" i="2"/>
  <c r="AE140" i="2" s="1"/>
  <c r="AN141" i="2"/>
  <c r="AE141" i="2" s="1"/>
  <c r="AN142" i="2"/>
  <c r="AE142" i="2" s="1"/>
  <c r="AN143" i="2"/>
  <c r="AE143" i="2" s="1"/>
  <c r="AN144" i="2"/>
  <c r="AE144" i="2" s="1"/>
  <c r="AN145" i="2"/>
  <c r="AE145" i="2" s="1"/>
  <c r="AN146" i="2"/>
  <c r="AE146" i="2" s="1"/>
  <c r="AN147" i="2"/>
  <c r="AE147" i="2" s="1"/>
  <c r="AN148" i="2"/>
  <c r="AE148" i="2" s="1"/>
  <c r="AN149" i="2"/>
  <c r="AE149" i="2" s="1"/>
  <c r="AN150" i="2"/>
  <c r="AE150" i="2" s="1"/>
  <c r="AN151" i="2"/>
  <c r="AE151" i="2" s="1"/>
  <c r="AN152" i="2"/>
  <c r="AE152" i="2" s="1"/>
  <c r="AN153" i="2"/>
  <c r="AE153" i="2" s="1"/>
  <c r="AN154" i="2"/>
  <c r="AE154" i="2" s="1"/>
  <c r="AN155" i="2"/>
  <c r="AE155" i="2" s="1"/>
  <c r="AN156" i="2"/>
  <c r="AE156" i="2" s="1"/>
  <c r="AN157" i="2"/>
  <c r="AE157" i="2" s="1"/>
  <c r="AN158" i="2"/>
  <c r="AE158" i="2" s="1"/>
  <c r="AN159" i="2"/>
  <c r="AE159" i="2" s="1"/>
  <c r="AN160" i="2"/>
  <c r="AE160" i="2" s="1"/>
  <c r="AN161" i="2"/>
  <c r="AE161" i="2" s="1"/>
  <c r="AN162" i="2"/>
  <c r="AE162" i="2" s="1"/>
  <c r="AN163" i="2"/>
  <c r="AE163" i="2" s="1"/>
  <c r="AN164" i="2"/>
  <c r="AE164" i="2" s="1"/>
  <c r="AN165" i="2"/>
  <c r="AE165" i="2" s="1"/>
  <c r="AN166" i="2"/>
  <c r="AE166" i="2" s="1"/>
  <c r="AN167" i="2"/>
  <c r="AE167" i="2" s="1"/>
  <c r="AN168" i="2"/>
  <c r="AE168" i="2" s="1"/>
  <c r="AN169" i="2"/>
  <c r="AE169" i="2" s="1"/>
  <c r="AN170" i="2"/>
  <c r="AE170" i="2" s="1"/>
  <c r="AN171" i="2"/>
  <c r="AE171" i="2" s="1"/>
  <c r="AN172" i="2"/>
  <c r="AE172" i="2" s="1"/>
  <c r="AN173" i="2"/>
  <c r="AE173" i="2" s="1"/>
  <c r="AN174" i="2"/>
  <c r="AE174" i="2" s="1"/>
  <c r="AN175" i="2"/>
  <c r="AE175" i="2" s="1"/>
  <c r="AN176" i="2"/>
  <c r="AE176" i="2" s="1"/>
  <c r="AN177" i="2"/>
  <c r="AE177" i="2" s="1"/>
  <c r="AN178" i="2"/>
  <c r="AE178" i="2" s="1"/>
  <c r="AN179" i="2"/>
  <c r="AE179" i="2" s="1"/>
  <c r="AN180" i="2"/>
  <c r="AE180" i="2" s="1"/>
  <c r="AN181" i="2"/>
  <c r="AE181" i="2" s="1"/>
  <c r="AN182" i="2"/>
  <c r="AE182" i="2" s="1"/>
  <c r="AN183" i="2"/>
  <c r="AE183" i="2" s="1"/>
  <c r="AN184" i="2"/>
  <c r="AE184" i="2" s="1"/>
  <c r="AN185" i="2"/>
  <c r="AE185" i="2" s="1"/>
  <c r="AN186" i="2"/>
  <c r="AE186" i="2" s="1"/>
  <c r="AN187" i="2"/>
  <c r="AE187" i="2" s="1"/>
  <c r="AN188" i="2"/>
  <c r="AE188" i="2" s="1"/>
  <c r="AN189" i="2"/>
  <c r="AE189" i="2" s="1"/>
  <c r="AN190" i="2"/>
  <c r="AE190" i="2" s="1"/>
  <c r="AN191" i="2"/>
  <c r="AE191" i="2" s="1"/>
  <c r="AN192" i="2"/>
  <c r="AE192" i="2" s="1"/>
  <c r="AN193" i="2"/>
  <c r="AE193" i="2" s="1"/>
  <c r="AN194" i="2"/>
  <c r="AE194" i="2" s="1"/>
  <c r="AN195" i="2"/>
  <c r="AE195" i="2" s="1"/>
  <c r="AN196" i="2"/>
  <c r="AE196" i="2" s="1"/>
  <c r="AN197" i="2"/>
  <c r="AE197" i="2" s="1"/>
  <c r="AN198" i="2"/>
  <c r="AE198" i="2" s="1"/>
  <c r="AN199" i="2"/>
  <c r="AE199" i="2" s="1"/>
  <c r="AN200" i="2"/>
  <c r="AE200" i="2" s="1"/>
  <c r="AN201" i="2"/>
  <c r="AE201" i="2" s="1"/>
  <c r="AN202" i="2"/>
  <c r="AE202" i="2" s="1"/>
  <c r="AN203" i="2"/>
  <c r="AE203" i="2" s="1"/>
  <c r="AN204" i="2"/>
  <c r="AE204" i="2" s="1"/>
  <c r="AN205" i="2"/>
  <c r="AE205" i="2" s="1"/>
  <c r="AN206" i="2"/>
  <c r="AE206" i="2" s="1"/>
  <c r="AN207" i="2"/>
  <c r="AE207" i="2" s="1"/>
  <c r="AN208" i="2"/>
  <c r="AE208" i="2" s="1"/>
  <c r="AN209" i="2"/>
  <c r="AE209" i="2" s="1"/>
  <c r="AN210" i="2"/>
  <c r="AE210" i="2" s="1"/>
  <c r="AN211" i="2"/>
  <c r="AE211" i="2" s="1"/>
  <c r="AN212" i="2"/>
  <c r="AE212" i="2" s="1"/>
  <c r="AN213" i="2"/>
  <c r="AE213" i="2" s="1"/>
  <c r="AN214" i="2"/>
  <c r="AE214" i="2" s="1"/>
  <c r="AN215" i="2"/>
  <c r="AE215" i="2" s="1"/>
  <c r="AN216" i="2"/>
  <c r="AE216" i="2" s="1"/>
  <c r="AN217" i="2"/>
  <c r="AE217" i="2" s="1"/>
  <c r="AN218" i="2"/>
  <c r="AE218" i="2" s="1"/>
  <c r="AN219" i="2"/>
  <c r="AE219" i="2" s="1"/>
  <c r="AN220" i="2"/>
  <c r="AE220" i="2" s="1"/>
  <c r="AN221" i="2"/>
  <c r="AE221" i="2" s="1"/>
  <c r="AN222" i="2"/>
  <c r="AE222" i="2" s="1"/>
  <c r="AN223" i="2"/>
  <c r="AE223" i="2" s="1"/>
  <c r="AN224" i="2"/>
  <c r="AE224" i="2" s="1"/>
  <c r="AN225" i="2"/>
  <c r="AE225" i="2" s="1"/>
  <c r="AN226" i="2"/>
  <c r="AE226" i="2" s="1"/>
  <c r="AN227" i="2"/>
  <c r="AE227" i="2" s="1"/>
  <c r="AN228" i="2"/>
  <c r="AE228" i="2" s="1"/>
  <c r="AN229" i="2"/>
  <c r="AE229" i="2" s="1"/>
  <c r="AN230" i="2"/>
  <c r="AE230" i="2" s="1"/>
  <c r="AN231" i="2"/>
  <c r="AE231" i="2" s="1"/>
  <c r="AN232" i="2"/>
  <c r="AE232" i="2" s="1"/>
  <c r="AN233" i="2"/>
  <c r="AE233" i="2" s="1"/>
  <c r="AN234" i="2"/>
  <c r="AE234" i="2" s="1"/>
  <c r="AN235" i="2"/>
  <c r="AE235" i="2" s="1"/>
  <c r="AN236" i="2"/>
  <c r="AE236" i="2" s="1"/>
  <c r="AN237" i="2"/>
  <c r="AE237" i="2" s="1"/>
  <c r="AN238" i="2"/>
  <c r="AE238" i="2" s="1"/>
  <c r="AN239" i="2"/>
  <c r="AE239" i="2" s="1"/>
  <c r="AN240" i="2"/>
  <c r="AE240" i="2" s="1"/>
  <c r="AN241" i="2"/>
  <c r="AE241" i="2" s="1"/>
  <c r="AN242" i="2"/>
  <c r="AE242" i="2" s="1"/>
  <c r="AN243" i="2"/>
  <c r="AE243" i="2" s="1"/>
  <c r="AN244" i="2"/>
  <c r="AE244" i="2" s="1"/>
  <c r="AN245" i="2"/>
  <c r="AE245" i="2" s="1"/>
  <c r="AN246" i="2"/>
  <c r="AE246" i="2" s="1"/>
  <c r="AN247" i="2"/>
  <c r="AE247" i="2" s="1"/>
  <c r="AN248" i="2"/>
  <c r="AE248" i="2" s="1"/>
  <c r="AN249" i="2"/>
  <c r="AE249" i="2" s="1"/>
  <c r="AN250" i="2"/>
  <c r="AE250" i="2" s="1"/>
  <c r="AN251" i="2"/>
  <c r="AE251" i="2" s="1"/>
  <c r="AN252" i="2"/>
  <c r="AE252" i="2" s="1"/>
  <c r="AN253" i="2"/>
  <c r="AE253" i="2" s="1"/>
  <c r="AN254" i="2"/>
  <c r="AE254" i="2" s="1"/>
  <c r="AN255" i="2"/>
  <c r="AE255" i="2" s="1"/>
  <c r="AN256" i="2"/>
  <c r="AE256" i="2" s="1"/>
  <c r="AN257" i="2"/>
  <c r="AE257" i="2" s="1"/>
  <c r="AN258" i="2"/>
  <c r="AE258" i="2" s="1"/>
  <c r="AN259" i="2"/>
  <c r="AE259" i="2" s="1"/>
  <c r="AN260" i="2"/>
  <c r="AE260" i="2" s="1"/>
  <c r="AN261" i="2"/>
  <c r="AE261" i="2" s="1"/>
  <c r="AN262" i="2"/>
  <c r="AE262" i="2" s="1"/>
  <c r="AN263" i="2"/>
  <c r="AE263" i="2" s="1"/>
  <c r="AN264" i="2"/>
  <c r="AE264" i="2" s="1"/>
  <c r="AN265" i="2"/>
  <c r="AE265" i="2" s="1"/>
  <c r="AN266" i="2"/>
  <c r="AE266" i="2" s="1"/>
  <c r="AN267" i="2"/>
  <c r="AE267" i="2" s="1"/>
  <c r="AN268" i="2"/>
  <c r="AE268" i="2" s="1"/>
  <c r="AN269" i="2"/>
  <c r="AE269" i="2" s="1"/>
  <c r="AN270" i="2"/>
  <c r="AE270" i="2" s="1"/>
  <c r="AN271" i="2"/>
  <c r="AE271" i="2" s="1"/>
  <c r="AN272" i="2"/>
  <c r="AE272" i="2" s="1"/>
  <c r="AN273" i="2"/>
  <c r="AE273" i="2" s="1"/>
  <c r="AN274" i="2"/>
  <c r="AE274" i="2" s="1"/>
  <c r="AN275" i="2"/>
  <c r="AE275" i="2" s="1"/>
  <c r="AN276" i="2"/>
  <c r="AE276" i="2" s="1"/>
  <c r="AN277" i="2"/>
  <c r="AE277" i="2" s="1"/>
  <c r="AN278" i="2"/>
  <c r="AE278" i="2" s="1"/>
  <c r="AN279" i="2"/>
  <c r="AE279" i="2" s="1"/>
  <c r="AN280" i="2"/>
  <c r="AE280" i="2" s="1"/>
  <c r="AN281" i="2"/>
  <c r="AE281" i="2" s="1"/>
  <c r="AN282" i="2"/>
  <c r="AE282" i="2" s="1"/>
  <c r="AN283" i="2"/>
  <c r="AE283" i="2" s="1"/>
  <c r="AN284" i="2"/>
  <c r="AE284" i="2" s="1"/>
  <c r="AN285" i="2"/>
  <c r="AE285" i="2" s="1"/>
  <c r="AN286" i="2"/>
  <c r="AE286" i="2" s="1"/>
  <c r="AN287" i="2"/>
  <c r="AE287" i="2" s="1"/>
  <c r="AN288" i="2"/>
  <c r="AE288" i="2" s="1"/>
  <c r="AN289" i="2"/>
  <c r="AE289" i="2" s="1"/>
  <c r="AN290" i="2"/>
  <c r="AE290" i="2" s="1"/>
  <c r="AN291" i="2"/>
  <c r="AE291" i="2" s="1"/>
  <c r="AN292" i="2"/>
  <c r="AE292" i="2" s="1"/>
  <c r="AN293" i="2"/>
  <c r="AE293" i="2" s="1"/>
  <c r="AN294" i="2"/>
  <c r="AE294" i="2" s="1"/>
  <c r="AN295" i="2"/>
  <c r="AE295" i="2" s="1"/>
  <c r="AN296" i="2"/>
  <c r="AE296" i="2" s="1"/>
  <c r="AN297" i="2"/>
  <c r="AE297" i="2" s="1"/>
  <c r="AN298" i="2"/>
  <c r="AE298" i="2" s="1"/>
  <c r="AN299" i="2"/>
  <c r="AE299" i="2" s="1"/>
  <c r="AN300" i="2"/>
  <c r="AE300" i="2" s="1"/>
  <c r="AN301" i="2"/>
  <c r="AE301" i="2" s="1"/>
  <c r="AN302" i="2"/>
  <c r="AE302" i="2" s="1"/>
  <c r="AN303" i="2"/>
  <c r="AE303" i="2" s="1"/>
  <c r="AN304" i="2"/>
  <c r="AE304" i="2" s="1"/>
  <c r="AN305" i="2"/>
  <c r="AE305" i="2" s="1"/>
  <c r="AN306" i="2"/>
  <c r="AE306" i="2" s="1"/>
  <c r="AN307" i="2"/>
  <c r="AE307" i="2" s="1"/>
  <c r="AN308" i="2"/>
  <c r="AE308" i="2" s="1"/>
  <c r="AN309" i="2"/>
  <c r="AE309" i="2" s="1"/>
  <c r="AN310" i="2"/>
  <c r="AE310" i="2" s="1"/>
  <c r="AN311" i="2"/>
  <c r="AE311" i="2" s="1"/>
  <c r="AN312" i="2"/>
  <c r="AE312" i="2" s="1"/>
  <c r="AN313" i="2"/>
  <c r="AE313" i="2" s="1"/>
  <c r="AN314" i="2"/>
  <c r="AE314" i="2" s="1"/>
  <c r="AN315" i="2"/>
  <c r="AE315" i="2" s="1"/>
  <c r="AN316" i="2"/>
  <c r="AE316" i="2" s="1"/>
  <c r="AN317" i="2"/>
  <c r="AE317" i="2" s="1"/>
  <c r="AN318" i="2"/>
  <c r="AE318" i="2" s="1"/>
  <c r="AN319" i="2"/>
  <c r="AE319" i="2" s="1"/>
  <c r="AN320" i="2"/>
  <c r="AE320" i="2" s="1"/>
  <c r="AN321" i="2"/>
  <c r="AE321" i="2" s="1"/>
  <c r="AN322" i="2"/>
  <c r="AE322" i="2" s="1"/>
  <c r="AN323" i="2"/>
  <c r="AE323" i="2" s="1"/>
  <c r="AN324" i="2"/>
  <c r="AE324" i="2" s="1"/>
  <c r="AN325" i="2"/>
  <c r="AE325" i="2" s="1"/>
  <c r="AN326" i="2"/>
  <c r="AE326" i="2" s="1"/>
  <c r="AN327" i="2"/>
  <c r="AE327" i="2" s="1"/>
  <c r="AN328" i="2"/>
  <c r="AE328" i="2" s="1"/>
  <c r="AN329" i="2"/>
  <c r="AE329" i="2" s="1"/>
  <c r="AN330" i="2"/>
  <c r="AE330" i="2" s="1"/>
  <c r="AN331" i="2"/>
  <c r="AE331" i="2" s="1"/>
  <c r="AN332" i="2"/>
  <c r="AE332" i="2" s="1"/>
  <c r="AN333" i="2"/>
  <c r="AE333" i="2" s="1"/>
  <c r="AN334" i="2"/>
  <c r="AE334" i="2" s="1"/>
  <c r="AN335" i="2"/>
  <c r="AE335" i="2" s="1"/>
  <c r="AN336" i="2"/>
  <c r="AE336" i="2" s="1"/>
  <c r="AN337" i="2"/>
  <c r="AE337" i="2" s="1"/>
  <c r="AN338" i="2"/>
  <c r="AE338" i="2" s="1"/>
  <c r="AN339" i="2"/>
  <c r="AE339" i="2" s="1"/>
  <c r="AN340" i="2"/>
  <c r="AE340" i="2" s="1"/>
  <c r="AN341" i="2"/>
  <c r="AE341" i="2" s="1"/>
  <c r="AN342" i="2"/>
  <c r="AE342" i="2" s="1"/>
  <c r="AN343" i="2"/>
  <c r="AE343" i="2" s="1"/>
  <c r="AN344" i="2"/>
  <c r="AE344" i="2" s="1"/>
  <c r="AN345" i="2"/>
  <c r="AE345" i="2" s="1"/>
  <c r="AN346" i="2"/>
  <c r="AE346" i="2" s="1"/>
  <c r="AN347" i="2"/>
  <c r="AE347" i="2" s="1"/>
  <c r="AN348" i="2"/>
  <c r="AE348" i="2" s="1"/>
  <c r="AN349" i="2"/>
  <c r="AE349" i="2" s="1"/>
  <c r="AN350" i="2"/>
  <c r="AE350" i="2" s="1"/>
  <c r="AN351" i="2"/>
  <c r="AE351" i="2" s="1"/>
  <c r="AN352" i="2"/>
  <c r="AE352" i="2" s="1"/>
  <c r="AN353" i="2"/>
  <c r="AE353" i="2" s="1"/>
  <c r="AN354" i="2"/>
  <c r="AE354" i="2" s="1"/>
  <c r="AN355" i="2"/>
  <c r="AE355" i="2" s="1"/>
  <c r="AN356" i="2"/>
  <c r="AE356" i="2" s="1"/>
  <c r="AN357" i="2"/>
  <c r="AE357" i="2" s="1"/>
  <c r="AN358" i="2"/>
  <c r="AE358" i="2" s="1"/>
  <c r="AN359" i="2"/>
  <c r="AE359" i="2" s="1"/>
  <c r="AN360" i="2"/>
  <c r="AE360" i="2" s="1"/>
  <c r="AN361" i="2"/>
  <c r="AE361" i="2" s="1"/>
  <c r="AN362" i="2"/>
  <c r="AE362" i="2" s="1"/>
  <c r="AN363" i="2"/>
  <c r="AE363" i="2" s="1"/>
  <c r="AN364" i="2"/>
  <c r="AE364" i="2" s="1"/>
  <c r="AN365" i="2"/>
  <c r="AE365" i="2" s="1"/>
  <c r="AN366" i="2"/>
  <c r="AE366" i="2" s="1"/>
  <c r="AN367" i="2"/>
  <c r="AE367" i="2" s="1"/>
  <c r="AN368" i="2"/>
  <c r="AE368" i="2" s="1"/>
  <c r="AN369" i="2"/>
  <c r="AE369" i="2" s="1"/>
  <c r="AN370" i="2"/>
  <c r="AE370" i="2" s="1"/>
  <c r="AN371" i="2"/>
  <c r="AE371" i="2" s="1"/>
  <c r="AN372" i="2"/>
  <c r="AE372" i="2" s="1"/>
  <c r="AN373" i="2"/>
  <c r="AE373" i="2" s="1"/>
  <c r="AN374" i="2"/>
  <c r="AE374" i="2" s="1"/>
  <c r="AN375" i="2"/>
  <c r="AE375" i="2" s="1"/>
  <c r="AN376" i="2"/>
  <c r="AE376" i="2" s="1"/>
  <c r="AN377" i="2"/>
  <c r="AE377" i="2" s="1"/>
  <c r="AN378" i="2"/>
  <c r="AE378" i="2" s="1"/>
  <c r="AN379" i="2"/>
  <c r="AE379" i="2" s="1"/>
  <c r="AN380" i="2"/>
  <c r="AE380" i="2" s="1"/>
  <c r="AN381" i="2"/>
  <c r="AE381" i="2" s="1"/>
  <c r="AN382" i="2"/>
  <c r="AE382" i="2" s="1"/>
  <c r="AN383" i="2"/>
  <c r="AE383" i="2" s="1"/>
  <c r="AN384" i="2"/>
  <c r="AE384" i="2" s="1"/>
  <c r="AN385" i="2"/>
  <c r="AE385" i="2" s="1"/>
  <c r="AN386" i="2"/>
  <c r="AE386" i="2" s="1"/>
  <c r="AN387" i="2"/>
  <c r="AE387" i="2" s="1"/>
  <c r="AN388" i="2"/>
  <c r="AE388" i="2" s="1"/>
  <c r="AN389" i="2"/>
  <c r="AE389" i="2" s="1"/>
  <c r="AN390" i="2"/>
  <c r="AE390" i="2" s="1"/>
  <c r="AN391" i="2"/>
  <c r="AE391" i="2" s="1"/>
  <c r="AN392" i="2"/>
  <c r="AE392" i="2" s="1"/>
  <c r="AN393" i="2"/>
  <c r="AE393" i="2" s="1"/>
  <c r="AN394" i="2"/>
  <c r="AE394" i="2" s="1"/>
  <c r="AN395" i="2"/>
  <c r="AE395" i="2" s="1"/>
  <c r="AN396" i="2"/>
  <c r="AE396" i="2" s="1"/>
  <c r="AN397" i="2"/>
  <c r="AE397" i="2" s="1"/>
  <c r="AN398" i="2"/>
  <c r="AE398" i="2" s="1"/>
  <c r="AN399" i="2"/>
  <c r="AE399" i="2" s="1"/>
  <c r="AN400" i="2"/>
  <c r="AE400" i="2" s="1"/>
  <c r="AN401" i="2"/>
  <c r="AE401" i="2" s="1"/>
  <c r="AN402" i="2"/>
  <c r="AE402" i="2" s="1"/>
  <c r="AN403" i="2"/>
  <c r="AE403" i="2" s="1"/>
  <c r="AN404" i="2"/>
  <c r="AE404" i="2" s="1"/>
  <c r="AN405" i="2"/>
  <c r="AE405" i="2" s="1"/>
  <c r="AN406" i="2"/>
  <c r="AE406" i="2" s="1"/>
  <c r="AN407" i="2"/>
  <c r="AE407" i="2" s="1"/>
  <c r="AN408" i="2"/>
  <c r="AE408" i="2" s="1"/>
  <c r="AN409" i="2"/>
  <c r="AE409" i="2" s="1"/>
  <c r="AN410" i="2"/>
  <c r="AE410" i="2" s="1"/>
  <c r="AN411" i="2"/>
  <c r="AE411" i="2" s="1"/>
  <c r="AN412" i="2"/>
  <c r="AE412" i="2" s="1"/>
  <c r="AN413" i="2"/>
  <c r="AE413" i="2" s="1"/>
  <c r="AN414" i="2"/>
  <c r="AE414" i="2" s="1"/>
  <c r="AN415" i="2"/>
  <c r="AE415" i="2" s="1"/>
  <c r="AN416" i="2"/>
  <c r="AE416" i="2" s="1"/>
  <c r="AN417" i="2"/>
  <c r="AE417" i="2" s="1"/>
  <c r="AN418" i="2"/>
  <c r="AE418" i="2" s="1"/>
  <c r="AN419" i="2"/>
  <c r="AE419" i="2" s="1"/>
  <c r="AN420" i="2"/>
  <c r="AE420" i="2" s="1"/>
  <c r="AN421" i="2"/>
  <c r="AE421" i="2" s="1"/>
  <c r="AN422" i="2"/>
  <c r="AE422" i="2" s="1"/>
  <c r="AN423" i="2"/>
  <c r="AE423" i="2" s="1"/>
  <c r="AN424" i="2"/>
  <c r="AE424" i="2" s="1"/>
  <c r="AN425" i="2"/>
  <c r="AE425" i="2" s="1"/>
  <c r="AN426" i="2"/>
  <c r="AE426" i="2" s="1"/>
  <c r="AN427" i="2"/>
  <c r="AE427" i="2" s="1"/>
  <c r="AN428" i="2"/>
  <c r="AE428" i="2" s="1"/>
  <c r="AN429" i="2"/>
  <c r="AE429" i="2" s="1"/>
  <c r="AN430" i="2"/>
  <c r="AE430" i="2" s="1"/>
  <c r="AN431" i="2"/>
  <c r="AE431" i="2" s="1"/>
  <c r="AN432" i="2"/>
  <c r="AE432" i="2" s="1"/>
  <c r="AN433" i="2"/>
  <c r="AE433" i="2" s="1"/>
  <c r="AN434" i="2"/>
  <c r="AE434" i="2" s="1"/>
  <c r="AN435" i="2"/>
  <c r="AE435" i="2" s="1"/>
  <c r="AN436" i="2"/>
  <c r="AE436" i="2" s="1"/>
  <c r="AN437" i="2"/>
  <c r="AE437" i="2" s="1"/>
  <c r="AN438" i="2"/>
  <c r="AE438" i="2" s="1"/>
  <c r="AN439" i="2"/>
  <c r="AE439" i="2" s="1"/>
  <c r="AN440" i="2"/>
  <c r="AE440" i="2" s="1"/>
  <c r="AN441" i="2"/>
  <c r="AE441" i="2" s="1"/>
  <c r="AN442" i="2"/>
  <c r="AE442" i="2" s="1"/>
  <c r="AN443" i="2"/>
  <c r="AE443" i="2" s="1"/>
  <c r="AN444" i="2"/>
  <c r="AE444" i="2" s="1"/>
  <c r="AN445" i="2"/>
  <c r="AE445" i="2" s="1"/>
  <c r="AN446" i="2"/>
  <c r="AE446" i="2" s="1"/>
  <c r="AN447" i="2"/>
  <c r="AE447" i="2" s="1"/>
  <c r="AN448" i="2"/>
  <c r="AE448" i="2" s="1"/>
  <c r="AN449" i="2"/>
  <c r="AE449" i="2" s="1"/>
  <c r="AN450" i="2"/>
  <c r="AE450" i="2" s="1"/>
  <c r="AN451" i="2"/>
  <c r="AE451" i="2" s="1"/>
  <c r="AN452" i="2"/>
  <c r="AE452" i="2" s="1"/>
  <c r="AN453" i="2"/>
  <c r="AE453" i="2" s="1"/>
  <c r="AN454" i="2"/>
  <c r="AE454" i="2" s="1"/>
  <c r="AN455" i="2"/>
  <c r="AE455" i="2" s="1"/>
  <c r="AN456" i="2"/>
  <c r="AE456" i="2" s="1"/>
  <c r="AN457" i="2"/>
  <c r="AE457" i="2" s="1"/>
  <c r="AN458" i="2"/>
  <c r="AE458" i="2" s="1"/>
  <c r="AN459" i="2"/>
  <c r="AE459" i="2" s="1"/>
  <c r="AN460" i="2"/>
  <c r="AE460" i="2" s="1"/>
  <c r="AN461" i="2"/>
  <c r="AE461" i="2" s="1"/>
  <c r="AN462" i="2"/>
  <c r="AE462" i="2" s="1"/>
  <c r="AN463" i="2"/>
  <c r="AE463" i="2" s="1"/>
  <c r="AN464" i="2"/>
  <c r="AE464" i="2" s="1"/>
  <c r="AN465" i="2"/>
  <c r="AE465" i="2" s="1"/>
  <c r="AN466" i="2"/>
  <c r="AE466" i="2" s="1"/>
  <c r="AN467" i="2"/>
  <c r="AE467" i="2" s="1"/>
  <c r="AN468" i="2"/>
  <c r="AE468" i="2" s="1"/>
  <c r="AN469" i="2"/>
  <c r="AE469" i="2" s="1"/>
  <c r="AN470" i="2"/>
  <c r="AE470" i="2" s="1"/>
  <c r="AN471" i="2"/>
  <c r="AE471" i="2" s="1"/>
  <c r="AN472" i="2"/>
  <c r="AE472" i="2" s="1"/>
  <c r="AN473" i="2"/>
  <c r="AE473" i="2" s="1"/>
  <c r="AN474" i="2"/>
  <c r="AE474" i="2" s="1"/>
  <c r="AN475" i="2"/>
  <c r="AE475" i="2" s="1"/>
  <c r="AN476" i="2"/>
  <c r="AE476" i="2" s="1"/>
  <c r="AN477" i="2"/>
  <c r="AE477" i="2" s="1"/>
  <c r="AN478" i="2"/>
  <c r="AE478" i="2" s="1"/>
  <c r="AN479" i="2"/>
  <c r="AE479" i="2" s="1"/>
  <c r="AN480" i="2"/>
  <c r="AE480" i="2" s="1"/>
  <c r="AN481" i="2"/>
  <c r="AE481" i="2" s="1"/>
  <c r="AN482" i="2"/>
  <c r="AE482" i="2" s="1"/>
  <c r="AN483" i="2"/>
  <c r="AE483" i="2" s="1"/>
  <c r="AN484" i="2"/>
  <c r="AE484" i="2" s="1"/>
  <c r="AN485" i="2"/>
  <c r="AE485" i="2" s="1"/>
  <c r="AN486" i="2"/>
  <c r="AE486" i="2" s="1"/>
  <c r="AN487" i="2"/>
  <c r="AE487" i="2" s="1"/>
  <c r="AN488" i="2"/>
  <c r="AE488" i="2" s="1"/>
  <c r="AN489" i="2"/>
  <c r="AE489" i="2" s="1"/>
  <c r="AN490" i="2"/>
  <c r="AE490" i="2" s="1"/>
  <c r="AN491" i="2"/>
  <c r="AE491" i="2" s="1"/>
  <c r="AN492" i="2"/>
  <c r="AE492" i="2" s="1"/>
  <c r="AN493" i="2"/>
  <c r="AE493" i="2" s="1"/>
  <c r="AN494" i="2"/>
  <c r="AE494" i="2" s="1"/>
  <c r="AN495" i="2"/>
  <c r="AE495" i="2" s="1"/>
  <c r="AN496" i="2"/>
  <c r="AE496" i="2" s="1"/>
  <c r="AN497" i="2"/>
  <c r="AE497" i="2" s="1"/>
  <c r="AN498" i="2"/>
  <c r="AE498" i="2" s="1"/>
  <c r="AN499" i="2"/>
  <c r="AE499" i="2" s="1"/>
  <c r="AN500" i="2"/>
  <c r="AE500" i="2" s="1"/>
  <c r="AN501" i="2"/>
  <c r="AE501" i="2" s="1"/>
  <c r="AN502" i="2"/>
  <c r="AE502" i="2" s="1"/>
  <c r="AN503" i="2"/>
  <c r="AE503" i="2" s="1"/>
  <c r="AN504" i="2"/>
  <c r="AE504" i="2" s="1"/>
  <c r="AN505" i="2"/>
  <c r="AE505" i="2" s="1"/>
  <c r="AN506" i="2"/>
  <c r="AE506" i="2" s="1"/>
  <c r="AN507" i="2"/>
  <c r="AE507" i="2" s="1"/>
  <c r="AN508" i="2"/>
  <c r="AE508" i="2" s="1"/>
  <c r="AN509" i="2"/>
  <c r="AE509" i="2" s="1"/>
  <c r="AN510" i="2"/>
  <c r="AE510" i="2" s="1"/>
  <c r="AN511" i="2"/>
  <c r="AE511" i="2" s="1"/>
  <c r="AN512" i="2"/>
  <c r="AE512" i="2" s="1"/>
  <c r="AN513" i="2"/>
  <c r="AE513" i="2" s="1"/>
  <c r="AN514" i="2"/>
  <c r="AE514" i="2" s="1"/>
  <c r="AN515" i="2"/>
  <c r="AE515" i="2" s="1"/>
  <c r="AN516" i="2"/>
  <c r="AE516" i="2" s="1"/>
  <c r="AN517" i="2"/>
  <c r="AE517" i="2" s="1"/>
  <c r="AN518" i="2"/>
  <c r="AE518" i="2" s="1"/>
  <c r="AN519" i="2"/>
  <c r="AE519" i="2" s="1"/>
  <c r="AN520" i="2"/>
  <c r="AE520" i="2" s="1"/>
  <c r="AN521" i="2"/>
  <c r="AE521" i="2" s="1"/>
  <c r="AN522" i="2"/>
  <c r="AE522" i="2" s="1"/>
  <c r="AN523" i="2"/>
  <c r="AE523" i="2" s="1"/>
  <c r="AN524" i="2"/>
  <c r="AE524" i="2" s="1"/>
  <c r="AN525" i="2"/>
  <c r="AE525" i="2" s="1"/>
  <c r="AN526" i="2"/>
  <c r="AE526" i="2" s="1"/>
  <c r="AN527" i="2"/>
  <c r="AE527" i="2" s="1"/>
  <c r="AN528" i="2"/>
  <c r="AE528" i="2" s="1"/>
  <c r="AN529" i="2"/>
  <c r="AE529" i="2" s="1"/>
  <c r="AN530" i="2"/>
  <c r="AE530" i="2" s="1"/>
  <c r="AN531" i="2"/>
  <c r="AE531" i="2" s="1"/>
  <c r="AN532" i="2"/>
  <c r="AE532" i="2" s="1"/>
  <c r="AN533" i="2"/>
  <c r="AE533" i="2" s="1"/>
  <c r="AN534" i="2"/>
  <c r="AE534" i="2" s="1"/>
  <c r="AN535" i="2"/>
  <c r="AE535" i="2" s="1"/>
  <c r="AN536" i="2"/>
  <c r="AE536" i="2" s="1"/>
  <c r="AN537" i="2"/>
  <c r="AE537" i="2" s="1"/>
  <c r="AN538" i="2"/>
  <c r="AE538" i="2" s="1"/>
  <c r="AN539" i="2"/>
  <c r="AE539" i="2" s="1"/>
  <c r="AN540" i="2"/>
  <c r="AE540" i="2" s="1"/>
  <c r="AN541" i="2"/>
  <c r="AE541" i="2" s="1"/>
  <c r="AN542" i="2"/>
  <c r="AE542" i="2" s="1"/>
  <c r="AN543" i="2"/>
  <c r="AE543" i="2" s="1"/>
  <c r="AN544" i="2"/>
  <c r="AE544" i="2" s="1"/>
  <c r="AN545" i="2"/>
  <c r="AE545" i="2" s="1"/>
  <c r="AN546" i="2"/>
  <c r="AE546" i="2" s="1"/>
  <c r="AN547" i="2"/>
  <c r="AE547" i="2" s="1"/>
  <c r="AN548" i="2"/>
  <c r="AE548" i="2" s="1"/>
  <c r="AN549" i="2"/>
  <c r="AE549" i="2" s="1"/>
  <c r="AN550" i="2"/>
  <c r="AE550" i="2" s="1"/>
  <c r="AN551" i="2"/>
  <c r="AE551" i="2" s="1"/>
  <c r="AN552" i="2"/>
  <c r="AE552" i="2" s="1"/>
  <c r="AN553" i="2"/>
  <c r="AE553" i="2" s="1"/>
  <c r="AN554" i="2"/>
  <c r="AE554" i="2" s="1"/>
  <c r="AN555" i="2"/>
  <c r="AE555" i="2" s="1"/>
  <c r="AN556" i="2"/>
  <c r="AE556" i="2" s="1"/>
  <c r="AN557" i="2"/>
  <c r="AE557" i="2" s="1"/>
  <c r="AN558" i="2"/>
  <c r="AE558" i="2" s="1"/>
  <c r="AN559" i="2"/>
  <c r="AE559" i="2" s="1"/>
  <c r="AN560" i="2"/>
  <c r="AE560" i="2" s="1"/>
  <c r="AN561" i="2"/>
  <c r="AE561" i="2" s="1"/>
  <c r="AN562" i="2"/>
  <c r="AE562" i="2" s="1"/>
  <c r="AN563" i="2"/>
  <c r="AE563" i="2" s="1"/>
  <c r="AN564" i="2"/>
  <c r="AE564" i="2" s="1"/>
  <c r="AN565" i="2"/>
  <c r="AE565" i="2" s="1"/>
  <c r="AN566" i="2"/>
  <c r="AE566" i="2" s="1"/>
  <c r="AN567" i="2"/>
  <c r="AE567" i="2" s="1"/>
  <c r="AN568" i="2"/>
  <c r="AE568" i="2" s="1"/>
  <c r="AN569" i="2"/>
  <c r="AE569" i="2" s="1"/>
  <c r="AN570" i="2"/>
  <c r="AE570" i="2" s="1"/>
  <c r="AN571" i="2"/>
  <c r="AE571" i="2" s="1"/>
  <c r="AN572" i="2"/>
  <c r="AE572" i="2" s="1"/>
  <c r="AN573" i="2"/>
  <c r="AE573" i="2" s="1"/>
  <c r="AN574" i="2"/>
  <c r="AE574" i="2" s="1"/>
  <c r="AN575" i="2"/>
  <c r="AE575" i="2" s="1"/>
  <c r="AN576" i="2"/>
  <c r="AE576" i="2" s="1"/>
  <c r="AN577" i="2"/>
  <c r="AE577" i="2" s="1"/>
  <c r="AN578" i="2"/>
  <c r="AE578" i="2" s="1"/>
  <c r="AN579" i="2"/>
  <c r="AE579" i="2" s="1"/>
  <c r="AN580" i="2"/>
  <c r="AE580" i="2" s="1"/>
  <c r="AN581" i="2"/>
  <c r="AE581" i="2" s="1"/>
  <c r="AN582" i="2"/>
  <c r="AE582" i="2" s="1"/>
  <c r="AN583" i="2"/>
  <c r="AE583" i="2" s="1"/>
  <c r="AN584" i="2"/>
  <c r="AE584" i="2" s="1"/>
  <c r="AN585" i="2"/>
  <c r="AE585" i="2" s="1"/>
  <c r="AN586" i="2"/>
  <c r="AE586" i="2" s="1"/>
  <c r="AN587" i="2"/>
  <c r="AE587" i="2" s="1"/>
  <c r="AN588" i="2"/>
  <c r="AE588" i="2" s="1"/>
  <c r="AN589" i="2"/>
  <c r="AE589" i="2" s="1"/>
  <c r="AN590" i="2"/>
  <c r="AE590" i="2" s="1"/>
  <c r="AN591" i="2"/>
  <c r="AE591" i="2" s="1"/>
  <c r="AN592" i="2"/>
  <c r="AE592" i="2" s="1"/>
  <c r="AN593" i="2"/>
  <c r="AE593" i="2" s="1"/>
  <c r="AN594" i="2"/>
  <c r="AE594" i="2" s="1"/>
  <c r="AN595" i="2"/>
  <c r="AE595" i="2" s="1"/>
  <c r="AN596" i="2"/>
  <c r="AE596" i="2" s="1"/>
  <c r="AN597" i="2"/>
  <c r="AE597" i="2" s="1"/>
  <c r="AN598" i="2"/>
  <c r="AE598" i="2" s="1"/>
  <c r="AN599" i="2"/>
  <c r="AE599" i="2" s="1"/>
  <c r="AN600" i="2"/>
  <c r="AE600" i="2" s="1"/>
  <c r="AN601" i="2"/>
  <c r="AE601" i="2" s="1"/>
  <c r="AN602" i="2"/>
  <c r="AE602" i="2" s="1"/>
  <c r="AN603" i="2"/>
  <c r="AE603" i="2" s="1"/>
  <c r="AN604" i="2"/>
  <c r="AE604" i="2" s="1"/>
  <c r="AN605" i="2"/>
  <c r="AE605" i="2" s="1"/>
  <c r="AN606" i="2"/>
  <c r="AE606" i="2" s="1"/>
  <c r="AN607" i="2"/>
  <c r="AE607" i="2" s="1"/>
  <c r="AN608" i="2"/>
  <c r="AE608" i="2" s="1"/>
  <c r="AN609" i="2"/>
  <c r="AE609" i="2" s="1"/>
  <c r="AN610" i="2"/>
  <c r="AE610" i="2" s="1"/>
  <c r="AN611" i="2"/>
  <c r="AE611" i="2" s="1"/>
  <c r="AN612" i="2"/>
  <c r="AE612" i="2" s="1"/>
  <c r="AN613" i="2"/>
  <c r="AE613" i="2" s="1"/>
  <c r="AN614" i="2"/>
  <c r="AE614" i="2" s="1"/>
  <c r="AN615" i="2"/>
  <c r="AE615" i="2" s="1"/>
  <c r="AN616" i="2"/>
  <c r="AE616" i="2" s="1"/>
  <c r="AN617" i="2"/>
  <c r="AE617" i="2" s="1"/>
  <c r="AN618" i="2"/>
  <c r="AE618" i="2" s="1"/>
  <c r="AN619" i="2"/>
  <c r="AE619" i="2" s="1"/>
  <c r="AN620" i="2"/>
  <c r="AE620" i="2" s="1"/>
  <c r="AN621" i="2"/>
  <c r="AE621" i="2" s="1"/>
  <c r="AN622" i="2"/>
  <c r="AE622" i="2" s="1"/>
  <c r="AN623" i="2"/>
  <c r="AE623" i="2" s="1"/>
  <c r="AN624" i="2"/>
  <c r="AE624" i="2" s="1"/>
  <c r="AN625" i="2"/>
  <c r="AE625" i="2" s="1"/>
  <c r="AN626" i="2"/>
  <c r="AE626" i="2" s="1"/>
  <c r="AN627" i="2"/>
  <c r="AE627" i="2" s="1"/>
  <c r="AN628" i="2"/>
  <c r="AE628" i="2" s="1"/>
  <c r="AN629" i="2"/>
  <c r="AE629" i="2" s="1"/>
  <c r="AN630" i="2"/>
  <c r="AE630" i="2" s="1"/>
  <c r="AN631" i="2"/>
  <c r="AE631" i="2" s="1"/>
  <c r="AN632" i="2"/>
  <c r="AE632" i="2" s="1"/>
  <c r="AN633" i="2"/>
  <c r="AE633" i="2" s="1"/>
  <c r="AN634" i="2"/>
  <c r="AE634" i="2" s="1"/>
  <c r="AN635" i="2"/>
  <c r="AE635" i="2" s="1"/>
  <c r="AN636" i="2"/>
  <c r="AE636" i="2" s="1"/>
  <c r="AN637" i="2"/>
  <c r="AE637" i="2" s="1"/>
  <c r="AN638" i="2"/>
  <c r="AE638" i="2" s="1"/>
  <c r="AN639" i="2"/>
  <c r="AE639" i="2" s="1"/>
  <c r="AN640" i="2"/>
  <c r="AE640" i="2" s="1"/>
  <c r="AN641" i="2"/>
  <c r="AE641" i="2" s="1"/>
  <c r="AN642" i="2"/>
  <c r="AE642" i="2" s="1"/>
  <c r="AN643" i="2"/>
  <c r="AE643" i="2" s="1"/>
  <c r="AN644" i="2"/>
  <c r="AE644" i="2" s="1"/>
  <c r="AN645" i="2"/>
  <c r="AE645" i="2" s="1"/>
  <c r="AN646" i="2"/>
  <c r="AE646" i="2" s="1"/>
  <c r="AN647" i="2"/>
  <c r="AE647" i="2" s="1"/>
  <c r="AN648" i="2"/>
  <c r="AE648" i="2" s="1"/>
  <c r="AN649" i="2"/>
  <c r="AE649" i="2" s="1"/>
  <c r="AN650" i="2"/>
  <c r="AE650" i="2" s="1"/>
  <c r="AN651" i="2"/>
  <c r="AE651" i="2" s="1"/>
  <c r="AN652" i="2"/>
  <c r="AE652" i="2" s="1"/>
  <c r="AN653" i="2"/>
  <c r="AE653" i="2" s="1"/>
  <c r="AN654" i="2"/>
  <c r="AE654" i="2" s="1"/>
  <c r="AN655" i="2"/>
  <c r="AE655" i="2" s="1"/>
  <c r="AN656" i="2"/>
  <c r="AE656" i="2" s="1"/>
  <c r="AN657" i="2"/>
  <c r="AE657" i="2" s="1"/>
  <c r="AN658" i="2"/>
  <c r="AE658" i="2" s="1"/>
  <c r="AN659" i="2"/>
  <c r="AE659" i="2" s="1"/>
  <c r="AN660" i="2"/>
  <c r="AE660" i="2" s="1"/>
  <c r="AN661" i="2"/>
  <c r="AE661" i="2" s="1"/>
  <c r="AN662" i="2"/>
  <c r="AE662" i="2" s="1"/>
  <c r="AN663" i="2"/>
  <c r="AE663" i="2" s="1"/>
  <c r="AN664" i="2"/>
  <c r="AE664" i="2" s="1"/>
  <c r="AN665" i="2"/>
  <c r="AE665" i="2" s="1"/>
  <c r="AN666" i="2"/>
  <c r="AE666" i="2" s="1"/>
  <c r="AN667" i="2"/>
  <c r="AE667" i="2" s="1"/>
  <c r="AN668" i="2"/>
  <c r="AE668" i="2" s="1"/>
  <c r="AN669" i="2"/>
  <c r="AE669" i="2" s="1"/>
  <c r="AN670" i="2"/>
  <c r="AE670" i="2" s="1"/>
  <c r="AN671" i="2"/>
  <c r="AE671" i="2" s="1"/>
  <c r="AN672" i="2"/>
  <c r="AE672" i="2" s="1"/>
  <c r="AN673" i="2"/>
  <c r="AE673" i="2" s="1"/>
  <c r="AN674" i="2"/>
  <c r="AE674" i="2" s="1"/>
  <c r="AN675" i="2"/>
  <c r="AE675" i="2" s="1"/>
  <c r="AN676" i="2"/>
  <c r="AE676" i="2" s="1"/>
  <c r="AN677" i="2"/>
  <c r="AE677" i="2" s="1"/>
  <c r="AN678" i="2"/>
  <c r="AE678" i="2" s="1"/>
  <c r="AN679" i="2"/>
  <c r="AE679" i="2" s="1"/>
  <c r="AN680" i="2"/>
  <c r="AE680" i="2" s="1"/>
  <c r="AN681" i="2"/>
  <c r="AE681" i="2" s="1"/>
  <c r="AN682" i="2"/>
  <c r="AE682" i="2" s="1"/>
  <c r="AN683" i="2"/>
  <c r="AE683" i="2" s="1"/>
  <c r="AN684" i="2"/>
  <c r="AE684" i="2" s="1"/>
  <c r="AN685" i="2"/>
  <c r="AE685" i="2" s="1"/>
  <c r="AN686" i="2"/>
  <c r="AE686" i="2" s="1"/>
  <c r="AN687" i="2"/>
  <c r="AE687" i="2" s="1"/>
  <c r="AN688" i="2"/>
  <c r="AE688" i="2" s="1"/>
  <c r="AN689" i="2"/>
  <c r="AE689" i="2" s="1"/>
  <c r="AN690" i="2"/>
  <c r="AE690" i="2" s="1"/>
  <c r="AN691" i="2"/>
  <c r="AE691" i="2" s="1"/>
  <c r="AN692" i="2"/>
  <c r="AE692" i="2" s="1"/>
  <c r="AN693" i="2"/>
  <c r="AE693" i="2" s="1"/>
  <c r="AN694" i="2"/>
  <c r="AE694" i="2" s="1"/>
  <c r="AN695" i="2"/>
  <c r="AE695" i="2" s="1"/>
  <c r="AN696" i="2"/>
  <c r="AE696" i="2" s="1"/>
  <c r="AN697" i="2"/>
  <c r="AE697" i="2" s="1"/>
  <c r="AN698" i="2"/>
  <c r="AE698" i="2" s="1"/>
  <c r="AN699" i="2"/>
  <c r="AE699" i="2" s="1"/>
  <c r="AN700" i="2"/>
  <c r="AE700" i="2" s="1"/>
  <c r="AN701" i="2"/>
  <c r="AE701" i="2" s="1"/>
  <c r="AN702" i="2"/>
  <c r="AE702" i="2" s="1"/>
  <c r="AN703" i="2"/>
  <c r="AE703" i="2" s="1"/>
  <c r="AN704" i="2"/>
  <c r="AE704" i="2" s="1"/>
  <c r="AN705" i="2"/>
  <c r="AE705" i="2" s="1"/>
  <c r="AN706" i="2"/>
  <c r="AE706" i="2" s="1"/>
  <c r="AN707" i="2"/>
  <c r="AE707" i="2" s="1"/>
  <c r="AN708" i="2"/>
  <c r="AE708" i="2" s="1"/>
  <c r="AN709" i="2"/>
  <c r="AE709" i="2" s="1"/>
  <c r="AN710" i="2"/>
  <c r="AE710" i="2" s="1"/>
  <c r="AN711" i="2"/>
  <c r="AE711" i="2" s="1"/>
  <c r="AN712" i="2"/>
  <c r="AE712" i="2" s="1"/>
  <c r="AN713" i="2"/>
  <c r="AE713" i="2" s="1"/>
  <c r="AN714" i="2"/>
  <c r="AE714" i="2" s="1"/>
  <c r="AN715" i="2"/>
  <c r="AE715" i="2" s="1"/>
  <c r="AN716" i="2"/>
  <c r="AE716" i="2" s="1"/>
  <c r="AN717" i="2"/>
  <c r="AE717" i="2" s="1"/>
  <c r="AN718" i="2"/>
  <c r="AE718" i="2" s="1"/>
  <c r="AN719" i="2"/>
  <c r="AE719" i="2" s="1"/>
  <c r="AN720" i="2"/>
  <c r="AE720" i="2" s="1"/>
  <c r="AN721" i="2"/>
  <c r="AE721" i="2" s="1"/>
  <c r="AN722" i="2"/>
  <c r="AE722" i="2" s="1"/>
  <c r="AN723" i="2"/>
  <c r="AE723" i="2" s="1"/>
  <c r="AN724" i="2"/>
  <c r="AE724" i="2" s="1"/>
  <c r="AN725" i="2"/>
  <c r="AE725" i="2" s="1"/>
  <c r="AN726" i="2"/>
  <c r="AE726" i="2" s="1"/>
  <c r="AN727" i="2"/>
  <c r="AE727" i="2" s="1"/>
  <c r="AN728" i="2"/>
  <c r="AE728" i="2" s="1"/>
  <c r="AN729" i="2"/>
  <c r="AE729" i="2" s="1"/>
  <c r="AN730" i="2"/>
  <c r="AE730" i="2" s="1"/>
  <c r="AN731" i="2"/>
  <c r="AE731" i="2" s="1"/>
  <c r="AN732" i="2"/>
  <c r="AE732" i="2" s="1"/>
  <c r="AN733" i="2"/>
  <c r="AE733" i="2" s="1"/>
  <c r="AN734" i="2"/>
  <c r="AE734" i="2" s="1"/>
  <c r="AN735" i="2"/>
  <c r="AE735" i="2" s="1"/>
  <c r="AN736" i="2"/>
  <c r="AE736" i="2" s="1"/>
  <c r="AN737" i="2"/>
  <c r="AE737" i="2" s="1"/>
  <c r="AN738" i="2"/>
  <c r="AE738" i="2" s="1"/>
  <c r="AN739" i="2"/>
  <c r="AE739" i="2" s="1"/>
  <c r="AN740" i="2"/>
  <c r="AE740" i="2" s="1"/>
  <c r="AN741" i="2"/>
  <c r="AE741" i="2" s="1"/>
  <c r="AN742" i="2"/>
  <c r="AE742" i="2" s="1"/>
  <c r="AN743" i="2"/>
  <c r="AE743" i="2" s="1"/>
  <c r="AN744" i="2"/>
  <c r="AE744" i="2" s="1"/>
  <c r="AN745" i="2"/>
  <c r="AE745" i="2" s="1"/>
  <c r="AN746" i="2"/>
  <c r="AE746" i="2" s="1"/>
  <c r="AN747" i="2"/>
  <c r="AE747" i="2" s="1"/>
  <c r="AN748" i="2"/>
  <c r="AE748" i="2" s="1"/>
  <c r="AN749" i="2"/>
  <c r="AE749" i="2" s="1"/>
  <c r="AN750" i="2"/>
  <c r="AE750" i="2" s="1"/>
  <c r="AN751" i="2"/>
  <c r="AE751" i="2" s="1"/>
  <c r="AN752" i="2"/>
  <c r="AE752" i="2" s="1"/>
  <c r="AN753" i="2"/>
  <c r="AE753" i="2" s="1"/>
  <c r="AN754" i="2"/>
  <c r="AE754" i="2" s="1"/>
  <c r="AN755" i="2"/>
  <c r="AE755" i="2" s="1"/>
  <c r="AN756" i="2"/>
  <c r="AE756" i="2" s="1"/>
  <c r="AN757" i="2"/>
  <c r="AE757" i="2" s="1"/>
  <c r="AN758" i="2"/>
  <c r="AE758" i="2" s="1"/>
  <c r="AN759" i="2"/>
  <c r="AE759" i="2" s="1"/>
  <c r="AN760" i="2"/>
  <c r="AE760" i="2" s="1"/>
  <c r="AN761" i="2"/>
  <c r="AE761" i="2" s="1"/>
  <c r="AN762" i="2"/>
  <c r="AE762" i="2" s="1"/>
  <c r="AN763" i="2"/>
  <c r="AE763" i="2" s="1"/>
  <c r="AN764" i="2"/>
  <c r="AE764" i="2" s="1"/>
  <c r="AN765" i="2"/>
  <c r="AE765" i="2" s="1"/>
  <c r="AN766" i="2"/>
  <c r="AE766" i="2" s="1"/>
  <c r="AN767" i="2"/>
  <c r="AE767" i="2" s="1"/>
  <c r="AN768" i="2"/>
  <c r="AE768" i="2" s="1"/>
  <c r="AN769" i="2"/>
  <c r="AE769" i="2" s="1"/>
  <c r="AN770" i="2"/>
  <c r="AE770" i="2" s="1"/>
  <c r="AN771" i="2"/>
  <c r="AE771" i="2" s="1"/>
  <c r="AN772" i="2"/>
  <c r="AE772" i="2" s="1"/>
  <c r="AN773" i="2"/>
  <c r="AE773" i="2" s="1"/>
  <c r="AN774" i="2"/>
  <c r="AE774" i="2" s="1"/>
  <c r="AN775" i="2"/>
  <c r="AE775" i="2" s="1"/>
  <c r="AN776" i="2"/>
  <c r="AE776" i="2" s="1"/>
  <c r="AN777" i="2"/>
  <c r="AE777" i="2" s="1"/>
  <c r="AN778" i="2"/>
  <c r="AE778" i="2" s="1"/>
  <c r="AN779" i="2"/>
  <c r="AE779" i="2" s="1"/>
  <c r="AN780" i="2"/>
  <c r="AE780" i="2" s="1"/>
  <c r="AN781" i="2"/>
  <c r="AE781" i="2" s="1"/>
  <c r="AN782" i="2"/>
  <c r="AE782" i="2" s="1"/>
  <c r="AN783" i="2"/>
  <c r="AE783" i="2" s="1"/>
  <c r="AN784" i="2"/>
  <c r="AE784" i="2" s="1"/>
  <c r="AN785" i="2"/>
  <c r="AE785" i="2" s="1"/>
  <c r="AN786" i="2"/>
  <c r="AE786" i="2" s="1"/>
  <c r="AN787" i="2"/>
  <c r="AE787" i="2" s="1"/>
  <c r="AN788" i="2"/>
  <c r="AE788" i="2" s="1"/>
  <c r="AN789" i="2"/>
  <c r="AE789" i="2" s="1"/>
  <c r="AN790" i="2"/>
  <c r="AE790" i="2" s="1"/>
  <c r="AN791" i="2"/>
  <c r="AE791" i="2" s="1"/>
  <c r="AN792" i="2"/>
  <c r="AE792" i="2" s="1"/>
  <c r="AN793" i="2"/>
  <c r="AE793" i="2" s="1"/>
  <c r="AN794" i="2"/>
  <c r="AE794" i="2" s="1"/>
  <c r="AN795" i="2"/>
  <c r="AE795" i="2" s="1"/>
  <c r="AN796" i="2"/>
  <c r="AE796" i="2" s="1"/>
  <c r="AN797" i="2"/>
  <c r="AE797" i="2" s="1"/>
  <c r="AN798" i="2"/>
  <c r="AE798" i="2" s="1"/>
  <c r="AN799" i="2"/>
  <c r="AE799" i="2" s="1"/>
  <c r="AN800" i="2"/>
  <c r="AE800" i="2" s="1"/>
  <c r="AN801" i="2"/>
  <c r="AE801" i="2" s="1"/>
  <c r="AN802" i="2"/>
  <c r="AE802" i="2" s="1"/>
  <c r="AN803" i="2"/>
  <c r="AE803" i="2" s="1"/>
  <c r="AN804" i="2"/>
  <c r="AE804" i="2" s="1"/>
  <c r="AN805" i="2"/>
  <c r="AE805" i="2" s="1"/>
  <c r="AN806" i="2"/>
  <c r="AE806" i="2" s="1"/>
  <c r="AN807" i="2"/>
  <c r="AE807" i="2" s="1"/>
  <c r="AN808" i="2"/>
  <c r="AE808" i="2" s="1"/>
  <c r="AN809" i="2"/>
  <c r="AE809" i="2" s="1"/>
  <c r="AN810" i="2"/>
  <c r="AE810" i="2" s="1"/>
  <c r="AN811" i="2"/>
  <c r="AE811" i="2" s="1"/>
  <c r="AN812" i="2"/>
  <c r="AE812" i="2" s="1"/>
  <c r="AN813" i="2"/>
  <c r="AE813" i="2" s="1"/>
  <c r="AN814" i="2"/>
  <c r="AE814" i="2" s="1"/>
  <c r="AN815" i="2"/>
  <c r="AE815" i="2" s="1"/>
  <c r="AN816" i="2"/>
  <c r="AE816" i="2" s="1"/>
  <c r="AN817" i="2"/>
  <c r="AE817" i="2" s="1"/>
  <c r="AN818" i="2"/>
  <c r="AE818" i="2" s="1"/>
  <c r="AN819" i="2"/>
  <c r="AE819" i="2" s="1"/>
  <c r="AN820" i="2"/>
  <c r="AE820" i="2" s="1"/>
  <c r="AN821" i="2"/>
  <c r="AE821" i="2" s="1"/>
  <c r="AN822" i="2"/>
  <c r="AE822" i="2" s="1"/>
  <c r="AN823" i="2"/>
  <c r="AE823" i="2" s="1"/>
  <c r="AN824" i="2"/>
  <c r="AE824" i="2" s="1"/>
  <c r="AN825" i="2"/>
  <c r="AE825" i="2" s="1"/>
  <c r="AN826" i="2"/>
  <c r="AE826" i="2" s="1"/>
  <c r="AN827" i="2"/>
  <c r="AE827" i="2" s="1"/>
  <c r="AN828" i="2"/>
  <c r="AE828" i="2" s="1"/>
  <c r="AN829" i="2"/>
  <c r="AE829" i="2" s="1"/>
  <c r="AN830" i="2"/>
  <c r="AE830" i="2" s="1"/>
  <c r="AN831" i="2"/>
  <c r="AE831" i="2" s="1"/>
  <c r="AN832" i="2"/>
  <c r="AE832" i="2" s="1"/>
  <c r="AN833" i="2"/>
  <c r="AE833" i="2" s="1"/>
  <c r="AN834" i="2"/>
  <c r="AE834" i="2" s="1"/>
  <c r="AN835" i="2"/>
  <c r="AE835" i="2" s="1"/>
  <c r="AN836" i="2"/>
  <c r="AE836" i="2" s="1"/>
  <c r="AN837" i="2"/>
  <c r="AE837" i="2" s="1"/>
  <c r="AN838" i="2"/>
  <c r="AE838" i="2" s="1"/>
  <c r="AN839" i="2"/>
  <c r="AE839" i="2" s="1"/>
  <c r="AN840" i="2"/>
  <c r="AE840" i="2" s="1"/>
  <c r="AN841" i="2"/>
  <c r="AE841" i="2" s="1"/>
  <c r="AN842" i="2"/>
  <c r="AE842" i="2" s="1"/>
  <c r="AN843" i="2"/>
  <c r="AE843" i="2" s="1"/>
  <c r="AN844" i="2"/>
  <c r="AE844" i="2" s="1"/>
  <c r="AN845" i="2"/>
  <c r="AE845" i="2" s="1"/>
  <c r="AN846" i="2"/>
  <c r="AE846" i="2" s="1"/>
  <c r="AN847" i="2"/>
  <c r="AE847" i="2" s="1"/>
  <c r="AN848" i="2"/>
  <c r="AE848" i="2" s="1"/>
  <c r="AN849" i="2"/>
  <c r="AE849" i="2" s="1"/>
  <c r="AN850" i="2"/>
  <c r="AE850" i="2" s="1"/>
  <c r="AN851" i="2"/>
  <c r="AE851" i="2" s="1"/>
  <c r="AN852" i="2"/>
  <c r="AE852" i="2" s="1"/>
  <c r="AN853" i="2"/>
  <c r="AE853" i="2" s="1"/>
  <c r="AN854" i="2"/>
  <c r="AE854" i="2" s="1"/>
  <c r="AN855" i="2"/>
  <c r="AE855" i="2" s="1"/>
  <c r="AN856" i="2"/>
  <c r="AE856" i="2" s="1"/>
  <c r="AN857" i="2"/>
  <c r="AE857" i="2" s="1"/>
  <c r="AN858" i="2"/>
  <c r="AE858" i="2" s="1"/>
  <c r="AN859" i="2"/>
  <c r="AE859" i="2" s="1"/>
  <c r="AN860" i="2"/>
  <c r="AE860" i="2" s="1"/>
  <c r="AN861" i="2"/>
  <c r="AE861" i="2" s="1"/>
  <c r="AN862" i="2"/>
  <c r="AE862" i="2" s="1"/>
  <c r="AN863" i="2"/>
  <c r="AE863" i="2" s="1"/>
  <c r="AN864" i="2"/>
  <c r="AE864" i="2" s="1"/>
  <c r="AN865" i="2"/>
  <c r="AE865" i="2" s="1"/>
  <c r="AN866" i="2"/>
  <c r="AE866" i="2" s="1"/>
  <c r="AN867" i="2"/>
  <c r="AE867" i="2" s="1"/>
  <c r="AN868" i="2"/>
  <c r="AE868" i="2" s="1"/>
  <c r="AN869" i="2"/>
  <c r="AE869" i="2" s="1"/>
  <c r="AN870" i="2"/>
  <c r="AE870" i="2" s="1"/>
  <c r="AN871" i="2"/>
  <c r="AE871" i="2" s="1"/>
  <c r="AN872" i="2"/>
  <c r="AE872" i="2" s="1"/>
  <c r="AN873" i="2"/>
  <c r="AE873" i="2" s="1"/>
  <c r="AN874" i="2"/>
  <c r="AE874" i="2" s="1"/>
  <c r="AN875" i="2"/>
  <c r="AE875" i="2" s="1"/>
  <c r="AN876" i="2"/>
  <c r="AE876" i="2" s="1"/>
  <c r="AN877" i="2"/>
  <c r="AE877" i="2" s="1"/>
  <c r="AN878" i="2"/>
  <c r="AE878" i="2" s="1"/>
  <c r="AN879" i="2"/>
  <c r="AE879" i="2" s="1"/>
  <c r="AN880" i="2"/>
  <c r="AE880" i="2" s="1"/>
  <c r="AN881" i="2"/>
  <c r="AE881" i="2" s="1"/>
  <c r="AN882" i="2"/>
  <c r="AE882" i="2" s="1"/>
  <c r="AN883" i="2"/>
  <c r="AE883" i="2" s="1"/>
  <c r="AN884" i="2"/>
  <c r="AE884" i="2" s="1"/>
  <c r="AN885" i="2"/>
  <c r="AE885" i="2" s="1"/>
  <c r="AN886" i="2"/>
  <c r="AE886" i="2" s="1"/>
  <c r="AN887" i="2"/>
  <c r="AE887" i="2" s="1"/>
  <c r="AN888" i="2"/>
  <c r="AE888" i="2" s="1"/>
  <c r="AN889" i="2"/>
  <c r="AE889" i="2" s="1"/>
  <c r="AM8" i="2"/>
  <c r="AD8" i="2" s="1"/>
  <c r="AM9" i="2"/>
  <c r="AD9" i="2" s="1"/>
  <c r="AM10" i="2"/>
  <c r="AD10" i="2" s="1"/>
  <c r="AM11" i="2"/>
  <c r="AD11" i="2" s="1"/>
  <c r="AM12" i="2"/>
  <c r="AD12" i="2" s="1"/>
  <c r="AM13" i="2"/>
  <c r="AD13" i="2" s="1"/>
  <c r="AM14" i="2"/>
  <c r="AD14" i="2" s="1"/>
  <c r="AM15" i="2"/>
  <c r="AD15" i="2" s="1"/>
  <c r="AM16" i="2"/>
  <c r="AD16" i="2" s="1"/>
  <c r="AM17" i="2"/>
  <c r="AD17" i="2" s="1"/>
  <c r="AM18" i="2"/>
  <c r="AD18" i="2" s="1"/>
  <c r="AM19" i="2"/>
  <c r="AD19" i="2" s="1"/>
  <c r="AM20" i="2"/>
  <c r="AD20" i="2" s="1"/>
  <c r="AM21" i="2"/>
  <c r="AD21" i="2" s="1"/>
  <c r="AM22" i="2"/>
  <c r="AD22" i="2" s="1"/>
  <c r="AM23" i="2"/>
  <c r="AD23" i="2" s="1"/>
  <c r="AM24" i="2"/>
  <c r="AD24" i="2" s="1"/>
  <c r="AM25" i="2"/>
  <c r="AD25" i="2" s="1"/>
  <c r="AM26" i="2"/>
  <c r="AD26" i="2" s="1"/>
  <c r="AM27" i="2"/>
  <c r="AD27" i="2" s="1"/>
  <c r="AM28" i="2"/>
  <c r="AD28" i="2" s="1"/>
  <c r="AM29" i="2"/>
  <c r="AD29" i="2" s="1"/>
  <c r="AM30" i="2"/>
  <c r="AD30" i="2" s="1"/>
  <c r="AM31" i="2"/>
  <c r="AD31" i="2" s="1"/>
  <c r="AM32" i="2"/>
  <c r="AD32" i="2" s="1"/>
  <c r="AM33" i="2"/>
  <c r="AD33" i="2" s="1"/>
  <c r="AM34" i="2"/>
  <c r="AD34" i="2" s="1"/>
  <c r="AM35" i="2"/>
  <c r="AD35" i="2" s="1"/>
  <c r="AM36" i="2"/>
  <c r="AD36" i="2" s="1"/>
  <c r="AM37" i="2"/>
  <c r="AD37" i="2" s="1"/>
  <c r="AM38" i="2"/>
  <c r="AD38" i="2" s="1"/>
  <c r="AM39" i="2"/>
  <c r="AD39" i="2" s="1"/>
  <c r="AM40" i="2"/>
  <c r="AM41" i="2"/>
  <c r="AD41" i="2" s="1"/>
  <c r="AM42" i="2"/>
  <c r="AD42" i="2" s="1"/>
  <c r="AM43" i="2"/>
  <c r="AD43" i="2" s="1"/>
  <c r="AM44" i="2"/>
  <c r="AD44" i="2" s="1"/>
  <c r="AM45" i="2"/>
  <c r="AD45" i="2" s="1"/>
  <c r="AM46" i="2"/>
  <c r="AD46" i="2" s="1"/>
  <c r="AM47" i="2"/>
  <c r="AD47" i="2" s="1"/>
  <c r="AM48" i="2"/>
  <c r="AD48" i="2" s="1"/>
  <c r="AM49" i="2"/>
  <c r="AD49" i="2" s="1"/>
  <c r="AM50" i="2"/>
  <c r="AD50" i="2" s="1"/>
  <c r="AM51" i="2"/>
  <c r="AD51" i="2" s="1"/>
  <c r="AM52" i="2"/>
  <c r="AD52" i="2" s="1"/>
  <c r="AM53" i="2"/>
  <c r="AD53" i="2" s="1"/>
  <c r="AM54" i="2"/>
  <c r="AD54" i="2" s="1"/>
  <c r="AM55" i="2"/>
  <c r="AD55" i="2" s="1"/>
  <c r="AM56" i="2"/>
  <c r="AM57" i="2"/>
  <c r="AD57" i="2" s="1"/>
  <c r="AM58" i="2"/>
  <c r="AD58" i="2" s="1"/>
  <c r="AM59" i="2"/>
  <c r="AD59" i="2" s="1"/>
  <c r="AM60" i="2"/>
  <c r="AD60" i="2" s="1"/>
  <c r="AM61" i="2"/>
  <c r="AD61" i="2" s="1"/>
  <c r="AM62" i="2"/>
  <c r="AD62" i="2" s="1"/>
  <c r="AM63" i="2"/>
  <c r="AD63" i="2" s="1"/>
  <c r="AM64" i="2"/>
  <c r="AD64" i="2" s="1"/>
  <c r="AM65" i="2"/>
  <c r="AD65" i="2" s="1"/>
  <c r="AM66" i="2"/>
  <c r="AD66" i="2" s="1"/>
  <c r="AM67" i="2"/>
  <c r="AD67" i="2" s="1"/>
  <c r="AM68" i="2"/>
  <c r="AD68" i="2" s="1"/>
  <c r="AM69" i="2"/>
  <c r="AD69" i="2" s="1"/>
  <c r="AM70" i="2"/>
  <c r="AD70" i="2" s="1"/>
  <c r="AM71" i="2"/>
  <c r="AD71" i="2" s="1"/>
  <c r="AM72" i="2"/>
  <c r="AM73" i="2"/>
  <c r="AD73" i="2" s="1"/>
  <c r="AM74" i="2"/>
  <c r="AD74" i="2" s="1"/>
  <c r="AM75" i="2"/>
  <c r="AD75" i="2" s="1"/>
  <c r="AM76" i="2"/>
  <c r="AD76" i="2" s="1"/>
  <c r="AM77" i="2"/>
  <c r="AD77" i="2" s="1"/>
  <c r="AM78" i="2"/>
  <c r="AD78" i="2" s="1"/>
  <c r="AM79" i="2"/>
  <c r="AD79" i="2" s="1"/>
  <c r="AM80" i="2"/>
  <c r="AD80" i="2" s="1"/>
  <c r="AM81" i="2"/>
  <c r="AD81" i="2" s="1"/>
  <c r="AM82" i="2"/>
  <c r="AD82" i="2" s="1"/>
  <c r="AM83" i="2"/>
  <c r="AD83" i="2" s="1"/>
  <c r="AM84" i="2"/>
  <c r="AD84" i="2" s="1"/>
  <c r="AM85" i="2"/>
  <c r="AD85" i="2" s="1"/>
  <c r="AM86" i="2"/>
  <c r="AD86" i="2" s="1"/>
  <c r="AM87" i="2"/>
  <c r="AD87" i="2" s="1"/>
  <c r="AM88" i="2"/>
  <c r="AM89" i="2"/>
  <c r="AD89" i="2" s="1"/>
  <c r="AM90" i="2"/>
  <c r="AD90" i="2" s="1"/>
  <c r="AM91" i="2"/>
  <c r="AD91" i="2" s="1"/>
  <c r="AM92" i="2"/>
  <c r="AD92" i="2" s="1"/>
  <c r="AM93" i="2"/>
  <c r="AD93" i="2" s="1"/>
  <c r="AM94" i="2"/>
  <c r="AD94" i="2" s="1"/>
  <c r="AM95" i="2"/>
  <c r="AD95" i="2" s="1"/>
  <c r="AM96" i="2"/>
  <c r="AD96" i="2" s="1"/>
  <c r="AM97" i="2"/>
  <c r="AD97" i="2" s="1"/>
  <c r="AM98" i="2"/>
  <c r="AD98" i="2" s="1"/>
  <c r="AM99" i="2"/>
  <c r="AD99" i="2" s="1"/>
  <c r="AM100" i="2"/>
  <c r="AD100" i="2" s="1"/>
  <c r="AM101" i="2"/>
  <c r="AD101" i="2" s="1"/>
  <c r="AM102" i="2"/>
  <c r="AD102" i="2" s="1"/>
  <c r="AM103" i="2"/>
  <c r="AD103" i="2" s="1"/>
  <c r="AM104" i="2"/>
  <c r="AM105" i="2"/>
  <c r="AD105" i="2" s="1"/>
  <c r="AM106" i="2"/>
  <c r="AD106" i="2" s="1"/>
  <c r="AM107" i="2"/>
  <c r="AD107" i="2" s="1"/>
  <c r="AM108" i="2"/>
  <c r="AD108" i="2" s="1"/>
  <c r="AM109" i="2"/>
  <c r="AD109" i="2" s="1"/>
  <c r="AM110" i="2"/>
  <c r="AD110" i="2" s="1"/>
  <c r="AM111" i="2"/>
  <c r="AD111" i="2" s="1"/>
  <c r="AM112" i="2"/>
  <c r="AD112" i="2" s="1"/>
  <c r="AM113" i="2"/>
  <c r="AD113" i="2" s="1"/>
  <c r="AM114" i="2"/>
  <c r="AD114" i="2" s="1"/>
  <c r="AM115" i="2"/>
  <c r="AD115" i="2" s="1"/>
  <c r="AM116" i="2"/>
  <c r="AD116" i="2" s="1"/>
  <c r="AM117" i="2"/>
  <c r="AD117" i="2" s="1"/>
  <c r="AM118" i="2"/>
  <c r="AD118" i="2" s="1"/>
  <c r="AM119" i="2"/>
  <c r="AD119" i="2" s="1"/>
  <c r="AM120" i="2"/>
  <c r="AM121" i="2"/>
  <c r="AD121" i="2" s="1"/>
  <c r="AM122" i="2"/>
  <c r="AD122" i="2" s="1"/>
  <c r="AM123" i="2"/>
  <c r="AD123" i="2" s="1"/>
  <c r="AM124" i="2"/>
  <c r="AD124" i="2" s="1"/>
  <c r="AM125" i="2"/>
  <c r="AD125" i="2" s="1"/>
  <c r="AM126" i="2"/>
  <c r="AD126" i="2" s="1"/>
  <c r="AM127" i="2"/>
  <c r="AD127" i="2" s="1"/>
  <c r="AM128" i="2"/>
  <c r="AD128" i="2" s="1"/>
  <c r="AM129" i="2"/>
  <c r="AD129" i="2" s="1"/>
  <c r="AM130" i="2"/>
  <c r="AD130" i="2" s="1"/>
  <c r="AM131" i="2"/>
  <c r="AD131" i="2" s="1"/>
  <c r="AM132" i="2"/>
  <c r="AD132" i="2" s="1"/>
  <c r="AM133" i="2"/>
  <c r="AD133" i="2" s="1"/>
  <c r="AM134" i="2"/>
  <c r="AD134" i="2" s="1"/>
  <c r="AM135" i="2"/>
  <c r="AD135" i="2" s="1"/>
  <c r="AM136" i="2"/>
  <c r="AM137" i="2"/>
  <c r="AD137" i="2" s="1"/>
  <c r="AM138" i="2"/>
  <c r="AD138" i="2" s="1"/>
  <c r="AM139" i="2"/>
  <c r="AD139" i="2" s="1"/>
  <c r="AM140" i="2"/>
  <c r="AD140" i="2" s="1"/>
  <c r="AM141" i="2"/>
  <c r="AD141" i="2" s="1"/>
  <c r="AM142" i="2"/>
  <c r="AD142" i="2" s="1"/>
  <c r="AM143" i="2"/>
  <c r="AD143" i="2" s="1"/>
  <c r="AM144" i="2"/>
  <c r="AD144" i="2" s="1"/>
  <c r="AM145" i="2"/>
  <c r="AD145" i="2" s="1"/>
  <c r="AM146" i="2"/>
  <c r="AD146" i="2" s="1"/>
  <c r="AM147" i="2"/>
  <c r="AD147" i="2" s="1"/>
  <c r="AM148" i="2"/>
  <c r="AD148" i="2" s="1"/>
  <c r="AM149" i="2"/>
  <c r="AD149" i="2" s="1"/>
  <c r="AM150" i="2"/>
  <c r="AD150" i="2" s="1"/>
  <c r="AM151" i="2"/>
  <c r="AD151" i="2" s="1"/>
  <c r="AM152" i="2"/>
  <c r="AM153" i="2"/>
  <c r="AD153" i="2" s="1"/>
  <c r="AM154" i="2"/>
  <c r="AD154" i="2" s="1"/>
  <c r="AM155" i="2"/>
  <c r="AD155" i="2" s="1"/>
  <c r="AM156" i="2"/>
  <c r="AD156" i="2" s="1"/>
  <c r="AM157" i="2"/>
  <c r="AD157" i="2" s="1"/>
  <c r="AM158" i="2"/>
  <c r="AD158" i="2" s="1"/>
  <c r="AM159" i="2"/>
  <c r="AD159" i="2" s="1"/>
  <c r="AM160" i="2"/>
  <c r="AD160" i="2" s="1"/>
  <c r="AM161" i="2"/>
  <c r="AD161" i="2" s="1"/>
  <c r="AM162" i="2"/>
  <c r="AD162" i="2" s="1"/>
  <c r="AM163" i="2"/>
  <c r="AD163" i="2" s="1"/>
  <c r="AM164" i="2"/>
  <c r="AD164" i="2" s="1"/>
  <c r="AM165" i="2"/>
  <c r="AD165" i="2" s="1"/>
  <c r="AM166" i="2"/>
  <c r="AD166" i="2" s="1"/>
  <c r="AM167" i="2"/>
  <c r="AD167" i="2" s="1"/>
  <c r="AM168" i="2"/>
  <c r="AM169" i="2"/>
  <c r="AD169" i="2" s="1"/>
  <c r="AM170" i="2"/>
  <c r="AD170" i="2" s="1"/>
  <c r="AM171" i="2"/>
  <c r="AD171" i="2" s="1"/>
  <c r="AM172" i="2"/>
  <c r="AD172" i="2" s="1"/>
  <c r="AM173" i="2"/>
  <c r="AD173" i="2" s="1"/>
  <c r="AM174" i="2"/>
  <c r="AD174" i="2" s="1"/>
  <c r="AM175" i="2"/>
  <c r="AD175" i="2" s="1"/>
  <c r="AM176" i="2"/>
  <c r="AD176" i="2" s="1"/>
  <c r="AM177" i="2"/>
  <c r="AD177" i="2" s="1"/>
  <c r="AM178" i="2"/>
  <c r="AD178" i="2" s="1"/>
  <c r="AM179" i="2"/>
  <c r="AD179" i="2" s="1"/>
  <c r="AM180" i="2"/>
  <c r="AD180" i="2" s="1"/>
  <c r="AM181" i="2"/>
  <c r="AD181" i="2" s="1"/>
  <c r="AM182" i="2"/>
  <c r="AD182" i="2" s="1"/>
  <c r="AM183" i="2"/>
  <c r="AD183" i="2" s="1"/>
  <c r="AM184" i="2"/>
  <c r="AM185" i="2"/>
  <c r="AD185" i="2" s="1"/>
  <c r="AM186" i="2"/>
  <c r="AD186" i="2" s="1"/>
  <c r="AM187" i="2"/>
  <c r="AD187" i="2" s="1"/>
  <c r="AM188" i="2"/>
  <c r="AD188" i="2" s="1"/>
  <c r="AM189" i="2"/>
  <c r="AD189" i="2" s="1"/>
  <c r="AM190" i="2"/>
  <c r="AD190" i="2" s="1"/>
  <c r="AM191" i="2"/>
  <c r="AD191" i="2" s="1"/>
  <c r="AM192" i="2"/>
  <c r="AD192" i="2" s="1"/>
  <c r="AM193" i="2"/>
  <c r="AD193" i="2" s="1"/>
  <c r="AM194" i="2"/>
  <c r="AD194" i="2" s="1"/>
  <c r="AM195" i="2"/>
  <c r="AD195" i="2" s="1"/>
  <c r="AM196" i="2"/>
  <c r="AD196" i="2" s="1"/>
  <c r="AM197" i="2"/>
  <c r="AD197" i="2" s="1"/>
  <c r="AM198" i="2"/>
  <c r="AD198" i="2" s="1"/>
  <c r="AM199" i="2"/>
  <c r="AD199" i="2" s="1"/>
  <c r="AM200" i="2"/>
  <c r="AD200" i="2" s="1"/>
  <c r="AM201" i="2"/>
  <c r="AD201" i="2" s="1"/>
  <c r="AM202" i="2"/>
  <c r="AD202" i="2" s="1"/>
  <c r="AM203" i="2"/>
  <c r="AD203" i="2" s="1"/>
  <c r="AM204" i="2"/>
  <c r="AD204" i="2" s="1"/>
  <c r="AM205" i="2"/>
  <c r="AD205" i="2" s="1"/>
  <c r="AM206" i="2"/>
  <c r="AD206" i="2" s="1"/>
  <c r="AM207" i="2"/>
  <c r="AD207" i="2" s="1"/>
  <c r="AM208" i="2"/>
  <c r="AD208" i="2" s="1"/>
  <c r="AM209" i="2"/>
  <c r="AD209" i="2" s="1"/>
  <c r="AM210" i="2"/>
  <c r="AD210" i="2" s="1"/>
  <c r="AM211" i="2"/>
  <c r="AD211" i="2" s="1"/>
  <c r="AM212" i="2"/>
  <c r="AD212" i="2" s="1"/>
  <c r="AM213" i="2"/>
  <c r="AD213" i="2" s="1"/>
  <c r="AM214" i="2"/>
  <c r="AD214" i="2" s="1"/>
  <c r="AM215" i="2"/>
  <c r="AD215" i="2" s="1"/>
  <c r="AM216" i="2"/>
  <c r="AD216" i="2" s="1"/>
  <c r="AM217" i="2"/>
  <c r="AD217" i="2" s="1"/>
  <c r="AM218" i="2"/>
  <c r="AD218" i="2" s="1"/>
  <c r="AM219" i="2"/>
  <c r="AD219" i="2" s="1"/>
  <c r="AM220" i="2"/>
  <c r="AD220" i="2" s="1"/>
  <c r="AM221" i="2"/>
  <c r="AD221" i="2" s="1"/>
  <c r="AM222" i="2"/>
  <c r="AD222" i="2" s="1"/>
  <c r="AM223" i="2"/>
  <c r="AD223" i="2" s="1"/>
  <c r="AM224" i="2"/>
  <c r="AD224" i="2" s="1"/>
  <c r="AM225" i="2"/>
  <c r="AD225" i="2" s="1"/>
  <c r="AM226" i="2"/>
  <c r="AD226" i="2" s="1"/>
  <c r="AM227" i="2"/>
  <c r="AD227" i="2" s="1"/>
  <c r="AM228" i="2"/>
  <c r="AD228" i="2" s="1"/>
  <c r="AM229" i="2"/>
  <c r="AD229" i="2" s="1"/>
  <c r="AM230" i="2"/>
  <c r="AD230" i="2" s="1"/>
  <c r="AM231" i="2"/>
  <c r="AD231" i="2" s="1"/>
  <c r="AM232" i="2"/>
  <c r="AM233" i="2"/>
  <c r="AD233" i="2" s="1"/>
  <c r="AM234" i="2"/>
  <c r="AD234" i="2" s="1"/>
  <c r="AM235" i="2"/>
  <c r="AD235" i="2" s="1"/>
  <c r="AM236" i="2"/>
  <c r="AD236" i="2" s="1"/>
  <c r="AM237" i="2"/>
  <c r="AD237" i="2" s="1"/>
  <c r="AM238" i="2"/>
  <c r="AD238" i="2" s="1"/>
  <c r="AM239" i="2"/>
  <c r="AD239" i="2" s="1"/>
  <c r="AM240" i="2"/>
  <c r="AD240" i="2" s="1"/>
  <c r="AM241" i="2"/>
  <c r="AD241" i="2" s="1"/>
  <c r="AM242" i="2"/>
  <c r="AD242" i="2" s="1"/>
  <c r="AM243" i="2"/>
  <c r="AD243" i="2" s="1"/>
  <c r="AM244" i="2"/>
  <c r="AD244" i="2" s="1"/>
  <c r="AM245" i="2"/>
  <c r="AD245" i="2" s="1"/>
  <c r="AM246" i="2"/>
  <c r="AD246" i="2" s="1"/>
  <c r="AM247" i="2"/>
  <c r="AD247" i="2" s="1"/>
  <c r="AM248" i="2"/>
  <c r="AM249" i="2"/>
  <c r="AD249" i="2" s="1"/>
  <c r="AM250" i="2"/>
  <c r="AD250" i="2" s="1"/>
  <c r="AM251" i="2"/>
  <c r="AD251" i="2" s="1"/>
  <c r="AM252" i="2"/>
  <c r="AD252" i="2" s="1"/>
  <c r="AM253" i="2"/>
  <c r="AD253" i="2" s="1"/>
  <c r="AM254" i="2"/>
  <c r="AD254" i="2" s="1"/>
  <c r="AM255" i="2"/>
  <c r="AD255" i="2" s="1"/>
  <c r="AM256" i="2"/>
  <c r="AD256" i="2" s="1"/>
  <c r="AM257" i="2"/>
  <c r="AD257" i="2" s="1"/>
  <c r="AM258" i="2"/>
  <c r="AD258" i="2" s="1"/>
  <c r="AM259" i="2"/>
  <c r="AD259" i="2" s="1"/>
  <c r="AM260" i="2"/>
  <c r="AD260" i="2" s="1"/>
  <c r="AM261" i="2"/>
  <c r="AD261" i="2" s="1"/>
  <c r="AM262" i="2"/>
  <c r="AD262" i="2" s="1"/>
  <c r="AM263" i="2"/>
  <c r="AD263" i="2" s="1"/>
  <c r="AM264" i="2"/>
  <c r="AM265" i="2"/>
  <c r="AD265" i="2" s="1"/>
  <c r="AM266" i="2"/>
  <c r="AD266" i="2" s="1"/>
  <c r="AM267" i="2"/>
  <c r="AD267" i="2" s="1"/>
  <c r="AM268" i="2"/>
  <c r="AD268" i="2" s="1"/>
  <c r="AM269" i="2"/>
  <c r="AD269" i="2" s="1"/>
  <c r="AM270" i="2"/>
  <c r="AD270" i="2" s="1"/>
  <c r="AM271" i="2"/>
  <c r="AD271" i="2" s="1"/>
  <c r="AM272" i="2"/>
  <c r="AD272" i="2" s="1"/>
  <c r="AM273" i="2"/>
  <c r="AD273" i="2" s="1"/>
  <c r="AM274" i="2"/>
  <c r="AD274" i="2" s="1"/>
  <c r="AM275" i="2"/>
  <c r="AD275" i="2" s="1"/>
  <c r="AM276" i="2"/>
  <c r="AD276" i="2" s="1"/>
  <c r="AM277" i="2"/>
  <c r="AD277" i="2" s="1"/>
  <c r="AM278" i="2"/>
  <c r="AD278" i="2" s="1"/>
  <c r="AM279" i="2"/>
  <c r="AD279" i="2" s="1"/>
  <c r="AM280" i="2"/>
  <c r="AM281" i="2"/>
  <c r="AD281" i="2" s="1"/>
  <c r="AM282" i="2"/>
  <c r="AD282" i="2" s="1"/>
  <c r="AM283" i="2"/>
  <c r="AD283" i="2" s="1"/>
  <c r="AM284" i="2"/>
  <c r="AD284" i="2" s="1"/>
  <c r="AM285" i="2"/>
  <c r="AD285" i="2" s="1"/>
  <c r="AM286" i="2"/>
  <c r="AD286" i="2" s="1"/>
  <c r="AM287" i="2"/>
  <c r="AD287" i="2" s="1"/>
  <c r="AM288" i="2"/>
  <c r="AD288" i="2" s="1"/>
  <c r="AM289" i="2"/>
  <c r="AD289" i="2" s="1"/>
  <c r="AM290" i="2"/>
  <c r="AD290" i="2" s="1"/>
  <c r="AM291" i="2"/>
  <c r="AD291" i="2" s="1"/>
  <c r="AM292" i="2"/>
  <c r="AD292" i="2" s="1"/>
  <c r="AM293" i="2"/>
  <c r="AD293" i="2" s="1"/>
  <c r="AM294" i="2"/>
  <c r="AD294" i="2" s="1"/>
  <c r="AM295" i="2"/>
  <c r="AD295" i="2" s="1"/>
  <c r="AM296" i="2"/>
  <c r="AM297" i="2"/>
  <c r="AD297" i="2" s="1"/>
  <c r="AM298" i="2"/>
  <c r="AD298" i="2" s="1"/>
  <c r="AM299" i="2"/>
  <c r="AD299" i="2" s="1"/>
  <c r="AM300" i="2"/>
  <c r="AD300" i="2" s="1"/>
  <c r="AM301" i="2"/>
  <c r="AD301" i="2" s="1"/>
  <c r="AM302" i="2"/>
  <c r="AD302" i="2" s="1"/>
  <c r="AM303" i="2"/>
  <c r="AD303" i="2" s="1"/>
  <c r="AM304" i="2"/>
  <c r="AD304" i="2" s="1"/>
  <c r="AM305" i="2"/>
  <c r="AD305" i="2" s="1"/>
  <c r="AM306" i="2"/>
  <c r="AD306" i="2" s="1"/>
  <c r="AM307" i="2"/>
  <c r="AD307" i="2" s="1"/>
  <c r="AM308" i="2"/>
  <c r="AD308" i="2" s="1"/>
  <c r="AM309" i="2"/>
  <c r="AD309" i="2" s="1"/>
  <c r="AM310" i="2"/>
  <c r="AD310" i="2" s="1"/>
  <c r="AM311" i="2"/>
  <c r="AD311" i="2" s="1"/>
  <c r="AM312" i="2"/>
  <c r="AM313" i="2"/>
  <c r="AD313" i="2" s="1"/>
  <c r="AM314" i="2"/>
  <c r="AD314" i="2" s="1"/>
  <c r="AM315" i="2"/>
  <c r="AD315" i="2" s="1"/>
  <c r="AM316" i="2"/>
  <c r="AD316" i="2" s="1"/>
  <c r="AM317" i="2"/>
  <c r="AD317" i="2" s="1"/>
  <c r="AM318" i="2"/>
  <c r="AD318" i="2" s="1"/>
  <c r="AM319" i="2"/>
  <c r="AD319" i="2" s="1"/>
  <c r="AM320" i="2"/>
  <c r="AD320" i="2" s="1"/>
  <c r="AM321" i="2"/>
  <c r="AD321" i="2" s="1"/>
  <c r="AM322" i="2"/>
  <c r="AD322" i="2" s="1"/>
  <c r="AM323" i="2"/>
  <c r="AD323" i="2" s="1"/>
  <c r="AM324" i="2"/>
  <c r="AD324" i="2" s="1"/>
  <c r="AM325" i="2"/>
  <c r="AD325" i="2" s="1"/>
  <c r="AM326" i="2"/>
  <c r="AD326" i="2" s="1"/>
  <c r="AM327" i="2"/>
  <c r="AD327" i="2" s="1"/>
  <c r="AM328" i="2"/>
  <c r="AM329" i="2"/>
  <c r="AD329" i="2" s="1"/>
  <c r="AM330" i="2"/>
  <c r="AD330" i="2" s="1"/>
  <c r="AM331" i="2"/>
  <c r="AD331" i="2" s="1"/>
  <c r="AM332" i="2"/>
  <c r="AD332" i="2" s="1"/>
  <c r="AM333" i="2"/>
  <c r="AD333" i="2" s="1"/>
  <c r="AM334" i="2"/>
  <c r="AD334" i="2" s="1"/>
  <c r="AM335" i="2"/>
  <c r="AD335" i="2" s="1"/>
  <c r="AM336" i="2"/>
  <c r="AD336" i="2" s="1"/>
  <c r="AM337" i="2"/>
  <c r="AD337" i="2" s="1"/>
  <c r="AM338" i="2"/>
  <c r="AD338" i="2" s="1"/>
  <c r="AM339" i="2"/>
  <c r="AD339" i="2" s="1"/>
  <c r="AM340" i="2"/>
  <c r="AD340" i="2" s="1"/>
  <c r="AM341" i="2"/>
  <c r="AD341" i="2" s="1"/>
  <c r="AM342" i="2"/>
  <c r="AD342" i="2" s="1"/>
  <c r="AM343" i="2"/>
  <c r="AD343" i="2" s="1"/>
  <c r="AM344" i="2"/>
  <c r="AM345" i="2"/>
  <c r="AD345" i="2" s="1"/>
  <c r="AM346" i="2"/>
  <c r="AD346" i="2" s="1"/>
  <c r="AM347" i="2"/>
  <c r="AD347" i="2" s="1"/>
  <c r="AM348" i="2"/>
  <c r="AD348" i="2" s="1"/>
  <c r="AM349" i="2"/>
  <c r="AD349" i="2" s="1"/>
  <c r="AM350" i="2"/>
  <c r="AD350" i="2" s="1"/>
  <c r="AM351" i="2"/>
  <c r="AD351" i="2" s="1"/>
  <c r="AM352" i="2"/>
  <c r="AD352" i="2" s="1"/>
  <c r="AM353" i="2"/>
  <c r="AD353" i="2" s="1"/>
  <c r="AM354" i="2"/>
  <c r="AD354" i="2" s="1"/>
  <c r="AM355" i="2"/>
  <c r="AD355" i="2" s="1"/>
  <c r="AM356" i="2"/>
  <c r="AD356" i="2" s="1"/>
  <c r="AM357" i="2"/>
  <c r="AD357" i="2" s="1"/>
  <c r="AM358" i="2"/>
  <c r="AD358" i="2" s="1"/>
  <c r="AM359" i="2"/>
  <c r="AD359" i="2" s="1"/>
  <c r="AM360" i="2"/>
  <c r="AM361" i="2"/>
  <c r="AD361" i="2" s="1"/>
  <c r="AM362" i="2"/>
  <c r="AD362" i="2" s="1"/>
  <c r="AM363" i="2"/>
  <c r="AD363" i="2" s="1"/>
  <c r="AM364" i="2"/>
  <c r="AD364" i="2" s="1"/>
  <c r="AM365" i="2"/>
  <c r="AD365" i="2" s="1"/>
  <c r="AM366" i="2"/>
  <c r="AD366" i="2" s="1"/>
  <c r="AM367" i="2"/>
  <c r="AD367" i="2" s="1"/>
  <c r="AM368" i="2"/>
  <c r="AD368" i="2" s="1"/>
  <c r="AM369" i="2"/>
  <c r="AD369" i="2" s="1"/>
  <c r="AM370" i="2"/>
  <c r="AD370" i="2" s="1"/>
  <c r="AM371" i="2"/>
  <c r="AD371" i="2" s="1"/>
  <c r="AM372" i="2"/>
  <c r="AD372" i="2" s="1"/>
  <c r="AM373" i="2"/>
  <c r="AD373" i="2" s="1"/>
  <c r="AM374" i="2"/>
  <c r="AD374" i="2" s="1"/>
  <c r="AM375" i="2"/>
  <c r="AD375" i="2" s="1"/>
  <c r="AM376" i="2"/>
  <c r="AM377" i="2"/>
  <c r="AD377" i="2" s="1"/>
  <c r="AM378" i="2"/>
  <c r="AD378" i="2" s="1"/>
  <c r="AM379" i="2"/>
  <c r="AD379" i="2" s="1"/>
  <c r="AM380" i="2"/>
  <c r="AD380" i="2" s="1"/>
  <c r="AM381" i="2"/>
  <c r="AD381" i="2" s="1"/>
  <c r="AM382" i="2"/>
  <c r="AD382" i="2" s="1"/>
  <c r="AM383" i="2"/>
  <c r="AD383" i="2" s="1"/>
  <c r="AM384" i="2"/>
  <c r="AD384" i="2" s="1"/>
  <c r="AM385" i="2"/>
  <c r="AD385" i="2" s="1"/>
  <c r="AM386" i="2"/>
  <c r="AD386" i="2" s="1"/>
  <c r="AM387" i="2"/>
  <c r="AD387" i="2" s="1"/>
  <c r="AM388" i="2"/>
  <c r="AD388" i="2" s="1"/>
  <c r="AM389" i="2"/>
  <c r="AD389" i="2" s="1"/>
  <c r="AM390" i="2"/>
  <c r="AD390" i="2" s="1"/>
  <c r="AM391" i="2"/>
  <c r="AD391" i="2" s="1"/>
  <c r="AM392" i="2"/>
  <c r="AM393" i="2"/>
  <c r="AD393" i="2" s="1"/>
  <c r="AM394" i="2"/>
  <c r="AD394" i="2" s="1"/>
  <c r="AM395" i="2"/>
  <c r="AD395" i="2" s="1"/>
  <c r="AM396" i="2"/>
  <c r="AD396" i="2" s="1"/>
  <c r="AM397" i="2"/>
  <c r="AD397" i="2" s="1"/>
  <c r="AM398" i="2"/>
  <c r="AD398" i="2" s="1"/>
  <c r="AM399" i="2"/>
  <c r="AD399" i="2" s="1"/>
  <c r="AM400" i="2"/>
  <c r="AD400" i="2" s="1"/>
  <c r="AM401" i="2"/>
  <c r="AD401" i="2" s="1"/>
  <c r="AM402" i="2"/>
  <c r="AD402" i="2" s="1"/>
  <c r="AM403" i="2"/>
  <c r="AD403" i="2" s="1"/>
  <c r="AM404" i="2"/>
  <c r="AD404" i="2" s="1"/>
  <c r="AM405" i="2"/>
  <c r="AD405" i="2" s="1"/>
  <c r="AM406" i="2"/>
  <c r="AD406" i="2" s="1"/>
  <c r="AM407" i="2"/>
  <c r="AD407" i="2" s="1"/>
  <c r="AM408" i="2"/>
  <c r="AM409" i="2"/>
  <c r="AD409" i="2" s="1"/>
  <c r="AM410" i="2"/>
  <c r="AD410" i="2" s="1"/>
  <c r="AM411" i="2"/>
  <c r="AD411" i="2" s="1"/>
  <c r="AM412" i="2"/>
  <c r="AD412" i="2" s="1"/>
  <c r="AM413" i="2"/>
  <c r="AD413" i="2" s="1"/>
  <c r="AM414" i="2"/>
  <c r="AD414" i="2" s="1"/>
  <c r="AM415" i="2"/>
  <c r="AD415" i="2" s="1"/>
  <c r="AM416" i="2"/>
  <c r="AD416" i="2" s="1"/>
  <c r="AM417" i="2"/>
  <c r="AD417" i="2" s="1"/>
  <c r="AM418" i="2"/>
  <c r="AD418" i="2" s="1"/>
  <c r="AM419" i="2"/>
  <c r="AD419" i="2" s="1"/>
  <c r="AM420" i="2"/>
  <c r="AD420" i="2" s="1"/>
  <c r="AM421" i="2"/>
  <c r="AD421" i="2" s="1"/>
  <c r="AM422" i="2"/>
  <c r="AD422" i="2" s="1"/>
  <c r="AM423" i="2"/>
  <c r="AD423" i="2" s="1"/>
  <c r="AM424" i="2"/>
  <c r="AM425" i="2"/>
  <c r="AD425" i="2" s="1"/>
  <c r="AM426" i="2"/>
  <c r="AD426" i="2" s="1"/>
  <c r="AM427" i="2"/>
  <c r="AD427" i="2" s="1"/>
  <c r="AM428" i="2"/>
  <c r="AD428" i="2" s="1"/>
  <c r="AM429" i="2"/>
  <c r="AD429" i="2" s="1"/>
  <c r="AM430" i="2"/>
  <c r="AD430" i="2" s="1"/>
  <c r="AM431" i="2"/>
  <c r="AD431" i="2" s="1"/>
  <c r="AM432" i="2"/>
  <c r="AD432" i="2" s="1"/>
  <c r="AM433" i="2"/>
  <c r="AD433" i="2" s="1"/>
  <c r="AM434" i="2"/>
  <c r="AD434" i="2" s="1"/>
  <c r="AM435" i="2"/>
  <c r="AD435" i="2" s="1"/>
  <c r="AM436" i="2"/>
  <c r="AD436" i="2" s="1"/>
  <c r="AM437" i="2"/>
  <c r="AD437" i="2" s="1"/>
  <c r="AM438" i="2"/>
  <c r="AD438" i="2" s="1"/>
  <c r="AM439" i="2"/>
  <c r="AD439" i="2" s="1"/>
  <c r="AM440" i="2"/>
  <c r="AM441" i="2"/>
  <c r="AD441" i="2" s="1"/>
  <c r="AM442" i="2"/>
  <c r="AD442" i="2" s="1"/>
  <c r="AM443" i="2"/>
  <c r="AD443" i="2" s="1"/>
  <c r="AM444" i="2"/>
  <c r="AD444" i="2" s="1"/>
  <c r="AM445" i="2"/>
  <c r="AD445" i="2" s="1"/>
  <c r="AM446" i="2"/>
  <c r="AD446" i="2" s="1"/>
  <c r="AM447" i="2"/>
  <c r="AD447" i="2" s="1"/>
  <c r="AM448" i="2"/>
  <c r="AD448" i="2" s="1"/>
  <c r="AM449" i="2"/>
  <c r="AD449" i="2" s="1"/>
  <c r="AM450" i="2"/>
  <c r="AD450" i="2" s="1"/>
  <c r="AM451" i="2"/>
  <c r="AD451" i="2" s="1"/>
  <c r="AM452" i="2"/>
  <c r="AD452" i="2" s="1"/>
  <c r="AM453" i="2"/>
  <c r="AD453" i="2" s="1"/>
  <c r="AM454" i="2"/>
  <c r="AD454" i="2" s="1"/>
  <c r="AM455" i="2"/>
  <c r="AD455" i="2" s="1"/>
  <c r="AM456" i="2"/>
  <c r="AM457" i="2"/>
  <c r="AD457" i="2" s="1"/>
  <c r="AM458" i="2"/>
  <c r="AD458" i="2" s="1"/>
  <c r="AM459" i="2"/>
  <c r="AD459" i="2" s="1"/>
  <c r="AM460" i="2"/>
  <c r="AD460" i="2" s="1"/>
  <c r="AM461" i="2"/>
  <c r="AD461" i="2" s="1"/>
  <c r="AM462" i="2"/>
  <c r="AD462" i="2" s="1"/>
  <c r="AM463" i="2"/>
  <c r="AD463" i="2" s="1"/>
  <c r="AM464" i="2"/>
  <c r="AD464" i="2" s="1"/>
  <c r="AM465" i="2"/>
  <c r="AD465" i="2" s="1"/>
  <c r="AM466" i="2"/>
  <c r="AD466" i="2" s="1"/>
  <c r="AM467" i="2"/>
  <c r="AD467" i="2" s="1"/>
  <c r="AM468" i="2"/>
  <c r="AD468" i="2" s="1"/>
  <c r="AM469" i="2"/>
  <c r="AD469" i="2" s="1"/>
  <c r="AM470" i="2"/>
  <c r="AD470" i="2" s="1"/>
  <c r="AM471" i="2"/>
  <c r="AD471" i="2" s="1"/>
  <c r="AM472" i="2"/>
  <c r="AM473" i="2"/>
  <c r="AD473" i="2" s="1"/>
  <c r="AM474" i="2"/>
  <c r="AD474" i="2" s="1"/>
  <c r="AM475" i="2"/>
  <c r="AD475" i="2" s="1"/>
  <c r="AM476" i="2"/>
  <c r="AD476" i="2" s="1"/>
  <c r="AM477" i="2"/>
  <c r="AD477" i="2" s="1"/>
  <c r="AM478" i="2"/>
  <c r="AD478" i="2" s="1"/>
  <c r="AM479" i="2"/>
  <c r="AD479" i="2" s="1"/>
  <c r="AM480" i="2"/>
  <c r="AD480" i="2" s="1"/>
  <c r="AM481" i="2"/>
  <c r="AD481" i="2" s="1"/>
  <c r="AM482" i="2"/>
  <c r="AD482" i="2" s="1"/>
  <c r="AM483" i="2"/>
  <c r="AD483" i="2" s="1"/>
  <c r="AM484" i="2"/>
  <c r="AD484" i="2" s="1"/>
  <c r="AM485" i="2"/>
  <c r="AD485" i="2" s="1"/>
  <c r="AM486" i="2"/>
  <c r="AD486" i="2" s="1"/>
  <c r="AM487" i="2"/>
  <c r="AD487" i="2" s="1"/>
  <c r="AM488" i="2"/>
  <c r="AM489" i="2"/>
  <c r="AD489" i="2" s="1"/>
  <c r="AM490" i="2"/>
  <c r="AD490" i="2" s="1"/>
  <c r="AM491" i="2"/>
  <c r="AD491" i="2" s="1"/>
  <c r="AM492" i="2"/>
  <c r="AD492" i="2" s="1"/>
  <c r="AM493" i="2"/>
  <c r="AD493" i="2" s="1"/>
  <c r="AM494" i="2"/>
  <c r="AD494" i="2" s="1"/>
  <c r="AM495" i="2"/>
  <c r="AD495" i="2" s="1"/>
  <c r="AM496" i="2"/>
  <c r="AD496" i="2" s="1"/>
  <c r="AM497" i="2"/>
  <c r="AD497" i="2" s="1"/>
  <c r="AM498" i="2"/>
  <c r="AD498" i="2" s="1"/>
  <c r="AM499" i="2"/>
  <c r="AD499" i="2" s="1"/>
  <c r="AM500" i="2"/>
  <c r="AD500" i="2" s="1"/>
  <c r="AM501" i="2"/>
  <c r="AD501" i="2" s="1"/>
  <c r="AM502" i="2"/>
  <c r="AD502" i="2" s="1"/>
  <c r="AM503" i="2"/>
  <c r="AD503" i="2" s="1"/>
  <c r="AM504" i="2"/>
  <c r="AM505" i="2"/>
  <c r="AD505" i="2" s="1"/>
  <c r="AM506" i="2"/>
  <c r="AD506" i="2" s="1"/>
  <c r="AM507" i="2"/>
  <c r="AD507" i="2" s="1"/>
  <c r="AM508" i="2"/>
  <c r="AD508" i="2" s="1"/>
  <c r="AM509" i="2"/>
  <c r="AD509" i="2" s="1"/>
  <c r="AM510" i="2"/>
  <c r="AD510" i="2" s="1"/>
  <c r="AM511" i="2"/>
  <c r="AD511" i="2" s="1"/>
  <c r="AM512" i="2"/>
  <c r="AD512" i="2" s="1"/>
  <c r="AM513" i="2"/>
  <c r="AD513" i="2" s="1"/>
  <c r="AM514" i="2"/>
  <c r="AD514" i="2" s="1"/>
  <c r="AM515" i="2"/>
  <c r="AD515" i="2" s="1"/>
  <c r="AM516" i="2"/>
  <c r="AD516" i="2" s="1"/>
  <c r="AM517" i="2"/>
  <c r="AD517" i="2" s="1"/>
  <c r="AM518" i="2"/>
  <c r="AD518" i="2" s="1"/>
  <c r="AM519" i="2"/>
  <c r="AD519" i="2" s="1"/>
  <c r="AM520" i="2"/>
  <c r="AM521" i="2"/>
  <c r="AD521" i="2" s="1"/>
  <c r="AM522" i="2"/>
  <c r="AD522" i="2" s="1"/>
  <c r="AM523" i="2"/>
  <c r="AD523" i="2" s="1"/>
  <c r="AM524" i="2"/>
  <c r="AD524" i="2" s="1"/>
  <c r="AM525" i="2"/>
  <c r="AD525" i="2" s="1"/>
  <c r="AM526" i="2"/>
  <c r="AD526" i="2" s="1"/>
  <c r="AM527" i="2"/>
  <c r="AD527" i="2" s="1"/>
  <c r="AM528" i="2"/>
  <c r="AD528" i="2" s="1"/>
  <c r="AM529" i="2"/>
  <c r="AD529" i="2" s="1"/>
  <c r="AM530" i="2"/>
  <c r="AD530" i="2" s="1"/>
  <c r="AM531" i="2"/>
  <c r="AD531" i="2" s="1"/>
  <c r="AM532" i="2"/>
  <c r="AD532" i="2" s="1"/>
  <c r="AM533" i="2"/>
  <c r="AD533" i="2" s="1"/>
  <c r="AM534" i="2"/>
  <c r="AD534" i="2" s="1"/>
  <c r="AM535" i="2"/>
  <c r="AD535" i="2" s="1"/>
  <c r="AM536" i="2"/>
  <c r="AM537" i="2"/>
  <c r="AD537" i="2" s="1"/>
  <c r="AM538" i="2"/>
  <c r="AD538" i="2" s="1"/>
  <c r="AM539" i="2"/>
  <c r="AD539" i="2" s="1"/>
  <c r="AM540" i="2"/>
  <c r="AD540" i="2" s="1"/>
  <c r="AM541" i="2"/>
  <c r="AD541" i="2" s="1"/>
  <c r="AM542" i="2"/>
  <c r="AD542" i="2" s="1"/>
  <c r="AM543" i="2"/>
  <c r="AD543" i="2" s="1"/>
  <c r="AM544" i="2"/>
  <c r="AD544" i="2" s="1"/>
  <c r="AM545" i="2"/>
  <c r="AD545" i="2" s="1"/>
  <c r="AM546" i="2"/>
  <c r="AD546" i="2" s="1"/>
  <c r="AM547" i="2"/>
  <c r="AD547" i="2" s="1"/>
  <c r="AM548" i="2"/>
  <c r="AD548" i="2" s="1"/>
  <c r="AM549" i="2"/>
  <c r="AD549" i="2" s="1"/>
  <c r="AM550" i="2"/>
  <c r="AD550" i="2" s="1"/>
  <c r="AM551" i="2"/>
  <c r="AD551" i="2" s="1"/>
  <c r="AM552" i="2"/>
  <c r="AM553" i="2"/>
  <c r="AD553" i="2" s="1"/>
  <c r="AM554" i="2"/>
  <c r="AD554" i="2" s="1"/>
  <c r="AM555" i="2"/>
  <c r="AD555" i="2" s="1"/>
  <c r="AM556" i="2"/>
  <c r="AD556" i="2" s="1"/>
  <c r="AM557" i="2"/>
  <c r="AD557" i="2" s="1"/>
  <c r="AM558" i="2"/>
  <c r="AD558" i="2" s="1"/>
  <c r="AM559" i="2"/>
  <c r="AD559" i="2" s="1"/>
  <c r="AM560" i="2"/>
  <c r="AD560" i="2" s="1"/>
  <c r="AM561" i="2"/>
  <c r="AD561" i="2" s="1"/>
  <c r="AM562" i="2"/>
  <c r="AD562" i="2" s="1"/>
  <c r="AM563" i="2"/>
  <c r="AD563" i="2" s="1"/>
  <c r="AM564" i="2"/>
  <c r="AD564" i="2" s="1"/>
  <c r="AM565" i="2"/>
  <c r="AD565" i="2" s="1"/>
  <c r="AM566" i="2"/>
  <c r="AD566" i="2" s="1"/>
  <c r="AM567" i="2"/>
  <c r="AD567" i="2" s="1"/>
  <c r="AM568" i="2"/>
  <c r="AM569" i="2"/>
  <c r="AD569" i="2" s="1"/>
  <c r="AM570" i="2"/>
  <c r="AD570" i="2" s="1"/>
  <c r="AM571" i="2"/>
  <c r="AD571" i="2" s="1"/>
  <c r="AM572" i="2"/>
  <c r="AD572" i="2" s="1"/>
  <c r="AM573" i="2"/>
  <c r="AD573" i="2" s="1"/>
  <c r="AM574" i="2"/>
  <c r="AD574" i="2" s="1"/>
  <c r="AM575" i="2"/>
  <c r="AD575" i="2" s="1"/>
  <c r="AM576" i="2"/>
  <c r="AD576" i="2" s="1"/>
  <c r="AM577" i="2"/>
  <c r="AD577" i="2" s="1"/>
  <c r="AM578" i="2"/>
  <c r="AD578" i="2" s="1"/>
  <c r="AM579" i="2"/>
  <c r="AD579" i="2" s="1"/>
  <c r="AM580" i="2"/>
  <c r="AD580" i="2" s="1"/>
  <c r="AM581" i="2"/>
  <c r="AD581" i="2" s="1"/>
  <c r="AM582" i="2"/>
  <c r="AD582" i="2" s="1"/>
  <c r="AM583" i="2"/>
  <c r="AD583" i="2" s="1"/>
  <c r="AM584" i="2"/>
  <c r="AM585" i="2"/>
  <c r="AD585" i="2" s="1"/>
  <c r="AM586" i="2"/>
  <c r="AD586" i="2" s="1"/>
  <c r="AM587" i="2"/>
  <c r="AD587" i="2" s="1"/>
  <c r="AM588" i="2"/>
  <c r="AD588" i="2" s="1"/>
  <c r="AM589" i="2"/>
  <c r="AD589" i="2" s="1"/>
  <c r="AM590" i="2"/>
  <c r="AD590" i="2" s="1"/>
  <c r="AM591" i="2"/>
  <c r="AD591" i="2" s="1"/>
  <c r="AM592" i="2"/>
  <c r="AD592" i="2" s="1"/>
  <c r="AM593" i="2"/>
  <c r="AD593" i="2" s="1"/>
  <c r="AM594" i="2"/>
  <c r="AD594" i="2" s="1"/>
  <c r="AM595" i="2"/>
  <c r="AD595" i="2" s="1"/>
  <c r="AM596" i="2"/>
  <c r="AD596" i="2" s="1"/>
  <c r="AM597" i="2"/>
  <c r="AD597" i="2" s="1"/>
  <c r="AM598" i="2"/>
  <c r="AD598" i="2" s="1"/>
  <c r="AM599" i="2"/>
  <c r="AD599" i="2" s="1"/>
  <c r="AM600" i="2"/>
  <c r="AM601" i="2"/>
  <c r="AD601" i="2" s="1"/>
  <c r="AM602" i="2"/>
  <c r="AD602" i="2" s="1"/>
  <c r="AM603" i="2"/>
  <c r="AD603" i="2" s="1"/>
  <c r="AM604" i="2"/>
  <c r="AD604" i="2" s="1"/>
  <c r="AM605" i="2"/>
  <c r="AD605" i="2" s="1"/>
  <c r="AM606" i="2"/>
  <c r="AD606" i="2" s="1"/>
  <c r="AM607" i="2"/>
  <c r="AD607" i="2" s="1"/>
  <c r="AM608" i="2"/>
  <c r="AD608" i="2" s="1"/>
  <c r="AM609" i="2"/>
  <c r="AD609" i="2" s="1"/>
  <c r="AM610" i="2"/>
  <c r="AD610" i="2" s="1"/>
  <c r="AM611" i="2"/>
  <c r="AD611" i="2" s="1"/>
  <c r="AM612" i="2"/>
  <c r="AD612" i="2" s="1"/>
  <c r="AM613" i="2"/>
  <c r="AD613" i="2" s="1"/>
  <c r="AM614" i="2"/>
  <c r="AD614" i="2" s="1"/>
  <c r="AM615" i="2"/>
  <c r="AD615" i="2" s="1"/>
  <c r="AM616" i="2"/>
  <c r="AM617" i="2"/>
  <c r="AD617" i="2" s="1"/>
  <c r="AM618" i="2"/>
  <c r="AD618" i="2" s="1"/>
  <c r="AM619" i="2"/>
  <c r="AD619" i="2" s="1"/>
  <c r="AM620" i="2"/>
  <c r="AD620" i="2" s="1"/>
  <c r="AM621" i="2"/>
  <c r="AD621" i="2" s="1"/>
  <c r="AM622" i="2"/>
  <c r="AD622" i="2" s="1"/>
  <c r="AM623" i="2"/>
  <c r="AD623" i="2" s="1"/>
  <c r="AM624" i="2"/>
  <c r="AD624" i="2" s="1"/>
  <c r="AM625" i="2"/>
  <c r="AD625" i="2" s="1"/>
  <c r="AM626" i="2"/>
  <c r="AD626" i="2" s="1"/>
  <c r="AM627" i="2"/>
  <c r="AD627" i="2" s="1"/>
  <c r="AM628" i="2"/>
  <c r="AD628" i="2" s="1"/>
  <c r="AM629" i="2"/>
  <c r="AD629" i="2" s="1"/>
  <c r="AM630" i="2"/>
  <c r="AD630" i="2" s="1"/>
  <c r="AM631" i="2"/>
  <c r="AD631" i="2" s="1"/>
  <c r="AM632" i="2"/>
  <c r="AM633" i="2"/>
  <c r="AD633" i="2" s="1"/>
  <c r="AM634" i="2"/>
  <c r="AD634" i="2" s="1"/>
  <c r="AM635" i="2"/>
  <c r="AD635" i="2" s="1"/>
  <c r="AM636" i="2"/>
  <c r="AD636" i="2" s="1"/>
  <c r="AM637" i="2"/>
  <c r="AD637" i="2" s="1"/>
  <c r="AM638" i="2"/>
  <c r="AD638" i="2" s="1"/>
  <c r="AM639" i="2"/>
  <c r="AD639" i="2" s="1"/>
  <c r="AM640" i="2"/>
  <c r="AD640" i="2" s="1"/>
  <c r="AM641" i="2"/>
  <c r="AD641" i="2" s="1"/>
  <c r="AM642" i="2"/>
  <c r="AD642" i="2" s="1"/>
  <c r="AM643" i="2"/>
  <c r="AD643" i="2" s="1"/>
  <c r="AM644" i="2"/>
  <c r="AD644" i="2" s="1"/>
  <c r="AM645" i="2"/>
  <c r="AD645" i="2" s="1"/>
  <c r="AM646" i="2"/>
  <c r="AD646" i="2" s="1"/>
  <c r="AM647" i="2"/>
  <c r="AD647" i="2" s="1"/>
  <c r="AM648" i="2"/>
  <c r="AM649" i="2"/>
  <c r="AD649" i="2" s="1"/>
  <c r="AM650" i="2"/>
  <c r="AD650" i="2" s="1"/>
  <c r="AM651" i="2"/>
  <c r="AD651" i="2" s="1"/>
  <c r="AM652" i="2"/>
  <c r="AD652" i="2" s="1"/>
  <c r="AM653" i="2"/>
  <c r="AD653" i="2" s="1"/>
  <c r="AM654" i="2"/>
  <c r="AD654" i="2" s="1"/>
  <c r="AM655" i="2"/>
  <c r="AD655" i="2" s="1"/>
  <c r="AM656" i="2"/>
  <c r="AD656" i="2" s="1"/>
  <c r="AM657" i="2"/>
  <c r="AD657" i="2" s="1"/>
  <c r="AM658" i="2"/>
  <c r="AD658" i="2" s="1"/>
  <c r="AM659" i="2"/>
  <c r="AD659" i="2" s="1"/>
  <c r="AM660" i="2"/>
  <c r="AD660" i="2" s="1"/>
  <c r="AM661" i="2"/>
  <c r="AD661" i="2" s="1"/>
  <c r="AM662" i="2"/>
  <c r="AD662" i="2" s="1"/>
  <c r="AM663" i="2"/>
  <c r="AD663" i="2" s="1"/>
  <c r="AM664" i="2"/>
  <c r="AM665" i="2"/>
  <c r="AD665" i="2" s="1"/>
  <c r="AM666" i="2"/>
  <c r="AD666" i="2" s="1"/>
  <c r="AM667" i="2"/>
  <c r="AD667" i="2" s="1"/>
  <c r="AM668" i="2"/>
  <c r="AD668" i="2" s="1"/>
  <c r="AM669" i="2"/>
  <c r="AD669" i="2" s="1"/>
  <c r="AM670" i="2"/>
  <c r="AD670" i="2" s="1"/>
  <c r="AM671" i="2"/>
  <c r="AD671" i="2" s="1"/>
  <c r="AM672" i="2"/>
  <c r="AD672" i="2" s="1"/>
  <c r="AM673" i="2"/>
  <c r="AD673" i="2" s="1"/>
  <c r="AM674" i="2"/>
  <c r="AD674" i="2" s="1"/>
  <c r="AM675" i="2"/>
  <c r="AD675" i="2" s="1"/>
  <c r="AM676" i="2"/>
  <c r="AD676" i="2" s="1"/>
  <c r="AM677" i="2"/>
  <c r="AD677" i="2" s="1"/>
  <c r="AM678" i="2"/>
  <c r="AD678" i="2" s="1"/>
  <c r="AM679" i="2"/>
  <c r="AD679" i="2" s="1"/>
  <c r="AM680" i="2"/>
  <c r="AM681" i="2"/>
  <c r="AD681" i="2" s="1"/>
  <c r="AM682" i="2"/>
  <c r="AD682" i="2" s="1"/>
  <c r="AM683" i="2"/>
  <c r="AD683" i="2" s="1"/>
  <c r="AM684" i="2"/>
  <c r="AD684" i="2" s="1"/>
  <c r="AM685" i="2"/>
  <c r="AD685" i="2" s="1"/>
  <c r="AM686" i="2"/>
  <c r="AD686" i="2" s="1"/>
  <c r="AM687" i="2"/>
  <c r="AD687" i="2" s="1"/>
  <c r="AM688" i="2"/>
  <c r="AD688" i="2" s="1"/>
  <c r="AM689" i="2"/>
  <c r="AD689" i="2" s="1"/>
  <c r="AM690" i="2"/>
  <c r="AD690" i="2" s="1"/>
  <c r="AM691" i="2"/>
  <c r="AD691" i="2" s="1"/>
  <c r="AM692" i="2"/>
  <c r="AD692" i="2" s="1"/>
  <c r="AM693" i="2"/>
  <c r="AD693" i="2" s="1"/>
  <c r="AM694" i="2"/>
  <c r="AD694" i="2" s="1"/>
  <c r="AM695" i="2"/>
  <c r="AD695" i="2" s="1"/>
  <c r="AM696" i="2"/>
  <c r="AM697" i="2"/>
  <c r="AD697" i="2" s="1"/>
  <c r="AM698" i="2"/>
  <c r="AD698" i="2" s="1"/>
  <c r="AM699" i="2"/>
  <c r="AD699" i="2" s="1"/>
  <c r="AM700" i="2"/>
  <c r="AD700" i="2" s="1"/>
  <c r="AM701" i="2"/>
  <c r="AD701" i="2" s="1"/>
  <c r="AM702" i="2"/>
  <c r="AD702" i="2" s="1"/>
  <c r="AM703" i="2"/>
  <c r="AD703" i="2" s="1"/>
  <c r="AM704" i="2"/>
  <c r="AD704" i="2" s="1"/>
  <c r="AM705" i="2"/>
  <c r="AD705" i="2" s="1"/>
  <c r="AM706" i="2"/>
  <c r="AD706" i="2" s="1"/>
  <c r="AM707" i="2"/>
  <c r="AD707" i="2" s="1"/>
  <c r="AM708" i="2"/>
  <c r="AD708" i="2" s="1"/>
  <c r="AM709" i="2"/>
  <c r="AD709" i="2" s="1"/>
  <c r="AM710" i="2"/>
  <c r="AD710" i="2" s="1"/>
  <c r="AM711" i="2"/>
  <c r="AD711" i="2" s="1"/>
  <c r="AM712" i="2"/>
  <c r="AM713" i="2"/>
  <c r="AD713" i="2" s="1"/>
  <c r="AM714" i="2"/>
  <c r="AD714" i="2" s="1"/>
  <c r="AM715" i="2"/>
  <c r="AD715" i="2" s="1"/>
  <c r="AM716" i="2"/>
  <c r="AD716" i="2" s="1"/>
  <c r="AM717" i="2"/>
  <c r="AD717" i="2" s="1"/>
  <c r="AM718" i="2"/>
  <c r="AD718" i="2" s="1"/>
  <c r="AM719" i="2"/>
  <c r="AD719" i="2" s="1"/>
  <c r="AM720" i="2"/>
  <c r="AD720" i="2" s="1"/>
  <c r="AM721" i="2"/>
  <c r="AD721" i="2" s="1"/>
  <c r="AM722" i="2"/>
  <c r="AD722" i="2" s="1"/>
  <c r="AM723" i="2"/>
  <c r="AD723" i="2" s="1"/>
  <c r="AM724" i="2"/>
  <c r="AD724" i="2" s="1"/>
  <c r="AM725" i="2"/>
  <c r="AD725" i="2" s="1"/>
  <c r="AM726" i="2"/>
  <c r="AD726" i="2" s="1"/>
  <c r="AM727" i="2"/>
  <c r="AD727" i="2" s="1"/>
  <c r="AM728" i="2"/>
  <c r="AM729" i="2"/>
  <c r="AD729" i="2" s="1"/>
  <c r="AM730" i="2"/>
  <c r="AD730" i="2" s="1"/>
  <c r="AM731" i="2"/>
  <c r="AD731" i="2" s="1"/>
  <c r="AM732" i="2"/>
  <c r="AD732" i="2" s="1"/>
  <c r="AM733" i="2"/>
  <c r="AD733" i="2" s="1"/>
  <c r="AM734" i="2"/>
  <c r="AD734" i="2" s="1"/>
  <c r="AM735" i="2"/>
  <c r="AD735" i="2" s="1"/>
  <c r="AM736" i="2"/>
  <c r="AD736" i="2" s="1"/>
  <c r="AM737" i="2"/>
  <c r="AD737" i="2" s="1"/>
  <c r="AM738" i="2"/>
  <c r="AD738" i="2" s="1"/>
  <c r="AM739" i="2"/>
  <c r="AD739" i="2" s="1"/>
  <c r="AM740" i="2"/>
  <c r="AD740" i="2" s="1"/>
  <c r="AM741" i="2"/>
  <c r="AD741" i="2" s="1"/>
  <c r="AM742" i="2"/>
  <c r="AD742" i="2" s="1"/>
  <c r="AM743" i="2"/>
  <c r="AD743" i="2" s="1"/>
  <c r="AM744" i="2"/>
  <c r="AM745" i="2"/>
  <c r="AD745" i="2" s="1"/>
  <c r="AM746" i="2"/>
  <c r="AD746" i="2" s="1"/>
  <c r="AM747" i="2"/>
  <c r="AD747" i="2" s="1"/>
  <c r="AM748" i="2"/>
  <c r="AD748" i="2" s="1"/>
  <c r="AM749" i="2"/>
  <c r="AD749" i="2" s="1"/>
  <c r="AM750" i="2"/>
  <c r="AD750" i="2" s="1"/>
  <c r="AM751" i="2"/>
  <c r="AD751" i="2" s="1"/>
  <c r="AM752" i="2"/>
  <c r="AD752" i="2" s="1"/>
  <c r="AM753" i="2"/>
  <c r="AD753" i="2" s="1"/>
  <c r="AM754" i="2"/>
  <c r="AD754" i="2" s="1"/>
  <c r="AM755" i="2"/>
  <c r="AD755" i="2" s="1"/>
  <c r="AM756" i="2"/>
  <c r="AD756" i="2" s="1"/>
  <c r="AM757" i="2"/>
  <c r="AD757" i="2" s="1"/>
  <c r="AM758" i="2"/>
  <c r="AD758" i="2" s="1"/>
  <c r="AM759" i="2"/>
  <c r="AD759" i="2" s="1"/>
  <c r="AM760" i="2"/>
  <c r="AM761" i="2"/>
  <c r="AD761" i="2" s="1"/>
  <c r="AM762" i="2"/>
  <c r="AD762" i="2" s="1"/>
  <c r="AM763" i="2"/>
  <c r="AD763" i="2" s="1"/>
  <c r="AM764" i="2"/>
  <c r="AD764" i="2" s="1"/>
  <c r="AM765" i="2"/>
  <c r="AD765" i="2" s="1"/>
  <c r="AM766" i="2"/>
  <c r="AD766" i="2" s="1"/>
  <c r="AM767" i="2"/>
  <c r="AD767" i="2" s="1"/>
  <c r="AM768" i="2"/>
  <c r="AD768" i="2" s="1"/>
  <c r="AM769" i="2"/>
  <c r="AD769" i="2" s="1"/>
  <c r="AM770" i="2"/>
  <c r="AD770" i="2" s="1"/>
  <c r="AM771" i="2"/>
  <c r="AD771" i="2" s="1"/>
  <c r="AM772" i="2"/>
  <c r="AD772" i="2" s="1"/>
  <c r="AM773" i="2"/>
  <c r="AD773" i="2" s="1"/>
  <c r="AM774" i="2"/>
  <c r="AD774" i="2" s="1"/>
  <c r="AM775" i="2"/>
  <c r="AD775" i="2" s="1"/>
  <c r="AM776" i="2"/>
  <c r="AM777" i="2"/>
  <c r="AD777" i="2" s="1"/>
  <c r="AM778" i="2"/>
  <c r="AD778" i="2" s="1"/>
  <c r="AM779" i="2"/>
  <c r="AD779" i="2" s="1"/>
  <c r="AM780" i="2"/>
  <c r="AD780" i="2" s="1"/>
  <c r="AM781" i="2"/>
  <c r="AD781" i="2" s="1"/>
  <c r="AM782" i="2"/>
  <c r="AD782" i="2" s="1"/>
  <c r="AM783" i="2"/>
  <c r="AD783" i="2" s="1"/>
  <c r="AM784" i="2"/>
  <c r="AD784" i="2" s="1"/>
  <c r="AM785" i="2"/>
  <c r="AD785" i="2" s="1"/>
  <c r="AM786" i="2"/>
  <c r="AD786" i="2" s="1"/>
  <c r="AM787" i="2"/>
  <c r="AD787" i="2" s="1"/>
  <c r="AM788" i="2"/>
  <c r="AD788" i="2" s="1"/>
  <c r="AM789" i="2"/>
  <c r="AD789" i="2" s="1"/>
  <c r="AM790" i="2"/>
  <c r="AD790" i="2" s="1"/>
  <c r="AM791" i="2"/>
  <c r="AD791" i="2" s="1"/>
  <c r="AM792" i="2"/>
  <c r="AM793" i="2"/>
  <c r="AD793" i="2" s="1"/>
  <c r="AM794" i="2"/>
  <c r="AD794" i="2" s="1"/>
  <c r="AM795" i="2"/>
  <c r="AD795" i="2" s="1"/>
  <c r="AM796" i="2"/>
  <c r="AD796" i="2" s="1"/>
  <c r="AM797" i="2"/>
  <c r="AD797" i="2" s="1"/>
  <c r="AM798" i="2"/>
  <c r="AD798" i="2" s="1"/>
  <c r="AM799" i="2"/>
  <c r="AD799" i="2" s="1"/>
  <c r="AM800" i="2"/>
  <c r="AD800" i="2" s="1"/>
  <c r="AM801" i="2"/>
  <c r="AD801" i="2" s="1"/>
  <c r="AM802" i="2"/>
  <c r="AD802" i="2" s="1"/>
  <c r="AM803" i="2"/>
  <c r="AD803" i="2" s="1"/>
  <c r="AM804" i="2"/>
  <c r="AD804" i="2" s="1"/>
  <c r="AM805" i="2"/>
  <c r="AD805" i="2" s="1"/>
  <c r="AM806" i="2"/>
  <c r="AD806" i="2" s="1"/>
  <c r="AM807" i="2"/>
  <c r="AD807" i="2" s="1"/>
  <c r="AM808" i="2"/>
  <c r="AM809" i="2"/>
  <c r="AD809" i="2" s="1"/>
  <c r="AM810" i="2"/>
  <c r="AD810" i="2" s="1"/>
  <c r="AM811" i="2"/>
  <c r="AD811" i="2" s="1"/>
  <c r="AM812" i="2"/>
  <c r="AD812" i="2" s="1"/>
  <c r="AM813" i="2"/>
  <c r="AD813" i="2" s="1"/>
  <c r="AM814" i="2"/>
  <c r="AD814" i="2" s="1"/>
  <c r="AM815" i="2"/>
  <c r="AD815" i="2" s="1"/>
  <c r="AM816" i="2"/>
  <c r="AD816" i="2" s="1"/>
  <c r="AM817" i="2"/>
  <c r="AD817" i="2" s="1"/>
  <c r="AM818" i="2"/>
  <c r="AD818" i="2" s="1"/>
  <c r="AM819" i="2"/>
  <c r="AD819" i="2" s="1"/>
  <c r="AM820" i="2"/>
  <c r="AD820" i="2" s="1"/>
  <c r="AM821" i="2"/>
  <c r="AD821" i="2" s="1"/>
  <c r="AM822" i="2"/>
  <c r="AD822" i="2" s="1"/>
  <c r="AM823" i="2"/>
  <c r="AD823" i="2" s="1"/>
  <c r="AM824" i="2"/>
  <c r="AM825" i="2"/>
  <c r="AD825" i="2" s="1"/>
  <c r="AM826" i="2"/>
  <c r="AD826" i="2" s="1"/>
  <c r="AM827" i="2"/>
  <c r="AD827" i="2" s="1"/>
  <c r="AM828" i="2"/>
  <c r="AD828" i="2" s="1"/>
  <c r="AM829" i="2"/>
  <c r="AD829" i="2" s="1"/>
  <c r="AM830" i="2"/>
  <c r="AD830" i="2" s="1"/>
  <c r="AM831" i="2"/>
  <c r="AD831" i="2" s="1"/>
  <c r="AM832" i="2"/>
  <c r="AD832" i="2" s="1"/>
  <c r="AM833" i="2"/>
  <c r="AD833" i="2" s="1"/>
  <c r="AM834" i="2"/>
  <c r="AD834" i="2" s="1"/>
  <c r="AM835" i="2"/>
  <c r="AD835" i="2" s="1"/>
  <c r="AM836" i="2"/>
  <c r="AD836" i="2" s="1"/>
  <c r="AM837" i="2"/>
  <c r="AD837" i="2" s="1"/>
  <c r="AM838" i="2"/>
  <c r="AD838" i="2" s="1"/>
  <c r="AM839" i="2"/>
  <c r="AD839" i="2" s="1"/>
  <c r="AM840" i="2"/>
  <c r="AM841" i="2"/>
  <c r="AD841" i="2" s="1"/>
  <c r="AM842" i="2"/>
  <c r="AD842" i="2" s="1"/>
  <c r="AM843" i="2"/>
  <c r="AD843" i="2" s="1"/>
  <c r="AM844" i="2"/>
  <c r="AD844" i="2" s="1"/>
  <c r="AM845" i="2"/>
  <c r="AD845" i="2" s="1"/>
  <c r="AM846" i="2"/>
  <c r="AD846" i="2" s="1"/>
  <c r="AM847" i="2"/>
  <c r="AD847" i="2" s="1"/>
  <c r="AM848" i="2"/>
  <c r="AD848" i="2" s="1"/>
  <c r="AM849" i="2"/>
  <c r="AD849" i="2" s="1"/>
  <c r="AM850" i="2"/>
  <c r="AD850" i="2" s="1"/>
  <c r="AM851" i="2"/>
  <c r="AD851" i="2" s="1"/>
  <c r="AM852" i="2"/>
  <c r="AD852" i="2" s="1"/>
  <c r="AM853" i="2"/>
  <c r="AD853" i="2" s="1"/>
  <c r="AM854" i="2"/>
  <c r="AD854" i="2" s="1"/>
  <c r="AM855" i="2"/>
  <c r="AD855" i="2" s="1"/>
  <c r="AM856" i="2"/>
  <c r="AM857" i="2"/>
  <c r="AD857" i="2" s="1"/>
  <c r="AM858" i="2"/>
  <c r="AD858" i="2" s="1"/>
  <c r="AM859" i="2"/>
  <c r="AD859" i="2" s="1"/>
  <c r="AM860" i="2"/>
  <c r="AD860" i="2" s="1"/>
  <c r="AM861" i="2"/>
  <c r="AD861" i="2" s="1"/>
  <c r="AM862" i="2"/>
  <c r="AD862" i="2" s="1"/>
  <c r="AM863" i="2"/>
  <c r="AD863" i="2" s="1"/>
  <c r="AM864" i="2"/>
  <c r="AD864" i="2" s="1"/>
  <c r="AM865" i="2"/>
  <c r="AD865" i="2" s="1"/>
  <c r="AM866" i="2"/>
  <c r="AD866" i="2" s="1"/>
  <c r="AM867" i="2"/>
  <c r="AD867" i="2" s="1"/>
  <c r="AM868" i="2"/>
  <c r="AD868" i="2" s="1"/>
  <c r="AM869" i="2"/>
  <c r="AD869" i="2" s="1"/>
  <c r="AM870" i="2"/>
  <c r="AD870" i="2" s="1"/>
  <c r="AM871" i="2"/>
  <c r="AD871" i="2" s="1"/>
  <c r="AM872" i="2"/>
  <c r="AM873" i="2"/>
  <c r="AD873" i="2" s="1"/>
  <c r="AM874" i="2"/>
  <c r="AD874" i="2" s="1"/>
  <c r="AM875" i="2"/>
  <c r="AD875" i="2" s="1"/>
  <c r="AM876" i="2"/>
  <c r="AD876" i="2" s="1"/>
  <c r="AM877" i="2"/>
  <c r="AD877" i="2" s="1"/>
  <c r="AM878" i="2"/>
  <c r="AD878" i="2" s="1"/>
  <c r="AM879" i="2"/>
  <c r="AD879" i="2" s="1"/>
  <c r="AM880" i="2"/>
  <c r="AD880" i="2" s="1"/>
  <c r="AM881" i="2"/>
  <c r="AD881" i="2" s="1"/>
  <c r="AM882" i="2"/>
  <c r="AD882" i="2" s="1"/>
  <c r="AM883" i="2"/>
  <c r="AD883" i="2" s="1"/>
  <c r="AM884" i="2"/>
  <c r="AD884" i="2" s="1"/>
  <c r="AM885" i="2"/>
  <c r="AD885" i="2" s="1"/>
  <c r="AM886" i="2"/>
  <c r="AD886" i="2" s="1"/>
  <c r="AM887" i="2"/>
  <c r="AD887" i="2" s="1"/>
  <c r="AM888" i="2"/>
  <c r="AM889" i="2"/>
  <c r="AD889" i="2" s="1"/>
  <c r="AN7" i="2"/>
  <c r="AE7" i="2" s="1"/>
  <c r="AQ7" i="2"/>
  <c r="AH7" i="2" s="1"/>
  <c r="AP7" i="2"/>
  <c r="AG7" i="2" s="1"/>
  <c r="AO7" i="2"/>
  <c r="AF7" i="2" s="1"/>
  <c r="AM7" i="2"/>
  <c r="AD7" i="2" s="1"/>
  <c r="AC879" i="2"/>
  <c r="AC880" i="2"/>
  <c r="AC881" i="2"/>
  <c r="AC882" i="2"/>
  <c r="AC883" i="2"/>
  <c r="AC884" i="2"/>
  <c r="AC885" i="2"/>
  <c r="AC886" i="2"/>
  <c r="AC887" i="2"/>
  <c r="AC888" i="2"/>
  <c r="AC878" i="2"/>
  <c r="AC877" i="2"/>
  <c r="AC876" i="2"/>
  <c r="AC875" i="2"/>
  <c r="AC874" i="2"/>
  <c r="AC873" i="2"/>
  <c r="AC872" i="2"/>
  <c r="AC871" i="2"/>
  <c r="AC870" i="2"/>
  <c r="AC869" i="2"/>
  <c r="AC868" i="2"/>
  <c r="AC867" i="2"/>
  <c r="AC866" i="2"/>
  <c r="AC865" i="2"/>
  <c r="AC864" i="2"/>
  <c r="AC863" i="2"/>
  <c r="AC862" i="2"/>
  <c r="AC861" i="2"/>
  <c r="AC860" i="2"/>
  <c r="AC859" i="2"/>
  <c r="AC858" i="2"/>
  <c r="AC857" i="2"/>
  <c r="AC856" i="2"/>
  <c r="AC855" i="2"/>
  <c r="AC854" i="2"/>
  <c r="AC853" i="2"/>
  <c r="AC852" i="2"/>
  <c r="AC851" i="2"/>
  <c r="AC850" i="2"/>
  <c r="AC849" i="2"/>
  <c r="AC848" i="2"/>
  <c r="AC847" i="2"/>
  <c r="AC846" i="2"/>
  <c r="AC845" i="2"/>
  <c r="AC844" i="2"/>
  <c r="AC843" i="2"/>
  <c r="AC842" i="2"/>
  <c r="AC841" i="2"/>
  <c r="AC840" i="2"/>
  <c r="AC839" i="2"/>
  <c r="AC838" i="2"/>
  <c r="AC837" i="2"/>
  <c r="AC836" i="2"/>
  <c r="AC835" i="2"/>
  <c r="AC834" i="2"/>
  <c r="AC833" i="2"/>
  <c r="AC832" i="2"/>
  <c r="AC831" i="2"/>
  <c r="AC830" i="2"/>
  <c r="AC829" i="2"/>
  <c r="AC828" i="2"/>
  <c r="AC827" i="2"/>
  <c r="AC826" i="2"/>
  <c r="AC825" i="2"/>
  <c r="AC824" i="2"/>
  <c r="AC823" i="2"/>
  <c r="AC822" i="2"/>
  <c r="AC821" i="2"/>
  <c r="AC820" i="2"/>
  <c r="AC819" i="2"/>
  <c r="AC818" i="2"/>
  <c r="AC817" i="2"/>
  <c r="AC816" i="2"/>
  <c r="AC815" i="2"/>
  <c r="AC814" i="2"/>
  <c r="AC813" i="2"/>
  <c r="AC812" i="2"/>
  <c r="AC811" i="2"/>
  <c r="AC810" i="2"/>
  <c r="AC809" i="2"/>
  <c r="AC808" i="2"/>
  <c r="AC807" i="2"/>
  <c r="AC806" i="2"/>
  <c r="AC805" i="2"/>
  <c r="AC804" i="2"/>
  <c r="AC803" i="2"/>
  <c r="AC802" i="2"/>
  <c r="AC801" i="2"/>
  <c r="AC800" i="2"/>
  <c r="AC799" i="2"/>
  <c r="AC798" i="2"/>
  <c r="AC797" i="2"/>
  <c r="AC796" i="2"/>
  <c r="AC795" i="2"/>
  <c r="AC794" i="2"/>
  <c r="AC793" i="2"/>
  <c r="AC792" i="2"/>
  <c r="AC791" i="2"/>
  <c r="AC790" i="2"/>
  <c r="AC789" i="2"/>
  <c r="AC788" i="2"/>
  <c r="AC787" i="2"/>
  <c r="AC786" i="2"/>
  <c r="AC785" i="2"/>
  <c r="AC784" i="2"/>
  <c r="AC783" i="2"/>
  <c r="AC782" i="2"/>
  <c r="AC781" i="2"/>
  <c r="AC780" i="2"/>
  <c r="AC779" i="2"/>
  <c r="AC778" i="2"/>
  <c r="AC777" i="2"/>
  <c r="AC776" i="2"/>
  <c r="AC775" i="2"/>
  <c r="AC774" i="2"/>
  <c r="AC773" i="2"/>
  <c r="AC772" i="2"/>
  <c r="AC771" i="2"/>
  <c r="AC770" i="2"/>
  <c r="AC769" i="2"/>
  <c r="AC768" i="2"/>
  <c r="AC767" i="2"/>
  <c r="AC766" i="2"/>
  <c r="AC765" i="2"/>
  <c r="AC764" i="2"/>
  <c r="AC763" i="2"/>
  <c r="AC762" i="2"/>
  <c r="AC761" i="2"/>
  <c r="AC760" i="2"/>
  <c r="AC759" i="2"/>
  <c r="AC758" i="2"/>
  <c r="AC757" i="2"/>
  <c r="AC756" i="2"/>
  <c r="AC755" i="2"/>
  <c r="AC754" i="2"/>
  <c r="AC753" i="2"/>
  <c r="AC752" i="2"/>
  <c r="AC751" i="2"/>
  <c r="AC750" i="2"/>
  <c r="AC749" i="2"/>
  <c r="AC748" i="2"/>
  <c r="AC747" i="2"/>
  <c r="AC746" i="2"/>
  <c r="AC745" i="2"/>
  <c r="AC744" i="2"/>
  <c r="AC743" i="2"/>
  <c r="AC742" i="2"/>
  <c r="AC741" i="2"/>
  <c r="AC740" i="2"/>
  <c r="AC739" i="2"/>
  <c r="AC738" i="2"/>
  <c r="AC737" i="2"/>
  <c r="AC736" i="2"/>
  <c r="AC735" i="2"/>
  <c r="AC734" i="2"/>
  <c r="AC733" i="2"/>
  <c r="AC732" i="2"/>
  <c r="AC731" i="2"/>
  <c r="AC730" i="2"/>
  <c r="AC729" i="2"/>
  <c r="AC728" i="2"/>
  <c r="AC727" i="2"/>
  <c r="AC726" i="2"/>
  <c r="AC725" i="2"/>
  <c r="AC724" i="2"/>
  <c r="AC723" i="2"/>
  <c r="AC722" i="2"/>
  <c r="AC721" i="2"/>
  <c r="AC720" i="2"/>
  <c r="AC719" i="2"/>
  <c r="AC718" i="2"/>
  <c r="AC717" i="2"/>
  <c r="AC716" i="2"/>
  <c r="AC715" i="2"/>
  <c r="AC714" i="2"/>
  <c r="AC713" i="2"/>
  <c r="AC712" i="2"/>
  <c r="AC711" i="2"/>
  <c r="AC710" i="2"/>
  <c r="AC709" i="2"/>
  <c r="AC708" i="2"/>
  <c r="AC707" i="2"/>
  <c r="AC706" i="2"/>
  <c r="AC705" i="2"/>
  <c r="AC704" i="2"/>
  <c r="AC703" i="2"/>
  <c r="AC702" i="2"/>
  <c r="AC701" i="2"/>
  <c r="AC700" i="2"/>
  <c r="AC699" i="2"/>
  <c r="AC698" i="2"/>
  <c r="AC697" i="2"/>
  <c r="AC696" i="2"/>
  <c r="AC695" i="2"/>
  <c r="AC694" i="2"/>
  <c r="AC693" i="2"/>
  <c r="AC692" i="2"/>
  <c r="AC691" i="2"/>
  <c r="AC690" i="2"/>
  <c r="AC689" i="2"/>
  <c r="AC688" i="2"/>
  <c r="AC687" i="2"/>
  <c r="AC686" i="2"/>
  <c r="AC685" i="2"/>
  <c r="AC684" i="2"/>
  <c r="AC683" i="2"/>
  <c r="AC682" i="2"/>
  <c r="AC681" i="2"/>
  <c r="AC680" i="2"/>
  <c r="AC679" i="2"/>
  <c r="AC678" i="2"/>
  <c r="AC677" i="2"/>
  <c r="AC676" i="2"/>
  <c r="AC675" i="2"/>
  <c r="AC674" i="2"/>
  <c r="AC673" i="2"/>
  <c r="AC672" i="2"/>
  <c r="AC671" i="2"/>
  <c r="AC670" i="2"/>
  <c r="AC669" i="2"/>
  <c r="AC668" i="2"/>
  <c r="AC667" i="2"/>
  <c r="AC666" i="2"/>
  <c r="AC665" i="2"/>
  <c r="AC664" i="2"/>
  <c r="AC663" i="2"/>
  <c r="AC662" i="2"/>
  <c r="AC661" i="2"/>
  <c r="AC660" i="2"/>
  <c r="AC659" i="2"/>
  <c r="AC658" i="2"/>
  <c r="AC657" i="2"/>
  <c r="AC656" i="2"/>
  <c r="AC655" i="2"/>
  <c r="AC654" i="2"/>
  <c r="AC653" i="2"/>
  <c r="AC652" i="2"/>
  <c r="AC651" i="2"/>
  <c r="AC650" i="2"/>
  <c r="AC649" i="2"/>
  <c r="AC648" i="2"/>
  <c r="AC647" i="2"/>
  <c r="AC646" i="2"/>
  <c r="AC645" i="2"/>
  <c r="AC644" i="2"/>
  <c r="AC643" i="2"/>
  <c r="AC642" i="2"/>
  <c r="AC641" i="2"/>
  <c r="AC640" i="2"/>
  <c r="AC639" i="2"/>
  <c r="AC638" i="2"/>
  <c r="AC637" i="2"/>
  <c r="AC636" i="2"/>
  <c r="AC635" i="2"/>
  <c r="AC634" i="2"/>
  <c r="AC633" i="2"/>
  <c r="AC632" i="2"/>
  <c r="AC631" i="2"/>
  <c r="AC630" i="2"/>
  <c r="AC629" i="2"/>
  <c r="AC628" i="2"/>
  <c r="AC627" i="2"/>
  <c r="AC626" i="2"/>
  <c r="AC625" i="2"/>
  <c r="AC624" i="2"/>
  <c r="AC623" i="2"/>
  <c r="AC622" i="2"/>
  <c r="AC621" i="2"/>
  <c r="AC620" i="2"/>
  <c r="AC619" i="2"/>
  <c r="AC618" i="2"/>
  <c r="AC617" i="2"/>
  <c r="AC616" i="2"/>
  <c r="AC615" i="2"/>
  <c r="AC614" i="2"/>
  <c r="AC613" i="2"/>
  <c r="AC612" i="2"/>
  <c r="AC611" i="2"/>
  <c r="AC610" i="2"/>
  <c r="AC609" i="2"/>
  <c r="AC608" i="2"/>
  <c r="AC607" i="2"/>
  <c r="AC606" i="2"/>
  <c r="AC605" i="2"/>
  <c r="AC604" i="2"/>
  <c r="AC603" i="2"/>
  <c r="AC602" i="2"/>
  <c r="AC601" i="2"/>
  <c r="AC600" i="2"/>
  <c r="AC599" i="2"/>
  <c r="AC598" i="2"/>
  <c r="AC597" i="2"/>
  <c r="AC596" i="2"/>
  <c r="AC595" i="2"/>
  <c r="AC594" i="2"/>
  <c r="AC593" i="2"/>
  <c r="AC592" i="2"/>
  <c r="AC591" i="2"/>
  <c r="AC590" i="2"/>
  <c r="AC589" i="2"/>
  <c r="AC588" i="2"/>
  <c r="AC587" i="2"/>
  <c r="AC586" i="2"/>
  <c r="AC585" i="2"/>
  <c r="AC584" i="2"/>
  <c r="AC583" i="2"/>
  <c r="AC582" i="2"/>
  <c r="AC581" i="2"/>
  <c r="AC580" i="2"/>
  <c r="AC579" i="2"/>
  <c r="AC578" i="2"/>
  <c r="AC577" i="2"/>
  <c r="AC576" i="2"/>
  <c r="AC575" i="2"/>
  <c r="AC574" i="2"/>
  <c r="AC573" i="2"/>
  <c r="AC572" i="2"/>
  <c r="AC571" i="2"/>
  <c r="AC570" i="2"/>
  <c r="AC569" i="2"/>
  <c r="AC568" i="2"/>
  <c r="AC567" i="2"/>
  <c r="AC566" i="2"/>
  <c r="AC565" i="2"/>
  <c r="AC564" i="2"/>
  <c r="AC563" i="2"/>
  <c r="AC562" i="2"/>
  <c r="AC561" i="2"/>
  <c r="AC560" i="2"/>
  <c r="AC559" i="2"/>
  <c r="AC558" i="2"/>
  <c r="AC557" i="2"/>
  <c r="AC556" i="2"/>
  <c r="AC555" i="2"/>
  <c r="AC554" i="2"/>
  <c r="AC553" i="2"/>
  <c r="AC552" i="2"/>
  <c r="AC551" i="2"/>
  <c r="AC550" i="2"/>
  <c r="AC549" i="2"/>
  <c r="AC548" i="2"/>
  <c r="AC547" i="2"/>
  <c r="AC546" i="2"/>
  <c r="AC545" i="2"/>
  <c r="AC544" i="2"/>
  <c r="AC543" i="2"/>
  <c r="AC542" i="2"/>
  <c r="AC541" i="2"/>
  <c r="AC540" i="2"/>
  <c r="AC539" i="2"/>
  <c r="AC538" i="2"/>
  <c r="AC537" i="2"/>
  <c r="AC536" i="2"/>
  <c r="AC535" i="2"/>
  <c r="AC534" i="2"/>
  <c r="AC533" i="2"/>
  <c r="AC532" i="2"/>
  <c r="AC531" i="2"/>
  <c r="AC530" i="2"/>
  <c r="AC529" i="2"/>
  <c r="AC528" i="2"/>
  <c r="AC527" i="2"/>
  <c r="AC526" i="2"/>
  <c r="AC525" i="2"/>
  <c r="AC524" i="2"/>
  <c r="AC523" i="2"/>
  <c r="AC522" i="2"/>
  <c r="AC521" i="2"/>
  <c r="AC520" i="2"/>
  <c r="AC519" i="2"/>
  <c r="AC518" i="2"/>
  <c r="AC517" i="2"/>
  <c r="AC516" i="2"/>
  <c r="AC515" i="2"/>
  <c r="AC514" i="2"/>
  <c r="AC513" i="2"/>
  <c r="AC512" i="2"/>
  <c r="AC511" i="2"/>
  <c r="AC510" i="2"/>
  <c r="AC509" i="2"/>
  <c r="AC508" i="2"/>
  <c r="AC507" i="2"/>
  <c r="AC506" i="2"/>
  <c r="AC505" i="2"/>
  <c r="AC504" i="2"/>
  <c r="AC503" i="2"/>
  <c r="AC502" i="2"/>
  <c r="AC501" i="2"/>
  <c r="AC500" i="2"/>
  <c r="AC499" i="2"/>
  <c r="AC498" i="2"/>
  <c r="AC497" i="2"/>
  <c r="AC496" i="2"/>
  <c r="AC495" i="2"/>
  <c r="AC494" i="2"/>
  <c r="AC493" i="2"/>
  <c r="AC492" i="2"/>
  <c r="AC491" i="2"/>
  <c r="AC490" i="2"/>
  <c r="AC489" i="2"/>
  <c r="AC488" i="2"/>
  <c r="AC487" i="2"/>
  <c r="AC486" i="2"/>
  <c r="AC485" i="2"/>
  <c r="AC484" i="2"/>
  <c r="AC483" i="2"/>
  <c r="AC482" i="2"/>
  <c r="AC481" i="2"/>
  <c r="AC480" i="2"/>
  <c r="AC479" i="2"/>
  <c r="AC478" i="2"/>
  <c r="AC477" i="2"/>
  <c r="AC476" i="2"/>
  <c r="AC475" i="2"/>
  <c r="AC474" i="2"/>
  <c r="AC473" i="2"/>
  <c r="AC472" i="2"/>
  <c r="AC471" i="2"/>
  <c r="AC470" i="2"/>
  <c r="AC469" i="2"/>
  <c r="AC468" i="2"/>
  <c r="AC467" i="2"/>
  <c r="AC466" i="2"/>
  <c r="AC465" i="2"/>
  <c r="AC464" i="2"/>
  <c r="AC463" i="2"/>
  <c r="AC462" i="2"/>
  <c r="AC461" i="2"/>
  <c r="AC460" i="2"/>
  <c r="AC459" i="2"/>
  <c r="AC458" i="2"/>
  <c r="AC457" i="2"/>
  <c r="AC456" i="2"/>
  <c r="AC455" i="2"/>
  <c r="AC454" i="2"/>
  <c r="AC453" i="2"/>
  <c r="AC452" i="2"/>
  <c r="AC451" i="2"/>
  <c r="AC450" i="2"/>
  <c r="AC449" i="2"/>
  <c r="AC448" i="2"/>
  <c r="AC447" i="2"/>
  <c r="AC446" i="2"/>
  <c r="AC445" i="2"/>
  <c r="AC444" i="2"/>
  <c r="AC443" i="2"/>
  <c r="AC442" i="2"/>
  <c r="AC441" i="2"/>
  <c r="AC440" i="2"/>
  <c r="AC439" i="2"/>
  <c r="AC438" i="2"/>
  <c r="AC437" i="2"/>
  <c r="AC436" i="2"/>
  <c r="AC435" i="2"/>
  <c r="AC434" i="2"/>
  <c r="AC433" i="2"/>
  <c r="AC432" i="2"/>
  <c r="AC431" i="2"/>
  <c r="AC430" i="2"/>
  <c r="AC429" i="2"/>
  <c r="AC428" i="2"/>
  <c r="AC427" i="2"/>
  <c r="AC426" i="2"/>
  <c r="AC425" i="2"/>
  <c r="AC424" i="2"/>
  <c r="AC423" i="2"/>
  <c r="AC422" i="2"/>
  <c r="AC421" i="2"/>
  <c r="AC420" i="2"/>
  <c r="AC419" i="2"/>
  <c r="AC418" i="2"/>
  <c r="AC417" i="2"/>
  <c r="AC416" i="2"/>
  <c r="AC415" i="2"/>
  <c r="AC414" i="2"/>
  <c r="AC413" i="2"/>
  <c r="AC412" i="2"/>
  <c r="AC411" i="2"/>
  <c r="AC410" i="2"/>
  <c r="AC409" i="2"/>
  <c r="AC408" i="2"/>
  <c r="AC407" i="2"/>
  <c r="AC406" i="2"/>
  <c r="AC405" i="2"/>
  <c r="AC404" i="2"/>
  <c r="AC403" i="2"/>
  <c r="AC402" i="2"/>
  <c r="AC401" i="2"/>
  <c r="AC400" i="2"/>
  <c r="AC399" i="2"/>
  <c r="AC398" i="2"/>
  <c r="AC397" i="2"/>
  <c r="AC396" i="2"/>
  <c r="AC395" i="2"/>
  <c r="AC394" i="2"/>
  <c r="AC393" i="2"/>
  <c r="AC392" i="2"/>
  <c r="AC391" i="2"/>
  <c r="AC390" i="2"/>
  <c r="AC389" i="2"/>
  <c r="AC388" i="2"/>
  <c r="AC387" i="2"/>
  <c r="AC386" i="2"/>
  <c r="AC385" i="2"/>
  <c r="AC384" i="2"/>
  <c r="AC383" i="2"/>
  <c r="AC382" i="2"/>
  <c r="AC381" i="2"/>
  <c r="AC380" i="2"/>
  <c r="AC379" i="2"/>
  <c r="AC378" i="2"/>
  <c r="AC377" i="2"/>
  <c r="AC376" i="2"/>
  <c r="AC375" i="2"/>
  <c r="AC374" i="2"/>
  <c r="AC373" i="2"/>
  <c r="AC372" i="2"/>
  <c r="AC371" i="2"/>
  <c r="AC370" i="2"/>
  <c r="AC369" i="2"/>
  <c r="AC368" i="2"/>
  <c r="AC367" i="2"/>
  <c r="AC366" i="2"/>
  <c r="AC365" i="2"/>
  <c r="AC364" i="2"/>
  <c r="AC363" i="2"/>
  <c r="AC362" i="2"/>
  <c r="AC361" i="2"/>
  <c r="AC360" i="2"/>
  <c r="AC359" i="2"/>
  <c r="AC358" i="2"/>
  <c r="AC357" i="2"/>
  <c r="AC356" i="2"/>
  <c r="AC355" i="2"/>
  <c r="AC354" i="2"/>
  <c r="AC353" i="2"/>
  <c r="AC352" i="2"/>
  <c r="AC351" i="2"/>
  <c r="AC350" i="2"/>
  <c r="AC349" i="2"/>
  <c r="AC348" i="2"/>
  <c r="AC347" i="2"/>
  <c r="AC346" i="2"/>
  <c r="AC345" i="2"/>
  <c r="AC344" i="2"/>
  <c r="AC343" i="2"/>
  <c r="AC342" i="2"/>
  <c r="AC341" i="2"/>
  <c r="AC340" i="2"/>
  <c r="AC339" i="2"/>
  <c r="AC338" i="2"/>
  <c r="AC337" i="2"/>
  <c r="AC336" i="2"/>
  <c r="AC335" i="2"/>
  <c r="AC334" i="2"/>
  <c r="AC333" i="2"/>
  <c r="AC332" i="2"/>
  <c r="AC331" i="2"/>
  <c r="AC330" i="2"/>
  <c r="AC329" i="2"/>
  <c r="AC328" i="2"/>
  <c r="AC327" i="2"/>
  <c r="AC326" i="2"/>
  <c r="AC325" i="2"/>
  <c r="AC324" i="2"/>
  <c r="AC323" i="2"/>
  <c r="AC322" i="2"/>
  <c r="AC321" i="2"/>
  <c r="AC320" i="2"/>
  <c r="AC319" i="2"/>
  <c r="AC318" i="2"/>
  <c r="AC317" i="2"/>
  <c r="AC316" i="2"/>
  <c r="AC315" i="2"/>
  <c r="AC314" i="2"/>
  <c r="AC313" i="2"/>
  <c r="AC312" i="2"/>
  <c r="AC311" i="2"/>
  <c r="AC310" i="2"/>
  <c r="AC309" i="2"/>
  <c r="AC308" i="2"/>
  <c r="AC307" i="2"/>
  <c r="AC306" i="2"/>
  <c r="AC305" i="2"/>
  <c r="AC304" i="2"/>
  <c r="AC303" i="2"/>
  <c r="AC302" i="2"/>
  <c r="AC301" i="2"/>
  <c r="AC300" i="2"/>
  <c r="AC299" i="2"/>
  <c r="AC298" i="2"/>
  <c r="AC297" i="2"/>
  <c r="AC296" i="2"/>
  <c r="AC295" i="2"/>
  <c r="AC294" i="2"/>
  <c r="AC293" i="2"/>
  <c r="AC292" i="2"/>
  <c r="AC291" i="2"/>
  <c r="AC290" i="2"/>
  <c r="AC289" i="2"/>
  <c r="AC288" i="2"/>
  <c r="AC287" i="2"/>
  <c r="AC286" i="2"/>
  <c r="AC285" i="2"/>
  <c r="AC284" i="2"/>
  <c r="AC283" i="2"/>
  <c r="AC282" i="2"/>
  <c r="AC281" i="2"/>
  <c r="AC280" i="2"/>
  <c r="AC279" i="2"/>
  <c r="AC278" i="2"/>
  <c r="AC277" i="2"/>
  <c r="AC276" i="2"/>
  <c r="AC275" i="2"/>
  <c r="AC274" i="2"/>
  <c r="AC273" i="2"/>
  <c r="AC272" i="2"/>
  <c r="AC271" i="2"/>
  <c r="AC270" i="2"/>
  <c r="AC269" i="2"/>
  <c r="AC268" i="2"/>
  <c r="AC267" i="2"/>
  <c r="AC266" i="2"/>
  <c r="AC265" i="2"/>
  <c r="AC264" i="2"/>
  <c r="AC263" i="2"/>
  <c r="AC262" i="2"/>
  <c r="AC261" i="2"/>
  <c r="AC260" i="2"/>
  <c r="AC259" i="2"/>
  <c r="AC258" i="2"/>
  <c r="AC257" i="2"/>
  <c r="AC256" i="2"/>
  <c r="AC255" i="2"/>
  <c r="AC254" i="2"/>
  <c r="AC253" i="2"/>
  <c r="AC252" i="2"/>
  <c r="AC251" i="2"/>
  <c r="AC250" i="2"/>
  <c r="AC249" i="2"/>
  <c r="AC248" i="2"/>
  <c r="AC247" i="2"/>
  <c r="AC246" i="2"/>
  <c r="AC245" i="2"/>
  <c r="AC244" i="2"/>
  <c r="AC243" i="2"/>
  <c r="AC242" i="2"/>
  <c r="AC241" i="2"/>
  <c r="AC240" i="2"/>
  <c r="AC239" i="2"/>
  <c r="AC238" i="2"/>
  <c r="AC237" i="2"/>
  <c r="AC236" i="2"/>
  <c r="AC235" i="2"/>
  <c r="AC234" i="2"/>
  <c r="AC233" i="2"/>
  <c r="AC232" i="2"/>
  <c r="AC231" i="2"/>
  <c r="AC230" i="2"/>
  <c r="AC229" i="2"/>
  <c r="AC228" i="2"/>
  <c r="AC227" i="2"/>
  <c r="AC226" i="2"/>
  <c r="AC225" i="2"/>
  <c r="AC224" i="2"/>
  <c r="AC223" i="2"/>
  <c r="AC222" i="2"/>
  <c r="AC221" i="2"/>
  <c r="AC220" i="2"/>
  <c r="AC219" i="2"/>
  <c r="AC218" i="2"/>
  <c r="AC217" i="2"/>
  <c r="AC216" i="2"/>
  <c r="AC215" i="2"/>
  <c r="AC214" i="2"/>
  <c r="AC213" i="2"/>
  <c r="AC212" i="2"/>
  <c r="AC211" i="2"/>
  <c r="AC210" i="2"/>
  <c r="AC209" i="2"/>
  <c r="AC208" i="2"/>
  <c r="AC207" i="2"/>
  <c r="AC206" i="2"/>
  <c r="AC205" i="2"/>
  <c r="AC204" i="2"/>
  <c r="AC203" i="2"/>
  <c r="AC202" i="2"/>
  <c r="AC201" i="2"/>
  <c r="AC200" i="2"/>
  <c r="AC199" i="2"/>
  <c r="AC198" i="2"/>
  <c r="AC197" i="2"/>
  <c r="AC196" i="2"/>
  <c r="AC195" i="2"/>
  <c r="AC194" i="2"/>
  <c r="AC193" i="2"/>
  <c r="AC192" i="2"/>
  <c r="AC191" i="2"/>
  <c r="AC190" i="2"/>
  <c r="AC189" i="2"/>
  <c r="AC188" i="2"/>
  <c r="AC187" i="2"/>
  <c r="AC186" i="2"/>
  <c r="AC185" i="2"/>
  <c r="AC184" i="2"/>
  <c r="AC183" i="2"/>
  <c r="AC182" i="2"/>
  <c r="AC181" i="2"/>
  <c r="AC180" i="2"/>
  <c r="AC179" i="2"/>
  <c r="AC178" i="2"/>
  <c r="AC177" i="2"/>
  <c r="AC176" i="2"/>
  <c r="AC175" i="2"/>
  <c r="AC174" i="2"/>
  <c r="AC173" i="2"/>
  <c r="AC172" i="2"/>
  <c r="AC171" i="2"/>
  <c r="AC170" i="2"/>
  <c r="AC169" i="2"/>
  <c r="AC168" i="2"/>
  <c r="AC167" i="2"/>
  <c r="AC166" i="2"/>
  <c r="AC165" i="2"/>
  <c r="AC164" i="2"/>
  <c r="AC163" i="2"/>
  <c r="AC162" i="2"/>
  <c r="AC161" i="2"/>
  <c r="AC160" i="2"/>
  <c r="AC159" i="2"/>
  <c r="AC158" i="2"/>
  <c r="AC157" i="2"/>
  <c r="AC156" i="2"/>
  <c r="AC155" i="2"/>
  <c r="AC154" i="2"/>
  <c r="AC153" i="2"/>
  <c r="AC152" i="2"/>
  <c r="AC151" i="2"/>
  <c r="AC150" i="2"/>
  <c r="AC149" i="2"/>
  <c r="AC148" i="2"/>
  <c r="AC147" i="2"/>
  <c r="AC146" i="2"/>
  <c r="AC145" i="2"/>
  <c r="AC144" i="2"/>
  <c r="AC143" i="2"/>
  <c r="AC142" i="2"/>
  <c r="AC141" i="2"/>
  <c r="AC140" i="2"/>
  <c r="AC139" i="2"/>
  <c r="AC138" i="2"/>
  <c r="AC137" i="2"/>
  <c r="AC136" i="2"/>
  <c r="AC135" i="2"/>
  <c r="AC134" i="2"/>
  <c r="AC133" i="2"/>
  <c r="AC132" i="2"/>
  <c r="AC131" i="2"/>
  <c r="AC130" i="2"/>
  <c r="AC129" i="2"/>
  <c r="AC128" i="2"/>
  <c r="AC127" i="2"/>
  <c r="AC126" i="2"/>
  <c r="AC125" i="2"/>
  <c r="AC124" i="2"/>
  <c r="AC123" i="2"/>
  <c r="AC122" i="2"/>
  <c r="AC121" i="2"/>
  <c r="AC120" i="2"/>
  <c r="AC119" i="2"/>
  <c r="AC118" i="2"/>
  <c r="AC117" i="2"/>
  <c r="AC116" i="2"/>
  <c r="AC115" i="2"/>
  <c r="AC114" i="2"/>
  <c r="AC113" i="2"/>
  <c r="AC112" i="2"/>
  <c r="AC111" i="2"/>
  <c r="AC110" i="2"/>
  <c r="AC109" i="2"/>
  <c r="AC108" i="2"/>
  <c r="AC107" i="2"/>
  <c r="AC106" i="2"/>
  <c r="AC105" i="2"/>
  <c r="AC104" i="2"/>
  <c r="AC103" i="2"/>
  <c r="AC102" i="2"/>
  <c r="AC101" i="2"/>
  <c r="AC100" i="2"/>
  <c r="AC99" i="2"/>
  <c r="AC98" i="2"/>
  <c r="AC97" i="2"/>
  <c r="AC96" i="2"/>
  <c r="AC95" i="2"/>
  <c r="AC94" i="2"/>
  <c r="AC93" i="2"/>
  <c r="AC92" i="2"/>
  <c r="AC91" i="2"/>
  <c r="AC90" i="2"/>
  <c r="AC89" i="2"/>
  <c r="AC88" i="2"/>
  <c r="AC87" i="2"/>
  <c r="AC86" i="2"/>
  <c r="AC85" i="2"/>
  <c r="AC84" i="2"/>
  <c r="AC83" i="2"/>
  <c r="AC82" i="2"/>
  <c r="AC81" i="2"/>
  <c r="AC80" i="2"/>
  <c r="AC79" i="2"/>
  <c r="AC78" i="2"/>
  <c r="AC77" i="2"/>
  <c r="AC76" i="2"/>
  <c r="AC75" i="2"/>
  <c r="AC74" i="2"/>
  <c r="AC73" i="2"/>
  <c r="AC72" i="2"/>
  <c r="AC71" i="2"/>
  <c r="AC70" i="2"/>
  <c r="AC69" i="2"/>
  <c r="AC68" i="2"/>
  <c r="AC67" i="2"/>
  <c r="AC66" i="2"/>
  <c r="AC65" i="2"/>
  <c r="AC64" i="2"/>
  <c r="AC63" i="2"/>
  <c r="AC62" i="2"/>
  <c r="AC61" i="2"/>
  <c r="AC60" i="2"/>
  <c r="AC59" i="2"/>
  <c r="AC58" i="2"/>
  <c r="AC57" i="2"/>
  <c r="AC56" i="2"/>
  <c r="AC55" i="2"/>
  <c r="AC54" i="2"/>
  <c r="AC53" i="2"/>
  <c r="AC52" i="2"/>
  <c r="AC51" i="2"/>
  <c r="AC50" i="2"/>
  <c r="AC49" i="2"/>
  <c r="AC48" i="2"/>
  <c r="AC47" i="2"/>
  <c r="AC46" i="2"/>
  <c r="AC45" i="2"/>
  <c r="AC44" i="2"/>
  <c r="AC43" i="2"/>
  <c r="AC42" i="2"/>
  <c r="AC41" i="2"/>
  <c r="AC40" i="2"/>
  <c r="AC39" i="2"/>
  <c r="AC38" i="2"/>
  <c r="AC37" i="2"/>
  <c r="AC36" i="2"/>
  <c r="AC35" i="2"/>
  <c r="AC34" i="2"/>
  <c r="AC33" i="2"/>
  <c r="AC32" i="2"/>
  <c r="AC31" i="2"/>
  <c r="AC30" i="2"/>
  <c r="AC29" i="2"/>
  <c r="AC28" i="2"/>
  <c r="AC27" i="2"/>
  <c r="AC26" i="2"/>
  <c r="AC25" i="2"/>
  <c r="AC24" i="2"/>
  <c r="AC23" i="2"/>
  <c r="AC22" i="2"/>
  <c r="AC21" i="2"/>
  <c r="AC20" i="2"/>
  <c r="AC19" i="2"/>
  <c r="AC18" i="2"/>
  <c r="AC17" i="2"/>
  <c r="AC16" i="2"/>
  <c r="AC15" i="2"/>
  <c r="AC14" i="2"/>
  <c r="AC13" i="2"/>
  <c r="AC12" i="2"/>
  <c r="AC11" i="2"/>
  <c r="AC10" i="2"/>
  <c r="AC9" i="2"/>
  <c r="AC8" i="2"/>
  <c r="AC7" i="2"/>
  <c r="Q3" i="2"/>
  <c r="P3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502" i="2"/>
  <c r="W503" i="2"/>
  <c r="W504" i="2"/>
  <c r="W505" i="2"/>
  <c r="W506" i="2"/>
  <c r="W507" i="2"/>
  <c r="W508" i="2"/>
  <c r="W509" i="2"/>
  <c r="W510" i="2"/>
  <c r="W511" i="2"/>
  <c r="W512" i="2"/>
  <c r="W513" i="2"/>
  <c r="W514" i="2"/>
  <c r="W515" i="2"/>
  <c r="W516" i="2"/>
  <c r="W517" i="2"/>
  <c r="W518" i="2"/>
  <c r="W519" i="2"/>
  <c r="W520" i="2"/>
  <c r="W521" i="2"/>
  <c r="W522" i="2"/>
  <c r="W523" i="2"/>
  <c r="W524" i="2"/>
  <c r="W525" i="2"/>
  <c r="W526" i="2"/>
  <c r="W527" i="2"/>
  <c r="W528" i="2"/>
  <c r="W529" i="2"/>
  <c r="W530" i="2"/>
  <c r="W531" i="2"/>
  <c r="W532" i="2"/>
  <c r="W533" i="2"/>
  <c r="W534" i="2"/>
  <c r="W535" i="2"/>
  <c r="W536" i="2"/>
  <c r="W537" i="2"/>
  <c r="W538" i="2"/>
  <c r="W539" i="2"/>
  <c r="W540" i="2"/>
  <c r="W541" i="2"/>
  <c r="W542" i="2"/>
  <c r="W543" i="2"/>
  <c r="W544" i="2"/>
  <c r="W545" i="2"/>
  <c r="W546" i="2"/>
  <c r="W547" i="2"/>
  <c r="W548" i="2"/>
  <c r="W549" i="2"/>
  <c r="W550" i="2"/>
  <c r="W551" i="2"/>
  <c r="W552" i="2"/>
  <c r="W553" i="2"/>
  <c r="W554" i="2"/>
  <c r="W555" i="2"/>
  <c r="W556" i="2"/>
  <c r="W557" i="2"/>
  <c r="W558" i="2"/>
  <c r="W559" i="2"/>
  <c r="W560" i="2"/>
  <c r="W561" i="2"/>
  <c r="W562" i="2"/>
  <c r="W563" i="2"/>
  <c r="W564" i="2"/>
  <c r="W565" i="2"/>
  <c r="W566" i="2"/>
  <c r="W567" i="2"/>
  <c r="W568" i="2"/>
  <c r="W569" i="2"/>
  <c r="W570" i="2"/>
  <c r="W571" i="2"/>
  <c r="W572" i="2"/>
  <c r="W573" i="2"/>
  <c r="W574" i="2"/>
  <c r="W575" i="2"/>
  <c r="W576" i="2"/>
  <c r="W577" i="2"/>
  <c r="W578" i="2"/>
  <c r="W579" i="2"/>
  <c r="W580" i="2"/>
  <c r="W581" i="2"/>
  <c r="W582" i="2"/>
  <c r="W583" i="2"/>
  <c r="W584" i="2"/>
  <c r="W585" i="2"/>
  <c r="W586" i="2"/>
  <c r="W587" i="2"/>
  <c r="W588" i="2"/>
  <c r="W589" i="2"/>
  <c r="W590" i="2"/>
  <c r="W591" i="2"/>
  <c r="W592" i="2"/>
  <c r="W593" i="2"/>
  <c r="W594" i="2"/>
  <c r="W595" i="2"/>
  <c r="W596" i="2"/>
  <c r="W597" i="2"/>
  <c r="W598" i="2"/>
  <c r="W599" i="2"/>
  <c r="W600" i="2"/>
  <c r="W601" i="2"/>
  <c r="W602" i="2"/>
  <c r="W603" i="2"/>
  <c r="W604" i="2"/>
  <c r="W605" i="2"/>
  <c r="W606" i="2"/>
  <c r="W607" i="2"/>
  <c r="W608" i="2"/>
  <c r="W609" i="2"/>
  <c r="W610" i="2"/>
  <c r="W611" i="2"/>
  <c r="W612" i="2"/>
  <c r="W613" i="2"/>
  <c r="W614" i="2"/>
  <c r="W615" i="2"/>
  <c r="W616" i="2"/>
  <c r="W617" i="2"/>
  <c r="W618" i="2"/>
  <c r="W619" i="2"/>
  <c r="W620" i="2"/>
  <c r="W621" i="2"/>
  <c r="W622" i="2"/>
  <c r="W623" i="2"/>
  <c r="W624" i="2"/>
  <c r="W625" i="2"/>
  <c r="W626" i="2"/>
  <c r="W627" i="2"/>
  <c r="W628" i="2"/>
  <c r="W629" i="2"/>
  <c r="W630" i="2"/>
  <c r="W631" i="2"/>
  <c r="W632" i="2"/>
  <c r="W633" i="2"/>
  <c r="W634" i="2"/>
  <c r="W635" i="2"/>
  <c r="W636" i="2"/>
  <c r="W637" i="2"/>
  <c r="W638" i="2"/>
  <c r="W639" i="2"/>
  <c r="W640" i="2"/>
  <c r="W641" i="2"/>
  <c r="W642" i="2"/>
  <c r="W643" i="2"/>
  <c r="W644" i="2"/>
  <c r="W645" i="2"/>
  <c r="W646" i="2"/>
  <c r="W647" i="2"/>
  <c r="W648" i="2"/>
  <c r="W649" i="2"/>
  <c r="W650" i="2"/>
  <c r="W651" i="2"/>
  <c r="W652" i="2"/>
  <c r="W653" i="2"/>
  <c r="W654" i="2"/>
  <c r="W655" i="2"/>
  <c r="W656" i="2"/>
  <c r="W657" i="2"/>
  <c r="W658" i="2"/>
  <c r="W659" i="2"/>
  <c r="W660" i="2"/>
  <c r="W661" i="2"/>
  <c r="W662" i="2"/>
  <c r="W663" i="2"/>
  <c r="W664" i="2"/>
  <c r="W665" i="2"/>
  <c r="W666" i="2"/>
  <c r="W667" i="2"/>
  <c r="W668" i="2"/>
  <c r="W669" i="2"/>
  <c r="W670" i="2"/>
  <c r="W671" i="2"/>
  <c r="W672" i="2"/>
  <c r="W673" i="2"/>
  <c r="W674" i="2"/>
  <c r="W675" i="2"/>
  <c r="W676" i="2"/>
  <c r="W677" i="2"/>
  <c r="W678" i="2"/>
  <c r="W679" i="2"/>
  <c r="W680" i="2"/>
  <c r="W681" i="2"/>
  <c r="W682" i="2"/>
  <c r="W683" i="2"/>
  <c r="W684" i="2"/>
  <c r="W685" i="2"/>
  <c r="W686" i="2"/>
  <c r="W687" i="2"/>
  <c r="W688" i="2"/>
  <c r="W689" i="2"/>
  <c r="W690" i="2"/>
  <c r="W691" i="2"/>
  <c r="W692" i="2"/>
  <c r="W693" i="2"/>
  <c r="W694" i="2"/>
  <c r="W695" i="2"/>
  <c r="W696" i="2"/>
  <c r="W697" i="2"/>
  <c r="W698" i="2"/>
  <c r="W699" i="2"/>
  <c r="W700" i="2"/>
  <c r="W701" i="2"/>
  <c r="W702" i="2"/>
  <c r="W703" i="2"/>
  <c r="W704" i="2"/>
  <c r="W705" i="2"/>
  <c r="W706" i="2"/>
  <c r="W707" i="2"/>
  <c r="W708" i="2"/>
  <c r="W709" i="2"/>
  <c r="W710" i="2"/>
  <c r="W711" i="2"/>
  <c r="W712" i="2"/>
  <c r="W713" i="2"/>
  <c r="W714" i="2"/>
  <c r="W715" i="2"/>
  <c r="W716" i="2"/>
  <c r="W717" i="2"/>
  <c r="W718" i="2"/>
  <c r="W719" i="2"/>
  <c r="W720" i="2"/>
  <c r="W721" i="2"/>
  <c r="W722" i="2"/>
  <c r="W723" i="2"/>
  <c r="W724" i="2"/>
  <c r="W725" i="2"/>
  <c r="W726" i="2"/>
  <c r="W727" i="2"/>
  <c r="W728" i="2"/>
  <c r="W729" i="2"/>
  <c r="W730" i="2"/>
  <c r="W731" i="2"/>
  <c r="W732" i="2"/>
  <c r="W733" i="2"/>
  <c r="W734" i="2"/>
  <c r="W735" i="2"/>
  <c r="W736" i="2"/>
  <c r="W737" i="2"/>
  <c r="W738" i="2"/>
  <c r="W739" i="2"/>
  <c r="W740" i="2"/>
  <c r="W741" i="2"/>
  <c r="W742" i="2"/>
  <c r="W743" i="2"/>
  <c r="W744" i="2"/>
  <c r="W745" i="2"/>
  <c r="W746" i="2"/>
  <c r="W747" i="2"/>
  <c r="W748" i="2"/>
  <c r="W749" i="2"/>
  <c r="W750" i="2"/>
  <c r="W751" i="2"/>
  <c r="W752" i="2"/>
  <c r="W753" i="2"/>
  <c r="W754" i="2"/>
  <c r="W755" i="2"/>
  <c r="W756" i="2"/>
  <c r="W757" i="2"/>
  <c r="W758" i="2"/>
  <c r="W759" i="2"/>
  <c r="W760" i="2"/>
  <c r="W761" i="2"/>
  <c r="W762" i="2"/>
  <c r="W763" i="2"/>
  <c r="W764" i="2"/>
  <c r="W765" i="2"/>
  <c r="W766" i="2"/>
  <c r="W767" i="2"/>
  <c r="W768" i="2"/>
  <c r="W769" i="2"/>
  <c r="W770" i="2"/>
  <c r="W771" i="2"/>
  <c r="W772" i="2"/>
  <c r="W773" i="2"/>
  <c r="W774" i="2"/>
  <c r="W775" i="2"/>
  <c r="W776" i="2"/>
  <c r="W777" i="2"/>
  <c r="W778" i="2"/>
  <c r="W779" i="2"/>
  <c r="W780" i="2"/>
  <c r="W781" i="2"/>
  <c r="W782" i="2"/>
  <c r="W783" i="2"/>
  <c r="W784" i="2"/>
  <c r="W785" i="2"/>
  <c r="W786" i="2"/>
  <c r="W787" i="2"/>
  <c r="W788" i="2"/>
  <c r="W789" i="2"/>
  <c r="W790" i="2"/>
  <c r="W791" i="2"/>
  <c r="W792" i="2"/>
  <c r="W793" i="2"/>
  <c r="W794" i="2"/>
  <c r="W795" i="2"/>
  <c r="W796" i="2"/>
  <c r="W797" i="2"/>
  <c r="W798" i="2"/>
  <c r="W799" i="2"/>
  <c r="W800" i="2"/>
  <c r="W801" i="2"/>
  <c r="W802" i="2"/>
  <c r="W803" i="2"/>
  <c r="W804" i="2"/>
  <c r="W805" i="2"/>
  <c r="W806" i="2"/>
  <c r="W807" i="2"/>
  <c r="W808" i="2"/>
  <c r="W809" i="2"/>
  <c r="W810" i="2"/>
  <c r="W811" i="2"/>
  <c r="W812" i="2"/>
  <c r="W813" i="2"/>
  <c r="W814" i="2"/>
  <c r="W815" i="2"/>
  <c r="W816" i="2"/>
  <c r="W817" i="2"/>
  <c r="W818" i="2"/>
  <c r="W819" i="2"/>
  <c r="W820" i="2"/>
  <c r="W821" i="2"/>
  <c r="W822" i="2"/>
  <c r="W823" i="2"/>
  <c r="W824" i="2"/>
  <c r="W825" i="2"/>
  <c r="W826" i="2"/>
  <c r="W827" i="2"/>
  <c r="W828" i="2"/>
  <c r="W829" i="2"/>
  <c r="W830" i="2"/>
  <c r="W831" i="2"/>
  <c r="W832" i="2"/>
  <c r="W833" i="2"/>
  <c r="W834" i="2"/>
  <c r="W835" i="2"/>
  <c r="W836" i="2"/>
  <c r="W837" i="2"/>
  <c r="W838" i="2"/>
  <c r="W839" i="2"/>
  <c r="W840" i="2"/>
  <c r="W841" i="2"/>
  <c r="W842" i="2"/>
  <c r="W843" i="2"/>
  <c r="W844" i="2"/>
  <c r="W845" i="2"/>
  <c r="W846" i="2"/>
  <c r="W847" i="2"/>
  <c r="W848" i="2"/>
  <c r="W849" i="2"/>
  <c r="W850" i="2"/>
  <c r="W851" i="2"/>
  <c r="W852" i="2"/>
  <c r="W853" i="2"/>
  <c r="W854" i="2"/>
  <c r="W855" i="2"/>
  <c r="W856" i="2"/>
  <c r="W857" i="2"/>
  <c r="W858" i="2"/>
  <c r="W859" i="2"/>
  <c r="W860" i="2"/>
  <c r="W861" i="2"/>
  <c r="W862" i="2"/>
  <c r="W863" i="2"/>
  <c r="W864" i="2"/>
  <c r="W865" i="2"/>
  <c r="W866" i="2"/>
  <c r="W867" i="2"/>
  <c r="W868" i="2"/>
  <c r="W869" i="2"/>
  <c r="W870" i="2"/>
  <c r="W871" i="2"/>
  <c r="W872" i="2"/>
  <c r="W873" i="2"/>
  <c r="W874" i="2"/>
  <c r="W875" i="2"/>
  <c r="W876" i="2"/>
  <c r="W877" i="2"/>
  <c r="W878" i="2"/>
  <c r="W879" i="2"/>
  <c r="W880" i="2"/>
  <c r="W881" i="2"/>
  <c r="W882" i="2"/>
  <c r="W883" i="2"/>
  <c r="W884" i="2"/>
  <c r="W885" i="2"/>
  <c r="W886" i="2"/>
  <c r="W887" i="2"/>
  <c r="W888" i="2"/>
  <c r="W7" i="2"/>
  <c r="AR888" i="2" l="1"/>
  <c r="AI888" i="2" s="1"/>
  <c r="AD888" i="2"/>
  <c r="AR696" i="2"/>
  <c r="AI696" i="2" s="1"/>
  <c r="AD696" i="2"/>
  <c r="AR504" i="2"/>
  <c r="AI504" i="2" s="1"/>
  <c r="AD504" i="2"/>
  <c r="AR328" i="2"/>
  <c r="AI328" i="2" s="1"/>
  <c r="AD328" i="2"/>
  <c r="AR232" i="2"/>
  <c r="AI232" i="2" s="1"/>
  <c r="AD232" i="2"/>
  <c r="AR104" i="2"/>
  <c r="AI104" i="2" s="1"/>
  <c r="AD104" i="2"/>
  <c r="AR824" i="2"/>
  <c r="AI824" i="2" s="1"/>
  <c r="AD824" i="2"/>
  <c r="AR760" i="2"/>
  <c r="AI760" i="2" s="1"/>
  <c r="AD760" i="2"/>
  <c r="AR680" i="2"/>
  <c r="AI680" i="2" s="1"/>
  <c r="AD680" i="2"/>
  <c r="AR568" i="2"/>
  <c r="AI568" i="2" s="1"/>
  <c r="AD568" i="2"/>
  <c r="AR536" i="2"/>
  <c r="AI536" i="2" s="1"/>
  <c r="AD536" i="2"/>
  <c r="AR440" i="2"/>
  <c r="AI440" i="2" s="1"/>
  <c r="AD440" i="2"/>
  <c r="AR392" i="2"/>
  <c r="AI392" i="2" s="1"/>
  <c r="AD392" i="2"/>
  <c r="AR344" i="2"/>
  <c r="AI344" i="2" s="1"/>
  <c r="AD344" i="2"/>
  <c r="AR280" i="2"/>
  <c r="AI280" i="2" s="1"/>
  <c r="AD280" i="2"/>
  <c r="AR248" i="2"/>
  <c r="AI248" i="2" s="1"/>
  <c r="AD248" i="2"/>
  <c r="AR152" i="2"/>
  <c r="AI152" i="2" s="1"/>
  <c r="AD152" i="2"/>
  <c r="AR120" i="2"/>
  <c r="AI120" i="2" s="1"/>
  <c r="AD120" i="2"/>
  <c r="AR72" i="2"/>
  <c r="AI72" i="2" s="1"/>
  <c r="AD72" i="2"/>
  <c r="AR40" i="2"/>
  <c r="AI40" i="2" s="1"/>
  <c r="AD40" i="2"/>
  <c r="AR808" i="2"/>
  <c r="AI808" i="2" s="1"/>
  <c r="AD808" i="2"/>
  <c r="AR728" i="2"/>
  <c r="AI728" i="2" s="1"/>
  <c r="AD728" i="2"/>
  <c r="AR632" i="2"/>
  <c r="AI632" i="2" s="1"/>
  <c r="AD632" i="2"/>
  <c r="AR552" i="2"/>
  <c r="AI552" i="2" s="1"/>
  <c r="AD552" i="2"/>
  <c r="AR488" i="2"/>
  <c r="AI488" i="2" s="1"/>
  <c r="AD488" i="2"/>
  <c r="AR408" i="2"/>
  <c r="AI408" i="2" s="1"/>
  <c r="AD408" i="2"/>
  <c r="AR312" i="2"/>
  <c r="AI312" i="2" s="1"/>
  <c r="AD312" i="2"/>
  <c r="AR136" i="2"/>
  <c r="AI136" i="2" s="1"/>
  <c r="AD136" i="2"/>
  <c r="AR56" i="2"/>
  <c r="AI56" i="2" s="1"/>
  <c r="AD56" i="2"/>
  <c r="AR856" i="2"/>
  <c r="AI856" i="2" s="1"/>
  <c r="AD856" i="2"/>
  <c r="AR744" i="2"/>
  <c r="AI744" i="2" s="1"/>
  <c r="AD744" i="2"/>
  <c r="AR600" i="2"/>
  <c r="AI600" i="2" s="1"/>
  <c r="AD600" i="2"/>
  <c r="AR472" i="2"/>
  <c r="AI472" i="2" s="1"/>
  <c r="AD472" i="2"/>
  <c r="AR296" i="2"/>
  <c r="AI296" i="2" s="1"/>
  <c r="AD296" i="2"/>
  <c r="AR664" i="2"/>
  <c r="AI664" i="2" s="1"/>
  <c r="AD664" i="2"/>
  <c r="AR360" i="2"/>
  <c r="AI360" i="2" s="1"/>
  <c r="AD360" i="2"/>
  <c r="AR840" i="2"/>
  <c r="AI840" i="2" s="1"/>
  <c r="AD840" i="2"/>
  <c r="AR792" i="2"/>
  <c r="AI792" i="2" s="1"/>
  <c r="AD792" i="2"/>
  <c r="AR712" i="2"/>
  <c r="AI712" i="2" s="1"/>
  <c r="AD712" i="2"/>
  <c r="AR520" i="2"/>
  <c r="AI520" i="2" s="1"/>
  <c r="AD520" i="2"/>
  <c r="AR168" i="2"/>
  <c r="AI168" i="2" s="1"/>
  <c r="AD168" i="2"/>
  <c r="AR376" i="2"/>
  <c r="AI376" i="2" s="1"/>
  <c r="AD376" i="2"/>
  <c r="AR264" i="2"/>
  <c r="AI264" i="2" s="1"/>
  <c r="AD264" i="2"/>
  <c r="AR616" i="2"/>
  <c r="AI616" i="2" s="1"/>
  <c r="AD616" i="2"/>
  <c r="AR88" i="2"/>
  <c r="AI88" i="2" s="1"/>
  <c r="AD88" i="2"/>
  <c r="AR424" i="2"/>
  <c r="AI424" i="2" s="1"/>
  <c r="AD424" i="2"/>
  <c r="AR584" i="2"/>
  <c r="AI584" i="2" s="1"/>
  <c r="AD584" i="2"/>
  <c r="AR872" i="2"/>
  <c r="AI872" i="2" s="1"/>
  <c r="AD872" i="2"/>
  <c r="AR776" i="2"/>
  <c r="AI776" i="2" s="1"/>
  <c r="AD776" i="2"/>
  <c r="AR648" i="2"/>
  <c r="AI648" i="2" s="1"/>
  <c r="AD648" i="2"/>
  <c r="AR456" i="2"/>
  <c r="AI456" i="2" s="1"/>
  <c r="AD456" i="2"/>
  <c r="AR184" i="2"/>
  <c r="AI184" i="2" s="1"/>
  <c r="AD184" i="2"/>
  <c r="AR879" i="2"/>
  <c r="AI879" i="2" s="1"/>
  <c r="AR863" i="2"/>
  <c r="AI863" i="2" s="1"/>
  <c r="AR847" i="2"/>
  <c r="AI847" i="2" s="1"/>
  <c r="AR831" i="2"/>
  <c r="AI831" i="2" s="1"/>
  <c r="AR815" i="2"/>
  <c r="AI815" i="2" s="1"/>
  <c r="AR799" i="2"/>
  <c r="AI799" i="2" s="1"/>
  <c r="AR783" i="2"/>
  <c r="AI783" i="2" s="1"/>
  <c r="AR767" i="2"/>
  <c r="AI767" i="2" s="1"/>
  <c r="AR751" i="2"/>
  <c r="AI751" i="2" s="1"/>
  <c r="AR735" i="2"/>
  <c r="AI735" i="2" s="1"/>
  <c r="AR719" i="2"/>
  <c r="AI719" i="2" s="1"/>
  <c r="AR703" i="2"/>
  <c r="AI703" i="2" s="1"/>
  <c r="AR687" i="2"/>
  <c r="AI687" i="2" s="1"/>
  <c r="AR671" i="2"/>
  <c r="AI671" i="2" s="1"/>
  <c r="AR655" i="2"/>
  <c r="AI655" i="2" s="1"/>
  <c r="AR639" i="2"/>
  <c r="AI639" i="2" s="1"/>
  <c r="AR623" i="2"/>
  <c r="AI623" i="2" s="1"/>
  <c r="AR607" i="2"/>
  <c r="AI607" i="2" s="1"/>
  <c r="AR591" i="2"/>
  <c r="AI591" i="2" s="1"/>
  <c r="AR575" i="2"/>
  <c r="AI575" i="2" s="1"/>
  <c r="AR559" i="2"/>
  <c r="AI559" i="2" s="1"/>
  <c r="AR543" i="2"/>
  <c r="AI543" i="2" s="1"/>
  <c r="AR527" i="2"/>
  <c r="AI527" i="2" s="1"/>
  <c r="AR511" i="2"/>
  <c r="AI511" i="2" s="1"/>
  <c r="AR495" i="2"/>
  <c r="AI495" i="2" s="1"/>
  <c r="AR479" i="2"/>
  <c r="AI479" i="2" s="1"/>
  <c r="AR463" i="2"/>
  <c r="AI463" i="2" s="1"/>
  <c r="AR874" i="2"/>
  <c r="AI874" i="2" s="1"/>
  <c r="AR858" i="2"/>
  <c r="AI858" i="2" s="1"/>
  <c r="AR842" i="2"/>
  <c r="AI842" i="2" s="1"/>
  <c r="AR826" i="2"/>
  <c r="AI826" i="2" s="1"/>
  <c r="AR810" i="2"/>
  <c r="AI810" i="2" s="1"/>
  <c r="AR794" i="2"/>
  <c r="AI794" i="2" s="1"/>
  <c r="AR778" i="2"/>
  <c r="AI778" i="2" s="1"/>
  <c r="AR762" i="2"/>
  <c r="AI762" i="2" s="1"/>
  <c r="AR746" i="2"/>
  <c r="AI746" i="2" s="1"/>
  <c r="AR730" i="2"/>
  <c r="AI730" i="2" s="1"/>
  <c r="AR714" i="2"/>
  <c r="AI714" i="2" s="1"/>
  <c r="AR698" i="2"/>
  <c r="AI698" i="2" s="1"/>
  <c r="AR682" i="2"/>
  <c r="AI682" i="2" s="1"/>
  <c r="AR666" i="2"/>
  <c r="AI666" i="2" s="1"/>
  <c r="AR650" i="2"/>
  <c r="AI650" i="2" s="1"/>
  <c r="AR634" i="2"/>
  <c r="AI634" i="2" s="1"/>
  <c r="AR618" i="2"/>
  <c r="AI618" i="2" s="1"/>
  <c r="AR602" i="2"/>
  <c r="AI602" i="2" s="1"/>
  <c r="AR586" i="2"/>
  <c r="AI586" i="2" s="1"/>
  <c r="AR570" i="2"/>
  <c r="AI570" i="2" s="1"/>
  <c r="AR554" i="2"/>
  <c r="AI554" i="2" s="1"/>
  <c r="AR538" i="2"/>
  <c r="AI538" i="2" s="1"/>
  <c r="AR522" i="2"/>
  <c r="AI522" i="2" s="1"/>
  <c r="AR506" i="2"/>
  <c r="AI506" i="2" s="1"/>
  <c r="AR490" i="2"/>
  <c r="AI490" i="2" s="1"/>
  <c r="AR474" i="2"/>
  <c r="AI474" i="2" s="1"/>
  <c r="AR458" i="2"/>
  <c r="AI458" i="2" s="1"/>
  <c r="AR442" i="2"/>
  <c r="AI442" i="2" s="1"/>
  <c r="AR410" i="2"/>
  <c r="AI410" i="2" s="1"/>
  <c r="AR394" i="2"/>
  <c r="AI394" i="2" s="1"/>
  <c r="AR378" i="2"/>
  <c r="AI378" i="2" s="1"/>
  <c r="AR362" i="2"/>
  <c r="AI362" i="2" s="1"/>
  <c r="AR346" i="2"/>
  <c r="AI346" i="2" s="1"/>
  <c r="AR330" i="2"/>
  <c r="AI330" i="2" s="1"/>
  <c r="AR314" i="2"/>
  <c r="AI314" i="2" s="1"/>
  <c r="AR298" i="2"/>
  <c r="AI298" i="2" s="1"/>
  <c r="AR282" i="2"/>
  <c r="AI282" i="2" s="1"/>
  <c r="AR266" i="2"/>
  <c r="AI266" i="2" s="1"/>
  <c r="AR250" i="2"/>
  <c r="AI250" i="2" s="1"/>
  <c r="AR234" i="2"/>
  <c r="AI234" i="2" s="1"/>
  <c r="AR202" i="2"/>
  <c r="AI202" i="2" s="1"/>
  <c r="AR186" i="2"/>
  <c r="AI186" i="2" s="1"/>
  <c r="AR170" i="2"/>
  <c r="AI170" i="2" s="1"/>
  <c r="AR154" i="2"/>
  <c r="AI154" i="2" s="1"/>
  <c r="AR138" i="2"/>
  <c r="AI138" i="2" s="1"/>
  <c r="AR122" i="2"/>
  <c r="AI122" i="2" s="1"/>
  <c r="AR106" i="2"/>
  <c r="AI106" i="2" s="1"/>
  <c r="AR90" i="2"/>
  <c r="AI90" i="2" s="1"/>
  <c r="AR447" i="2"/>
  <c r="AI447" i="2" s="1"/>
  <c r="AR431" i="2"/>
  <c r="AI431" i="2" s="1"/>
  <c r="AR415" i="2"/>
  <c r="AI415" i="2" s="1"/>
  <c r="AR399" i="2"/>
  <c r="AI399" i="2" s="1"/>
  <c r="AR383" i="2"/>
  <c r="AI383" i="2" s="1"/>
  <c r="AR367" i="2"/>
  <c r="AI367" i="2" s="1"/>
  <c r="AR351" i="2"/>
  <c r="AI351" i="2" s="1"/>
  <c r="AR335" i="2"/>
  <c r="AI335" i="2" s="1"/>
  <c r="AR319" i="2"/>
  <c r="AI319" i="2" s="1"/>
  <c r="AR303" i="2"/>
  <c r="AI303" i="2" s="1"/>
  <c r="AR287" i="2"/>
  <c r="AI287" i="2" s="1"/>
  <c r="AR271" i="2"/>
  <c r="AI271" i="2" s="1"/>
  <c r="AR255" i="2"/>
  <c r="AI255" i="2" s="1"/>
  <c r="AR239" i="2"/>
  <c r="AI239" i="2" s="1"/>
  <c r="AR223" i="2"/>
  <c r="AI223" i="2" s="1"/>
  <c r="AR207" i="2"/>
  <c r="AI207" i="2" s="1"/>
  <c r="AR191" i="2"/>
  <c r="AI191" i="2" s="1"/>
  <c r="AR175" i="2"/>
  <c r="AI175" i="2" s="1"/>
  <c r="AR159" i="2"/>
  <c r="AI159" i="2" s="1"/>
  <c r="AR143" i="2"/>
  <c r="AI143" i="2" s="1"/>
  <c r="AR127" i="2"/>
  <c r="AI127" i="2" s="1"/>
  <c r="AR111" i="2"/>
  <c r="AI111" i="2" s="1"/>
  <c r="AR95" i="2"/>
  <c r="AI95" i="2" s="1"/>
  <c r="AR79" i="2"/>
  <c r="AI79" i="2" s="1"/>
  <c r="AR63" i="2"/>
  <c r="AI63" i="2" s="1"/>
  <c r="AR47" i="2"/>
  <c r="AI47" i="2" s="1"/>
  <c r="AR31" i="2"/>
  <c r="AI31" i="2" s="1"/>
  <c r="AR15" i="2"/>
  <c r="AI15" i="2" s="1"/>
  <c r="AR876" i="2"/>
  <c r="AI876" i="2" s="1"/>
  <c r="AR860" i="2"/>
  <c r="AI860" i="2" s="1"/>
  <c r="AR844" i="2"/>
  <c r="AI844" i="2" s="1"/>
  <c r="AR828" i="2"/>
  <c r="AI828" i="2" s="1"/>
  <c r="AR812" i="2"/>
  <c r="AI812" i="2" s="1"/>
  <c r="AR796" i="2"/>
  <c r="AI796" i="2" s="1"/>
  <c r="AR780" i="2"/>
  <c r="AI780" i="2" s="1"/>
  <c r="AR764" i="2"/>
  <c r="AI764" i="2" s="1"/>
  <c r="AR748" i="2"/>
  <c r="AI748" i="2" s="1"/>
  <c r="AR732" i="2"/>
  <c r="AI732" i="2" s="1"/>
  <c r="AR716" i="2"/>
  <c r="AI716" i="2" s="1"/>
  <c r="AR700" i="2"/>
  <c r="AI700" i="2" s="1"/>
  <c r="AR684" i="2"/>
  <c r="AI684" i="2" s="1"/>
  <c r="AR668" i="2"/>
  <c r="AI668" i="2" s="1"/>
  <c r="AR652" i="2"/>
  <c r="AI652" i="2" s="1"/>
  <c r="AR636" i="2"/>
  <c r="AI636" i="2" s="1"/>
  <c r="AR620" i="2"/>
  <c r="AI620" i="2" s="1"/>
  <c r="AR604" i="2"/>
  <c r="AI604" i="2" s="1"/>
  <c r="AR588" i="2"/>
  <c r="AI588" i="2" s="1"/>
  <c r="AR572" i="2"/>
  <c r="AI572" i="2" s="1"/>
  <c r="AR556" i="2"/>
  <c r="AI556" i="2" s="1"/>
  <c r="AR540" i="2"/>
  <c r="AI540" i="2" s="1"/>
  <c r="AR524" i="2"/>
  <c r="AI524" i="2" s="1"/>
  <c r="AR508" i="2"/>
  <c r="AI508" i="2" s="1"/>
  <c r="AR492" i="2"/>
  <c r="AI492" i="2" s="1"/>
  <c r="AR476" i="2"/>
  <c r="AI476" i="2" s="1"/>
  <c r="AR460" i="2"/>
  <c r="AI460" i="2" s="1"/>
  <c r="AR444" i="2"/>
  <c r="AI444" i="2" s="1"/>
  <c r="AR412" i="2"/>
  <c r="AI412" i="2" s="1"/>
  <c r="AR396" i="2"/>
  <c r="AI396" i="2" s="1"/>
  <c r="AR380" i="2"/>
  <c r="AI380" i="2" s="1"/>
  <c r="AR364" i="2"/>
  <c r="AI364" i="2" s="1"/>
  <c r="AR348" i="2"/>
  <c r="AI348" i="2" s="1"/>
  <c r="AR332" i="2"/>
  <c r="AI332" i="2" s="1"/>
  <c r="AR316" i="2"/>
  <c r="AI316" i="2" s="1"/>
  <c r="AR300" i="2"/>
  <c r="AI300" i="2" s="1"/>
  <c r="AR284" i="2"/>
  <c r="AI284" i="2" s="1"/>
  <c r="AR268" i="2"/>
  <c r="AI268" i="2" s="1"/>
  <c r="AR252" i="2"/>
  <c r="AI252" i="2" s="1"/>
  <c r="AR236" i="2"/>
  <c r="AI236" i="2" s="1"/>
  <c r="AR220" i="2"/>
  <c r="AI220" i="2" s="1"/>
  <c r="AR204" i="2"/>
  <c r="AI204" i="2" s="1"/>
  <c r="AR188" i="2"/>
  <c r="AI188" i="2" s="1"/>
  <c r="AR172" i="2"/>
  <c r="AI172" i="2" s="1"/>
  <c r="AR156" i="2"/>
  <c r="AI156" i="2" s="1"/>
  <c r="AR140" i="2"/>
  <c r="AI140" i="2" s="1"/>
  <c r="AR124" i="2"/>
  <c r="AI124" i="2" s="1"/>
  <c r="AR108" i="2"/>
  <c r="AI108" i="2" s="1"/>
  <c r="AR92" i="2"/>
  <c r="AI92" i="2" s="1"/>
  <c r="AR60" i="2"/>
  <c r="AI60" i="2" s="1"/>
  <c r="AR44" i="2"/>
  <c r="AI44" i="2" s="1"/>
  <c r="AR28" i="2"/>
  <c r="AI28" i="2" s="1"/>
  <c r="AR12" i="2"/>
  <c r="AI12" i="2" s="1"/>
  <c r="AR74" i="2"/>
  <c r="AI74" i="2" s="1"/>
  <c r="AR58" i="2"/>
  <c r="AI58" i="2" s="1"/>
  <c r="AR26" i="2"/>
  <c r="AI26" i="2" s="1"/>
  <c r="AR24" i="2"/>
  <c r="AI24" i="2" s="1"/>
  <c r="AR8" i="2"/>
  <c r="AI8" i="2" s="1"/>
  <c r="AR886" i="2"/>
  <c r="AI886" i="2" s="1"/>
  <c r="AR870" i="2"/>
  <c r="AI870" i="2" s="1"/>
  <c r="AR854" i="2"/>
  <c r="AI854" i="2" s="1"/>
  <c r="AR838" i="2"/>
  <c r="AI838" i="2" s="1"/>
  <c r="AR822" i="2"/>
  <c r="AI822" i="2" s="1"/>
  <c r="AR806" i="2"/>
  <c r="AI806" i="2" s="1"/>
  <c r="AR790" i="2"/>
  <c r="AI790" i="2" s="1"/>
  <c r="AR774" i="2"/>
  <c r="AI774" i="2" s="1"/>
  <c r="AR758" i="2"/>
  <c r="AI758" i="2" s="1"/>
  <c r="AR742" i="2"/>
  <c r="AI742" i="2" s="1"/>
  <c r="AR726" i="2"/>
  <c r="AI726" i="2" s="1"/>
  <c r="AR710" i="2"/>
  <c r="AI710" i="2" s="1"/>
  <c r="AR694" i="2"/>
  <c r="AI694" i="2" s="1"/>
  <c r="AR678" i="2"/>
  <c r="AI678" i="2" s="1"/>
  <c r="AR662" i="2"/>
  <c r="AI662" i="2" s="1"/>
  <c r="AR646" i="2"/>
  <c r="AI646" i="2" s="1"/>
  <c r="AR630" i="2"/>
  <c r="AI630" i="2" s="1"/>
  <c r="AR614" i="2"/>
  <c r="AI614" i="2" s="1"/>
  <c r="AR598" i="2"/>
  <c r="AI598" i="2" s="1"/>
  <c r="AR582" i="2"/>
  <c r="AI582" i="2" s="1"/>
  <c r="AR566" i="2"/>
  <c r="AI566" i="2" s="1"/>
  <c r="AR550" i="2"/>
  <c r="AI550" i="2" s="1"/>
  <c r="AR534" i="2"/>
  <c r="AI534" i="2" s="1"/>
  <c r="AR518" i="2"/>
  <c r="AI518" i="2" s="1"/>
  <c r="AR502" i="2"/>
  <c r="AI502" i="2" s="1"/>
  <c r="AR486" i="2"/>
  <c r="AI486" i="2" s="1"/>
  <c r="AR470" i="2"/>
  <c r="AI470" i="2" s="1"/>
  <c r="AR454" i="2"/>
  <c r="AI454" i="2" s="1"/>
  <c r="AR438" i="2"/>
  <c r="AI438" i="2" s="1"/>
  <c r="AR422" i="2"/>
  <c r="AI422" i="2" s="1"/>
  <c r="AR406" i="2"/>
  <c r="AI406" i="2" s="1"/>
  <c r="AR390" i="2"/>
  <c r="AI390" i="2" s="1"/>
  <c r="AR374" i="2"/>
  <c r="AI374" i="2" s="1"/>
  <c r="AR358" i="2"/>
  <c r="AI358" i="2" s="1"/>
  <c r="AR342" i="2"/>
  <c r="AI342" i="2" s="1"/>
  <c r="AR326" i="2"/>
  <c r="AI326" i="2" s="1"/>
  <c r="AR310" i="2"/>
  <c r="AI310" i="2" s="1"/>
  <c r="AR294" i="2"/>
  <c r="AI294" i="2" s="1"/>
  <c r="AR278" i="2"/>
  <c r="AI278" i="2" s="1"/>
  <c r="AR262" i="2"/>
  <c r="AI262" i="2" s="1"/>
  <c r="AR246" i="2"/>
  <c r="AI246" i="2" s="1"/>
  <c r="AR230" i="2"/>
  <c r="AI230" i="2" s="1"/>
  <c r="AR198" i="2"/>
  <c r="AI198" i="2" s="1"/>
  <c r="AR182" i="2"/>
  <c r="AI182" i="2" s="1"/>
  <c r="AR166" i="2"/>
  <c r="AI166" i="2" s="1"/>
  <c r="AR150" i="2"/>
  <c r="AI150" i="2" s="1"/>
  <c r="AR134" i="2"/>
  <c r="AI134" i="2" s="1"/>
  <c r="AR118" i="2"/>
  <c r="AI118" i="2" s="1"/>
  <c r="AR102" i="2"/>
  <c r="AI102" i="2" s="1"/>
  <c r="AR86" i="2"/>
  <c r="AI86" i="2" s="1"/>
  <c r="AR70" i="2"/>
  <c r="AI70" i="2" s="1"/>
  <c r="AR54" i="2"/>
  <c r="AI54" i="2" s="1"/>
  <c r="AR38" i="2"/>
  <c r="AI38" i="2" s="1"/>
  <c r="AR22" i="2"/>
  <c r="AI22" i="2" s="1"/>
  <c r="AR76" i="2"/>
  <c r="AI76" i="2" s="1"/>
  <c r="AR887" i="2"/>
  <c r="AI887" i="2" s="1"/>
  <c r="AR871" i="2"/>
  <c r="AI871" i="2" s="1"/>
  <c r="AR855" i="2"/>
  <c r="AI855" i="2" s="1"/>
  <c r="AR839" i="2"/>
  <c r="AI839" i="2" s="1"/>
  <c r="AR823" i="2"/>
  <c r="AI823" i="2" s="1"/>
  <c r="AR791" i="2"/>
  <c r="AI791" i="2" s="1"/>
  <c r="AR775" i="2"/>
  <c r="AI775" i="2" s="1"/>
  <c r="AR759" i="2"/>
  <c r="AI759" i="2" s="1"/>
  <c r="AR743" i="2"/>
  <c r="AI743" i="2" s="1"/>
  <c r="AR727" i="2"/>
  <c r="AI727" i="2" s="1"/>
  <c r="AR711" i="2"/>
  <c r="AI711" i="2" s="1"/>
  <c r="AR695" i="2"/>
  <c r="AI695" i="2" s="1"/>
  <c r="AR663" i="2"/>
  <c r="AI663" i="2" s="1"/>
  <c r="AR647" i="2"/>
  <c r="AI647" i="2" s="1"/>
  <c r="AR631" i="2"/>
  <c r="AI631" i="2" s="1"/>
  <c r="AR615" i="2"/>
  <c r="AI615" i="2" s="1"/>
  <c r="AR599" i="2"/>
  <c r="AI599" i="2" s="1"/>
  <c r="AR583" i="2"/>
  <c r="AI583" i="2" s="1"/>
  <c r="AR567" i="2"/>
  <c r="AI567" i="2" s="1"/>
  <c r="AR535" i="2"/>
  <c r="AI535" i="2" s="1"/>
  <c r="AR519" i="2"/>
  <c r="AI519" i="2" s="1"/>
  <c r="AR503" i="2"/>
  <c r="AI503" i="2" s="1"/>
  <c r="AR487" i="2"/>
  <c r="AI487" i="2" s="1"/>
  <c r="AR471" i="2"/>
  <c r="AI471" i="2" s="1"/>
  <c r="AR455" i="2"/>
  <c r="AI455" i="2" s="1"/>
  <c r="AR439" i="2"/>
  <c r="AI439" i="2" s="1"/>
  <c r="AR407" i="2"/>
  <c r="AI407" i="2" s="1"/>
  <c r="AR391" i="2"/>
  <c r="AI391" i="2" s="1"/>
  <c r="AR375" i="2"/>
  <c r="AI375" i="2" s="1"/>
  <c r="AR359" i="2"/>
  <c r="AI359" i="2" s="1"/>
  <c r="AR343" i="2"/>
  <c r="AI343" i="2" s="1"/>
  <c r="AR327" i="2"/>
  <c r="AI327" i="2" s="1"/>
  <c r="AR311" i="2"/>
  <c r="AI311" i="2" s="1"/>
  <c r="AR295" i="2"/>
  <c r="AI295" i="2" s="1"/>
  <c r="AR279" i="2"/>
  <c r="AI279" i="2" s="1"/>
  <c r="AR263" i="2"/>
  <c r="AI263" i="2" s="1"/>
  <c r="AR247" i="2"/>
  <c r="AI247" i="2" s="1"/>
  <c r="AR231" i="2"/>
  <c r="AI231" i="2" s="1"/>
  <c r="AR215" i="2"/>
  <c r="AI215" i="2" s="1"/>
  <c r="AR183" i="2"/>
  <c r="AI183" i="2" s="1"/>
  <c r="AR167" i="2"/>
  <c r="AI167" i="2" s="1"/>
  <c r="AR151" i="2"/>
  <c r="AI151" i="2" s="1"/>
  <c r="AR135" i="2"/>
  <c r="AI135" i="2" s="1"/>
  <c r="AR119" i="2"/>
  <c r="AI119" i="2" s="1"/>
  <c r="AR103" i="2"/>
  <c r="AI103" i="2" s="1"/>
  <c r="AR87" i="2"/>
  <c r="AI87" i="2" s="1"/>
  <c r="AR71" i="2"/>
  <c r="AI71" i="2" s="1"/>
  <c r="AR55" i="2"/>
  <c r="AI55" i="2" s="1"/>
  <c r="AR39" i="2"/>
  <c r="AI39" i="2" s="1"/>
  <c r="AR885" i="2"/>
  <c r="AI885" i="2" s="1"/>
  <c r="AR869" i="2"/>
  <c r="AI869" i="2" s="1"/>
  <c r="AR853" i="2"/>
  <c r="AI853" i="2" s="1"/>
  <c r="AR837" i="2"/>
  <c r="AI837" i="2" s="1"/>
  <c r="AR821" i="2"/>
  <c r="AI821" i="2" s="1"/>
  <c r="AR805" i="2"/>
  <c r="AI805" i="2" s="1"/>
  <c r="AR789" i="2"/>
  <c r="AI789" i="2" s="1"/>
  <c r="AR773" i="2"/>
  <c r="AI773" i="2" s="1"/>
  <c r="AR757" i="2"/>
  <c r="AI757" i="2" s="1"/>
  <c r="AR741" i="2"/>
  <c r="AI741" i="2" s="1"/>
  <c r="AR725" i="2"/>
  <c r="AI725" i="2" s="1"/>
  <c r="AR709" i="2"/>
  <c r="AI709" i="2" s="1"/>
  <c r="AR693" i="2"/>
  <c r="AI693" i="2" s="1"/>
  <c r="AR677" i="2"/>
  <c r="AI677" i="2" s="1"/>
  <c r="AR661" i="2"/>
  <c r="AI661" i="2" s="1"/>
  <c r="AR645" i="2"/>
  <c r="AI645" i="2" s="1"/>
  <c r="AR629" i="2"/>
  <c r="AI629" i="2" s="1"/>
  <c r="AR613" i="2"/>
  <c r="AI613" i="2" s="1"/>
  <c r="AR597" i="2"/>
  <c r="AI597" i="2" s="1"/>
  <c r="AR581" i="2"/>
  <c r="AI581" i="2" s="1"/>
  <c r="AR565" i="2"/>
  <c r="AI565" i="2" s="1"/>
  <c r="AR549" i="2"/>
  <c r="AI549" i="2" s="1"/>
  <c r="AR533" i="2"/>
  <c r="AI533" i="2" s="1"/>
  <c r="AR517" i="2"/>
  <c r="AI517" i="2" s="1"/>
  <c r="AR501" i="2"/>
  <c r="AI501" i="2" s="1"/>
  <c r="AR485" i="2"/>
  <c r="AI485" i="2" s="1"/>
  <c r="AR469" i="2"/>
  <c r="AI469" i="2" s="1"/>
  <c r="AR453" i="2"/>
  <c r="AI453" i="2" s="1"/>
  <c r="AR437" i="2"/>
  <c r="AI437" i="2" s="1"/>
  <c r="AR421" i="2"/>
  <c r="AI421" i="2" s="1"/>
  <c r="AR405" i="2"/>
  <c r="AI405" i="2" s="1"/>
  <c r="AR389" i="2"/>
  <c r="AI389" i="2" s="1"/>
  <c r="AR373" i="2"/>
  <c r="AI373" i="2" s="1"/>
  <c r="AR357" i="2"/>
  <c r="AI357" i="2" s="1"/>
  <c r="AR341" i="2"/>
  <c r="AI341" i="2" s="1"/>
  <c r="AR325" i="2"/>
  <c r="AI325" i="2" s="1"/>
  <c r="AR309" i="2"/>
  <c r="AI309" i="2" s="1"/>
  <c r="AR293" i="2"/>
  <c r="AI293" i="2" s="1"/>
  <c r="AR277" i="2"/>
  <c r="AI277" i="2" s="1"/>
  <c r="AR261" i="2"/>
  <c r="AI261" i="2" s="1"/>
  <c r="AR245" i="2"/>
  <c r="AI245" i="2" s="1"/>
  <c r="AR229" i="2"/>
  <c r="AI229" i="2" s="1"/>
  <c r="AR197" i="2"/>
  <c r="AI197" i="2" s="1"/>
  <c r="AR181" i="2"/>
  <c r="AI181" i="2" s="1"/>
  <c r="AR165" i="2"/>
  <c r="AI165" i="2" s="1"/>
  <c r="AR149" i="2"/>
  <c r="AI149" i="2" s="1"/>
  <c r="AR133" i="2"/>
  <c r="AI133" i="2" s="1"/>
  <c r="AR117" i="2"/>
  <c r="AI117" i="2" s="1"/>
  <c r="AR101" i="2"/>
  <c r="AI101" i="2" s="1"/>
  <c r="AR85" i="2"/>
  <c r="AI85" i="2" s="1"/>
  <c r="AR69" i="2"/>
  <c r="AI69" i="2" s="1"/>
  <c r="AR53" i="2"/>
  <c r="AI53" i="2" s="1"/>
  <c r="AR37" i="2"/>
  <c r="AI37" i="2" s="1"/>
  <c r="AR21" i="2"/>
  <c r="AI21" i="2" s="1"/>
  <c r="AR883" i="2"/>
  <c r="AI883" i="2" s="1"/>
  <c r="AR867" i="2"/>
  <c r="AI867" i="2" s="1"/>
  <c r="AR851" i="2"/>
  <c r="AI851" i="2" s="1"/>
  <c r="AR835" i="2"/>
  <c r="AI835" i="2" s="1"/>
  <c r="AR819" i="2"/>
  <c r="AI819" i="2" s="1"/>
  <c r="AR803" i="2"/>
  <c r="AI803" i="2" s="1"/>
  <c r="AR787" i="2"/>
  <c r="AI787" i="2" s="1"/>
  <c r="AR771" i="2"/>
  <c r="AI771" i="2" s="1"/>
  <c r="AR755" i="2"/>
  <c r="AI755" i="2" s="1"/>
  <c r="AR739" i="2"/>
  <c r="AI739" i="2" s="1"/>
  <c r="AR723" i="2"/>
  <c r="AI723" i="2" s="1"/>
  <c r="AR707" i="2"/>
  <c r="AI707" i="2" s="1"/>
  <c r="AR691" i="2"/>
  <c r="AI691" i="2" s="1"/>
  <c r="AR675" i="2"/>
  <c r="AI675" i="2" s="1"/>
  <c r="AR659" i="2"/>
  <c r="AI659" i="2" s="1"/>
  <c r="AR643" i="2"/>
  <c r="AI643" i="2" s="1"/>
  <c r="AR627" i="2"/>
  <c r="AI627" i="2" s="1"/>
  <c r="AR611" i="2"/>
  <c r="AI611" i="2" s="1"/>
  <c r="AR595" i="2"/>
  <c r="AI595" i="2" s="1"/>
  <c r="AR579" i="2"/>
  <c r="AI579" i="2" s="1"/>
  <c r="AR563" i="2"/>
  <c r="AI563" i="2" s="1"/>
  <c r="AR547" i="2"/>
  <c r="AI547" i="2" s="1"/>
  <c r="AR531" i="2"/>
  <c r="AI531" i="2" s="1"/>
  <c r="AR515" i="2"/>
  <c r="AI515" i="2" s="1"/>
  <c r="AR499" i="2"/>
  <c r="AI499" i="2" s="1"/>
  <c r="AR467" i="2"/>
  <c r="AI467" i="2" s="1"/>
  <c r="AR451" i="2"/>
  <c r="AI451" i="2" s="1"/>
  <c r="AR435" i="2"/>
  <c r="AI435" i="2" s="1"/>
  <c r="AR419" i="2"/>
  <c r="AI419" i="2" s="1"/>
  <c r="AR403" i="2"/>
  <c r="AI403" i="2" s="1"/>
  <c r="AR387" i="2"/>
  <c r="AI387" i="2" s="1"/>
  <c r="AR371" i="2"/>
  <c r="AI371" i="2" s="1"/>
  <c r="AR355" i="2"/>
  <c r="AI355" i="2" s="1"/>
  <c r="AR339" i="2"/>
  <c r="AI339" i="2" s="1"/>
  <c r="AR323" i="2"/>
  <c r="AI323" i="2" s="1"/>
  <c r="AR307" i="2"/>
  <c r="AI307" i="2" s="1"/>
  <c r="AR291" i="2"/>
  <c r="AI291" i="2" s="1"/>
  <c r="AR275" i="2"/>
  <c r="AI275" i="2" s="1"/>
  <c r="AR259" i="2"/>
  <c r="AI259" i="2" s="1"/>
  <c r="AR243" i="2"/>
  <c r="AI243" i="2" s="1"/>
  <c r="AR227" i="2"/>
  <c r="AI227" i="2" s="1"/>
  <c r="AR807" i="2"/>
  <c r="AI807" i="2" s="1"/>
  <c r="AR679" i="2"/>
  <c r="AI679" i="2" s="1"/>
  <c r="AR551" i="2"/>
  <c r="AI551" i="2" s="1"/>
  <c r="AR884" i="2"/>
  <c r="AI884" i="2" s="1"/>
  <c r="AR868" i="2"/>
  <c r="AI868" i="2" s="1"/>
  <c r="AR852" i="2"/>
  <c r="AI852" i="2" s="1"/>
  <c r="AR836" i="2"/>
  <c r="AI836" i="2" s="1"/>
  <c r="AR820" i="2"/>
  <c r="AI820" i="2" s="1"/>
  <c r="AR804" i="2"/>
  <c r="AI804" i="2" s="1"/>
  <c r="AR788" i="2"/>
  <c r="AI788" i="2" s="1"/>
  <c r="AR772" i="2"/>
  <c r="AI772" i="2" s="1"/>
  <c r="AR756" i="2"/>
  <c r="AI756" i="2" s="1"/>
  <c r="AR740" i="2"/>
  <c r="AI740" i="2" s="1"/>
  <c r="AR724" i="2"/>
  <c r="AI724" i="2" s="1"/>
  <c r="AR708" i="2"/>
  <c r="AI708" i="2" s="1"/>
  <c r="AR692" i="2"/>
  <c r="AI692" i="2" s="1"/>
  <c r="AR676" i="2"/>
  <c r="AI676" i="2" s="1"/>
  <c r="AR660" i="2"/>
  <c r="AI660" i="2" s="1"/>
  <c r="AR644" i="2"/>
  <c r="AI644" i="2" s="1"/>
  <c r="AR628" i="2"/>
  <c r="AI628" i="2" s="1"/>
  <c r="AR612" i="2"/>
  <c r="AI612" i="2" s="1"/>
  <c r="AR596" i="2"/>
  <c r="AI596" i="2" s="1"/>
  <c r="AR580" i="2"/>
  <c r="AI580" i="2" s="1"/>
  <c r="AR564" i="2"/>
  <c r="AI564" i="2" s="1"/>
  <c r="AR548" i="2"/>
  <c r="AI548" i="2" s="1"/>
  <c r="AR532" i="2"/>
  <c r="AI532" i="2" s="1"/>
  <c r="AR516" i="2"/>
  <c r="AI516" i="2" s="1"/>
  <c r="AR500" i="2"/>
  <c r="AI500" i="2" s="1"/>
  <c r="AR484" i="2"/>
  <c r="AI484" i="2" s="1"/>
  <c r="AR468" i="2"/>
  <c r="AI468" i="2" s="1"/>
  <c r="AR452" i="2"/>
  <c r="AI452" i="2" s="1"/>
  <c r="AR436" i="2"/>
  <c r="AI436" i="2" s="1"/>
  <c r="AR420" i="2"/>
  <c r="AI420" i="2" s="1"/>
  <c r="AR404" i="2"/>
  <c r="AI404" i="2" s="1"/>
  <c r="AR388" i="2"/>
  <c r="AI388" i="2" s="1"/>
  <c r="AR372" i="2"/>
  <c r="AI372" i="2" s="1"/>
  <c r="AR356" i="2"/>
  <c r="AI356" i="2" s="1"/>
  <c r="AR340" i="2"/>
  <c r="AI340" i="2" s="1"/>
  <c r="AR324" i="2"/>
  <c r="AI324" i="2" s="1"/>
  <c r="AR308" i="2"/>
  <c r="AI308" i="2" s="1"/>
  <c r="AR292" i="2"/>
  <c r="AI292" i="2" s="1"/>
  <c r="AR276" i="2"/>
  <c r="AI276" i="2" s="1"/>
  <c r="AR260" i="2"/>
  <c r="AI260" i="2" s="1"/>
  <c r="AR244" i="2"/>
  <c r="AI244" i="2" s="1"/>
  <c r="AR228" i="2"/>
  <c r="AI228" i="2" s="1"/>
  <c r="AR212" i="2"/>
  <c r="AI212" i="2" s="1"/>
  <c r="AR196" i="2"/>
  <c r="AI196" i="2" s="1"/>
  <c r="AR180" i="2"/>
  <c r="AI180" i="2" s="1"/>
  <c r="AR164" i="2"/>
  <c r="AI164" i="2" s="1"/>
  <c r="AR148" i="2"/>
  <c r="AI148" i="2" s="1"/>
  <c r="AR132" i="2"/>
  <c r="AI132" i="2" s="1"/>
  <c r="AR116" i="2"/>
  <c r="AI116" i="2" s="1"/>
  <c r="AR100" i="2"/>
  <c r="AI100" i="2" s="1"/>
  <c r="AR84" i="2"/>
  <c r="AI84" i="2" s="1"/>
  <c r="AR68" i="2"/>
  <c r="AI68" i="2" s="1"/>
  <c r="AR52" i="2"/>
  <c r="AI52" i="2" s="1"/>
  <c r="AR36" i="2"/>
  <c r="AI36" i="2" s="1"/>
  <c r="AR20" i="2"/>
  <c r="AI20" i="2" s="1"/>
  <c r="AR882" i="2"/>
  <c r="AI882" i="2" s="1"/>
  <c r="AR866" i="2"/>
  <c r="AI866" i="2" s="1"/>
  <c r="AR850" i="2"/>
  <c r="AI850" i="2" s="1"/>
  <c r="AR834" i="2"/>
  <c r="AI834" i="2" s="1"/>
  <c r="AR818" i="2"/>
  <c r="AI818" i="2" s="1"/>
  <c r="AR802" i="2"/>
  <c r="AI802" i="2" s="1"/>
  <c r="AR786" i="2"/>
  <c r="AI786" i="2" s="1"/>
  <c r="AR770" i="2"/>
  <c r="AI770" i="2" s="1"/>
  <c r="AR754" i="2"/>
  <c r="AI754" i="2" s="1"/>
  <c r="AR738" i="2"/>
  <c r="AI738" i="2" s="1"/>
  <c r="AR722" i="2"/>
  <c r="AI722" i="2" s="1"/>
  <c r="AR706" i="2"/>
  <c r="AI706" i="2" s="1"/>
  <c r="AR690" i="2"/>
  <c r="AI690" i="2" s="1"/>
  <c r="AR674" i="2"/>
  <c r="AI674" i="2" s="1"/>
  <c r="AR658" i="2"/>
  <c r="AI658" i="2" s="1"/>
  <c r="AR642" i="2"/>
  <c r="AI642" i="2" s="1"/>
  <c r="AR626" i="2"/>
  <c r="AI626" i="2" s="1"/>
  <c r="AR610" i="2"/>
  <c r="AI610" i="2" s="1"/>
  <c r="AR594" i="2"/>
  <c r="AI594" i="2" s="1"/>
  <c r="AR578" i="2"/>
  <c r="AI578" i="2" s="1"/>
  <c r="AR562" i="2"/>
  <c r="AI562" i="2" s="1"/>
  <c r="AR546" i="2"/>
  <c r="AI546" i="2" s="1"/>
  <c r="AR530" i="2"/>
  <c r="AI530" i="2" s="1"/>
  <c r="AR514" i="2"/>
  <c r="AI514" i="2" s="1"/>
  <c r="AR498" i="2"/>
  <c r="AI498" i="2" s="1"/>
  <c r="AR482" i="2"/>
  <c r="AI482" i="2" s="1"/>
  <c r="AR466" i="2"/>
  <c r="AI466" i="2" s="1"/>
  <c r="AR450" i="2"/>
  <c r="AI450" i="2" s="1"/>
  <c r="AR434" i="2"/>
  <c r="AI434" i="2" s="1"/>
  <c r="AR418" i="2"/>
  <c r="AI418" i="2" s="1"/>
  <c r="AR402" i="2"/>
  <c r="AI402" i="2" s="1"/>
  <c r="AR386" i="2"/>
  <c r="AI386" i="2" s="1"/>
  <c r="AR370" i="2"/>
  <c r="AI370" i="2" s="1"/>
  <c r="AR354" i="2"/>
  <c r="AI354" i="2" s="1"/>
  <c r="AR338" i="2"/>
  <c r="AI338" i="2" s="1"/>
  <c r="AR322" i="2"/>
  <c r="AI322" i="2" s="1"/>
  <c r="AR306" i="2"/>
  <c r="AI306" i="2" s="1"/>
  <c r="AR290" i="2"/>
  <c r="AI290" i="2" s="1"/>
  <c r="AR274" i="2"/>
  <c r="AI274" i="2" s="1"/>
  <c r="AR258" i="2"/>
  <c r="AI258" i="2" s="1"/>
  <c r="AR242" i="2"/>
  <c r="AI242" i="2" s="1"/>
  <c r="AR226" i="2"/>
  <c r="AI226" i="2" s="1"/>
  <c r="AR210" i="2"/>
  <c r="AI210" i="2" s="1"/>
  <c r="AR194" i="2"/>
  <c r="AI194" i="2" s="1"/>
  <c r="AR178" i="2"/>
  <c r="AI178" i="2" s="1"/>
  <c r="AR162" i="2"/>
  <c r="AI162" i="2" s="1"/>
  <c r="AR146" i="2"/>
  <c r="AI146" i="2" s="1"/>
  <c r="AR130" i="2"/>
  <c r="AI130" i="2" s="1"/>
  <c r="AR114" i="2"/>
  <c r="AI114" i="2" s="1"/>
  <c r="AR98" i="2"/>
  <c r="AI98" i="2" s="1"/>
  <c r="AR82" i="2"/>
  <c r="AI82" i="2" s="1"/>
  <c r="AR66" i="2"/>
  <c r="AI66" i="2" s="1"/>
  <c r="AR50" i="2"/>
  <c r="AI50" i="2" s="1"/>
  <c r="AR34" i="2"/>
  <c r="AI34" i="2" s="1"/>
  <c r="AR18" i="2"/>
  <c r="AI18" i="2" s="1"/>
  <c r="AR880" i="2"/>
  <c r="AI880" i="2" s="1"/>
  <c r="AR864" i="2"/>
  <c r="AI864" i="2" s="1"/>
  <c r="AR848" i="2"/>
  <c r="AI848" i="2" s="1"/>
  <c r="AR832" i="2"/>
  <c r="AI832" i="2" s="1"/>
  <c r="AR816" i="2"/>
  <c r="AI816" i="2" s="1"/>
  <c r="AR800" i="2"/>
  <c r="AI800" i="2" s="1"/>
  <c r="AR784" i="2"/>
  <c r="AI784" i="2" s="1"/>
  <c r="AR768" i="2"/>
  <c r="AI768" i="2" s="1"/>
  <c r="AR752" i="2"/>
  <c r="AI752" i="2" s="1"/>
  <c r="AR736" i="2"/>
  <c r="AI736" i="2" s="1"/>
  <c r="AR720" i="2"/>
  <c r="AI720" i="2" s="1"/>
  <c r="AR704" i="2"/>
  <c r="AI704" i="2" s="1"/>
  <c r="AR688" i="2"/>
  <c r="AI688" i="2" s="1"/>
  <c r="AR672" i="2"/>
  <c r="AI672" i="2" s="1"/>
  <c r="AR656" i="2"/>
  <c r="AI656" i="2" s="1"/>
  <c r="AR640" i="2"/>
  <c r="AI640" i="2" s="1"/>
  <c r="AR624" i="2"/>
  <c r="AI624" i="2" s="1"/>
  <c r="AR608" i="2"/>
  <c r="AI608" i="2" s="1"/>
  <c r="AR592" i="2"/>
  <c r="AI592" i="2" s="1"/>
  <c r="AR576" i="2"/>
  <c r="AI576" i="2" s="1"/>
  <c r="AR560" i="2"/>
  <c r="AI560" i="2" s="1"/>
  <c r="AR544" i="2"/>
  <c r="AI544" i="2" s="1"/>
  <c r="AR528" i="2"/>
  <c r="AI528" i="2" s="1"/>
  <c r="AR512" i="2"/>
  <c r="AI512" i="2" s="1"/>
  <c r="AR496" i="2"/>
  <c r="AI496" i="2" s="1"/>
  <c r="AR480" i="2"/>
  <c r="AI480" i="2" s="1"/>
  <c r="AR464" i="2"/>
  <c r="AI464" i="2" s="1"/>
  <c r="AR448" i="2"/>
  <c r="AI448" i="2" s="1"/>
  <c r="AR432" i="2"/>
  <c r="AI432" i="2" s="1"/>
  <c r="AR416" i="2"/>
  <c r="AI416" i="2" s="1"/>
  <c r="AR400" i="2"/>
  <c r="AI400" i="2" s="1"/>
  <c r="AR384" i="2"/>
  <c r="AI384" i="2" s="1"/>
  <c r="AR368" i="2"/>
  <c r="AI368" i="2" s="1"/>
  <c r="AR352" i="2"/>
  <c r="AI352" i="2" s="1"/>
  <c r="AR336" i="2"/>
  <c r="AI336" i="2" s="1"/>
  <c r="AR320" i="2"/>
  <c r="AI320" i="2" s="1"/>
  <c r="AR304" i="2"/>
  <c r="AI304" i="2" s="1"/>
  <c r="AR288" i="2"/>
  <c r="AI288" i="2" s="1"/>
  <c r="AR272" i="2"/>
  <c r="AI272" i="2" s="1"/>
  <c r="AR256" i="2"/>
  <c r="AI256" i="2" s="1"/>
  <c r="AR240" i="2"/>
  <c r="AI240" i="2" s="1"/>
  <c r="AR224" i="2"/>
  <c r="AI224" i="2" s="1"/>
  <c r="AR208" i="2"/>
  <c r="AI208" i="2" s="1"/>
  <c r="AR192" i="2"/>
  <c r="AI192" i="2" s="1"/>
  <c r="AR176" i="2"/>
  <c r="AI176" i="2" s="1"/>
  <c r="AR160" i="2"/>
  <c r="AI160" i="2" s="1"/>
  <c r="AR144" i="2"/>
  <c r="AI144" i="2" s="1"/>
  <c r="AR128" i="2"/>
  <c r="AI128" i="2" s="1"/>
  <c r="AR112" i="2"/>
  <c r="AI112" i="2" s="1"/>
  <c r="AR96" i="2"/>
  <c r="AI96" i="2" s="1"/>
  <c r="AR80" i="2"/>
  <c r="AI80" i="2" s="1"/>
  <c r="AR64" i="2"/>
  <c r="AI64" i="2" s="1"/>
  <c r="AR48" i="2"/>
  <c r="AI48" i="2" s="1"/>
  <c r="AR32" i="2"/>
  <c r="AI32" i="2" s="1"/>
  <c r="AR16" i="2"/>
  <c r="AI16" i="2" s="1"/>
  <c r="AR878" i="2"/>
  <c r="AI878" i="2" s="1"/>
  <c r="AR862" i="2"/>
  <c r="AI862" i="2" s="1"/>
  <c r="AR846" i="2"/>
  <c r="AI846" i="2" s="1"/>
  <c r="AR830" i="2"/>
  <c r="AI830" i="2" s="1"/>
  <c r="AR814" i="2"/>
  <c r="AI814" i="2" s="1"/>
  <c r="AR798" i="2"/>
  <c r="AI798" i="2" s="1"/>
  <c r="AR782" i="2"/>
  <c r="AI782" i="2" s="1"/>
  <c r="AR766" i="2"/>
  <c r="AI766" i="2" s="1"/>
  <c r="AR750" i="2"/>
  <c r="AI750" i="2" s="1"/>
  <c r="AR734" i="2"/>
  <c r="AI734" i="2" s="1"/>
  <c r="AR718" i="2"/>
  <c r="AI718" i="2" s="1"/>
  <c r="AR702" i="2"/>
  <c r="AI702" i="2" s="1"/>
  <c r="AR686" i="2"/>
  <c r="AI686" i="2" s="1"/>
  <c r="AR670" i="2"/>
  <c r="AI670" i="2" s="1"/>
  <c r="AR654" i="2"/>
  <c r="AI654" i="2" s="1"/>
  <c r="AR638" i="2"/>
  <c r="AI638" i="2" s="1"/>
  <c r="AR622" i="2"/>
  <c r="AI622" i="2" s="1"/>
  <c r="AR606" i="2"/>
  <c r="AI606" i="2" s="1"/>
  <c r="AR590" i="2"/>
  <c r="AI590" i="2" s="1"/>
  <c r="AR574" i="2"/>
  <c r="AI574" i="2" s="1"/>
  <c r="AR558" i="2"/>
  <c r="AI558" i="2" s="1"/>
  <c r="AR542" i="2"/>
  <c r="AI542" i="2" s="1"/>
  <c r="AR526" i="2"/>
  <c r="AI526" i="2" s="1"/>
  <c r="AR510" i="2"/>
  <c r="AI510" i="2" s="1"/>
  <c r="AR494" i="2"/>
  <c r="AI494" i="2" s="1"/>
  <c r="AR478" i="2"/>
  <c r="AI478" i="2" s="1"/>
  <c r="AR462" i="2"/>
  <c r="AI462" i="2" s="1"/>
  <c r="AR446" i="2"/>
  <c r="AI446" i="2" s="1"/>
  <c r="AR430" i="2"/>
  <c r="AI430" i="2" s="1"/>
  <c r="AR414" i="2"/>
  <c r="AI414" i="2" s="1"/>
  <c r="AR398" i="2"/>
  <c r="AI398" i="2" s="1"/>
  <c r="AR382" i="2"/>
  <c r="AI382" i="2" s="1"/>
  <c r="AR366" i="2"/>
  <c r="AI366" i="2" s="1"/>
  <c r="AR350" i="2"/>
  <c r="AI350" i="2" s="1"/>
  <c r="AR334" i="2"/>
  <c r="AI334" i="2" s="1"/>
  <c r="AR318" i="2"/>
  <c r="AI318" i="2" s="1"/>
  <c r="AR302" i="2"/>
  <c r="AI302" i="2" s="1"/>
  <c r="AR286" i="2"/>
  <c r="AI286" i="2" s="1"/>
  <c r="AR270" i="2"/>
  <c r="AI270" i="2" s="1"/>
  <c r="AR254" i="2"/>
  <c r="AI254" i="2" s="1"/>
  <c r="AR238" i="2"/>
  <c r="AI238" i="2" s="1"/>
  <c r="AR222" i="2"/>
  <c r="AI222" i="2" s="1"/>
  <c r="AR206" i="2"/>
  <c r="AI206" i="2" s="1"/>
  <c r="AR190" i="2"/>
  <c r="AI190" i="2" s="1"/>
  <c r="AR174" i="2"/>
  <c r="AI174" i="2" s="1"/>
  <c r="AR158" i="2"/>
  <c r="AI158" i="2" s="1"/>
  <c r="AR142" i="2"/>
  <c r="AI142" i="2" s="1"/>
  <c r="AR126" i="2"/>
  <c r="AI126" i="2" s="1"/>
  <c r="AR110" i="2"/>
  <c r="AI110" i="2" s="1"/>
  <c r="AR94" i="2"/>
  <c r="AI94" i="2" s="1"/>
  <c r="AR78" i="2"/>
  <c r="AI78" i="2" s="1"/>
  <c r="AR62" i="2"/>
  <c r="AI62" i="2" s="1"/>
  <c r="AR46" i="2"/>
  <c r="AI46" i="2" s="1"/>
  <c r="AR30" i="2"/>
  <c r="AI30" i="2" s="1"/>
  <c r="AR14" i="2"/>
  <c r="AI14" i="2" s="1"/>
  <c r="AR42" i="2"/>
  <c r="AI42" i="2" s="1"/>
  <c r="AR214" i="2"/>
  <c r="AI214" i="2" s="1"/>
  <c r="AR211" i="2"/>
  <c r="AI211" i="2" s="1"/>
  <c r="AR195" i="2"/>
  <c r="AI195" i="2" s="1"/>
  <c r="AR179" i="2"/>
  <c r="AI179" i="2" s="1"/>
  <c r="AR163" i="2"/>
  <c r="AI163" i="2" s="1"/>
  <c r="AR147" i="2"/>
  <c r="AI147" i="2" s="1"/>
  <c r="AR131" i="2"/>
  <c r="AI131" i="2" s="1"/>
  <c r="AR115" i="2"/>
  <c r="AI115" i="2" s="1"/>
  <c r="AR99" i="2"/>
  <c r="AI99" i="2" s="1"/>
  <c r="AR83" i="2"/>
  <c r="AI83" i="2" s="1"/>
  <c r="AR67" i="2"/>
  <c r="AI67" i="2" s="1"/>
  <c r="AR51" i="2"/>
  <c r="AI51" i="2" s="1"/>
  <c r="AR35" i="2"/>
  <c r="AI35" i="2" s="1"/>
  <c r="AR19" i="2"/>
  <c r="AI19" i="2" s="1"/>
  <c r="AR881" i="2"/>
  <c r="AI881" i="2" s="1"/>
  <c r="AR865" i="2"/>
  <c r="AI865" i="2" s="1"/>
  <c r="AR849" i="2"/>
  <c r="AI849" i="2" s="1"/>
  <c r="AR833" i="2"/>
  <c r="AI833" i="2" s="1"/>
  <c r="AR817" i="2"/>
  <c r="AI817" i="2" s="1"/>
  <c r="AR801" i="2"/>
  <c r="AI801" i="2" s="1"/>
  <c r="AR785" i="2"/>
  <c r="AI785" i="2" s="1"/>
  <c r="AR769" i="2"/>
  <c r="AI769" i="2" s="1"/>
  <c r="AR753" i="2"/>
  <c r="AI753" i="2" s="1"/>
  <c r="AR737" i="2"/>
  <c r="AI737" i="2" s="1"/>
  <c r="AR721" i="2"/>
  <c r="AI721" i="2" s="1"/>
  <c r="AR705" i="2"/>
  <c r="AI705" i="2" s="1"/>
  <c r="AR689" i="2"/>
  <c r="AI689" i="2" s="1"/>
  <c r="AR673" i="2"/>
  <c r="AI673" i="2" s="1"/>
  <c r="AR657" i="2"/>
  <c r="AI657" i="2" s="1"/>
  <c r="AR641" i="2"/>
  <c r="AI641" i="2" s="1"/>
  <c r="AR625" i="2"/>
  <c r="AI625" i="2" s="1"/>
  <c r="AR609" i="2"/>
  <c r="AI609" i="2" s="1"/>
  <c r="AR593" i="2"/>
  <c r="AI593" i="2" s="1"/>
  <c r="AR577" i="2"/>
  <c r="AI577" i="2" s="1"/>
  <c r="AR561" i="2"/>
  <c r="AI561" i="2" s="1"/>
  <c r="AR545" i="2"/>
  <c r="AI545" i="2" s="1"/>
  <c r="AR529" i="2"/>
  <c r="AI529" i="2" s="1"/>
  <c r="AR513" i="2"/>
  <c r="AI513" i="2" s="1"/>
  <c r="AR497" i="2"/>
  <c r="AI497" i="2" s="1"/>
  <c r="AR481" i="2"/>
  <c r="AI481" i="2" s="1"/>
  <c r="AR465" i="2"/>
  <c r="AI465" i="2" s="1"/>
  <c r="AR449" i="2"/>
  <c r="AI449" i="2" s="1"/>
  <c r="AR433" i="2"/>
  <c r="AI433" i="2" s="1"/>
  <c r="AR417" i="2"/>
  <c r="AI417" i="2" s="1"/>
  <c r="AR401" i="2"/>
  <c r="AI401" i="2" s="1"/>
  <c r="AR385" i="2"/>
  <c r="AI385" i="2" s="1"/>
  <c r="AR369" i="2"/>
  <c r="AI369" i="2" s="1"/>
  <c r="AR353" i="2"/>
  <c r="AI353" i="2" s="1"/>
  <c r="AR337" i="2"/>
  <c r="AI337" i="2" s="1"/>
  <c r="AR321" i="2"/>
  <c r="AI321" i="2" s="1"/>
  <c r="AR305" i="2"/>
  <c r="AI305" i="2" s="1"/>
  <c r="AR289" i="2"/>
  <c r="AI289" i="2" s="1"/>
  <c r="AR273" i="2"/>
  <c r="AI273" i="2" s="1"/>
  <c r="AR257" i="2"/>
  <c r="AI257" i="2" s="1"/>
  <c r="AR241" i="2"/>
  <c r="AI241" i="2" s="1"/>
  <c r="AR225" i="2"/>
  <c r="AI225" i="2" s="1"/>
  <c r="AR209" i="2"/>
  <c r="AI209" i="2" s="1"/>
  <c r="AR193" i="2"/>
  <c r="AI193" i="2" s="1"/>
  <c r="AR177" i="2"/>
  <c r="AI177" i="2" s="1"/>
  <c r="AR161" i="2"/>
  <c r="AI161" i="2" s="1"/>
  <c r="AR145" i="2"/>
  <c r="AI145" i="2" s="1"/>
  <c r="AR129" i="2"/>
  <c r="AI129" i="2" s="1"/>
  <c r="AR113" i="2"/>
  <c r="AI113" i="2" s="1"/>
  <c r="AR97" i="2"/>
  <c r="AI97" i="2" s="1"/>
  <c r="AR81" i="2"/>
  <c r="AI81" i="2" s="1"/>
  <c r="AR65" i="2"/>
  <c r="AI65" i="2" s="1"/>
  <c r="AR49" i="2"/>
  <c r="AI49" i="2" s="1"/>
  <c r="AR33" i="2"/>
  <c r="AI33" i="2" s="1"/>
  <c r="AR17" i="2"/>
  <c r="AI17" i="2" s="1"/>
  <c r="AR7" i="2"/>
  <c r="AI7" i="2" s="1"/>
  <c r="AJ7" i="2" s="1"/>
  <c r="AK7" i="2" s="1"/>
  <c r="AL7" i="2" s="1"/>
  <c r="AR877" i="2"/>
  <c r="AI877" i="2" s="1"/>
  <c r="AR861" i="2"/>
  <c r="AI861" i="2" s="1"/>
  <c r="AR845" i="2"/>
  <c r="AI845" i="2" s="1"/>
  <c r="AR829" i="2"/>
  <c r="AI829" i="2" s="1"/>
  <c r="AR813" i="2"/>
  <c r="AI813" i="2" s="1"/>
  <c r="AR797" i="2"/>
  <c r="AI797" i="2" s="1"/>
  <c r="AR781" i="2"/>
  <c r="AI781" i="2" s="1"/>
  <c r="AR765" i="2"/>
  <c r="AI765" i="2" s="1"/>
  <c r="AR749" i="2"/>
  <c r="AI749" i="2" s="1"/>
  <c r="AR733" i="2"/>
  <c r="AI733" i="2" s="1"/>
  <c r="AR717" i="2"/>
  <c r="AI717" i="2" s="1"/>
  <c r="AR701" i="2"/>
  <c r="AI701" i="2" s="1"/>
  <c r="AR685" i="2"/>
  <c r="AI685" i="2" s="1"/>
  <c r="AR669" i="2"/>
  <c r="AI669" i="2" s="1"/>
  <c r="AR653" i="2"/>
  <c r="AI653" i="2" s="1"/>
  <c r="AR637" i="2"/>
  <c r="AI637" i="2" s="1"/>
  <c r="AR621" i="2"/>
  <c r="AI621" i="2" s="1"/>
  <c r="AR605" i="2"/>
  <c r="AI605" i="2" s="1"/>
  <c r="AR589" i="2"/>
  <c r="AI589" i="2" s="1"/>
  <c r="AR573" i="2"/>
  <c r="AI573" i="2" s="1"/>
  <c r="AR557" i="2"/>
  <c r="AI557" i="2" s="1"/>
  <c r="AR541" i="2"/>
  <c r="AI541" i="2" s="1"/>
  <c r="AR525" i="2"/>
  <c r="AI525" i="2" s="1"/>
  <c r="AR509" i="2"/>
  <c r="AI509" i="2" s="1"/>
  <c r="AR493" i="2"/>
  <c r="AI493" i="2" s="1"/>
  <c r="AR477" i="2"/>
  <c r="AI477" i="2" s="1"/>
  <c r="AR461" i="2"/>
  <c r="AI461" i="2" s="1"/>
  <c r="AR445" i="2"/>
  <c r="AI445" i="2" s="1"/>
  <c r="AR413" i="2"/>
  <c r="AI413" i="2" s="1"/>
  <c r="AR397" i="2"/>
  <c r="AI397" i="2" s="1"/>
  <c r="AR381" i="2"/>
  <c r="AI381" i="2" s="1"/>
  <c r="AR365" i="2"/>
  <c r="AI365" i="2" s="1"/>
  <c r="AR349" i="2"/>
  <c r="AI349" i="2" s="1"/>
  <c r="AR333" i="2"/>
  <c r="AI333" i="2" s="1"/>
  <c r="AR317" i="2"/>
  <c r="AI317" i="2" s="1"/>
  <c r="AR301" i="2"/>
  <c r="AI301" i="2" s="1"/>
  <c r="AR285" i="2"/>
  <c r="AI285" i="2" s="1"/>
  <c r="AR269" i="2"/>
  <c r="AI269" i="2" s="1"/>
  <c r="AR253" i="2"/>
  <c r="AI253" i="2" s="1"/>
  <c r="AR221" i="2"/>
  <c r="AI221" i="2" s="1"/>
  <c r="AR205" i="2"/>
  <c r="AI205" i="2" s="1"/>
  <c r="AR189" i="2"/>
  <c r="AI189" i="2" s="1"/>
  <c r="AR173" i="2"/>
  <c r="AI173" i="2" s="1"/>
  <c r="AR157" i="2"/>
  <c r="AI157" i="2" s="1"/>
  <c r="AR141" i="2"/>
  <c r="AI141" i="2" s="1"/>
  <c r="AR125" i="2"/>
  <c r="AI125" i="2" s="1"/>
  <c r="AR109" i="2"/>
  <c r="AI109" i="2" s="1"/>
  <c r="AR93" i="2"/>
  <c r="AI93" i="2" s="1"/>
  <c r="AR77" i="2"/>
  <c r="AI77" i="2" s="1"/>
  <c r="AR61" i="2"/>
  <c r="AI61" i="2" s="1"/>
  <c r="AR45" i="2"/>
  <c r="AI45" i="2" s="1"/>
  <c r="AR29" i="2"/>
  <c r="AI29" i="2" s="1"/>
  <c r="AR13" i="2"/>
  <c r="AI13" i="2" s="1"/>
  <c r="AR875" i="2"/>
  <c r="AI875" i="2" s="1"/>
  <c r="AR859" i="2"/>
  <c r="AI859" i="2" s="1"/>
  <c r="AR843" i="2"/>
  <c r="AI843" i="2" s="1"/>
  <c r="AR827" i="2"/>
  <c r="AI827" i="2" s="1"/>
  <c r="AR811" i="2"/>
  <c r="AI811" i="2" s="1"/>
  <c r="AR795" i="2"/>
  <c r="AI795" i="2" s="1"/>
  <c r="AR779" i="2"/>
  <c r="AI779" i="2" s="1"/>
  <c r="AR763" i="2"/>
  <c r="AI763" i="2" s="1"/>
  <c r="AR747" i="2"/>
  <c r="AI747" i="2" s="1"/>
  <c r="AR731" i="2"/>
  <c r="AI731" i="2" s="1"/>
  <c r="AR715" i="2"/>
  <c r="AI715" i="2" s="1"/>
  <c r="AR699" i="2"/>
  <c r="AI699" i="2" s="1"/>
  <c r="AR683" i="2"/>
  <c r="AI683" i="2" s="1"/>
  <c r="AR667" i="2"/>
  <c r="AI667" i="2" s="1"/>
  <c r="AR651" i="2"/>
  <c r="AI651" i="2" s="1"/>
  <c r="AR635" i="2"/>
  <c r="AI635" i="2" s="1"/>
  <c r="AR619" i="2"/>
  <c r="AI619" i="2" s="1"/>
  <c r="AR603" i="2"/>
  <c r="AI603" i="2" s="1"/>
  <c r="AR587" i="2"/>
  <c r="AI587" i="2" s="1"/>
  <c r="AR571" i="2"/>
  <c r="AI571" i="2" s="1"/>
  <c r="AR555" i="2"/>
  <c r="AI555" i="2" s="1"/>
  <c r="AR539" i="2"/>
  <c r="AI539" i="2" s="1"/>
  <c r="AR523" i="2"/>
  <c r="AI523" i="2" s="1"/>
  <c r="AR507" i="2"/>
  <c r="AI507" i="2" s="1"/>
  <c r="AR475" i="2"/>
  <c r="AI475" i="2" s="1"/>
  <c r="AR459" i="2"/>
  <c r="AI459" i="2" s="1"/>
  <c r="AR443" i="2"/>
  <c r="AI443" i="2" s="1"/>
  <c r="AR411" i="2"/>
  <c r="AI411" i="2" s="1"/>
  <c r="AR395" i="2"/>
  <c r="AI395" i="2" s="1"/>
  <c r="AR379" i="2"/>
  <c r="AI379" i="2" s="1"/>
  <c r="AR363" i="2"/>
  <c r="AI363" i="2" s="1"/>
  <c r="AR347" i="2"/>
  <c r="AI347" i="2" s="1"/>
  <c r="AR331" i="2"/>
  <c r="AI331" i="2" s="1"/>
  <c r="AR315" i="2"/>
  <c r="AI315" i="2" s="1"/>
  <c r="AR299" i="2"/>
  <c r="AI299" i="2" s="1"/>
  <c r="AR283" i="2"/>
  <c r="AI283" i="2" s="1"/>
  <c r="AR267" i="2"/>
  <c r="AI267" i="2" s="1"/>
  <c r="AR251" i="2"/>
  <c r="AI251" i="2" s="1"/>
  <c r="AR235" i="2"/>
  <c r="AI235" i="2" s="1"/>
  <c r="AR219" i="2"/>
  <c r="AI219" i="2" s="1"/>
  <c r="AR203" i="2"/>
  <c r="AI203" i="2" s="1"/>
  <c r="AR187" i="2"/>
  <c r="AI187" i="2" s="1"/>
  <c r="AR171" i="2"/>
  <c r="AI171" i="2" s="1"/>
  <c r="AR155" i="2"/>
  <c r="AI155" i="2" s="1"/>
  <c r="AR139" i="2"/>
  <c r="AI139" i="2" s="1"/>
  <c r="AR123" i="2"/>
  <c r="AI123" i="2" s="1"/>
  <c r="AR107" i="2"/>
  <c r="AI107" i="2" s="1"/>
  <c r="AR91" i="2"/>
  <c r="AI91" i="2" s="1"/>
  <c r="AR75" i="2"/>
  <c r="AI75" i="2" s="1"/>
  <c r="AR59" i="2"/>
  <c r="AI59" i="2" s="1"/>
  <c r="AR43" i="2"/>
  <c r="AI43" i="2" s="1"/>
  <c r="AR27" i="2"/>
  <c r="AI27" i="2" s="1"/>
  <c r="AR11" i="2"/>
  <c r="AI11" i="2" s="1"/>
  <c r="AR889" i="2"/>
  <c r="AR873" i="2"/>
  <c r="AI873" i="2" s="1"/>
  <c r="AR857" i="2"/>
  <c r="AI857" i="2" s="1"/>
  <c r="AR841" i="2"/>
  <c r="AI841" i="2" s="1"/>
  <c r="AR825" i="2"/>
  <c r="AI825" i="2" s="1"/>
  <c r="AR809" i="2"/>
  <c r="AI809" i="2" s="1"/>
  <c r="AR793" i="2"/>
  <c r="AI793" i="2" s="1"/>
  <c r="AR777" i="2"/>
  <c r="AI777" i="2" s="1"/>
  <c r="AR761" i="2"/>
  <c r="AI761" i="2" s="1"/>
  <c r="AR745" i="2"/>
  <c r="AI745" i="2" s="1"/>
  <c r="AR729" i="2"/>
  <c r="AI729" i="2" s="1"/>
  <c r="AR713" i="2"/>
  <c r="AI713" i="2" s="1"/>
  <c r="AR697" i="2"/>
  <c r="AI697" i="2" s="1"/>
  <c r="AR681" i="2"/>
  <c r="AI681" i="2" s="1"/>
  <c r="AR665" i="2"/>
  <c r="AI665" i="2" s="1"/>
  <c r="AR649" i="2"/>
  <c r="AI649" i="2" s="1"/>
  <c r="AR633" i="2"/>
  <c r="AI633" i="2" s="1"/>
  <c r="AR617" i="2"/>
  <c r="AI617" i="2" s="1"/>
  <c r="AR601" i="2"/>
  <c r="AI601" i="2" s="1"/>
  <c r="AR585" i="2"/>
  <c r="AI585" i="2" s="1"/>
  <c r="AR569" i="2"/>
  <c r="AI569" i="2" s="1"/>
  <c r="AR553" i="2"/>
  <c r="AI553" i="2" s="1"/>
  <c r="AR537" i="2"/>
  <c r="AI537" i="2" s="1"/>
  <c r="AR521" i="2"/>
  <c r="AI521" i="2" s="1"/>
  <c r="AR505" i="2"/>
  <c r="AI505" i="2" s="1"/>
  <c r="AR489" i="2"/>
  <c r="AI489" i="2" s="1"/>
  <c r="AR473" i="2"/>
  <c r="AI473" i="2" s="1"/>
  <c r="AR457" i="2"/>
  <c r="AI457" i="2" s="1"/>
  <c r="AR441" i="2"/>
  <c r="AI441" i="2" s="1"/>
  <c r="AR425" i="2"/>
  <c r="AI425" i="2" s="1"/>
  <c r="AR409" i="2"/>
  <c r="AI409" i="2" s="1"/>
  <c r="AR393" i="2"/>
  <c r="AI393" i="2" s="1"/>
  <c r="AR377" i="2"/>
  <c r="AI377" i="2" s="1"/>
  <c r="AR361" i="2"/>
  <c r="AI361" i="2" s="1"/>
  <c r="AR345" i="2"/>
  <c r="AI345" i="2" s="1"/>
  <c r="AR329" i="2"/>
  <c r="AI329" i="2" s="1"/>
  <c r="AR313" i="2"/>
  <c r="AI313" i="2" s="1"/>
  <c r="AR297" i="2"/>
  <c r="AI297" i="2" s="1"/>
  <c r="AR281" i="2"/>
  <c r="AI281" i="2" s="1"/>
  <c r="AR265" i="2"/>
  <c r="AI265" i="2" s="1"/>
  <c r="AR249" i="2"/>
  <c r="AI249" i="2" s="1"/>
  <c r="AR233" i="2"/>
  <c r="AI233" i="2" s="1"/>
  <c r="AR217" i="2"/>
  <c r="AI217" i="2" s="1"/>
  <c r="AR201" i="2"/>
  <c r="AI201" i="2" s="1"/>
  <c r="AR185" i="2"/>
  <c r="AI185" i="2" s="1"/>
  <c r="AR169" i="2"/>
  <c r="AI169" i="2" s="1"/>
  <c r="AR153" i="2"/>
  <c r="AI153" i="2" s="1"/>
  <c r="AR137" i="2"/>
  <c r="AI137" i="2" s="1"/>
  <c r="AR121" i="2"/>
  <c r="AI121" i="2" s="1"/>
  <c r="AR105" i="2"/>
  <c r="AI105" i="2" s="1"/>
  <c r="AR89" i="2"/>
  <c r="AI89" i="2" s="1"/>
  <c r="AR73" i="2"/>
  <c r="AI73" i="2" s="1"/>
  <c r="AR57" i="2"/>
  <c r="AI57" i="2" s="1"/>
  <c r="AR41" i="2"/>
  <c r="AI41" i="2" s="1"/>
  <c r="AR25" i="2"/>
  <c r="AI25" i="2" s="1"/>
  <c r="AR9" i="2"/>
  <c r="AI9" i="2" s="1"/>
  <c r="AR491" i="2"/>
  <c r="AI491" i="2" s="1"/>
  <c r="AR483" i="2"/>
  <c r="AI483" i="2" s="1"/>
  <c r="AR427" i="2"/>
  <c r="AI427" i="2" s="1"/>
  <c r="AR429" i="2"/>
  <c r="AI429" i="2" s="1"/>
  <c r="AR428" i="2"/>
  <c r="AI428" i="2" s="1"/>
  <c r="AR426" i="2"/>
  <c r="AI426" i="2" s="1"/>
  <c r="AR423" i="2"/>
  <c r="AI423" i="2" s="1"/>
  <c r="AR237" i="2"/>
  <c r="AI237" i="2" s="1"/>
  <c r="AR218" i="2"/>
  <c r="AI218" i="2" s="1"/>
  <c r="AR216" i="2"/>
  <c r="AI216" i="2" s="1"/>
  <c r="AR213" i="2"/>
  <c r="AI213" i="2" s="1"/>
  <c r="AR200" i="2"/>
  <c r="AI200" i="2" s="1"/>
  <c r="AR199" i="2"/>
  <c r="AI199" i="2" s="1"/>
  <c r="AR23" i="2"/>
  <c r="AI23" i="2" s="1"/>
  <c r="AR10" i="2"/>
  <c r="AI10" i="2" s="1"/>
  <c r="AC3" i="2"/>
  <c r="W3" i="2"/>
  <c r="AK434" i="2" l="1"/>
  <c r="AK443" i="2"/>
  <c r="AK692" i="2"/>
  <c r="AK430" i="2"/>
  <c r="AK611" i="2"/>
  <c r="AK749" i="2"/>
  <c r="AK800" i="2"/>
  <c r="AK594" i="2"/>
  <c r="AK8" i="2" l="1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159" i="2"/>
  <c r="AK160" i="2"/>
  <c r="AK161" i="2"/>
  <c r="AK162" i="2"/>
  <c r="AK163" i="2"/>
  <c r="AK164" i="2"/>
  <c r="AK165" i="2"/>
  <c r="AK166" i="2"/>
  <c r="AK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7" i="2"/>
  <c r="AK188" i="2"/>
  <c r="AK189" i="2"/>
  <c r="AK190" i="2"/>
  <c r="AK191" i="2"/>
  <c r="AK192" i="2"/>
  <c r="AK193" i="2"/>
  <c r="AK194" i="2"/>
  <c r="AK195" i="2"/>
  <c r="AK196" i="2"/>
  <c r="AK197" i="2"/>
  <c r="AK198" i="2"/>
  <c r="AK199" i="2"/>
  <c r="AK200" i="2"/>
  <c r="AK201" i="2"/>
  <c r="AK202" i="2"/>
  <c r="AK203" i="2"/>
  <c r="AK204" i="2"/>
  <c r="AK205" i="2"/>
  <c r="AK206" i="2"/>
  <c r="AK207" i="2"/>
  <c r="AK208" i="2"/>
  <c r="AK209" i="2"/>
  <c r="AK210" i="2"/>
  <c r="AK211" i="2"/>
  <c r="AK212" i="2"/>
  <c r="AK213" i="2"/>
  <c r="AK214" i="2"/>
  <c r="AK215" i="2"/>
  <c r="AK216" i="2"/>
  <c r="AK217" i="2"/>
  <c r="AK218" i="2"/>
  <c r="AK219" i="2"/>
  <c r="AK220" i="2"/>
  <c r="AK221" i="2"/>
  <c r="AK222" i="2"/>
  <c r="AK223" i="2"/>
  <c r="AK224" i="2"/>
  <c r="AK225" i="2"/>
  <c r="AK226" i="2"/>
  <c r="AK227" i="2"/>
  <c r="AK228" i="2"/>
  <c r="AK229" i="2"/>
  <c r="AK230" i="2"/>
  <c r="AK231" i="2"/>
  <c r="AK232" i="2"/>
  <c r="AK233" i="2"/>
  <c r="AK234" i="2"/>
  <c r="AK235" i="2"/>
  <c r="AK236" i="2"/>
  <c r="AK237" i="2"/>
  <c r="AK238" i="2"/>
  <c r="AK239" i="2"/>
  <c r="AK240" i="2"/>
  <c r="AK241" i="2"/>
  <c r="AK242" i="2"/>
  <c r="AK243" i="2"/>
  <c r="AK244" i="2"/>
  <c r="AK245" i="2"/>
  <c r="AK246" i="2"/>
  <c r="AK247" i="2"/>
  <c r="AK248" i="2"/>
  <c r="AK249" i="2"/>
  <c r="AK250" i="2"/>
  <c r="AK251" i="2"/>
  <c r="AK252" i="2"/>
  <c r="AK253" i="2"/>
  <c r="AK254" i="2"/>
  <c r="AK255" i="2"/>
  <c r="AK256" i="2"/>
  <c r="AK257" i="2"/>
  <c r="AK258" i="2"/>
  <c r="AK259" i="2"/>
  <c r="AK260" i="2"/>
  <c r="AK261" i="2"/>
  <c r="AK262" i="2"/>
  <c r="AK263" i="2"/>
  <c r="AK264" i="2"/>
  <c r="AK265" i="2"/>
  <c r="AK266" i="2"/>
  <c r="AK267" i="2"/>
  <c r="AK268" i="2"/>
  <c r="AK269" i="2"/>
  <c r="AK270" i="2"/>
  <c r="AK271" i="2"/>
  <c r="AK272" i="2"/>
  <c r="AK273" i="2"/>
  <c r="AK274" i="2"/>
  <c r="AK275" i="2"/>
  <c r="AK276" i="2"/>
  <c r="AK277" i="2"/>
  <c r="AK278" i="2"/>
  <c r="AK279" i="2"/>
  <c r="AK280" i="2"/>
  <c r="AK281" i="2"/>
  <c r="AK282" i="2"/>
  <c r="AK283" i="2"/>
  <c r="AK284" i="2"/>
  <c r="AK285" i="2"/>
  <c r="AK286" i="2"/>
  <c r="AK287" i="2"/>
  <c r="AK288" i="2"/>
  <c r="AK289" i="2"/>
  <c r="AK290" i="2"/>
  <c r="AK291" i="2"/>
  <c r="AK292" i="2"/>
  <c r="AK293" i="2"/>
  <c r="AK294" i="2"/>
  <c r="AK295" i="2"/>
  <c r="AK296" i="2"/>
  <c r="AK297" i="2"/>
  <c r="AK298" i="2"/>
  <c r="AK299" i="2"/>
  <c r="AK300" i="2"/>
  <c r="AK301" i="2"/>
  <c r="AK302" i="2"/>
  <c r="AK303" i="2"/>
  <c r="AK304" i="2"/>
  <c r="AK305" i="2"/>
  <c r="AK306" i="2"/>
  <c r="AK307" i="2"/>
  <c r="AK308" i="2"/>
  <c r="AK309" i="2"/>
  <c r="AK310" i="2"/>
  <c r="AK311" i="2"/>
  <c r="AK312" i="2"/>
  <c r="AK313" i="2"/>
  <c r="AK314" i="2"/>
  <c r="AK315" i="2"/>
  <c r="AK316" i="2"/>
  <c r="AK317" i="2"/>
  <c r="AK318" i="2"/>
  <c r="AK319" i="2"/>
  <c r="AK320" i="2"/>
  <c r="AK321" i="2"/>
  <c r="AK322" i="2"/>
  <c r="AK323" i="2"/>
  <c r="AK324" i="2"/>
  <c r="AK325" i="2"/>
  <c r="AK326" i="2"/>
  <c r="AK327" i="2"/>
  <c r="AK328" i="2"/>
  <c r="AK329" i="2"/>
  <c r="AK330" i="2"/>
  <c r="AK331" i="2"/>
  <c r="AK332" i="2"/>
  <c r="AK333" i="2"/>
  <c r="AK334" i="2"/>
  <c r="AK335" i="2"/>
  <c r="AK336" i="2"/>
  <c r="AK337" i="2"/>
  <c r="AK338" i="2"/>
  <c r="AK339" i="2"/>
  <c r="AK340" i="2"/>
  <c r="AK341" i="2"/>
  <c r="AK342" i="2"/>
  <c r="AK343" i="2"/>
  <c r="AK344" i="2"/>
  <c r="AK345" i="2"/>
  <c r="AK346" i="2"/>
  <c r="AK347" i="2"/>
  <c r="AK348" i="2"/>
  <c r="AK349" i="2"/>
  <c r="AK350" i="2"/>
  <c r="AK351" i="2"/>
  <c r="AK352" i="2"/>
  <c r="AK353" i="2"/>
  <c r="AK354" i="2"/>
  <c r="AK355" i="2"/>
  <c r="AK356" i="2"/>
  <c r="AK357" i="2"/>
  <c r="AK358" i="2"/>
  <c r="AK359" i="2"/>
  <c r="AK360" i="2"/>
  <c r="AK361" i="2"/>
  <c r="AK362" i="2"/>
  <c r="AK363" i="2"/>
  <c r="AK364" i="2"/>
  <c r="AK365" i="2"/>
  <c r="AK366" i="2"/>
  <c r="AK367" i="2"/>
  <c r="AK368" i="2"/>
  <c r="AK369" i="2"/>
  <c r="AK370" i="2"/>
  <c r="AK371" i="2"/>
  <c r="AK372" i="2"/>
  <c r="AK373" i="2"/>
  <c r="AK374" i="2"/>
  <c r="AK375" i="2"/>
  <c r="AK376" i="2"/>
  <c r="AK377" i="2"/>
  <c r="AK378" i="2"/>
  <c r="AK379" i="2"/>
  <c r="AK380" i="2"/>
  <c r="AK381" i="2"/>
  <c r="AK382" i="2"/>
  <c r="AK383" i="2"/>
  <c r="AK384" i="2"/>
  <c r="AK385" i="2"/>
  <c r="AK386" i="2"/>
  <c r="AK387" i="2"/>
  <c r="AK388" i="2"/>
  <c r="AK389" i="2"/>
  <c r="AK390" i="2"/>
  <c r="AK391" i="2"/>
  <c r="AK392" i="2"/>
  <c r="AK393" i="2"/>
  <c r="AK394" i="2"/>
  <c r="AK395" i="2"/>
  <c r="AK396" i="2"/>
  <c r="AK397" i="2"/>
  <c r="AK398" i="2"/>
  <c r="AK399" i="2"/>
  <c r="AK400" i="2"/>
  <c r="AK401" i="2"/>
  <c r="AK402" i="2"/>
  <c r="AK403" i="2"/>
  <c r="AK404" i="2"/>
  <c r="AK405" i="2"/>
  <c r="AK406" i="2"/>
  <c r="AK407" i="2"/>
  <c r="AK408" i="2"/>
  <c r="AK409" i="2"/>
  <c r="AK410" i="2"/>
  <c r="AK411" i="2"/>
  <c r="AK412" i="2"/>
  <c r="AK413" i="2"/>
  <c r="AK414" i="2"/>
  <c r="AK415" i="2"/>
  <c r="AK416" i="2"/>
  <c r="AK417" i="2"/>
  <c r="AK418" i="2"/>
  <c r="AK419" i="2"/>
  <c r="AK420" i="2"/>
  <c r="AK421" i="2"/>
  <c r="AK422" i="2"/>
  <c r="AK423" i="2"/>
  <c r="AK424" i="2"/>
  <c r="AK425" i="2"/>
  <c r="AK426" i="2"/>
  <c r="AK427" i="2"/>
  <c r="AK428" i="2"/>
  <c r="AK429" i="2"/>
  <c r="AK431" i="2"/>
  <c r="AK432" i="2"/>
  <c r="AK433" i="2"/>
  <c r="AK435" i="2"/>
  <c r="AK436" i="2"/>
  <c r="AK437" i="2"/>
  <c r="AK438" i="2"/>
  <c r="AK439" i="2"/>
  <c r="AK440" i="2"/>
  <c r="AK441" i="2"/>
  <c r="AK442" i="2"/>
  <c r="AK444" i="2"/>
  <c r="AK445" i="2"/>
  <c r="AK446" i="2"/>
  <c r="AK447" i="2"/>
  <c r="AK448" i="2"/>
  <c r="AK449" i="2"/>
  <c r="AK450" i="2"/>
  <c r="AK451" i="2"/>
  <c r="AK452" i="2"/>
  <c r="AK453" i="2"/>
  <c r="AK454" i="2"/>
  <c r="AK455" i="2"/>
  <c r="AK456" i="2"/>
  <c r="AK457" i="2"/>
  <c r="AK458" i="2"/>
  <c r="AK459" i="2"/>
  <c r="AK460" i="2"/>
  <c r="AK461" i="2"/>
  <c r="AK462" i="2"/>
  <c r="AK463" i="2"/>
  <c r="AK464" i="2"/>
  <c r="AK465" i="2"/>
  <c r="AK466" i="2"/>
  <c r="AK467" i="2"/>
  <c r="AK468" i="2"/>
  <c r="AK469" i="2"/>
  <c r="AK470" i="2"/>
  <c r="AK471" i="2"/>
  <c r="AK472" i="2"/>
  <c r="AK473" i="2"/>
  <c r="AK474" i="2"/>
  <c r="AK475" i="2"/>
  <c r="AK476" i="2"/>
  <c r="AK477" i="2"/>
  <c r="AK478" i="2"/>
  <c r="AK479" i="2"/>
  <c r="AK480" i="2"/>
  <c r="AK481" i="2"/>
  <c r="AK482" i="2"/>
  <c r="AK483" i="2"/>
  <c r="AK484" i="2"/>
  <c r="AK485" i="2"/>
  <c r="AK486" i="2"/>
  <c r="AK487" i="2"/>
  <c r="AK488" i="2"/>
  <c r="AK489" i="2"/>
  <c r="AK490" i="2"/>
  <c r="AK491" i="2"/>
  <c r="AK492" i="2"/>
  <c r="AK493" i="2"/>
  <c r="AK494" i="2"/>
  <c r="AK495" i="2"/>
  <c r="AK496" i="2"/>
  <c r="AK497" i="2"/>
  <c r="AK498" i="2"/>
  <c r="AK499" i="2"/>
  <c r="AK500" i="2"/>
  <c r="AK501" i="2"/>
  <c r="AK502" i="2"/>
  <c r="AK503" i="2"/>
  <c r="AK504" i="2"/>
  <c r="AK505" i="2"/>
  <c r="AK506" i="2"/>
  <c r="AK507" i="2"/>
  <c r="AK508" i="2"/>
  <c r="AK509" i="2"/>
  <c r="AK510" i="2"/>
  <c r="AK511" i="2"/>
  <c r="AK512" i="2"/>
  <c r="AK513" i="2"/>
  <c r="AK514" i="2"/>
  <c r="AK515" i="2"/>
  <c r="AK516" i="2"/>
  <c r="AK517" i="2"/>
  <c r="AK518" i="2"/>
  <c r="AK519" i="2"/>
  <c r="AK520" i="2"/>
  <c r="AK521" i="2"/>
  <c r="AK522" i="2"/>
  <c r="AK523" i="2"/>
  <c r="AK524" i="2"/>
  <c r="AK525" i="2"/>
  <c r="AK526" i="2"/>
  <c r="AK527" i="2"/>
  <c r="AK528" i="2"/>
  <c r="AK529" i="2"/>
  <c r="AK530" i="2"/>
  <c r="AK531" i="2"/>
  <c r="AK532" i="2"/>
  <c r="AK533" i="2"/>
  <c r="AK534" i="2"/>
  <c r="AK535" i="2"/>
  <c r="AK536" i="2"/>
  <c r="AK537" i="2"/>
  <c r="AK538" i="2"/>
  <c r="AK539" i="2"/>
  <c r="AK540" i="2"/>
  <c r="AK541" i="2"/>
  <c r="AK542" i="2"/>
  <c r="AK543" i="2"/>
  <c r="AK544" i="2"/>
  <c r="AK545" i="2"/>
  <c r="AK546" i="2"/>
  <c r="AK547" i="2"/>
  <c r="AK548" i="2"/>
  <c r="AK549" i="2"/>
  <c r="AK550" i="2"/>
  <c r="AK551" i="2"/>
  <c r="AK552" i="2"/>
  <c r="AK553" i="2"/>
  <c r="AK554" i="2"/>
  <c r="AK555" i="2"/>
  <c r="AK556" i="2"/>
  <c r="AK557" i="2"/>
  <c r="AK558" i="2"/>
  <c r="AK559" i="2"/>
  <c r="AK560" i="2"/>
  <c r="AK561" i="2"/>
  <c r="AK562" i="2"/>
  <c r="AK563" i="2"/>
  <c r="AK564" i="2"/>
  <c r="AK565" i="2"/>
  <c r="AK566" i="2"/>
  <c r="AK567" i="2"/>
  <c r="AK568" i="2"/>
  <c r="AK569" i="2"/>
  <c r="AK570" i="2"/>
  <c r="AK571" i="2"/>
  <c r="AK572" i="2"/>
  <c r="AK573" i="2"/>
  <c r="AK574" i="2"/>
  <c r="AK575" i="2"/>
  <c r="AK576" i="2"/>
  <c r="AK577" i="2"/>
  <c r="AK578" i="2"/>
  <c r="AK579" i="2"/>
  <c r="AK580" i="2"/>
  <c r="AK581" i="2"/>
  <c r="AK582" i="2"/>
  <c r="AK583" i="2"/>
  <c r="AK584" i="2"/>
  <c r="AK585" i="2"/>
  <c r="AK586" i="2"/>
  <c r="AK587" i="2"/>
  <c r="AK588" i="2"/>
  <c r="AK589" i="2"/>
  <c r="AK590" i="2"/>
  <c r="AK591" i="2"/>
  <c r="AK592" i="2"/>
  <c r="AK593" i="2"/>
  <c r="AK595" i="2"/>
  <c r="AK596" i="2"/>
  <c r="AK597" i="2"/>
  <c r="AK598" i="2"/>
  <c r="AK599" i="2"/>
  <c r="AK600" i="2"/>
  <c r="AK601" i="2"/>
  <c r="AK602" i="2"/>
  <c r="AK603" i="2"/>
  <c r="AK604" i="2"/>
  <c r="AK605" i="2"/>
  <c r="AK606" i="2"/>
  <c r="AK607" i="2"/>
  <c r="AK608" i="2"/>
  <c r="AK609" i="2"/>
  <c r="AK610" i="2"/>
  <c r="AK612" i="2"/>
  <c r="AK613" i="2"/>
  <c r="AK614" i="2"/>
  <c r="AK615" i="2"/>
  <c r="AK616" i="2"/>
  <c r="AK617" i="2"/>
  <c r="AK618" i="2"/>
  <c r="AK619" i="2"/>
  <c r="AK620" i="2"/>
  <c r="AK621" i="2"/>
  <c r="AK622" i="2"/>
  <c r="AK623" i="2"/>
  <c r="AK624" i="2"/>
  <c r="AK625" i="2"/>
  <c r="AK626" i="2"/>
  <c r="AK627" i="2"/>
  <c r="AK628" i="2"/>
  <c r="AK629" i="2"/>
  <c r="AK630" i="2"/>
  <c r="AK631" i="2"/>
  <c r="AK632" i="2"/>
  <c r="AK633" i="2"/>
  <c r="AK634" i="2"/>
  <c r="AK635" i="2"/>
  <c r="AK636" i="2"/>
  <c r="AK637" i="2"/>
  <c r="AK638" i="2"/>
  <c r="AK639" i="2"/>
  <c r="AK640" i="2"/>
  <c r="AK641" i="2"/>
  <c r="AK642" i="2"/>
  <c r="AK643" i="2"/>
  <c r="AK644" i="2"/>
  <c r="AK645" i="2"/>
  <c r="AK646" i="2"/>
  <c r="AK647" i="2"/>
  <c r="AK648" i="2"/>
  <c r="AK649" i="2"/>
  <c r="AK650" i="2"/>
  <c r="AK651" i="2"/>
  <c r="AK652" i="2"/>
  <c r="AK653" i="2"/>
  <c r="AK654" i="2"/>
  <c r="AK655" i="2"/>
  <c r="AK656" i="2"/>
  <c r="AK657" i="2"/>
  <c r="AK658" i="2"/>
  <c r="AK659" i="2"/>
  <c r="AK660" i="2"/>
  <c r="AK661" i="2"/>
  <c r="AK662" i="2"/>
  <c r="AK663" i="2"/>
  <c r="AK664" i="2"/>
  <c r="AK665" i="2"/>
  <c r="AK666" i="2"/>
  <c r="AK667" i="2"/>
  <c r="AK668" i="2"/>
  <c r="AK669" i="2"/>
  <c r="AK670" i="2"/>
  <c r="AK671" i="2"/>
  <c r="AK672" i="2"/>
  <c r="AK673" i="2"/>
  <c r="AK674" i="2"/>
  <c r="AK675" i="2"/>
  <c r="AK676" i="2"/>
  <c r="AK677" i="2"/>
  <c r="AK678" i="2"/>
  <c r="AK679" i="2"/>
  <c r="AK680" i="2"/>
  <c r="AK681" i="2"/>
  <c r="AK682" i="2"/>
  <c r="AK683" i="2"/>
  <c r="AK684" i="2"/>
  <c r="AK685" i="2"/>
  <c r="AK686" i="2"/>
  <c r="AK687" i="2"/>
  <c r="AK688" i="2"/>
  <c r="AK689" i="2"/>
  <c r="AK690" i="2"/>
  <c r="AK691" i="2"/>
  <c r="AK693" i="2"/>
  <c r="AK694" i="2"/>
  <c r="AK695" i="2"/>
  <c r="AK696" i="2"/>
  <c r="AK697" i="2"/>
  <c r="AK698" i="2"/>
  <c r="AK699" i="2"/>
  <c r="AK700" i="2"/>
  <c r="AK701" i="2"/>
  <c r="AK702" i="2"/>
  <c r="AK703" i="2"/>
  <c r="AK704" i="2"/>
  <c r="AK705" i="2"/>
  <c r="AK706" i="2"/>
  <c r="AK707" i="2"/>
  <c r="AK708" i="2"/>
  <c r="AK709" i="2"/>
  <c r="AK710" i="2"/>
  <c r="AK711" i="2"/>
  <c r="AK712" i="2"/>
  <c r="AK713" i="2"/>
  <c r="AK714" i="2"/>
  <c r="AK715" i="2"/>
  <c r="AK716" i="2"/>
  <c r="AK717" i="2"/>
  <c r="AK718" i="2"/>
  <c r="AK719" i="2"/>
  <c r="AK720" i="2"/>
  <c r="AK721" i="2"/>
  <c r="AK722" i="2"/>
  <c r="AK723" i="2"/>
  <c r="AK724" i="2"/>
  <c r="AK725" i="2"/>
  <c r="AK726" i="2"/>
  <c r="AK727" i="2"/>
  <c r="AK728" i="2"/>
  <c r="AK729" i="2"/>
  <c r="AK730" i="2"/>
  <c r="AK731" i="2"/>
  <c r="AK732" i="2"/>
  <c r="AK733" i="2"/>
  <c r="AK734" i="2"/>
  <c r="AK735" i="2"/>
  <c r="AK736" i="2"/>
  <c r="AK737" i="2"/>
  <c r="AK738" i="2"/>
  <c r="AK739" i="2"/>
  <c r="AK740" i="2"/>
  <c r="AK741" i="2"/>
  <c r="AK742" i="2"/>
  <c r="AK743" i="2"/>
  <c r="AK744" i="2"/>
  <c r="AK745" i="2"/>
  <c r="AK746" i="2"/>
  <c r="AK747" i="2"/>
  <c r="AK748" i="2"/>
  <c r="AK750" i="2"/>
  <c r="AK751" i="2"/>
  <c r="AK752" i="2"/>
  <c r="AK753" i="2"/>
  <c r="AK754" i="2"/>
  <c r="AK755" i="2"/>
  <c r="AK756" i="2"/>
  <c r="AK757" i="2"/>
  <c r="AK758" i="2"/>
  <c r="AK759" i="2"/>
  <c r="AK760" i="2"/>
  <c r="AK761" i="2"/>
  <c r="AK762" i="2"/>
  <c r="AK763" i="2"/>
  <c r="AK764" i="2"/>
  <c r="AK765" i="2"/>
  <c r="AK766" i="2"/>
  <c r="AK767" i="2"/>
  <c r="AK768" i="2"/>
  <c r="AK769" i="2"/>
  <c r="AK770" i="2"/>
  <c r="AK771" i="2"/>
  <c r="AK772" i="2"/>
  <c r="AK773" i="2"/>
  <c r="AK774" i="2"/>
  <c r="AK775" i="2"/>
  <c r="AK776" i="2"/>
  <c r="AK777" i="2"/>
  <c r="AK778" i="2"/>
  <c r="AK779" i="2"/>
  <c r="AK780" i="2"/>
  <c r="AK781" i="2"/>
  <c r="AK782" i="2"/>
  <c r="AK783" i="2"/>
  <c r="AK784" i="2"/>
  <c r="AK785" i="2"/>
  <c r="AK786" i="2"/>
  <c r="AK787" i="2"/>
  <c r="AK788" i="2"/>
  <c r="AK789" i="2"/>
  <c r="AK790" i="2"/>
  <c r="AK791" i="2"/>
  <c r="AK792" i="2"/>
  <c r="AK793" i="2"/>
  <c r="AK794" i="2"/>
  <c r="AK795" i="2"/>
  <c r="AK796" i="2"/>
  <c r="AK797" i="2"/>
  <c r="AK798" i="2"/>
  <c r="AK799" i="2"/>
  <c r="AK801" i="2"/>
  <c r="AK802" i="2"/>
  <c r="AK803" i="2"/>
  <c r="AK804" i="2"/>
  <c r="AK805" i="2"/>
  <c r="AK806" i="2"/>
  <c r="AK807" i="2"/>
  <c r="AK808" i="2"/>
  <c r="AK809" i="2"/>
  <c r="AK810" i="2"/>
  <c r="AK811" i="2"/>
  <c r="AK812" i="2"/>
  <c r="AK813" i="2"/>
  <c r="AK814" i="2"/>
  <c r="AK815" i="2"/>
  <c r="AK816" i="2"/>
  <c r="AK817" i="2"/>
  <c r="AK818" i="2"/>
  <c r="AK819" i="2"/>
  <c r="AK820" i="2"/>
  <c r="AK821" i="2"/>
  <c r="AK822" i="2"/>
  <c r="AK823" i="2"/>
  <c r="AK824" i="2"/>
  <c r="AK825" i="2"/>
  <c r="AK826" i="2"/>
  <c r="AK827" i="2"/>
  <c r="AK828" i="2"/>
  <c r="AK829" i="2"/>
  <c r="AK830" i="2"/>
  <c r="AK831" i="2"/>
  <c r="AK832" i="2"/>
  <c r="AK833" i="2"/>
  <c r="AK834" i="2"/>
  <c r="AK835" i="2"/>
  <c r="AK836" i="2"/>
  <c r="AK837" i="2"/>
  <c r="AK838" i="2"/>
  <c r="AK839" i="2"/>
  <c r="AK840" i="2"/>
  <c r="AK841" i="2"/>
  <c r="AK842" i="2"/>
  <c r="AK843" i="2"/>
  <c r="AK844" i="2"/>
  <c r="AK845" i="2"/>
  <c r="AK846" i="2"/>
  <c r="AK847" i="2"/>
  <c r="AK848" i="2"/>
  <c r="AK849" i="2"/>
  <c r="AK850" i="2"/>
  <c r="AK851" i="2"/>
  <c r="AK852" i="2"/>
  <c r="AK853" i="2"/>
  <c r="AK854" i="2"/>
  <c r="AK855" i="2"/>
  <c r="AK856" i="2"/>
  <c r="AK857" i="2"/>
  <c r="AK858" i="2"/>
  <c r="AK859" i="2"/>
  <c r="AK860" i="2"/>
  <c r="AK861" i="2"/>
  <c r="AK862" i="2"/>
  <c r="AK863" i="2"/>
  <c r="AK864" i="2"/>
  <c r="AK865" i="2"/>
  <c r="AK866" i="2"/>
  <c r="AK867" i="2"/>
  <c r="AK868" i="2"/>
  <c r="AK869" i="2"/>
  <c r="AK870" i="2"/>
  <c r="AK871" i="2"/>
  <c r="AK872" i="2"/>
  <c r="AK873" i="2"/>
  <c r="AK874" i="2"/>
  <c r="AK875" i="2"/>
  <c r="AK876" i="2"/>
  <c r="AK877" i="2"/>
  <c r="AK878" i="2"/>
  <c r="AK879" i="2"/>
  <c r="AK880" i="2"/>
  <c r="AK881" i="2"/>
  <c r="AK882" i="2"/>
  <c r="AK883" i="2"/>
  <c r="AK884" i="2"/>
  <c r="AK885" i="2"/>
  <c r="AK886" i="2"/>
  <c r="AK887" i="2"/>
  <c r="AK888" i="2"/>
  <c r="AK889" i="2"/>
  <c r="BZ32" i="2"/>
  <c r="BY32" i="2" s="1"/>
  <c r="BZ30" i="2"/>
  <c r="BY30" i="2" s="1"/>
  <c r="BZ23" i="2"/>
  <c r="BY23" i="2" s="1"/>
  <c r="BZ12" i="2"/>
  <c r="BY12" i="2" s="1"/>
  <c r="BZ11" i="2"/>
  <c r="BY11" i="2" s="1"/>
  <c r="BZ10" i="2"/>
  <c r="BY10" i="2" s="1"/>
  <c r="BZ9" i="2"/>
  <c r="BY9" i="2" s="1"/>
  <c r="BZ7" i="2"/>
  <c r="BY7" i="2"/>
  <c r="BY706" i="2"/>
  <c r="BY471" i="2"/>
  <c r="BY578" i="2"/>
  <c r="BY843" i="2"/>
  <c r="BY667" i="2"/>
  <c r="BY400" i="2"/>
  <c r="BY160" i="2"/>
  <c r="BY600" i="2"/>
  <c r="BY754" i="2"/>
  <c r="BY722" i="2"/>
  <c r="BY694" i="2"/>
  <c r="BY662" i="2"/>
  <c r="BY631" i="2"/>
  <c r="BY598" i="2"/>
  <c r="BY565" i="2"/>
  <c r="BY529" i="2"/>
  <c r="BY493" i="2"/>
  <c r="BY442" i="2"/>
  <c r="BY396" i="2"/>
  <c r="BY345" i="2"/>
  <c r="BY292" i="2"/>
  <c r="BY250" i="2"/>
  <c r="BY199" i="2"/>
  <c r="BY146" i="2"/>
  <c r="BY104" i="2"/>
  <c r="BY51" i="2"/>
  <c r="BY646" i="2"/>
  <c r="BY74" i="2"/>
  <c r="BY459" i="2"/>
  <c r="BY701" i="2"/>
  <c r="BY307" i="2"/>
  <c r="BY817" i="2"/>
  <c r="BY444" i="2"/>
  <c r="BY106" i="2"/>
  <c r="BY720" i="2"/>
  <c r="BY661" i="2"/>
  <c r="BY597" i="2"/>
  <c r="BY563" i="2"/>
  <c r="BY528" i="2"/>
  <c r="BY491" i="2"/>
  <c r="BY438" i="2"/>
  <c r="BY385" i="2"/>
  <c r="BY344" i="2"/>
  <c r="BY290" i="2"/>
  <c r="BY239" i="2"/>
  <c r="BY196" i="2"/>
  <c r="BY144" i="2"/>
  <c r="BY93" i="2"/>
  <c r="BY50" i="2"/>
  <c r="BY801" i="2"/>
  <c r="BY28" i="2"/>
  <c r="BY702" i="2"/>
  <c r="BY162" i="2"/>
  <c r="BY870" i="2"/>
  <c r="BY542" i="2"/>
  <c r="BY66" i="2"/>
  <c r="BY730" i="2"/>
  <c r="BY497" i="2"/>
  <c r="BY108" i="2"/>
  <c r="BY755" i="2"/>
  <c r="BY398" i="2"/>
  <c r="BY816" i="2"/>
  <c r="BY784" i="2"/>
  <c r="BY753" i="2"/>
  <c r="BY688" i="2"/>
  <c r="BY629" i="2"/>
  <c r="BY886" i="2"/>
  <c r="BY859" i="2"/>
  <c r="BY836" i="2"/>
  <c r="BY809" i="2"/>
  <c r="BY783" i="2"/>
  <c r="BY751" i="2"/>
  <c r="BY719" i="2"/>
  <c r="BY687" i="2"/>
  <c r="BY659" i="2"/>
  <c r="BY628" i="2"/>
  <c r="BY596" i="2"/>
  <c r="BY562" i="2"/>
  <c r="BY527" i="2"/>
  <c r="BY487" i="2"/>
  <c r="BY437" i="2"/>
  <c r="BY384" i="2"/>
  <c r="BY340" i="2"/>
  <c r="BY289" i="2"/>
  <c r="BY238" i="2"/>
  <c r="BY194" i="2"/>
  <c r="BY143" i="2"/>
  <c r="BY92" i="2"/>
  <c r="BY48" i="2"/>
  <c r="BY875" i="2"/>
  <c r="BY548" i="2"/>
  <c r="BY792" i="2"/>
  <c r="BY668" i="2"/>
  <c r="BY458" i="2"/>
  <c r="BY161" i="2"/>
  <c r="BY869" i="2"/>
  <c r="BY787" i="2"/>
  <c r="BY494" i="2"/>
  <c r="BY147" i="2"/>
  <c r="BY862" i="2"/>
  <c r="BY858" i="2"/>
  <c r="BY750" i="2"/>
  <c r="BY685" i="2"/>
  <c r="BY654" i="2"/>
  <c r="BY627" i="2"/>
  <c r="BY593" i="2"/>
  <c r="BY561" i="2"/>
  <c r="BY525" i="2"/>
  <c r="BY480" i="2"/>
  <c r="BY436" i="2"/>
  <c r="BY382" i="2"/>
  <c r="BY331" i="2"/>
  <c r="BY288" i="2"/>
  <c r="BY236" i="2"/>
  <c r="BY185" i="2"/>
  <c r="BY142" i="2"/>
  <c r="BY90" i="2"/>
  <c r="BY39" i="2"/>
  <c r="BY678" i="2"/>
  <c r="BY220" i="2"/>
  <c r="BY670" i="2"/>
  <c r="BY111" i="2"/>
  <c r="BY609" i="2"/>
  <c r="BY110" i="2"/>
  <c r="BY842" i="2"/>
  <c r="BY575" i="2"/>
  <c r="BY203" i="2"/>
  <c r="BY867" i="2"/>
  <c r="BY632" i="2"/>
  <c r="BY346" i="2"/>
  <c r="BY52" i="2"/>
  <c r="BY837" i="2"/>
  <c r="BY834" i="2"/>
  <c r="BY684" i="2"/>
  <c r="BY625" i="2"/>
  <c r="BY592" i="2"/>
  <c r="BY559" i="2"/>
  <c r="BY523" i="2"/>
  <c r="BY479" i="2"/>
  <c r="BY433" i="2"/>
  <c r="BY381" i="2"/>
  <c r="BY330" i="2"/>
  <c r="BY286" i="2"/>
  <c r="BY235" i="2"/>
  <c r="BY184" i="2"/>
  <c r="BY140" i="2"/>
  <c r="BY89" i="2"/>
  <c r="BY36" i="2"/>
  <c r="BY871" i="2"/>
  <c r="BY610" i="2"/>
  <c r="BY308" i="2"/>
  <c r="BY576" i="2"/>
  <c r="BY758" i="2"/>
  <c r="BY840" i="2"/>
  <c r="BY723" i="2"/>
  <c r="BY531" i="2"/>
  <c r="BY200" i="2"/>
  <c r="BY785" i="2"/>
  <c r="BY887" i="2"/>
  <c r="BY885" i="2"/>
  <c r="BY835" i="2"/>
  <c r="BY781" i="2"/>
  <c r="BY884" i="2"/>
  <c r="BY806" i="2"/>
  <c r="BY716" i="2"/>
  <c r="BY856" i="2"/>
  <c r="BY745" i="2"/>
  <c r="BY683" i="2"/>
  <c r="BY651" i="2"/>
  <c r="BY620" i="2"/>
  <c r="BY591" i="2"/>
  <c r="BY557" i="2"/>
  <c r="BY515" i="2"/>
  <c r="BY477" i="2"/>
  <c r="BY423" i="2"/>
  <c r="BY380" i="2"/>
  <c r="BY328" i="2"/>
  <c r="BY275" i="2"/>
  <c r="BY234" i="2"/>
  <c r="BY180" i="2"/>
  <c r="BY129" i="2"/>
  <c r="BY88" i="2"/>
  <c r="BY34" i="2"/>
  <c r="BY737" i="2"/>
  <c r="BY322" i="2"/>
  <c r="BY766" i="2"/>
  <c r="BY216" i="2"/>
  <c r="BY637" i="2"/>
  <c r="BY212" i="2"/>
  <c r="BY636" i="2"/>
  <c r="BY696" i="2"/>
  <c r="BY295" i="2"/>
  <c r="BY839" i="2"/>
  <c r="BY810" i="2"/>
  <c r="BY807" i="2"/>
  <c r="BY718" i="2"/>
  <c r="BY857" i="2"/>
  <c r="BY775" i="2"/>
  <c r="BY748" i="2"/>
  <c r="BY653" i="2"/>
  <c r="BY879" i="2"/>
  <c r="BY833" i="2"/>
  <c r="BY805" i="2"/>
  <c r="BY774" i="2"/>
  <c r="BY714" i="2"/>
  <c r="BY878" i="2"/>
  <c r="BY854" i="2"/>
  <c r="BY827" i="2"/>
  <c r="BY803" i="2"/>
  <c r="BY772" i="2"/>
  <c r="BY740" i="2"/>
  <c r="BY713" i="2"/>
  <c r="BY680" i="2"/>
  <c r="BY649" i="2"/>
  <c r="BY619" i="2"/>
  <c r="BY589" i="2"/>
  <c r="BY555" i="2"/>
  <c r="BY514" i="2"/>
  <c r="BY476" i="2"/>
  <c r="BY420" i="2"/>
  <c r="BY378" i="2"/>
  <c r="BY327" i="2"/>
  <c r="BY274" i="2"/>
  <c r="BY232" i="2"/>
  <c r="BY179" i="2"/>
  <c r="BY128" i="2"/>
  <c r="BY84" i="2"/>
  <c r="BY33" i="2"/>
  <c r="BY615" i="2"/>
  <c r="BY271" i="2"/>
  <c r="BY506" i="2"/>
  <c r="BY791" i="2"/>
  <c r="BY402" i="2"/>
  <c r="BY8" i="2"/>
  <c r="BY789" i="2"/>
  <c r="BY455" i="2"/>
  <c r="BY57" i="2"/>
  <c r="BY663" i="2"/>
  <c r="BY252" i="2"/>
  <c r="BY888" i="2"/>
  <c r="BY860" i="2"/>
  <c r="BY876" i="2"/>
  <c r="BY853" i="2"/>
  <c r="BY826" i="2"/>
  <c r="BY802" i="2"/>
  <c r="BY771" i="2"/>
  <c r="BY739" i="2"/>
  <c r="BY711" i="2"/>
  <c r="BY679" i="2"/>
  <c r="BY648" i="2"/>
  <c r="BY616" i="2"/>
  <c r="BY583" i="2"/>
  <c r="BY549" i="2"/>
  <c r="BY512" i="2"/>
  <c r="BY475" i="2"/>
  <c r="BY418" i="2"/>
  <c r="BY367" i="2"/>
  <c r="BY324" i="2"/>
  <c r="BY272" i="2"/>
  <c r="BY221" i="2"/>
  <c r="BY178" i="2"/>
  <c r="BY126" i="2"/>
  <c r="BY75" i="2"/>
  <c r="BY31" i="2"/>
  <c r="BY582" i="2"/>
  <c r="BY511" i="2"/>
  <c r="BY851" i="2"/>
  <c r="BY799" i="2"/>
  <c r="BY736" i="2"/>
  <c r="BY676" i="2"/>
  <c r="BY614" i="2"/>
  <c r="BY546" i="2"/>
  <c r="BY416" i="2"/>
  <c r="BY313" i="2"/>
  <c r="BY218" i="2"/>
  <c r="BY124" i="2"/>
  <c r="BY16" i="2"/>
  <c r="BY417" i="2"/>
  <c r="BY874" i="2"/>
  <c r="BY824" i="2"/>
  <c r="BY768" i="2"/>
  <c r="BY705" i="2"/>
  <c r="BY645" i="2"/>
  <c r="BY580" i="2"/>
  <c r="BY510" i="2"/>
  <c r="BY462" i="2"/>
  <c r="BY364" i="2"/>
  <c r="BY270" i="2"/>
  <c r="BY167" i="2"/>
  <c r="BY72" i="2"/>
  <c r="BY873" i="2"/>
  <c r="BY850" i="2"/>
  <c r="BY823" i="2"/>
  <c r="BY798" i="2"/>
  <c r="BY767" i="2"/>
  <c r="BY735" i="2"/>
  <c r="BY703" i="2"/>
  <c r="BY671" i="2"/>
  <c r="BY644" i="2"/>
  <c r="BY612" i="2"/>
  <c r="BY579" i="2"/>
  <c r="BY545" i="2"/>
  <c r="BY508" i="2"/>
  <c r="BY461" i="2"/>
  <c r="BY414" i="2"/>
  <c r="BY363" i="2"/>
  <c r="BY312" i="2"/>
  <c r="BY268" i="2"/>
  <c r="BY217" i="2"/>
  <c r="BY164" i="2"/>
  <c r="BY122" i="2"/>
  <c r="BY71" i="2"/>
  <c r="BY15" i="2"/>
  <c r="BY852" i="2"/>
  <c r="BY125" i="2"/>
  <c r="BY544" i="2"/>
  <c r="BY68" i="2"/>
  <c r="BY820" i="2"/>
  <c r="BY360" i="2"/>
  <c r="BY844" i="2"/>
  <c r="BY642" i="2"/>
  <c r="BY362" i="2"/>
  <c r="BY13" i="2"/>
  <c r="BY498" i="2"/>
  <c r="BY698" i="2"/>
  <c r="BY540" i="2"/>
  <c r="BY306" i="2"/>
  <c r="BY770" i="2"/>
  <c r="BY176" i="2"/>
  <c r="BY733" i="2"/>
  <c r="BY257" i="2"/>
  <c r="BY763" i="2"/>
  <c r="BY256" i="2"/>
  <c r="BY819" i="2"/>
  <c r="BY349" i="2"/>
  <c r="BY868" i="2"/>
  <c r="BY841" i="2"/>
  <c r="BY818" i="2"/>
  <c r="BY788" i="2"/>
  <c r="BY757" i="2"/>
  <c r="BY728" i="2"/>
  <c r="BY697" i="2"/>
  <c r="BY665" i="2"/>
  <c r="BY633" i="2"/>
  <c r="BY602" i="2"/>
  <c r="BY574" i="2"/>
  <c r="BY532" i="2"/>
  <c r="BY495" i="2"/>
  <c r="BY453" i="2"/>
  <c r="BY399" i="2"/>
  <c r="BY348" i="2"/>
  <c r="BY304" i="2"/>
  <c r="BY253" i="2"/>
  <c r="BY202" i="2"/>
  <c r="BY158" i="2"/>
  <c r="BY107" i="2"/>
  <c r="BY56" i="2"/>
  <c r="BY825" i="2"/>
  <c r="BY366" i="2"/>
  <c r="BY822" i="2"/>
  <c r="BY403" i="2"/>
  <c r="BY732" i="2"/>
  <c r="BY607" i="2"/>
  <c r="BY254" i="2"/>
  <c r="BY566" i="2"/>
  <c r="BY558" i="2"/>
  <c r="BY541" i="2"/>
  <c r="BY524" i="2"/>
  <c r="BY507" i="2"/>
  <c r="BY490" i="2"/>
  <c r="BY470" i="2"/>
  <c r="BY452" i="2"/>
  <c r="BY432" i="2"/>
  <c r="BY413" i="2"/>
  <c r="BY395" i="2"/>
  <c r="BY377" i="2"/>
  <c r="BY359" i="2"/>
  <c r="BY339" i="2"/>
  <c r="BY321" i="2"/>
  <c r="BY303" i="2"/>
  <c r="BY285" i="2"/>
  <c r="BY267" i="2"/>
  <c r="BY249" i="2"/>
  <c r="BY231" i="2"/>
  <c r="BY211" i="2"/>
  <c r="BY193" i="2"/>
  <c r="BY175" i="2"/>
  <c r="BY157" i="2"/>
  <c r="BY139" i="2"/>
  <c r="BY121" i="2"/>
  <c r="BY103" i="2"/>
  <c r="BY83" i="2"/>
  <c r="BY65" i="2"/>
  <c r="BY47" i="2"/>
  <c r="BY27" i="2"/>
  <c r="BY469" i="2"/>
  <c r="BY451" i="2"/>
  <c r="BY431" i="2"/>
  <c r="BY412" i="2"/>
  <c r="BY394" i="2"/>
  <c r="BY376" i="2"/>
  <c r="BY356" i="2"/>
  <c r="BY338" i="2"/>
  <c r="BY320" i="2"/>
  <c r="BY302" i="2"/>
  <c r="BY284" i="2"/>
  <c r="BY266" i="2"/>
  <c r="BY248" i="2"/>
  <c r="BY228" i="2"/>
  <c r="BY210" i="2"/>
  <c r="BY192" i="2"/>
  <c r="BY174" i="2"/>
  <c r="BY156" i="2"/>
  <c r="BY138" i="2"/>
  <c r="BY120" i="2"/>
  <c r="BY100" i="2"/>
  <c r="BY82" i="2"/>
  <c r="BY64" i="2"/>
  <c r="BY46" i="2"/>
  <c r="BY26" i="2"/>
  <c r="BY782" i="2"/>
  <c r="BY765" i="2"/>
  <c r="BY746" i="2"/>
  <c r="BY729" i="2"/>
  <c r="BY712" i="2"/>
  <c r="BY695" i="2"/>
  <c r="BY677" i="2"/>
  <c r="BY660" i="2"/>
  <c r="BY643" i="2"/>
  <c r="BY626" i="2"/>
  <c r="BY608" i="2"/>
  <c r="BY590" i="2"/>
  <c r="BY573" i="2"/>
  <c r="BY556" i="2"/>
  <c r="BY539" i="2"/>
  <c r="BY522" i="2"/>
  <c r="BY505" i="2"/>
  <c r="BY486" i="2"/>
  <c r="BY468" i="2"/>
  <c r="BY450" i="2"/>
  <c r="BY429" i="2"/>
  <c r="BY411" i="2"/>
  <c r="BY393" i="2"/>
  <c r="BY375" i="2"/>
  <c r="BY355" i="2"/>
  <c r="BY337" i="2"/>
  <c r="BY319" i="2"/>
  <c r="BY301" i="2"/>
  <c r="BY283" i="2"/>
  <c r="BY265" i="2"/>
  <c r="BY247" i="2"/>
  <c r="BY227" i="2"/>
  <c r="BY209" i="2"/>
  <c r="BY191" i="2"/>
  <c r="BY173" i="2"/>
  <c r="BY155" i="2"/>
  <c r="BY137" i="2"/>
  <c r="BY119" i="2"/>
  <c r="BY99" i="2"/>
  <c r="BY81" i="2"/>
  <c r="BY63" i="2"/>
  <c r="BY45" i="2"/>
  <c r="BY25" i="2"/>
  <c r="BY538" i="2"/>
  <c r="BY503" i="2"/>
  <c r="BY449" i="2"/>
  <c r="BY392" i="2"/>
  <c r="BY336" i="2"/>
  <c r="BY282" i="2"/>
  <c r="BY264" i="2"/>
  <c r="BY208" i="2"/>
  <c r="BY154" i="2"/>
  <c r="BY98" i="2"/>
  <c r="BY44" i="2"/>
  <c r="BY883" i="2"/>
  <c r="BY849" i="2"/>
  <c r="BY815" i="2"/>
  <c r="BY779" i="2"/>
  <c r="BY744" i="2"/>
  <c r="BY710" i="2"/>
  <c r="BY675" i="2"/>
  <c r="BY641" i="2"/>
  <c r="BY606" i="2"/>
  <c r="BY571" i="2"/>
  <c r="BY537" i="2"/>
  <c r="BY502" i="2"/>
  <c r="BY466" i="2"/>
  <c r="BY409" i="2"/>
  <c r="BY371" i="2"/>
  <c r="BY335" i="2"/>
  <c r="BY299" i="2"/>
  <c r="BY263" i="2"/>
  <c r="BY225" i="2"/>
  <c r="BY189" i="2"/>
  <c r="BY135" i="2"/>
  <c r="BY79" i="2"/>
  <c r="BY882" i="2"/>
  <c r="BY865" i="2"/>
  <c r="BY848" i="2"/>
  <c r="BY831" i="2"/>
  <c r="BY814" i="2"/>
  <c r="BY795" i="2"/>
  <c r="BY778" i="2"/>
  <c r="BY761" i="2"/>
  <c r="BY743" i="2"/>
  <c r="BY726" i="2"/>
  <c r="BY709" i="2"/>
  <c r="BY691" i="2"/>
  <c r="BY674" i="2"/>
  <c r="BY657" i="2"/>
  <c r="BY640" i="2"/>
  <c r="BY623" i="2"/>
  <c r="BY605" i="2"/>
  <c r="BY587" i="2"/>
  <c r="BY570" i="2"/>
  <c r="BY553" i="2"/>
  <c r="BY535" i="2"/>
  <c r="BY518" i="2"/>
  <c r="BY501" i="2"/>
  <c r="BY483" i="2"/>
  <c r="BY465" i="2"/>
  <c r="BY447" i="2"/>
  <c r="BY426" i="2"/>
  <c r="BY408" i="2"/>
  <c r="BY388" i="2"/>
  <c r="BY370" i="2"/>
  <c r="BY352" i="2"/>
  <c r="BY334" i="2"/>
  <c r="BY316" i="2"/>
  <c r="BY298" i="2"/>
  <c r="BY280" i="2"/>
  <c r="BY260" i="2"/>
  <c r="BY242" i="2"/>
  <c r="BY224" i="2"/>
  <c r="BY206" i="2"/>
  <c r="BY188" i="2"/>
  <c r="BY170" i="2"/>
  <c r="BY152" i="2"/>
  <c r="BY132" i="2"/>
  <c r="BY114" i="2"/>
  <c r="BY96" i="2"/>
  <c r="BY78" i="2"/>
  <c r="BY60" i="2"/>
  <c r="BY42" i="2"/>
  <c r="BY21" i="2"/>
  <c r="BY485" i="2"/>
  <c r="BY428" i="2"/>
  <c r="BY372" i="2"/>
  <c r="BY318" i="2"/>
  <c r="BY226" i="2"/>
  <c r="BY172" i="2"/>
  <c r="BY116" i="2"/>
  <c r="BY62" i="2"/>
  <c r="BY24" i="2"/>
  <c r="BY866" i="2"/>
  <c r="BY832" i="2"/>
  <c r="BY797" i="2"/>
  <c r="BY762" i="2"/>
  <c r="BY727" i="2"/>
  <c r="BY693" i="2"/>
  <c r="BY658" i="2"/>
  <c r="BY624" i="2"/>
  <c r="BY588" i="2"/>
  <c r="BY554" i="2"/>
  <c r="BY519" i="2"/>
  <c r="BY484" i="2"/>
  <c r="BY448" i="2"/>
  <c r="BY427" i="2"/>
  <c r="BY391" i="2"/>
  <c r="BY353" i="2"/>
  <c r="BY317" i="2"/>
  <c r="BY281" i="2"/>
  <c r="BY243" i="2"/>
  <c r="BY207" i="2"/>
  <c r="BY171" i="2"/>
  <c r="BY153" i="2"/>
  <c r="BY115" i="2"/>
  <c r="BY97" i="2"/>
  <c r="BY61" i="2"/>
  <c r="BY43" i="2"/>
  <c r="BY22" i="2"/>
  <c r="BY881" i="2"/>
  <c r="BY864" i="2"/>
  <c r="BY847" i="2"/>
  <c r="BY830" i="2"/>
  <c r="BY812" i="2"/>
  <c r="BY794" i="2"/>
  <c r="BY777" i="2"/>
  <c r="BY760" i="2"/>
  <c r="BY742" i="2"/>
  <c r="BY725" i="2"/>
  <c r="BY708" i="2"/>
  <c r="BY690" i="2"/>
  <c r="BY673" i="2"/>
  <c r="BY656" i="2"/>
  <c r="BY639" i="2"/>
  <c r="BY622" i="2"/>
  <c r="BY604" i="2"/>
  <c r="BY586" i="2"/>
  <c r="BY569" i="2"/>
  <c r="BY551" i="2"/>
  <c r="BY534" i="2"/>
  <c r="BY517" i="2"/>
  <c r="BY500" i="2"/>
  <c r="BY482" i="2"/>
  <c r="BY464" i="2"/>
  <c r="BY446" i="2"/>
  <c r="BY425" i="2"/>
  <c r="BY407" i="2"/>
  <c r="BY387" i="2"/>
  <c r="BY369" i="2"/>
  <c r="BY351" i="2"/>
  <c r="BY333" i="2"/>
  <c r="BY315" i="2"/>
  <c r="BY297" i="2"/>
  <c r="BY279" i="2"/>
  <c r="BY259" i="2"/>
  <c r="BY241" i="2"/>
  <c r="BY223" i="2"/>
  <c r="BY205" i="2"/>
  <c r="BY187" i="2"/>
  <c r="BY169" i="2"/>
  <c r="BY151" i="2"/>
  <c r="BY131" i="2"/>
  <c r="BY113" i="2"/>
  <c r="BY95" i="2"/>
  <c r="BY77" i="2"/>
  <c r="BY59" i="2"/>
  <c r="BY41" i="2"/>
  <c r="BY20" i="2"/>
  <c r="BY572" i="2"/>
  <c r="BY521" i="2"/>
  <c r="BY467" i="2"/>
  <c r="BY410" i="2"/>
  <c r="BY354" i="2"/>
  <c r="BY300" i="2"/>
  <c r="BY244" i="2"/>
  <c r="BY190" i="2"/>
  <c r="BY136" i="2"/>
  <c r="BY80" i="2"/>
  <c r="BY880" i="2"/>
  <c r="BY863" i="2"/>
  <c r="BY846" i="2"/>
  <c r="BY828" i="2"/>
  <c r="BY811" i="2"/>
  <c r="BY793" i="2"/>
  <c r="BY776" i="2"/>
  <c r="BY759" i="2"/>
  <c r="BY741" i="2"/>
  <c r="BY724" i="2"/>
  <c r="BY707" i="2"/>
  <c r="BY689" i="2"/>
  <c r="BY672" i="2"/>
  <c r="BY655" i="2"/>
  <c r="BY638" i="2"/>
  <c r="BY621" i="2"/>
  <c r="BY603" i="2"/>
  <c r="BY585" i="2"/>
  <c r="BY567" i="2"/>
  <c r="BY550" i="2"/>
  <c r="BY533" i="2"/>
  <c r="BY516" i="2"/>
  <c r="BY499" i="2"/>
  <c r="BY481" i="2"/>
  <c r="BY463" i="2"/>
  <c r="BY445" i="2"/>
  <c r="BY424" i="2"/>
  <c r="BY404" i="2"/>
  <c r="BY386" i="2"/>
  <c r="BY368" i="2"/>
  <c r="BY350" i="2"/>
  <c r="BY332" i="2"/>
  <c r="BY314" i="2"/>
  <c r="BY296" i="2"/>
  <c r="BY276" i="2"/>
  <c r="BY258" i="2"/>
  <c r="BY240" i="2"/>
  <c r="BY222" i="2"/>
  <c r="BY204" i="2"/>
  <c r="BY186" i="2"/>
  <c r="BY168" i="2"/>
  <c r="BY148" i="2"/>
  <c r="BY130" i="2"/>
  <c r="BY112" i="2"/>
  <c r="BY94" i="2"/>
  <c r="BY76" i="2"/>
  <c r="BY58" i="2"/>
  <c r="BY40" i="2"/>
  <c r="BY17" i="2"/>
  <c r="BY808" i="2"/>
  <c r="BY790" i="2"/>
  <c r="BY773" i="2"/>
  <c r="BY756" i="2"/>
  <c r="BY738" i="2"/>
  <c r="BY721" i="2"/>
  <c r="BY704" i="2"/>
  <c r="BY686" i="2"/>
  <c r="BY669" i="2"/>
  <c r="BY652" i="2"/>
  <c r="BY635" i="2"/>
  <c r="BY617" i="2"/>
  <c r="BY599" i="2"/>
  <c r="BY581" i="2"/>
  <c r="BY564" i="2"/>
  <c r="BY547" i="2"/>
  <c r="BY530" i="2"/>
  <c r="BY513" i="2"/>
  <c r="BY496" i="2"/>
  <c r="BY478" i="2"/>
  <c r="BY460" i="2"/>
  <c r="BY441" i="2"/>
  <c r="BY419" i="2"/>
  <c r="BY401" i="2"/>
  <c r="BY383" i="2"/>
  <c r="BY365" i="2"/>
  <c r="BY347" i="2"/>
  <c r="BY329" i="2"/>
  <c r="BY311" i="2"/>
  <c r="BY291" i="2"/>
  <c r="BY273" i="2"/>
  <c r="BY255" i="2"/>
  <c r="BY237" i="2"/>
  <c r="BY219" i="2"/>
  <c r="BY201" i="2"/>
  <c r="BY183" i="2"/>
  <c r="BY163" i="2"/>
  <c r="BY145" i="2"/>
  <c r="BY127" i="2"/>
  <c r="BY109" i="2"/>
  <c r="BY91" i="2"/>
  <c r="BY73" i="2"/>
  <c r="BY55" i="2"/>
  <c r="BY35" i="2"/>
  <c r="BY14" i="2"/>
  <c r="BY872" i="2"/>
  <c r="BY855" i="2"/>
  <c r="BY838" i="2"/>
  <c r="BY821" i="2"/>
  <c r="BY804" i="2"/>
  <c r="BY786" i="2"/>
  <c r="BY769" i="2"/>
  <c r="BY752" i="2"/>
  <c r="BY734" i="2"/>
  <c r="BY717" i="2"/>
  <c r="BY700" i="2"/>
  <c r="BY681" i="2"/>
  <c r="BY664" i="2"/>
  <c r="BY647" i="2"/>
  <c r="BY630" i="2"/>
  <c r="BY613" i="2"/>
  <c r="BY595" i="2"/>
  <c r="BY577" i="2"/>
  <c r="BY560" i="2"/>
  <c r="BY543" i="2"/>
  <c r="BY526" i="2"/>
  <c r="BY509" i="2"/>
  <c r="BY492" i="2"/>
  <c r="BY474" i="2"/>
  <c r="BY454" i="2"/>
  <c r="BY435" i="2"/>
  <c r="BY415" i="2"/>
  <c r="BY397" i="2"/>
  <c r="BY379" i="2"/>
  <c r="BY361" i="2"/>
  <c r="BY343" i="2"/>
  <c r="BY323" i="2"/>
  <c r="BY305" i="2"/>
  <c r="BY287" i="2"/>
  <c r="BY269" i="2"/>
  <c r="BY251" i="2"/>
  <c r="BY233" i="2"/>
  <c r="BY215" i="2"/>
  <c r="BY195" i="2"/>
  <c r="BY177" i="2"/>
  <c r="BY159" i="2"/>
  <c r="BY141" i="2"/>
  <c r="BY123" i="2"/>
  <c r="BY105" i="2"/>
  <c r="BY87" i="2"/>
  <c r="BY67" i="2"/>
  <c r="BY49" i="2"/>
  <c r="BY29" i="2"/>
  <c r="BY489" i="2"/>
  <c r="BY473" i="2"/>
  <c r="BY457" i="2"/>
  <c r="BY440" i="2"/>
  <c r="BY422" i="2"/>
  <c r="BY406" i="2"/>
  <c r="BY390" i="2"/>
  <c r="BY374" i="2"/>
  <c r="BY358" i="2"/>
  <c r="BY342" i="2"/>
  <c r="BY326" i="2"/>
  <c r="BY310" i="2"/>
  <c r="BY294" i="2"/>
  <c r="BY278" i="2"/>
  <c r="BY262" i="2"/>
  <c r="BY246" i="2"/>
  <c r="BY230" i="2"/>
  <c r="BY214" i="2"/>
  <c r="BY198" i="2"/>
  <c r="BY182" i="2"/>
  <c r="BY166" i="2"/>
  <c r="BY150" i="2"/>
  <c r="BY134" i="2"/>
  <c r="BY118" i="2"/>
  <c r="BY102" i="2"/>
  <c r="BY86" i="2"/>
  <c r="BY70" i="2"/>
  <c r="BY54" i="2"/>
  <c r="BY38" i="2"/>
  <c r="BY19" i="2"/>
  <c r="BY877" i="2"/>
  <c r="BY861" i="2"/>
  <c r="BY845" i="2"/>
  <c r="BY829" i="2"/>
  <c r="BY813" i="2"/>
  <c r="BY796" i="2"/>
  <c r="BY780" i="2"/>
  <c r="BY764" i="2"/>
  <c r="BY747" i="2"/>
  <c r="BY731" i="2"/>
  <c r="BY715" i="2"/>
  <c r="BY699" i="2"/>
  <c r="BY682" i="2"/>
  <c r="BY666" i="2"/>
  <c r="BY650" i="2"/>
  <c r="BY634" i="2"/>
  <c r="BY618" i="2"/>
  <c r="BY601" i="2"/>
  <c r="BY584" i="2"/>
  <c r="BY568" i="2"/>
  <c r="BY552" i="2"/>
  <c r="BY536" i="2"/>
  <c r="BY520" i="2"/>
  <c r="BY504" i="2"/>
  <c r="BY488" i="2"/>
  <c r="BY472" i="2"/>
  <c r="BY456" i="2"/>
  <c r="BY439" i="2"/>
  <c r="BY421" i="2"/>
  <c r="BY405" i="2"/>
  <c r="BY389" i="2"/>
  <c r="BY373" i="2"/>
  <c r="BY357" i="2"/>
  <c r="BY341" i="2"/>
  <c r="BY325" i="2"/>
  <c r="BY309" i="2"/>
  <c r="BY293" i="2"/>
  <c r="BY277" i="2"/>
  <c r="BY261" i="2"/>
  <c r="BY245" i="2"/>
  <c r="BY229" i="2"/>
  <c r="BY213" i="2"/>
  <c r="BY197" i="2"/>
  <c r="BY181" i="2"/>
  <c r="BY165" i="2"/>
  <c r="BY149" i="2"/>
  <c r="BY133" i="2"/>
  <c r="BY117" i="2"/>
  <c r="BY101" i="2"/>
  <c r="BY85" i="2"/>
  <c r="BY69" i="2"/>
  <c r="BY53" i="2"/>
  <c r="BY37" i="2"/>
  <c r="BY18" i="2"/>
  <c r="BY800" i="2"/>
  <c r="BY749" i="2"/>
  <c r="BY611" i="2"/>
  <c r="BY430" i="2"/>
  <c r="BY692" i="2"/>
  <c r="BY443" i="2"/>
  <c r="BY594" i="2"/>
  <c r="BY4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taco</author>
    <author>tc={B47B39B4-AA8D-4CAC-813E-26C1280F3BD9}</author>
    <author>tc={418B9193-36AE-4A77-AD57-6BEADA623FE5}</author>
    <author>tc={99A15454-165C-41DC-A84B-96EB068C4B40}</author>
    <author>tc={49ED0F9F-33FA-4EE4-B2A4-3B81DD2736A3}</author>
  </authors>
  <commentList>
    <comment ref="BZ12" authorId="0" shapeId="0" xr:uid="{091333BE-4E46-4306-8FE1-E8B8C3524882}">
      <text>
        <r>
          <rPr>
            <b/>
            <sz val="9"/>
            <color indexed="81"/>
            <rFont val="細明體"/>
            <family val="3"/>
            <charset val="136"/>
          </rPr>
          <t>與</t>
        </r>
        <r>
          <rPr>
            <b/>
            <sz val="9"/>
            <color indexed="81"/>
            <rFont val="Tahoma"/>
            <family val="2"/>
          </rPr>
          <t>NACE</t>
        </r>
        <r>
          <rPr>
            <b/>
            <sz val="9"/>
            <color indexed="81"/>
            <rFont val="細明體"/>
            <family val="3"/>
            <charset val="136"/>
          </rPr>
          <t>共用</t>
        </r>
      </text>
    </comment>
    <comment ref="BI243" authorId="1" shapeId="0" xr:uid="{B47B39B4-AA8D-4CAC-813E-26C1280F3BD9}">
      <text>
        <t>[對話串註解]
您的 Excel 版本可讓您讀取此對話串註解; 但若以較新的 Excel 版本開啟此檔案，將會移除對它進行的所有編輯。深入了解: https://go.microsoft.com/fwlink/?linkid=870924。
註解:
    單片?</t>
      </text>
    </comment>
    <comment ref="CF243" authorId="2" shapeId="0" xr:uid="{418B9193-36AE-4A77-AD57-6BEADA623FE5}">
      <text>
        <t>[對話串註解]
您的 Excel 版本可讓您讀取此對話串註解; 但若以較新的 Excel 版本開啟此檔案，將會移除對它進行的所有編輯。深入了解: https://go.microsoft.com/fwlink/?linkid=870924。
註解:
    單片?</t>
      </text>
    </comment>
    <comment ref="BI249" authorId="3" shapeId="0" xr:uid="{99A15454-165C-41DC-A84B-96EB068C4B40}">
      <text>
        <t>[對話串註解]
您的 Excel 版本可讓您讀取此對話串註解; 但若以較新的 Excel 版本開啟此檔案，將會移除對它進行的所有編輯。深入了解: https://go.microsoft.com/fwlink/?linkid=870924。
註解:
    單片?</t>
      </text>
    </comment>
    <comment ref="CF249" authorId="4" shapeId="0" xr:uid="{49ED0F9F-33FA-4EE4-B2A4-3B81DD2736A3}">
      <text>
        <t>[對話串註解]
您的 Excel 版本可讓您讀取此對話串註解; 但若以較新的 Excel 版本開啟此檔案，將會移除對它進行的所有編輯。深入了解: https://go.microsoft.com/fwlink/?linkid=870924。
註解:
    單片?</t>
      </text>
    </comment>
    <comment ref="AJ671" authorId="0" shapeId="0" xr:uid="{AA3C50DE-24DA-4A52-A79F-43EA41C889A4}">
      <text>
        <r>
          <rPr>
            <b/>
            <sz val="9"/>
            <color indexed="81"/>
            <rFont val="細明體"/>
            <family val="3"/>
            <charset val="136"/>
          </rPr>
          <t>只領需求量</t>
        </r>
      </text>
    </comment>
  </commentList>
</comments>
</file>

<file path=xl/sharedStrings.xml><?xml version="1.0" encoding="utf-8"?>
<sst xmlns="http://schemas.openxmlformats.org/spreadsheetml/2006/main" count="17387" uniqueCount="1626">
  <si>
    <t>範圍(NEW)</t>
  </si>
  <si>
    <t>(全部)</t>
  </si>
  <si>
    <t>DWG_NO</t>
  </si>
  <si>
    <t>管線材質</t>
  </si>
  <si>
    <t>ORDER_SEQ</t>
  </si>
  <si>
    <t>Short_desc</t>
  </si>
  <si>
    <t>SIZE1</t>
  </si>
  <si>
    <t>SIZE2</t>
  </si>
  <si>
    <t>SCH1</t>
  </si>
  <si>
    <t>SCH2</t>
  </si>
  <si>
    <t>SIZE_LAYOUT</t>
  </si>
  <si>
    <t>厚度</t>
  </si>
  <si>
    <t>UNIT</t>
  </si>
  <si>
    <t>IDENT_CODE</t>
  </si>
  <si>
    <t>用料時機</t>
  </si>
  <si>
    <t>採購量</t>
  </si>
  <si>
    <t>可領用量</t>
  </si>
  <si>
    <t>合計</t>
  </si>
  <si>
    <t>碳鋼</t>
  </si>
  <si>
    <t xml:space="preserve">PIPE SMLS BE CS A106-B  ASME   </t>
  </si>
  <si>
    <t xml:space="preserve"> </t>
  </si>
  <si>
    <t>S-40</t>
  </si>
  <si>
    <t>8" S-40</t>
  </si>
  <si>
    <t>M</t>
  </si>
  <si>
    <t>P24567</t>
  </si>
  <si>
    <t>預製</t>
  </si>
  <si>
    <t>S-80</t>
  </si>
  <si>
    <t>8" S-80</t>
  </si>
  <si>
    <t>P24511</t>
  </si>
  <si>
    <t>6" S-40</t>
  </si>
  <si>
    <t>P24568</t>
  </si>
  <si>
    <t>4" S-40</t>
  </si>
  <si>
    <t>P24570</t>
  </si>
  <si>
    <t>3" S-40</t>
  </si>
  <si>
    <t>P24571</t>
  </si>
  <si>
    <t>2" S-80</t>
  </si>
  <si>
    <t>PIPE SMLS BE CS A106-B  ASME  NACE</t>
  </si>
  <si>
    <t>STD</t>
  </si>
  <si>
    <t>20" STD</t>
  </si>
  <si>
    <t>P210038</t>
  </si>
  <si>
    <t>16" STD</t>
  </si>
  <si>
    <t>P105222</t>
  </si>
  <si>
    <t>S-160</t>
  </si>
  <si>
    <t>6" S-160</t>
  </si>
  <si>
    <t>P47531</t>
  </si>
  <si>
    <t>P211749</t>
  </si>
  <si>
    <t>S-120</t>
  </si>
  <si>
    <t>4" S-120</t>
  </si>
  <si>
    <t>P100758</t>
  </si>
  <si>
    <t>4" S-160</t>
  </si>
  <si>
    <t>P46905</t>
  </si>
  <si>
    <t>P211707</t>
  </si>
  <si>
    <t>3" S-160</t>
  </si>
  <si>
    <t>P46863</t>
  </si>
  <si>
    <t>P211677</t>
  </si>
  <si>
    <t>2" S-160</t>
  </si>
  <si>
    <t>P98370</t>
  </si>
  <si>
    <t>P75659</t>
  </si>
  <si>
    <t>1-1/2" S-160</t>
  </si>
  <si>
    <t>P64172</t>
  </si>
  <si>
    <t>1" S-160</t>
  </si>
  <si>
    <t>P64128</t>
  </si>
  <si>
    <t>3/4" S-160</t>
  </si>
  <si>
    <t>P64100</t>
  </si>
  <si>
    <t>XXS</t>
  </si>
  <si>
    <t>3/4" XXS</t>
  </si>
  <si>
    <t>P72847</t>
  </si>
  <si>
    <t>1/2" S-160</t>
  </si>
  <si>
    <t>P64075</t>
  </si>
  <si>
    <t>PIPE SMLS BE CS A106-B  ASME  NACE(IMPACT TEST at -1 DEG. C)</t>
  </si>
  <si>
    <t>S-140</t>
  </si>
  <si>
    <t>8" S-140</t>
  </si>
  <si>
    <t>P44818</t>
  </si>
  <si>
    <t xml:space="preserve">PIPE SMLS PE CS A106-B  ASME   </t>
  </si>
  <si>
    <t>1-1/2" S-80</t>
  </si>
  <si>
    <t>P24908</t>
  </si>
  <si>
    <t>P24900</t>
  </si>
  <si>
    <t>1" S-80</t>
  </si>
  <si>
    <t>P24910</t>
  </si>
  <si>
    <t>3/4" S-80</t>
  </si>
  <si>
    <t>P24911</t>
  </si>
  <si>
    <t>P24902</t>
  </si>
  <si>
    <t>1/2" S-80</t>
  </si>
  <si>
    <t>P24912</t>
  </si>
  <si>
    <t>PIPE SMLS PE CS A106-B  ASME  NACE</t>
  </si>
  <si>
    <t>P76243</t>
  </si>
  <si>
    <t>P98428</t>
  </si>
  <si>
    <t>P76202</t>
  </si>
  <si>
    <t>P104959</t>
  </si>
  <si>
    <t>P76177</t>
  </si>
  <si>
    <t>P76153</t>
  </si>
  <si>
    <t xml:space="preserve">PIPE NIPPLE SMLS PE/ TE CS A106-B L=100MM(4") ASME   </t>
  </si>
  <si>
    <t>PC</t>
  </si>
  <si>
    <t>P48804</t>
  </si>
  <si>
    <t xml:space="preserve">PIPE NIPPLE SMLS PE/ TE CS A106-B L=75MM (3") ASME   </t>
  </si>
  <si>
    <t>P38041</t>
  </si>
  <si>
    <t>P08425</t>
  </si>
  <si>
    <t>PIPE NIPPLE SMLS TBE CS A106-B L=75MM (3") ASME  NACE</t>
  </si>
  <si>
    <t>P55325</t>
  </si>
  <si>
    <t xml:space="preserve">45 ELBOW CL3000 SW CS A105  ASME   </t>
  </si>
  <si>
    <t>1-1/2"</t>
  </si>
  <si>
    <t>N00369</t>
  </si>
  <si>
    <t>1"</t>
  </si>
  <si>
    <t>N00368</t>
  </si>
  <si>
    <t>3/4"</t>
  </si>
  <si>
    <t>N00367</t>
  </si>
  <si>
    <t>1/2"</t>
  </si>
  <si>
    <t>N00366</t>
  </si>
  <si>
    <t>45 ELBOW CL3000 SW CS A105  ASME  NACE</t>
  </si>
  <si>
    <t>N195579</t>
  </si>
  <si>
    <t xml:space="preserve">45 ELBOW SMLS BW CS A234-WPB  ASME   </t>
  </si>
  <si>
    <t>N03198</t>
  </si>
  <si>
    <t>N03235</t>
  </si>
  <si>
    <t>N03237</t>
  </si>
  <si>
    <t>N03238</t>
  </si>
  <si>
    <t>45 ELBOW SMLS BW CS A234-WPB  ASME  NACE</t>
  </si>
  <si>
    <t>N48090</t>
  </si>
  <si>
    <t>N214200</t>
  </si>
  <si>
    <t>N147272</t>
  </si>
  <si>
    <t>N214158</t>
  </si>
  <si>
    <t>N121689</t>
  </si>
  <si>
    <t>N119063</t>
  </si>
  <si>
    <t>N89655</t>
  </si>
  <si>
    <t>N103553</t>
  </si>
  <si>
    <t xml:space="preserve">90 ELBOW CL3000 SW CS A105  ASME   </t>
  </si>
  <si>
    <t>N00373</t>
  </si>
  <si>
    <t>N00372</t>
  </si>
  <si>
    <t>N00371</t>
  </si>
  <si>
    <t>90 ELBOW CL3000 SW CS A105  ASME  NACE</t>
  </si>
  <si>
    <t>N195584</t>
  </si>
  <si>
    <t>N195582</t>
  </si>
  <si>
    <t>N195581</t>
  </si>
  <si>
    <t xml:space="preserve">90 ELBOW CL6000 SW CS A105  ASME   </t>
  </si>
  <si>
    <t>N01247</t>
  </si>
  <si>
    <t>90 ELBOW CL6000 SW CS A105  ASME  NACE</t>
  </si>
  <si>
    <t>N126021</t>
  </si>
  <si>
    <t xml:space="preserve">90 ELBOW SMLS BW CS A234-WPB  ASME   </t>
  </si>
  <si>
    <t>N02014</t>
  </si>
  <si>
    <t>N02015</t>
  </si>
  <si>
    <t>N02017</t>
  </si>
  <si>
    <t>N02018</t>
  </si>
  <si>
    <t>N01981</t>
  </si>
  <si>
    <t>90 ELBOW SMLS BW CS A234-WPB  ASME  NACE</t>
  </si>
  <si>
    <t>N35505</t>
  </si>
  <si>
    <t>N215112</t>
  </si>
  <si>
    <t>N147835</t>
  </si>
  <si>
    <t>N215070</t>
  </si>
  <si>
    <t>N215040</t>
  </si>
  <si>
    <t>N121978</t>
  </si>
  <si>
    <t>N119562</t>
  </si>
  <si>
    <t>N90466</t>
  </si>
  <si>
    <t>N104540</t>
  </si>
  <si>
    <t>N90413</t>
  </si>
  <si>
    <t>90 ELBOW SMLS BW CS A234-WPB  ASME  NACE(IMPACT TEST at -1 DEG. C)</t>
  </si>
  <si>
    <t>N75555</t>
  </si>
  <si>
    <t xml:space="preserve">TEE CL3000 SW CS A105  ASME   </t>
  </si>
  <si>
    <t>S00121</t>
  </si>
  <si>
    <t>S00120</t>
  </si>
  <si>
    <t>S00119</t>
  </si>
  <si>
    <t>TEE CL3000 SW CS A105  ASME  NACE</t>
  </si>
  <si>
    <t>S298005</t>
  </si>
  <si>
    <t>S298003</t>
  </si>
  <si>
    <t>TEE CL6000 SW CS A105  ASME  NACE</t>
  </si>
  <si>
    <t>S195631</t>
  </si>
  <si>
    <t xml:space="preserve">TEE SMLS BW CS A234-WPB  ASME   </t>
  </si>
  <si>
    <t>S06651</t>
  </si>
  <si>
    <t>S06650</t>
  </si>
  <si>
    <t>S06648</t>
  </si>
  <si>
    <t>S06647</t>
  </si>
  <si>
    <t>S06685</t>
  </si>
  <si>
    <t>TEE SMLS BW CS A234-WPB  ASME  NACE</t>
  </si>
  <si>
    <t>S157818</t>
  </si>
  <si>
    <t>S155393</t>
  </si>
  <si>
    <t>S126430</t>
  </si>
  <si>
    <t>S196758</t>
  </si>
  <si>
    <t xml:space="preserve">REDU. TEE CL3000 SW CS A105  ASME   </t>
  </si>
  <si>
    <t>1-1/2" X 3/4"</t>
  </si>
  <si>
    <t>R01455</t>
  </si>
  <si>
    <t>1-1/2" X 1"</t>
  </si>
  <si>
    <t>R01456</t>
  </si>
  <si>
    <t>1" X 3/4"</t>
  </si>
  <si>
    <t>R01452</t>
  </si>
  <si>
    <t>REDU. TEE CL3000 SW CS A105  ASME  NACE</t>
  </si>
  <si>
    <t>R7198466</t>
  </si>
  <si>
    <t xml:space="preserve">REDU. TEE SMLS BW CS A234-WPB  ASME   </t>
  </si>
  <si>
    <t>8" S-40 X 4" S-40</t>
  </si>
  <si>
    <t>R25994</t>
  </si>
  <si>
    <t>6" S-40 X 4" S-40</t>
  </si>
  <si>
    <t>R25992</t>
  </si>
  <si>
    <t>4" S-40 X 2" S-80</t>
  </si>
  <si>
    <t>R26196</t>
  </si>
  <si>
    <t>3" S-40 X 1-1/2" S-80</t>
  </si>
  <si>
    <t>R26193</t>
  </si>
  <si>
    <t>2" S-80 X 1-1/2" S-80</t>
  </si>
  <si>
    <t>R25546</t>
  </si>
  <si>
    <t>2" S-80 X 1" S-80</t>
  </si>
  <si>
    <t>R25544</t>
  </si>
  <si>
    <t>REDU. TEE SMLS BW CS A234-WPB  ASME  NACE</t>
  </si>
  <si>
    <t>6" S-160 X 4" S-120</t>
  </si>
  <si>
    <t>R855390</t>
  </si>
  <si>
    <t>1" S-160 X 3/4" S-160</t>
  </si>
  <si>
    <t>R441276</t>
  </si>
  <si>
    <t>REDU. TEE SMLS BW CS A234-WPB  ASME  NACE(IMPACT TEST at -1 DEG. C)</t>
  </si>
  <si>
    <t>8" S-140 X 4" S-120</t>
  </si>
  <si>
    <t>R752682</t>
  </si>
  <si>
    <t>8" S-140 X 6" S-160</t>
  </si>
  <si>
    <t>R458994</t>
  </si>
  <si>
    <t xml:space="preserve">HALF COUPLING CL3000 SW CS A105  ASME   </t>
  </si>
  <si>
    <t>S00166</t>
  </si>
  <si>
    <t xml:space="preserve">SOCKOLET CL3000 SW CS A105  MSS   </t>
  </si>
  <si>
    <t>8" X 3/4"</t>
  </si>
  <si>
    <t>S07382</t>
  </si>
  <si>
    <t>8" X 1-1/2"</t>
  </si>
  <si>
    <t>S07380</t>
  </si>
  <si>
    <t>8" X 1"</t>
  </si>
  <si>
    <t>S07381</t>
  </si>
  <si>
    <t>6" X 3/4"</t>
  </si>
  <si>
    <t>S07387</t>
  </si>
  <si>
    <t>6" X 1-1/2"</t>
  </si>
  <si>
    <t>S07385</t>
  </si>
  <si>
    <t>6" X 1"</t>
  </si>
  <si>
    <t>S07386</t>
  </si>
  <si>
    <t>4" X 3/4"</t>
  </si>
  <si>
    <t>S07397</t>
  </si>
  <si>
    <t>4" X 1-1/2"</t>
  </si>
  <si>
    <t>S07395</t>
  </si>
  <si>
    <t>4" X 1"</t>
  </si>
  <si>
    <t>S07396</t>
  </si>
  <si>
    <t>3" X 3/4"</t>
  </si>
  <si>
    <t>S07402</t>
  </si>
  <si>
    <t>3" X 1"</t>
  </si>
  <si>
    <t>S07401</t>
  </si>
  <si>
    <t>2" X 3/4"</t>
  </si>
  <si>
    <t>S07411</t>
  </si>
  <si>
    <t>SOCKOLET CL3000 SW CS A105  MSS  NACE</t>
  </si>
  <si>
    <t>S297972</t>
  </si>
  <si>
    <t xml:space="preserve">THREDOLET CL3000 FNPT CS A105  MSS   </t>
  </si>
  <si>
    <t>N06732</t>
  </si>
  <si>
    <t>N06742</t>
  </si>
  <si>
    <t>N06747</t>
  </si>
  <si>
    <t>N06756</t>
  </si>
  <si>
    <t xml:space="preserve">WELDOLET  BW CS A105  MSS   </t>
  </si>
  <si>
    <t>6" S-40 X 2" S-80</t>
  </si>
  <si>
    <t>R22455</t>
  </si>
  <si>
    <t>WELDOLET  BW CS A105  MSS  NACE</t>
  </si>
  <si>
    <t>8" S-140 X 1-1/2" S-160</t>
  </si>
  <si>
    <t>R735698</t>
  </si>
  <si>
    <t>8" S-140 X 1" S-160</t>
  </si>
  <si>
    <t>R735594</t>
  </si>
  <si>
    <t>6" S-160 X 1" S-160</t>
  </si>
  <si>
    <t>R735118</t>
  </si>
  <si>
    <t>4" S-120 X 1" S-160</t>
  </si>
  <si>
    <t>R478135</t>
  </si>
  <si>
    <t xml:space="preserve">FULL COUPLING CL3000 SW CS A105  ASME   </t>
  </si>
  <si>
    <t>S00044</t>
  </si>
  <si>
    <t>S00045</t>
  </si>
  <si>
    <t>S00046</t>
  </si>
  <si>
    <t>S00047</t>
  </si>
  <si>
    <t>FULL COUPLING CL3000 SW CS A105  ASME  NACE</t>
  </si>
  <si>
    <t>S298015</t>
  </si>
  <si>
    <t>S298011</t>
  </si>
  <si>
    <t xml:space="preserve">FULL COUPLING CL6000 SW CS A105  ASME   </t>
  </si>
  <si>
    <t>S01530</t>
  </si>
  <si>
    <t>FULL COUPLING CL6000 SW CS A105  ASME  NACE</t>
  </si>
  <si>
    <t>S198141</t>
  </si>
  <si>
    <t xml:space="preserve">CONC. REDU. COUPLING CL3000 SW CS A105  ASME   </t>
  </si>
  <si>
    <t>1" X 1/2"</t>
  </si>
  <si>
    <t>R00328</t>
  </si>
  <si>
    <t>R00329</t>
  </si>
  <si>
    <t>CONC. REDU. COUPLING CL3000 SW CS A105  ASME  NACE</t>
  </si>
  <si>
    <t>R7198469</t>
  </si>
  <si>
    <t>CONC. REDU. COUPLING CL6000 SW CS A105  ASME  NACE</t>
  </si>
  <si>
    <t>R6663892</t>
  </si>
  <si>
    <t xml:space="preserve">CONC. SWAGE NIPPLE  BLE/ PSE CS A234-WPB  MSS   </t>
  </si>
  <si>
    <t>S01888</t>
  </si>
  <si>
    <t>CONC. SWAGE NIPPLE  BLE/ PSE CS A234-WPB  MSS  NACE</t>
  </si>
  <si>
    <t>S157016</t>
  </si>
  <si>
    <t xml:space="preserve">CONC. SWAGE NIPPLE  PBE CS A234-WPB  MSS   </t>
  </si>
  <si>
    <t>1-1/2" S-80 X 3/4" S-80</t>
  </si>
  <si>
    <t>1" S-80 X 1/2" S-80</t>
  </si>
  <si>
    <t>S01276</t>
  </si>
  <si>
    <t>1" S-80 X 3/4" S-80</t>
  </si>
  <si>
    <t>S01274</t>
  </si>
  <si>
    <t>CONC. SWAGE NIPPLE  PBE CS A234-WPB  MSS  NACE</t>
  </si>
  <si>
    <t>1-1/2" S-80 X 1" S-80</t>
  </si>
  <si>
    <t>S156121</t>
  </si>
  <si>
    <t xml:space="preserve">ECC. SWAGE NIPPLE  BLE/ PSE CS A234-WPB  MSS   </t>
  </si>
  <si>
    <t>3" S-40 X 1" S-80</t>
  </si>
  <si>
    <t>S11360</t>
  </si>
  <si>
    <t>2" S-80 X 3/4" S-80</t>
  </si>
  <si>
    <t>S04843</t>
  </si>
  <si>
    <t>S04842</t>
  </si>
  <si>
    <t>ECC. SWAGE NIPPLE  BLE/ PSE CS A234-WPB  MSS  NACE</t>
  </si>
  <si>
    <t>2" S-160 X 1" S-160</t>
  </si>
  <si>
    <t>S158996</t>
  </si>
  <si>
    <t xml:space="preserve">ECC. SWAGE NIPPLE  PBE CS A234-WPB  MSS   </t>
  </si>
  <si>
    <t>1-1/2" S-80 X 1/2" S-80</t>
  </si>
  <si>
    <t>S03709</t>
  </si>
  <si>
    <t>S03708</t>
  </si>
  <si>
    <t>S03712</t>
  </si>
  <si>
    <t>S03711</t>
  </si>
  <si>
    <t xml:space="preserve">CONC. REDUCER SMLS BW CS A234-WPB  ASME   </t>
  </si>
  <si>
    <t>R16291</t>
  </si>
  <si>
    <t>6" S-40 X 3" S-40</t>
  </si>
  <si>
    <t>R16288</t>
  </si>
  <si>
    <t>3" S-40 X 2" S-80</t>
  </si>
  <si>
    <t>R16329</t>
  </si>
  <si>
    <t>CONC. REDUCER SMLS BW CS A234-WPB  ASME  NACE</t>
  </si>
  <si>
    <t>R341360</t>
  </si>
  <si>
    <t>1" S-160 X 1/2" S-160</t>
  </si>
  <si>
    <t>R442217</t>
  </si>
  <si>
    <t>R442245</t>
  </si>
  <si>
    <t xml:space="preserve">ECC. REDUCER SMLS BW CS A234-WPB  ASME   </t>
  </si>
  <si>
    <t>R09708</t>
  </si>
  <si>
    <t>4" S-40 X 3" S-40</t>
  </si>
  <si>
    <t>R09715</t>
  </si>
  <si>
    <t>R09668</t>
  </si>
  <si>
    <t>ECC. REDUCER SMLS BW CS A234-WPB  ASME  NACE</t>
  </si>
  <si>
    <t>4" S-120 X 2" S-160</t>
  </si>
  <si>
    <t>R630900</t>
  </si>
  <si>
    <t>4" S-120 X 3" S-160</t>
  </si>
  <si>
    <t>R1024975</t>
  </si>
  <si>
    <t>R345330</t>
  </si>
  <si>
    <t>ECC. REDUCER SMLS BW CS A234-WPB  ASME  NACE(IMPACT TEST at -1 DEG. C)</t>
  </si>
  <si>
    <t>R692845</t>
  </si>
  <si>
    <t xml:space="preserve">PLUG  MNPT CS A105 RD HD ASME   </t>
  </si>
  <si>
    <t>N00425</t>
  </si>
  <si>
    <t>N00424</t>
  </si>
  <si>
    <t xml:space="preserve">CAP CL3000 FNPT CS A105  ASME   </t>
  </si>
  <si>
    <t>N00086</t>
  </si>
  <si>
    <t>N00088</t>
  </si>
  <si>
    <t>CAP CL3000 FNPT CS A105  ASME  NACE</t>
  </si>
  <si>
    <t>N195622</t>
  </si>
  <si>
    <t xml:space="preserve">BLIND FLANGE CL150 RF CS A105  ASME   </t>
  </si>
  <si>
    <t>10"</t>
  </si>
  <si>
    <t>F00364</t>
  </si>
  <si>
    <t>安裝</t>
  </si>
  <si>
    <t>4"</t>
  </si>
  <si>
    <t>F00374</t>
  </si>
  <si>
    <t>3"</t>
  </si>
  <si>
    <t>F00373</t>
  </si>
  <si>
    <t>2"</t>
  </si>
  <si>
    <t>F00369</t>
  </si>
  <si>
    <t>F00363</t>
  </si>
  <si>
    <t>BLIND FLANGE CL1500 RJ CS A105  ASME  NACE(IMPACT TEST at -1 DEG. C)</t>
  </si>
  <si>
    <t>F204821</t>
  </si>
  <si>
    <t>BLIND FLANGE CL2500 RJ CS A105  ASME  NACE(IMPACT TEST at -1 DEG. C)</t>
  </si>
  <si>
    <t>F59038</t>
  </si>
  <si>
    <t xml:space="preserve">BLIND FLANGE CL300 RF CS A105  ASME   </t>
  </si>
  <si>
    <t>8"</t>
  </si>
  <si>
    <t>F01113</t>
  </si>
  <si>
    <t>F01118</t>
  </si>
  <si>
    <t>F01123</t>
  </si>
  <si>
    <t xml:space="preserve">SW FLANGE CL150 RF CS A105  ASME   </t>
  </si>
  <si>
    <t>F06075</t>
  </si>
  <si>
    <t>F07042</t>
  </si>
  <si>
    <t>F06073</t>
  </si>
  <si>
    <t>F06072</t>
  </si>
  <si>
    <t>F06071</t>
  </si>
  <si>
    <t>SW FLANGE CL150 RF CS A105  ASME  NACE</t>
  </si>
  <si>
    <t>F60065</t>
  </si>
  <si>
    <t>F145771</t>
  </si>
  <si>
    <t>F60026</t>
  </si>
  <si>
    <t xml:space="preserve">SW FLANGE CL2500 RJ CS A105  ASME   </t>
  </si>
  <si>
    <t>F14988</t>
  </si>
  <si>
    <t>F130601</t>
  </si>
  <si>
    <t xml:space="preserve">SW FLANGE CL300 RF CS A105  ASME   </t>
  </si>
  <si>
    <t>F04169</t>
  </si>
  <si>
    <t>F04167</t>
  </si>
  <si>
    <t>F04166</t>
  </si>
  <si>
    <t>F04165</t>
  </si>
  <si>
    <t>SW FLANGE CL300 RF CS A105  ASME  NACE</t>
  </si>
  <si>
    <t>F135941</t>
  </si>
  <si>
    <t>F60691</t>
  </si>
  <si>
    <t xml:space="preserve">WN FLANGE CL150 RF CS A105  ASME   </t>
  </si>
  <si>
    <t>10" S-40</t>
  </si>
  <si>
    <t>F03918</t>
  </si>
  <si>
    <t>F03917</t>
  </si>
  <si>
    <t>F03916</t>
  </si>
  <si>
    <t>F03914</t>
  </si>
  <si>
    <t>F03913</t>
  </si>
  <si>
    <t>F03960</t>
  </si>
  <si>
    <t>WN FLANGE CL150 RF CS A105  ASME  NACE</t>
  </si>
  <si>
    <t>F127855</t>
  </si>
  <si>
    <t>F145586</t>
  </si>
  <si>
    <t>F60336</t>
  </si>
  <si>
    <t>WN FLANGE CL1500 RJ CS A105  ASME  NACE</t>
  </si>
  <si>
    <t>F134020</t>
  </si>
  <si>
    <t>F231451</t>
  </si>
  <si>
    <t>F61352</t>
  </si>
  <si>
    <t xml:space="preserve">WN FLANGE CL2500 RJ CS A105  ASME   </t>
  </si>
  <si>
    <t>F61747</t>
  </si>
  <si>
    <t>F90144</t>
  </si>
  <si>
    <t>F70343</t>
  </si>
  <si>
    <t>WN FLANGE CL2500 RJ CS A105  ASME  NACE</t>
  </si>
  <si>
    <t>F59521</t>
  </si>
  <si>
    <t>F108500</t>
  </si>
  <si>
    <t>F108430</t>
  </si>
  <si>
    <t>F108390</t>
  </si>
  <si>
    <t>F108291</t>
  </si>
  <si>
    <t>F108253</t>
  </si>
  <si>
    <t>F108219</t>
  </si>
  <si>
    <t xml:space="preserve">WN FLANGE CL300 RF CS A105  ASME   </t>
  </si>
  <si>
    <t>F05076</t>
  </si>
  <si>
    <t>F05075</t>
  </si>
  <si>
    <t>F05073</t>
  </si>
  <si>
    <t>F05072</t>
  </si>
  <si>
    <t>F05089</t>
  </si>
  <si>
    <t>WN FLANGE CL300 RF CS A105  ASME  NACE</t>
  </si>
  <si>
    <t>F127317</t>
  </si>
  <si>
    <t>F61015</t>
  </si>
  <si>
    <t xml:space="preserve">WN FLANGE CL600 RF CS A105  ASME   </t>
  </si>
  <si>
    <t>F02962</t>
  </si>
  <si>
    <t>ORIFICE WN FLANGE CL1500 RJ CS A105 W/ 3/4" SW TAPS ASME  NACE</t>
  </si>
  <si>
    <t>PAIR</t>
  </si>
  <si>
    <t>F199064</t>
  </si>
  <si>
    <t>ORIFICE WN FLANGE CL2500 RJ CS A105 W/ 1/2" SW TAPS ASME  NACE(IMPACT TEST at -1 DEG. C)</t>
  </si>
  <si>
    <t>F140280</t>
  </si>
  <si>
    <t xml:space="preserve">ORIFICE WN FLANGE CL300 RF CS A105 W/ 1/2" FNPT TAPS ASME   </t>
  </si>
  <si>
    <t>F02622</t>
  </si>
  <si>
    <t>F02652</t>
  </si>
  <si>
    <t>F02654</t>
  </si>
  <si>
    <t>F02655</t>
  </si>
  <si>
    <t>ORIFICE WN FLANGE CL300 RF CS A105 W/ 1/2" FNPT TAPS ASME  NACE</t>
  </si>
  <si>
    <t>F129389</t>
  </si>
  <si>
    <t>F61903</t>
  </si>
  <si>
    <t xml:space="preserve">SPECTACLE BLIND CL150 RF CS A516-70  JOB STD   </t>
  </si>
  <si>
    <t>G03400</t>
  </si>
  <si>
    <t>G03399</t>
  </si>
  <si>
    <t>SPECTACLE BLIND CL150 RF CS A516-70  JOB STD  NACE</t>
  </si>
  <si>
    <t>G200516</t>
  </si>
  <si>
    <t>G200513</t>
  </si>
  <si>
    <t>SPECTACLE BLIND CL1500 RJ CS A516-60  JOB STD  NACE(IMPACT TEST at -1 DEG. C)</t>
  </si>
  <si>
    <t>G831795</t>
  </si>
  <si>
    <t>SPECTACLE BLIND CL1500 RJ CS A516-70  JOB STD  NACE</t>
  </si>
  <si>
    <t>G348942</t>
  </si>
  <si>
    <t xml:space="preserve">SPECTACLE BLIND CL300 RF CS A516-70  JOB STD   </t>
  </si>
  <si>
    <t>G04649</t>
  </si>
  <si>
    <t>G04656</t>
  </si>
  <si>
    <t xml:space="preserve">BLANK &amp; SPACER CL300 RF CS A516-70  JOB STD   </t>
  </si>
  <si>
    <t>G11136</t>
  </si>
  <si>
    <t xml:space="preserve">GASKET CL150 RF SP-WD SS304 &amp; FIL-FLEX-GRAPH O.R-CS  ASME  4.5MM(3/16") THCK  </t>
  </si>
  <si>
    <t>G09348</t>
  </si>
  <si>
    <t>G09333</t>
  </si>
  <si>
    <t>6"</t>
  </si>
  <si>
    <t>G09334</t>
  </si>
  <si>
    <t>G09336</t>
  </si>
  <si>
    <t>G09338</t>
  </si>
  <si>
    <t>G09343</t>
  </si>
  <si>
    <t>G09349</t>
  </si>
  <si>
    <t>G09351</t>
  </si>
  <si>
    <t>G09352</t>
  </si>
  <si>
    <t>G09353</t>
  </si>
  <si>
    <t xml:space="preserve">GASKET CL150 RF SP-WD SS316 &amp; FIL-FLEX-GRAPH O.R-CS  ASME  4.5MM(3/16") THCK  </t>
  </si>
  <si>
    <t>G34915</t>
  </si>
  <si>
    <t>G34912</t>
  </si>
  <si>
    <t>G34909</t>
  </si>
  <si>
    <t>G34907</t>
  </si>
  <si>
    <t xml:space="preserve">GASKET CL1500 RJ OCT-R SOFT IRON  ASME    </t>
  </si>
  <si>
    <t>G13727</t>
  </si>
  <si>
    <t>G13733</t>
  </si>
  <si>
    <t>G13734</t>
  </si>
  <si>
    <t xml:space="preserve">GASKET CL2500 RJ OCT-R SOFT IRON  ASME    </t>
  </si>
  <si>
    <t>G13840</t>
  </si>
  <si>
    <t xml:space="preserve">GASKET CL2500 RJ OCT-R SS316  ASME    </t>
  </si>
  <si>
    <t>G442342</t>
  </si>
  <si>
    <t>G442335</t>
  </si>
  <si>
    <t xml:space="preserve">GASKET CL300 RF SP-WD SS304 &amp; FIL-FLEX-GRAPH O.R-CS  ASME  4.5MM(3/16") THCK  </t>
  </si>
  <si>
    <t>G09207</t>
  </si>
  <si>
    <t>G09208</t>
  </si>
  <si>
    <t>G09210</t>
  </si>
  <si>
    <t>G09212</t>
  </si>
  <si>
    <t>G09217</t>
  </si>
  <si>
    <t>G09202</t>
  </si>
  <si>
    <t>G09204</t>
  </si>
  <si>
    <t>G09205</t>
  </si>
  <si>
    <t>G09206</t>
  </si>
  <si>
    <t xml:space="preserve">GASKET CL300 RF SP-WD SS316 &amp; FIL-FLEX-GRAPH O.R-CS  ASME  4.5MM(3/16") THCK  </t>
  </si>
  <si>
    <t>G09223</t>
  </si>
  <si>
    <t>G09226</t>
  </si>
  <si>
    <t>G09228</t>
  </si>
  <si>
    <t>G09233</t>
  </si>
  <si>
    <t>G09242</t>
  </si>
  <si>
    <t>G09224</t>
  </si>
  <si>
    <t xml:space="preserve">GASKET CL600 RF SP-WD SS304 &amp; FIL-FLEX-GRAPH O.R-CS  ASME  4.5MM(3/16") THCK  </t>
  </si>
  <si>
    <t>G09010</t>
  </si>
  <si>
    <t xml:space="preserve">INSULATION KIT CL150 RF RING REINF PHENOLIC GSK &amp; BLT W/ METAL &amp; INSU WASHR &amp; SLVE  JOB STD 3.0MM THCK  </t>
  </si>
  <si>
    <t>SET</t>
  </si>
  <si>
    <t>G46190</t>
  </si>
  <si>
    <t>G46324</t>
  </si>
  <si>
    <t>G46322</t>
  </si>
  <si>
    <t>STUD BOLT 8UN AS A193-B7M/ A194-2HM W/ 2 HVY HEX NUTS  ASME  NACE</t>
  </si>
  <si>
    <t>2 IN x 480 MM LG</t>
  </si>
  <si>
    <t>G202103</t>
  </si>
  <si>
    <t>1-1/2 IN x 280 MM LG</t>
  </si>
  <si>
    <t>G201652</t>
  </si>
  <si>
    <t xml:space="preserve">STUD BOLT UNC AS A193-B7/ A194-2H W/ 2 HVY HEX NUTS  ASME   </t>
  </si>
  <si>
    <t>7/8 IN x 175 MM LG</t>
  </si>
  <si>
    <t>G14806</t>
  </si>
  <si>
    <t>7/8 IN x 145 MM LG</t>
  </si>
  <si>
    <t>G14812</t>
  </si>
  <si>
    <t>7/8 IN x 125 MM LG</t>
  </si>
  <si>
    <t>G14816</t>
  </si>
  <si>
    <t>7/8 IN x 155 MM LG</t>
  </si>
  <si>
    <t>G14810</t>
  </si>
  <si>
    <t>3/4 IN x 130 MM LG</t>
  </si>
  <si>
    <t>G14898</t>
  </si>
  <si>
    <t>3/4 IN x 95 MM LG</t>
  </si>
  <si>
    <t>G14822</t>
  </si>
  <si>
    <t>3/4 IN x 110 MM LG</t>
  </si>
  <si>
    <t>G14902</t>
  </si>
  <si>
    <t>3/4 IN x 140 MM LG</t>
  </si>
  <si>
    <t>G14896</t>
  </si>
  <si>
    <t>3/4 IN x 115 MM LG</t>
  </si>
  <si>
    <t>G14901</t>
  </si>
  <si>
    <t>3/4 IN x 105 MM LG</t>
  </si>
  <si>
    <t>G14903</t>
  </si>
  <si>
    <t>3/4 IN x 120 MM LG</t>
  </si>
  <si>
    <t>G14900</t>
  </si>
  <si>
    <t>3/4 IN x 135 MM LG</t>
  </si>
  <si>
    <t>G14897</t>
  </si>
  <si>
    <t>5/8 IN x 90 MM LG</t>
  </si>
  <si>
    <t>G14906</t>
  </si>
  <si>
    <t>5/8 IN x 85 MM LG</t>
  </si>
  <si>
    <t>G14907</t>
  </si>
  <si>
    <t>5/8 IN x 80 MM LG</t>
  </si>
  <si>
    <t>G14908</t>
  </si>
  <si>
    <t>5/8 IN x 95 MM LG</t>
  </si>
  <si>
    <t>G14905</t>
  </si>
  <si>
    <t>5/8 IN x 110 MM LG</t>
  </si>
  <si>
    <t>G14584</t>
  </si>
  <si>
    <t>5/8 IN x 100 MM LG</t>
  </si>
  <si>
    <t>1/2 IN x 65 MM LG</t>
  </si>
  <si>
    <t>G14593</t>
  </si>
  <si>
    <t>1/2 IN x 80 MM LG</t>
  </si>
  <si>
    <t>G14590</t>
  </si>
  <si>
    <t>1/2 IN x 70 MM LG</t>
  </si>
  <si>
    <t>G14592</t>
  </si>
  <si>
    <t>1/2 IN x 105 MM LG</t>
  </si>
  <si>
    <t>G14656</t>
  </si>
  <si>
    <t>1/2 IN x 75 MM LG</t>
  </si>
  <si>
    <t>G14591</t>
  </si>
  <si>
    <t>STUD BOLT UNC AS A193-B7M/ A194-2HM W/ 2 HVY HEX NUTS  ASME  NACE</t>
  </si>
  <si>
    <t>7/8 IN x 150 MM LG</t>
  </si>
  <si>
    <t>G201120</t>
  </si>
  <si>
    <t>7/8 IN x 160 MM LG</t>
  </si>
  <si>
    <t>G201122</t>
  </si>
  <si>
    <t>7/8 IN x 140 MM LG</t>
  </si>
  <si>
    <t>G201118</t>
  </si>
  <si>
    <t>G201125</t>
  </si>
  <si>
    <t>G201010</t>
  </si>
  <si>
    <t>3/4 IN x 150 MM LG</t>
  </si>
  <si>
    <t>G201014</t>
  </si>
  <si>
    <t>G201005</t>
  </si>
  <si>
    <t>G201012</t>
  </si>
  <si>
    <t>G201007</t>
  </si>
  <si>
    <t>3/4 IN x 145 MM LG</t>
  </si>
  <si>
    <t>G201013</t>
  </si>
  <si>
    <t>3/4 IN x 165 MM LG</t>
  </si>
  <si>
    <t>G201017</t>
  </si>
  <si>
    <t>G201011</t>
  </si>
  <si>
    <t>G201001</t>
  </si>
  <si>
    <t>G201000</t>
  </si>
  <si>
    <t>G200999</t>
  </si>
  <si>
    <t>G201002</t>
  </si>
  <si>
    <t>5/8 IN x 150 MM LG</t>
  </si>
  <si>
    <t>G200938</t>
  </si>
  <si>
    <t>G200923</t>
  </si>
  <si>
    <t>G200921</t>
  </si>
  <si>
    <t>G200922</t>
  </si>
  <si>
    <t xml:space="preserve">GATE VALVE CL150 RF CS A105 BODY 13CR AND HF-TR API TR #8 SLD-WG OS&amp;Y BB API ASME   </t>
  </si>
  <si>
    <t>V35901</t>
  </si>
  <si>
    <t>V08557</t>
  </si>
  <si>
    <t xml:space="preserve">GATE VALVE CL150 RF CS A216-WCB BODY 13CR AND HF-TR API TR #8 FLEX-WG OS&amp;Y BB API ASME   </t>
  </si>
  <si>
    <t>V05269</t>
  </si>
  <si>
    <t>V05266</t>
  </si>
  <si>
    <t>V05265</t>
  </si>
  <si>
    <t>GATE VALVE CL150 RF CS A216-WCB BODY 13CR AND HF-TR API TR #8 FLEX-WG OS&amp;Y BB API ASME LOW EMIS   (FUGITIVE EMISSION:ISO 15848 TIGHTNESS CLASS B)</t>
  </si>
  <si>
    <t>V22502</t>
  </si>
  <si>
    <t>V22501</t>
  </si>
  <si>
    <t>V22499</t>
  </si>
  <si>
    <t>V22498</t>
  </si>
  <si>
    <t>GATE VALVE CL1500 BW-STUB CS A105 BODY SS 316-TR STLD-S&amp;D SLD-WG OS&amp;Y WB API LOW EMIS (STUB : SMLS BE XXS A106-B) NACE(FUGITIVE EMISSION:ISO 15848 TIGHTNESS CLASS B)</t>
  </si>
  <si>
    <t>V223262</t>
  </si>
  <si>
    <t>GATE VALVE CL2500 BW-STUB CS A105 BODY SS 316-TR STLD-S&amp;D SLD-WG OS&amp;Y WB API LOW EMIS (STUB : SMLS BE S-160 A106-B) NACE(FUGITIVE EMISSION:ISO 15848 TIGHTNESS CLASS B)</t>
  </si>
  <si>
    <t>V223176</t>
  </si>
  <si>
    <t>V223174</t>
  </si>
  <si>
    <t xml:space="preserve">GATE VALVE CL300 RF CS A216-WCB BODY 13CR AND HF-TR API TR #8 FLEX-WG OS&amp;Y BB API ASME   </t>
  </si>
  <si>
    <t>V02772</t>
  </si>
  <si>
    <t>V02775</t>
  </si>
  <si>
    <t>GATE VALVE CL300 RF CS A216-WCB BODY 13CR AND HF-TR API TR #8 FLEX-WG OS&amp;Y BB API ASME LOW EMIS   (FUGITIVE EMISSION:ISO 15848 TIGHTNESS CLASS B)</t>
  </si>
  <si>
    <t>V28509</t>
  </si>
  <si>
    <t>V28507</t>
  </si>
  <si>
    <t>V28505</t>
  </si>
  <si>
    <t>V28503</t>
  </si>
  <si>
    <t xml:space="preserve">GATE VALVE CL800 SW CS A105 BODY 13CR AND HF-TR API TR #8 SLD-WG OS&amp;Y BB API   </t>
  </si>
  <si>
    <t>V10725</t>
  </si>
  <si>
    <t>V03533</t>
  </si>
  <si>
    <t>V03535</t>
  </si>
  <si>
    <t>V03536</t>
  </si>
  <si>
    <t>GATE VALVE CL800 SW CS A105 BODY 13CR AND HF-TR API TR #8 SLD-WG OS&amp;Y BB API LOW EMIS   (FUGITIVE EMISSION:ISO 15848 TIGHTNESS CLASS B)</t>
  </si>
  <si>
    <t>V20093</t>
  </si>
  <si>
    <t>V22491</t>
  </si>
  <si>
    <t>V22490</t>
  </si>
  <si>
    <t xml:space="preserve">GATE VALVE CL800 SW/ FNPT CS A105 BODY 13CR AND HF-TR API TR #8 SLD-WG OS&amp;Y BB API   </t>
  </si>
  <si>
    <t>V05625</t>
  </si>
  <si>
    <t>V05623</t>
  </si>
  <si>
    <t>GATE VALVE CL800 SW/ FNPT CS A105 BODY 13CR AND HF-TR API TR #8 SLD-WG OS&amp;Y BB API LOW EMIS   (FUGITIVE EMISSION:ISO 15848 TIGHTNESS CLASS B)</t>
  </si>
  <si>
    <t>V22847</t>
  </si>
  <si>
    <t>V22846</t>
  </si>
  <si>
    <t>GATE VALVE CL800 SW-STUB CS A105 BODY SS 316 AND HF-TR API TR #12 SLD-WG OS&amp;Y BB  (STUB : SMLS PE S-80 A106-B) NACE</t>
  </si>
  <si>
    <t>V136009</t>
  </si>
  <si>
    <t>GATE VALVE CL800 SW-STUB CS A105 BODY SS 316 AND HF-TR API TR #12 SLD-WG OS&amp;Y BB API (STUB : SMLS PE S-160 A106-B) NACE</t>
  </si>
  <si>
    <t>V56490</t>
  </si>
  <si>
    <t>GATE VALVE CL800 SW-STUB CS A105 BODY SS 316 AND HF-TR API TR #12 SLD-WG OS&amp;Y BB API LOW EMIS (STUB : SMLS BE S-80 A106-B) NACE(FUGITIVE EMISSION:ISO 15848 TIGHTNESS CLASS B)</t>
  </si>
  <si>
    <t>V56621</t>
  </si>
  <si>
    <t>GATE VALVE CL800 SW-STUB CS A105 BODY SS 316 AND HF-TR API TR #12 SLD-WG OS&amp;Y BB API LOW EMIS (STUB : SMLS PE S-80 A106-B) NACE(FUGITIVE EMISSION:ISO 15848 TIGHTNESS CLASS B)</t>
  </si>
  <si>
    <t>V56620</t>
  </si>
  <si>
    <t>V56618</t>
  </si>
  <si>
    <t>GATE VALVE CL800 SW-STUB/ FNPT CS A105 BODY SS 316 AND HF-TR API TR #12 SLD-WG OS&amp;Y BB API LOW EMIS (STUB : SMLS PE S-80 A106-B) NACE(FUGITIVE EMISSION:ISO 15848 TIGHTNESS CLASS B)</t>
  </si>
  <si>
    <t>V223148</t>
  </si>
  <si>
    <t>V223147</t>
  </si>
  <si>
    <t>V110664</t>
  </si>
  <si>
    <t>GLOBE VALVE CL1500 BW-STUB CS A105 BODY SS 316-TR STLD-S&amp;D PLUG-D OS&amp;Y WB API LOW EMIS (STUB : SMLS BE XXS A106-B) NACE(FUGITIVE EMISSION:ISO 15848 TIGHTNESS CLASS B)</t>
  </si>
  <si>
    <t>V223214</t>
  </si>
  <si>
    <t>GLOBE VALVE CL1500 BW-STUB CS A105 BODY SS 316-TR STLD-S&amp;D PLUG-D OS&amp;Y WB Y-PAT API (STUB : SMLS BE XXS A106-B) NACE</t>
  </si>
  <si>
    <t>V110649</t>
  </si>
  <si>
    <t>GLOBE VALVE CL2500 BW CS A216-WCB BODY SS 316-TR STLD-S&amp;D PLUG-D OS&amp;Y PSB GR OP API LOW EMIS  NACE(FUGITIVE EMISSION:ISO 15848 TIGHTNESS CLASS B) (IMPACT TEST at -1 DEG. C)</t>
  </si>
  <si>
    <t>V223179</t>
  </si>
  <si>
    <t>GLOBE VALVE CL2500 BW-STUB CS A105 BODY SS 316-TR STLD-S&amp;D PLUG-D OS&amp;Y WB API LOW EMIS (STUB : SMLS BE S-160 A106-B) NACE(FUGITIVE EMISSION:ISO 15848 TIGHTNESS CLASS B)</t>
  </si>
  <si>
    <t>V223259</t>
  </si>
  <si>
    <t>V223258</t>
  </si>
  <si>
    <t>V223257</t>
  </si>
  <si>
    <t>GLOBE VALVE CL2500 BW-STUB CS A105 BODY SS 316-TR STLD-S&amp;D PLUG-D OS&amp;Y WB Y-PAT API LOW EMIS (STUB : SMLS BE S-160 A106-B) NACE(FUGITIVE EMISSION:ISO 15848 TIGHTNESS CLASS B)</t>
  </si>
  <si>
    <t>V223182</t>
  </si>
  <si>
    <t xml:space="preserve">GLOBE VALVE CL800 SW CS A105 BODY 13CR AND HF-TR API TR #8 PLUG-D OS&amp;Y BB API   </t>
  </si>
  <si>
    <t>V03403</t>
  </si>
  <si>
    <t>V03404</t>
  </si>
  <si>
    <t>GLOBE VALVE CL800 SW CS A105 BODY 13CR AND HF-TR API TR #8 PLUG-D OS&amp;Y BB API LOW EMIS   (FUGITIVE EMISSION:ISO 15848 TIGHTNESS CLASS B)</t>
  </si>
  <si>
    <t>V22243</t>
  </si>
  <si>
    <t xml:space="preserve">CHECK VALVE CL150 RF CS A216-WCB BODY 13CR AND HF-TR API TR #8 SWING BC API ASME   </t>
  </si>
  <si>
    <t>V08225</t>
  </si>
  <si>
    <t>CHECK VALVE CL1500 BW-STUB CS A105 BODY SS 316-TR STLD-S&amp;D LIFT W/ SPRG WC API (STUB : SMLS BE XXS A106-B) NACE</t>
  </si>
  <si>
    <t>V110616</t>
  </si>
  <si>
    <t xml:space="preserve">CHECK VALVE CL300 RF CS A216-WCB BODY 13CR AND HF-TR API TR #8 SWING BC API ASME   </t>
  </si>
  <si>
    <t>V08249</t>
  </si>
  <si>
    <t>V08250</t>
  </si>
  <si>
    <t>V08254</t>
  </si>
  <si>
    <t xml:space="preserve">CHECK VALVE CL800 SW CS A105 BODY 13CR AND HF-TR API TR #8 LIFT W/ SPRG BC API   </t>
  </si>
  <si>
    <t>V19424</t>
  </si>
  <si>
    <t>V19421</t>
  </si>
  <si>
    <t>V19420</t>
  </si>
  <si>
    <t>CHECK VALVE CL800 SW-STUB CS A105 BODY SS 316 AND HF-TR API TR #12 LIFT W/ SPRG BC  (STUB : SMLS BE S-80 A106-B) NACE</t>
  </si>
  <si>
    <t>V103940</t>
  </si>
  <si>
    <t xml:space="preserve">STOP CHECK VALVE CL1500 BW CS A105 BODY SS 316-TR STLD-S&amp;D PLUG-D OS&amp;Y WB Y-PAT API   </t>
  </si>
  <si>
    <t>V151693</t>
  </si>
  <si>
    <t>0.75", STEAM TRAP, CL150, RF, CS BODY SS 304 SCREEN, TECH. D.SHT</t>
  </si>
  <si>
    <t>TR-300004</t>
  </si>
  <si>
    <t>0.75", STEAM TRAP, CL300, RF, CS BODY SS 304 SCREEN, TECH. D.SHT</t>
  </si>
  <si>
    <t>TR-300003</t>
  </si>
  <si>
    <t>2", T-TYPE STRAINER, CL150, BW, CS BODY SS 304 SCREEN, TECH. D.SHT</t>
  </si>
  <si>
    <t>ST-305201</t>
  </si>
  <si>
    <t>ST-305202</t>
  </si>
  <si>
    <t>3", T-TYPE STRAINER, CL150, BW, CS BODY SS 304 SCREEN, TECH. D.SHT</t>
  </si>
  <si>
    <t>ST-3011201</t>
  </si>
  <si>
    <t>ST-3011202</t>
  </si>
  <si>
    <t>3", T-TYPE STRAINER, CL300, BW, CS BODY SS 304 SCREEN, TECH. D.SHT</t>
  </si>
  <si>
    <t>ST-3011203</t>
  </si>
  <si>
    <t>4", T-TYPE STRAINER, CL150, BW, CS BODY SS 304 SCREEN, TECH. D.SHT</t>
  </si>
  <si>
    <t>ST-304701</t>
  </si>
  <si>
    <t>ST-304702</t>
  </si>
  <si>
    <t>6", T-TYPE STRAINER, CL150, BW, CS BODY SS 304 SCREEN, TECH. D.SHT</t>
  </si>
  <si>
    <t>ST-304901</t>
  </si>
  <si>
    <t>ST-304902</t>
  </si>
  <si>
    <t>8", T-TYPE STRAINER, CL150, BW, CS BODY SS 304 SCREEN, TECH. D.SHT</t>
  </si>
  <si>
    <t>ST-300903</t>
  </si>
  <si>
    <t>ST-300904</t>
  </si>
  <si>
    <t>SR-01E</t>
  </si>
  <si>
    <t>STEAM RING, PIP 3.5 M ( FOR 14" -2500# NOZZLE USE)</t>
  </si>
  <si>
    <t>SR-01D</t>
  </si>
  <si>
    <t>STEAM RING, PIP 3.7 M ( FOR 16" -2500# NOZZLE USE)</t>
  </si>
  <si>
    <t>SR-01C</t>
  </si>
  <si>
    <t>STEAM RING, PIP 4.1 M ( FOR 20" -2500# NOZZLE USE)</t>
  </si>
  <si>
    <t>SR-01B</t>
  </si>
  <si>
    <t>STEAM RING, PIP 5.9 M ( FOR REACTOR TOP NOZZLE USE)</t>
  </si>
  <si>
    <t>SR-01A</t>
  </si>
  <si>
    <t>鍍鋅鋼</t>
  </si>
  <si>
    <t xml:space="preserve">PIPE ERW BE CS A53-B GA  ASME   </t>
  </si>
  <si>
    <t>P30718</t>
  </si>
  <si>
    <t>P30719</t>
  </si>
  <si>
    <t>P30720</t>
  </si>
  <si>
    <t xml:space="preserve">PIPE SMLS MNPT CS A106-B GA  ASME   </t>
  </si>
  <si>
    <t>P25235</t>
  </si>
  <si>
    <t>P25234</t>
  </si>
  <si>
    <t>P25231</t>
  </si>
  <si>
    <t xml:space="preserve">45 ELBOW CL3000 FNPT CS A105 GA  ASME   </t>
  </si>
  <si>
    <t>N02846</t>
  </si>
  <si>
    <t xml:space="preserve">45 ELBOW WELDED BW CS A234-WPB GA  ASME   </t>
  </si>
  <si>
    <t>N66883</t>
  </si>
  <si>
    <t>N66830</t>
  </si>
  <si>
    <t xml:space="preserve">90 ELBOW CL3000 FNPT CS A105 GA  ASME   </t>
  </si>
  <si>
    <t>N04225</t>
  </si>
  <si>
    <t>N04221</t>
  </si>
  <si>
    <t xml:space="preserve">90 ELBOW WELDED BW CS A234-WPB GA  ASME   </t>
  </si>
  <si>
    <t>N67254</t>
  </si>
  <si>
    <t>N67199</t>
  </si>
  <si>
    <t xml:space="preserve">TEE CL3000 FNPT CS A105 GA  ASME   </t>
  </si>
  <si>
    <t>S06615</t>
  </si>
  <si>
    <t>S06611</t>
  </si>
  <si>
    <t xml:space="preserve">TEE WELDED BW CS A234-WPB GA  ASME   </t>
  </si>
  <si>
    <t>S193387</t>
  </si>
  <si>
    <t xml:space="preserve">REDU. TEE CL3000 FNPT CS A105 GA  ASME   </t>
  </si>
  <si>
    <t>2" X 1-1/2"</t>
  </si>
  <si>
    <t>R24485</t>
  </si>
  <si>
    <t>1-1/2" X 1/2"</t>
  </si>
  <si>
    <t>R24478</t>
  </si>
  <si>
    <t xml:space="preserve">REDU. TEE WELDED BW CS A234-WPB GA  ASME   </t>
  </si>
  <si>
    <t>R4409611</t>
  </si>
  <si>
    <t>R4409478</t>
  </si>
  <si>
    <t xml:space="preserve">FULL COUPLING CL3000 FNPT CS A105 GA  ASME   </t>
  </si>
  <si>
    <t>S05597</t>
  </si>
  <si>
    <t>S05593</t>
  </si>
  <si>
    <t xml:space="preserve">UNION CL3000 FNPT CS A105 GA INTEG-S MSS   </t>
  </si>
  <si>
    <t xml:space="preserve">CONC. SWAGE NIPPLE  BLE/ TSE CS A234-WPB GA  MSS   </t>
  </si>
  <si>
    <t>S19041</t>
  </si>
  <si>
    <t xml:space="preserve">CONC. SWAGE NIPPLE  TBE CS A234-WPB GA  MSS   </t>
  </si>
  <si>
    <t>S02888</t>
  </si>
  <si>
    <t>S02893</t>
  </si>
  <si>
    <t xml:space="preserve">CONC. REDUCER WELDED BW CS A234-WPB GA  ASME   </t>
  </si>
  <si>
    <t>R4300268</t>
  </si>
  <si>
    <t>R4300095</t>
  </si>
  <si>
    <t>R4299926</t>
  </si>
  <si>
    <t xml:space="preserve">PLUG  MNPT CS A105 GA RD HD ASME   </t>
  </si>
  <si>
    <t>N04875</t>
  </si>
  <si>
    <t>N04871</t>
  </si>
  <si>
    <t xml:space="preserve">THD FLANGE CL150 RF CS A105 GA  ASME   </t>
  </si>
  <si>
    <t>F00082</t>
  </si>
  <si>
    <t>F00085</t>
  </si>
  <si>
    <t xml:space="preserve">WN FLANGE CL150 RF CS A105 GA  ASME   </t>
  </si>
  <si>
    <t>F13738</t>
  </si>
  <si>
    <t>F13736</t>
  </si>
  <si>
    <t>G46318</t>
  </si>
  <si>
    <t xml:space="preserve">STUD BOLT UNC AS A193-B7/ A194-2H W/ 2 HVY HEX NUTS HOT-DIP GA ASME   </t>
  </si>
  <si>
    <t>G35327</t>
  </si>
  <si>
    <t>G35329</t>
  </si>
  <si>
    <t xml:space="preserve">GATE VALVE CL150 FNPT BRZ B62 BODY BRZ-TR SLD-WG ISRS UB MSS   </t>
  </si>
  <si>
    <t>V02738</t>
  </si>
  <si>
    <t>WATER SPRINKLER MNPT, SPK 11 D.SHT "XG70C-0000-D17"</t>
  </si>
  <si>
    <t>D00234</t>
  </si>
  <si>
    <t>SPRAY NOZZLE MNPT, SNO 13 D.SHT "XG70C-0000-D16"</t>
  </si>
  <si>
    <t>D00039</t>
  </si>
  <si>
    <t>不銹鋼304</t>
  </si>
  <si>
    <t xml:space="preserve">PIPE SMLS PE SS A312-TP304  ASME   </t>
  </si>
  <si>
    <t>S-80S</t>
  </si>
  <si>
    <t>1-1/2" S-80S</t>
  </si>
  <si>
    <t>P25375</t>
  </si>
  <si>
    <t xml:space="preserve">45 ELBOW CL3000 SW SS A182-F304  ASME   </t>
  </si>
  <si>
    <t>N00334</t>
  </si>
  <si>
    <t xml:space="preserve">90 ELBOW CL3000 SW SS A182-F304  ASME   </t>
  </si>
  <si>
    <t>N00277</t>
  </si>
  <si>
    <t xml:space="preserve">TEE CL3000 SW SS A182-F304  ASME   </t>
  </si>
  <si>
    <t>S00011</t>
  </si>
  <si>
    <t xml:space="preserve">FULL COUPLING CL3000 SW SS A182-F304  ASME   </t>
  </si>
  <si>
    <t>S00109</t>
  </si>
  <si>
    <t xml:space="preserve">CONC. SWAGE NIPPLE  PLE/ TSE SS A403-WP304  MSS   </t>
  </si>
  <si>
    <t>1" S-80S X 3/4" S-80S</t>
  </si>
  <si>
    <t>S02662</t>
  </si>
  <si>
    <t xml:space="preserve">ECC. SWAGE NIPPLE  PLE/ TSE SS A403-WP304  MSS   </t>
  </si>
  <si>
    <t>S-40S</t>
  </si>
  <si>
    <t>1-1/2" S-40S X 1-1/4" S-80S</t>
  </si>
  <si>
    <t>S01671</t>
  </si>
  <si>
    <t xml:space="preserve">SW FLANGE CL150 RF SS A182-F304  ASME   </t>
  </si>
  <si>
    <t>F04885</t>
  </si>
  <si>
    <t xml:space="preserve">STUD BOLT UNC SS A193-B8-1/ A194-8 W/ 2 HVY HEX NUTS  ASME   </t>
  </si>
  <si>
    <t>G46071</t>
  </si>
  <si>
    <t xml:space="preserve">GATE VALVE CL800 SW SS A182-F304 BODY SS 304-TR STLD-S SLD-WG OS&amp;Y BB API   </t>
  </si>
  <si>
    <t>V06732</t>
  </si>
  <si>
    <t>不銹鋼304L</t>
  </si>
  <si>
    <t>PIPE SMLS BE SS A312-TP304L  ASME  NACE</t>
  </si>
  <si>
    <t>S-10S</t>
  </si>
  <si>
    <t>6" S-10S</t>
  </si>
  <si>
    <t>P09372</t>
  </si>
  <si>
    <t>P121828</t>
  </si>
  <si>
    <t>4" S-10S</t>
  </si>
  <si>
    <t>P10931</t>
  </si>
  <si>
    <t>P121754</t>
  </si>
  <si>
    <t>4" S-40S</t>
  </si>
  <si>
    <t>P119153</t>
  </si>
  <si>
    <t>3" S-10S</t>
  </si>
  <si>
    <t>P13078</t>
  </si>
  <si>
    <t>P121700</t>
  </si>
  <si>
    <t>2" S-80S</t>
  </si>
  <si>
    <t>P119030</t>
  </si>
  <si>
    <t>P122007</t>
  </si>
  <si>
    <t>P121967</t>
  </si>
  <si>
    <t>P121928</t>
  </si>
  <si>
    <t>PIPE SMLS PE SS A312-TP304L  ASME  NACE</t>
  </si>
  <si>
    <t>P120956</t>
  </si>
  <si>
    <t>1" S-80S</t>
  </si>
  <si>
    <t>P120894</t>
  </si>
  <si>
    <t>3/4" S-80S</t>
  </si>
  <si>
    <t>P120857</t>
  </si>
  <si>
    <t>1/2" S-80S</t>
  </si>
  <si>
    <t>P120824</t>
  </si>
  <si>
    <t>45 ELBOW CL3000 SW SS A182-F304L  ASME  NACE</t>
  </si>
  <si>
    <t>N107920</t>
  </si>
  <si>
    <t>90 ELBOW CL3000 SW SS A182-F304L  ASME  NACE</t>
  </si>
  <si>
    <t>N108507</t>
  </si>
  <si>
    <t>N108505</t>
  </si>
  <si>
    <t>90 ELBOW SMLS BW SS A403-WP304L  ASME  NACE</t>
  </si>
  <si>
    <t>N22202</t>
  </si>
  <si>
    <t>N131946</t>
  </si>
  <si>
    <t>N29196</t>
  </si>
  <si>
    <t>N29651</t>
  </si>
  <si>
    <t>N106004</t>
  </si>
  <si>
    <t>N105917</t>
  </si>
  <si>
    <t>TEE CL3000 SW SS A182-F304L  ASME  NACE</t>
  </si>
  <si>
    <t>S180988</t>
  </si>
  <si>
    <t>TEE SMLS BW SS A403-WP304L  ASME  NACE</t>
  </si>
  <si>
    <t>S221130</t>
  </si>
  <si>
    <t>S28901</t>
  </si>
  <si>
    <t>S29492</t>
  </si>
  <si>
    <t>S164502</t>
  </si>
  <si>
    <t>REDU. TEE SMLS BW SS A403-WP304L  ASME  NACE</t>
  </si>
  <si>
    <t>R513764</t>
  </si>
  <si>
    <t>SOCKOLET CL3000 SW SS A182-F304L  MSS  NACE</t>
  </si>
  <si>
    <t>S185784</t>
  </si>
  <si>
    <t>S180757</t>
  </si>
  <si>
    <t>S180759</t>
  </si>
  <si>
    <t>S180752</t>
  </si>
  <si>
    <t>WELDOLET  BW SS A182-F304L  MSS  NACE</t>
  </si>
  <si>
    <t>R595037</t>
  </si>
  <si>
    <t>FULL COUPLING CL3000 SW SS A182-F304L  ASME  NACE</t>
  </si>
  <si>
    <t>S180999</t>
  </si>
  <si>
    <t>CONC. SWAGE NIPPLE  BLE/ PSE SS A403-WP304L  MSS  NACE</t>
  </si>
  <si>
    <t>3" S-10S X 1" S-80S</t>
  </si>
  <si>
    <t>S179861</t>
  </si>
  <si>
    <t>CONC. REDUCER SMLS BW SS A403-WP304L  ASME  NACE</t>
  </si>
  <si>
    <t>6" S-10S X 4" S-10S</t>
  </si>
  <si>
    <t>R06721</t>
  </si>
  <si>
    <t>ECC. REDUCER SMLS BW SS A403-WP304L  ASME  NACE</t>
  </si>
  <si>
    <t>R23474</t>
  </si>
  <si>
    <t>6" S-160 X 4" S-160</t>
  </si>
  <si>
    <t>R1173100</t>
  </si>
  <si>
    <t>4" S-10S X 2" S-80S</t>
  </si>
  <si>
    <t>R564797</t>
  </si>
  <si>
    <t>4" S-10S X 3" S-10S</t>
  </si>
  <si>
    <t>R91944</t>
  </si>
  <si>
    <t>BLIND FLANGE CL1500 RJ SS A182-F304L  ASME  NACE</t>
  </si>
  <si>
    <t>F85271</t>
  </si>
  <si>
    <t>SW FLANGE CL150 RF SS A182-F304L  ASME  NACE</t>
  </si>
  <si>
    <t>F81324</t>
  </si>
  <si>
    <t>F81276</t>
  </si>
  <si>
    <t>SW FLANGE CL300 RF SS A182-F304L  ASME  NACE</t>
  </si>
  <si>
    <t>F81593</t>
  </si>
  <si>
    <t>F81522</t>
  </si>
  <si>
    <t>WN FLANGE CL150 RF SS A182-F304L  ASME  NACE</t>
  </si>
  <si>
    <t>F22294</t>
  </si>
  <si>
    <t>F23658</t>
  </si>
  <si>
    <t>WN FLANGE CL1500 RJ SS A182-F304L  ASME  NACE</t>
  </si>
  <si>
    <t>F85145</t>
  </si>
  <si>
    <t>F85058</t>
  </si>
  <si>
    <t>F82495</t>
  </si>
  <si>
    <t>F82452</t>
  </si>
  <si>
    <t>F82394</t>
  </si>
  <si>
    <t>WN FLANGE CL300 RF SS A182-F304L  ASME  NACE</t>
  </si>
  <si>
    <t>F80011</t>
  </si>
  <si>
    <t>WN FLANGE CL300 RJ SS A182-F304L  ASME  NACE</t>
  </si>
  <si>
    <t>F91701</t>
  </si>
  <si>
    <t>ORIFICE WN FLANGE CL1500 RJ SS A182-F304L W/ 1/2" SW TAPS ASME  NACE</t>
  </si>
  <si>
    <t>F90504</t>
  </si>
  <si>
    <t>ORIFICE WN FLANGE CL300 RF SS A182-F304L W/ 1/2" FNPT TAPS ASME  NACE</t>
  </si>
  <si>
    <t>F82174</t>
  </si>
  <si>
    <t>SPECTACLE BLIND CL1500 RJ SS A240 TY 304L  JOB STD  NACE</t>
  </si>
  <si>
    <t>G423231</t>
  </si>
  <si>
    <t>G423224</t>
  </si>
  <si>
    <t>G423223</t>
  </si>
  <si>
    <t>G34914</t>
  </si>
  <si>
    <t>G34906</t>
  </si>
  <si>
    <t xml:space="preserve">GASKET CL1500 RJ OCT-R SS304L  ASME    </t>
  </si>
  <si>
    <t>G342272</t>
  </si>
  <si>
    <t>G160033</t>
  </si>
  <si>
    <t>G160006</t>
  </si>
  <si>
    <t>G160028</t>
  </si>
  <si>
    <t>G09241</t>
  </si>
  <si>
    <t xml:space="preserve">STUD BOLT 8UN SS A193-B8-2/ A194-8 W/ 2 HVY HEX NUTS  ASME   </t>
  </si>
  <si>
    <t>1-3/8 IN x 280 MM LG</t>
  </si>
  <si>
    <t>G148521</t>
  </si>
  <si>
    <t>1-3/8 IN x 295 MM LG</t>
  </si>
  <si>
    <t>G148524</t>
  </si>
  <si>
    <t>1-1/4 IN x 265 MM LG</t>
  </si>
  <si>
    <t>G148430</t>
  </si>
  <si>
    <t>1-1/4 IN x 210 MM LG</t>
  </si>
  <si>
    <t>G148419</t>
  </si>
  <si>
    <t xml:space="preserve">STUD BOLT UNC SS A193-B8-2/ A194-8 W/ 2 HVY HEX NUTS  ASME   </t>
  </si>
  <si>
    <t>G150667</t>
  </si>
  <si>
    <t>7/8 IN x 180 MM LG</t>
  </si>
  <si>
    <t>G150675</t>
  </si>
  <si>
    <t>3/4 IN x 160 MM LG</t>
  </si>
  <si>
    <t>G150576</t>
  </si>
  <si>
    <t>STUD BOLT UNC SS A193-B8MA-1A/ A194-8MA W/ 2 HVY HEX NUTS  ASME  NACE</t>
  </si>
  <si>
    <t>G423889</t>
  </si>
  <si>
    <t>G423879</t>
  </si>
  <si>
    <t>G423878</t>
  </si>
  <si>
    <t>G423880</t>
  </si>
  <si>
    <t>G423779</t>
  </si>
  <si>
    <t>G423780</t>
  </si>
  <si>
    <t>GATE VALVE CL150 RF SS A351-CF3 BODY SS 316 AND HF TR API TR #12 FLEX-WG OS&amp;Y BB API ASME  NACE</t>
  </si>
  <si>
    <t>V119086</t>
  </si>
  <si>
    <t>V119081</t>
  </si>
  <si>
    <t>GATE VALVE CL1500 BW SS A182-F304L BODY SS 304L-TR STLD-S&amp;D SLD-WG OS&amp;Y WB API LOW EMIS  NACE(FUGITIVE EMISSION:ISO 15848 TIGHTNESS CLASS B)</t>
  </si>
  <si>
    <t>V232658</t>
  </si>
  <si>
    <t>GATE VALVE CL800 SW SS A182-F304L BODY SS 316 AND HF-TR API TR #12 SLD-WG OS&amp;Y BB API  NACE</t>
  </si>
  <si>
    <t>V119105</t>
  </si>
  <si>
    <t>V119102</t>
  </si>
  <si>
    <t>GATE VALVE CL800 SW/ FNPT SS A182-F304L BODY SS 316 AND HF-TR API TR #12 SLD-WG OS&amp;Y BB API  NACE</t>
  </si>
  <si>
    <t>V119140</t>
  </si>
  <si>
    <t>V119139</t>
  </si>
  <si>
    <t>GLOBE VALVE CL1500 BW SS A182-F304L BODY SS 304L-TR STLD-S&amp;D PLUG-D OS&amp;Y WB API LOW EMIS  NACE(FUGITIVE EMISSION:ISO 15848 TIGHTNESS CLASS B)</t>
  </si>
  <si>
    <t>V226602</t>
  </si>
  <si>
    <t>GLOBE VALVE CL1500 BW SS A182-F304L BODY SS 304L-TR STLD-S&amp;D PLUG-D OS&amp;Y WB Y-PAT API LOW EMIS  NACE(FUGITIVE EMISSION:ISO 15848 TIGHTNESS CLASS B)</t>
  </si>
  <si>
    <t>V226652</t>
  </si>
  <si>
    <t>GLOBE VALVE CL1500 BW SS A351-CF3 BODY SS 304L-TR STLD-S&amp;D PLUG-D OS&amp;Y PSB Y-PAT GR OP API LOW EMIS  NACE(FUGITIVE EMISSION:ISO 15848 TIGHTNESS CLASS B)</t>
  </si>
  <si>
    <t>V226600</t>
  </si>
  <si>
    <t>V226599</t>
  </si>
  <si>
    <t>CHECK VALVE CL150 RF SS A351-CF3 BODY SS 316 AND HF TR API TR #12 SWING BC API ASME  NACE</t>
  </si>
  <si>
    <t>V119243</t>
  </si>
  <si>
    <t>CHECK VALVE CL800 SW SS A182-F304L BODY SS 316 AND HF-TR API TR #12 LIFT W/ SPRG BC API  NACE</t>
  </si>
  <si>
    <t>V119237</t>
  </si>
  <si>
    <t>4", T-TYPE STRAINER, CL150, BW, SS 304LBODY SS 304L SCREEN, TECH. D.SHT</t>
  </si>
  <si>
    <t>ST-302201</t>
  </si>
  <si>
    <t>ST-302202</t>
  </si>
  <si>
    <t>不銹鋼321</t>
  </si>
  <si>
    <t>PIPE SMLS BE SS A312-TP321  ASME  NACE</t>
  </si>
  <si>
    <t>10" S-40S</t>
  </si>
  <si>
    <t>P46002</t>
  </si>
  <si>
    <t>8" S-40S</t>
  </si>
  <si>
    <t>P220756</t>
  </si>
  <si>
    <t>6" S-40S</t>
  </si>
  <si>
    <t>P220718</t>
  </si>
  <si>
    <t>P220675</t>
  </si>
  <si>
    <t>3" S-40S</t>
  </si>
  <si>
    <t>P220644</t>
  </si>
  <si>
    <t>P104837</t>
  </si>
  <si>
    <t>P104797</t>
  </si>
  <si>
    <t>P104741</t>
  </si>
  <si>
    <t>P104708</t>
  </si>
  <si>
    <t>P80830</t>
  </si>
  <si>
    <t>PIPE SMLS BE SS A312-TP321  ASME  NACE (minimum thickness per -7% tolerance)</t>
  </si>
  <si>
    <t>14" S-160</t>
  </si>
  <si>
    <t>12" S-160</t>
  </si>
  <si>
    <t>10" S-160</t>
  </si>
  <si>
    <t>P137544</t>
  </si>
  <si>
    <t>8" S-160</t>
  </si>
  <si>
    <t>P137956</t>
  </si>
  <si>
    <t>P137896</t>
  </si>
  <si>
    <t>P137824</t>
  </si>
  <si>
    <t>P137775</t>
  </si>
  <si>
    <t>PIPE SMLS BE SS A312-TP321  ASME  NACE (minimum thickness per -8% tolerance)</t>
  </si>
  <si>
    <t>16" S-160</t>
  </si>
  <si>
    <t>P18927</t>
  </si>
  <si>
    <t>PIPE SMLS PE SS A312-TP321  ASME  NACE</t>
  </si>
  <si>
    <t>P76712</t>
  </si>
  <si>
    <t>P38850</t>
  </si>
  <si>
    <t>PIPE NIPPLE SMLS PE/ TE SS A312-TP321 L=100MM(4") ASME  NACE</t>
  </si>
  <si>
    <t>P84823</t>
  </si>
  <si>
    <t>45 ELBOW CL3000 SW SS A182-F321  ASME  NACE</t>
  </si>
  <si>
    <t>N229466</t>
  </si>
  <si>
    <t>45 ELBOW SMLS BW SS A403-WP321  ASME  NACE</t>
  </si>
  <si>
    <t>N57462</t>
  </si>
  <si>
    <t>N144606</t>
  </si>
  <si>
    <t>N144573</t>
  </si>
  <si>
    <t>45 ELBOW SMLS BW SS A403-WP321  ASME  NACE (minimum thickness per -7% tolerance)</t>
  </si>
  <si>
    <t>N220944</t>
  </si>
  <si>
    <t>N221299</t>
  </si>
  <si>
    <t>N221166</t>
  </si>
  <si>
    <t>90 ELBOW CL3000 SW SS A182-F321  ASME  NACE</t>
  </si>
  <si>
    <t>N229664</t>
  </si>
  <si>
    <t>90 ELBOW SMLS BW SS A403-WP321  ASME  NACE</t>
  </si>
  <si>
    <t>N57813</t>
  </si>
  <si>
    <t>N231586</t>
  </si>
  <si>
    <t>N231543</t>
  </si>
  <si>
    <t>N144169</t>
  </si>
  <si>
    <t>N144077</t>
  </si>
  <si>
    <t>N144045</t>
  </si>
  <si>
    <t>N119709</t>
  </si>
  <si>
    <t>90 ELBOW SMLS BW SS A403-WP321  ASME  NACE (minimum thickness per  -8% tolerance)</t>
  </si>
  <si>
    <t>N21358</t>
  </si>
  <si>
    <t>90 ELBOW SMLS BW SS A403-WP321  ASME  NACE (minimum thickness per -7% tolerance)</t>
  </si>
  <si>
    <t>N219634</t>
  </si>
  <si>
    <t>N219566</t>
  </si>
  <si>
    <t>N219502</t>
  </si>
  <si>
    <t>N219948</t>
  </si>
  <si>
    <t>N219866</t>
  </si>
  <si>
    <t>N219792</t>
  </si>
  <si>
    <t>N219743</t>
  </si>
  <si>
    <t>TEE CL3000 SW SS A182-F321  ASME  NACE</t>
  </si>
  <si>
    <t>S280946</t>
  </si>
  <si>
    <t>TEE SMLS BW SS A403-WP321  ASME  NACE</t>
  </si>
  <si>
    <t>S139887</t>
  </si>
  <si>
    <t>S284095</t>
  </si>
  <si>
    <t>S284052</t>
  </si>
  <si>
    <t>S192978</t>
  </si>
  <si>
    <t>S192935</t>
  </si>
  <si>
    <t>TEE SMLS BW SS A403-WP321  ASME  NACE (minimum thickness per -7% tolerance)</t>
  </si>
  <si>
    <t>S344028</t>
  </si>
  <si>
    <t>S344258</t>
  </si>
  <si>
    <t>REDU. TEE SMLS BW SS A403-WP321  ASME  NACE</t>
  </si>
  <si>
    <t>4" S-40S X 2" S-80S</t>
  </si>
  <si>
    <t>R164556</t>
  </si>
  <si>
    <t>REDU. TEE SMLS BW SS A403-WP321  ASME  NACE (minimum thickness per -7% tolerance)</t>
  </si>
  <si>
    <t>12" S-160 X 8" S-160</t>
  </si>
  <si>
    <t>R1544289</t>
  </si>
  <si>
    <t>3" S-160 X 2" S-160</t>
  </si>
  <si>
    <t>R1545207</t>
  </si>
  <si>
    <t>SOCKOLET CL3000 SW SS A182-F321  MSS  NACE</t>
  </si>
  <si>
    <t>S281338</t>
  </si>
  <si>
    <t>S281339</t>
  </si>
  <si>
    <t>WELDOLET  BW SS A182-F321  MSS  NACE</t>
  </si>
  <si>
    <t>16" S-160 X 3/4" S-160</t>
  </si>
  <si>
    <t>R981546</t>
  </si>
  <si>
    <t>16" S-160 X 2" S-160</t>
  </si>
  <si>
    <t>R981790</t>
  </si>
  <si>
    <t>16" S-160 X 1-1/2" S-160</t>
  </si>
  <si>
    <t>R981706</t>
  </si>
  <si>
    <t>16" S-160 X 1" S-160</t>
  </si>
  <si>
    <t>R981614</t>
  </si>
  <si>
    <t>14" S-160 X 3/4" S-160</t>
  </si>
  <si>
    <t>R980742</t>
  </si>
  <si>
    <t>14" S-160 X 2" S-160</t>
  </si>
  <si>
    <t>R980988</t>
  </si>
  <si>
    <t>14" S-160 X 1-1/2" S-160</t>
  </si>
  <si>
    <t>R980903</t>
  </si>
  <si>
    <t>14" S-160 X 1" S-160</t>
  </si>
  <si>
    <t>R980812</t>
  </si>
  <si>
    <t>10" S-160 X 1" S-160</t>
  </si>
  <si>
    <t>R979322</t>
  </si>
  <si>
    <t>8" S-160 X 2" S-160</t>
  </si>
  <si>
    <t>R984242</t>
  </si>
  <si>
    <t>8" S-160 X 1" S-160</t>
  </si>
  <si>
    <t>R984061</t>
  </si>
  <si>
    <t>6" S-160 X 1-1/2" S-160</t>
  </si>
  <si>
    <t>R983658</t>
  </si>
  <si>
    <t>4" S-160 X 3/4" S-160</t>
  </si>
  <si>
    <t>R983018</t>
  </si>
  <si>
    <t>3" S-160 X 3/4" S-160</t>
  </si>
  <si>
    <t>R982728</t>
  </si>
  <si>
    <t>3" S-160 X 1" S-160</t>
  </si>
  <si>
    <t>R982780</t>
  </si>
  <si>
    <t>2" S-160 X 3/4" S-160</t>
  </si>
  <si>
    <t>R982317</t>
  </si>
  <si>
    <t>WELDOLET  BW SS A182-F321  MSS  NACE (minimum thickness per -7% tolerance)</t>
  </si>
  <si>
    <t>10" S-160 X 3" S-160</t>
  </si>
  <si>
    <t>R1552013</t>
  </si>
  <si>
    <t>FULL COUPLING CL3000 SW SS A182-F321  ASME  NACE</t>
  </si>
  <si>
    <t>S283597</t>
  </si>
  <si>
    <t>CONC. REDUCER SMLS BW SS A403-WP321  ASME  NACE</t>
  </si>
  <si>
    <t>R978045</t>
  </si>
  <si>
    <t>R976138</t>
  </si>
  <si>
    <t>CONC. REDUCER SMLS BW SS A403-WP321  ASME  NACE (minimum thickness per -7% tolerance)</t>
  </si>
  <si>
    <t>R1548391</t>
  </si>
  <si>
    <t>ECC. REDUCER SMLS BW SS A403-WP321  ASME  NACE</t>
  </si>
  <si>
    <t>6" S-40S X 4" S-40S</t>
  </si>
  <si>
    <t>R349011</t>
  </si>
  <si>
    <t>ECC. REDUCER SMLS BW SS A403-WP321  ASME  NACE (minimum thickness per -7% tolerance)</t>
  </si>
  <si>
    <t>12" S-160 X 10" S-160</t>
  </si>
  <si>
    <t>R1549557</t>
  </si>
  <si>
    <t>10" S-160 X 8" S-160</t>
  </si>
  <si>
    <t>R1549468</t>
  </si>
  <si>
    <t>10" S-160 X 6" S-160</t>
  </si>
  <si>
    <t>R1549368</t>
  </si>
  <si>
    <t>4" S-160 X 2" S-160</t>
  </si>
  <si>
    <t>R1550848</t>
  </si>
  <si>
    <t>4" S-160 X 3" S-160</t>
  </si>
  <si>
    <t>R1550955</t>
  </si>
  <si>
    <t>CAP CL3000 FNPT SS A182-F321  ASME  NACE</t>
  </si>
  <si>
    <t>N230602</t>
  </si>
  <si>
    <t>CAP SMLS BW SS A403-WP321  ASME  NACE</t>
  </si>
  <si>
    <t>N145204</t>
  </si>
  <si>
    <t>CAP SMLS BW SS A403-WP321  ASME  NACE (minimum thickness per -7% tolerance)</t>
  </si>
  <si>
    <t>N220439</t>
  </si>
  <si>
    <t>BLIND FLANGE CL1500 RJ SS A182-F321  ASME  NACE</t>
  </si>
  <si>
    <t>F56384</t>
  </si>
  <si>
    <t>F56378</t>
  </si>
  <si>
    <t>BLIND FLANGE CL2500 RJ SS A182-F321  ASME  NACE</t>
  </si>
  <si>
    <t>F145550</t>
  </si>
  <si>
    <t>F145542</t>
  </si>
  <si>
    <t>F145541</t>
  </si>
  <si>
    <t>BLIND FLANGE CL300 RJ SS A182-F321  ASME  NACE</t>
  </si>
  <si>
    <t>F37763</t>
  </si>
  <si>
    <t>SW FLANGE CL300 RJ SS A182-F321  ASME  NACE</t>
  </si>
  <si>
    <t>F39123</t>
  </si>
  <si>
    <t>F38918</t>
  </si>
  <si>
    <t>F38862</t>
  </si>
  <si>
    <t>WN FLANGE CL1500 RJ SS A182-F321  ASME  NACE</t>
  </si>
  <si>
    <t>F142536</t>
  </si>
  <si>
    <t>F142561</t>
  </si>
  <si>
    <t>F142560</t>
  </si>
  <si>
    <t>WN FLANGE CL1500 RJ SS A182-F321  JOB STD  NACE (minimum thickness per -7% tolerance)</t>
  </si>
  <si>
    <t>F142556</t>
  </si>
  <si>
    <t>WN FLANGE CL2500 RJ SS A182-F321  ASME  NACE</t>
  </si>
  <si>
    <t>F145178</t>
  </si>
  <si>
    <t>F144966</t>
  </si>
  <si>
    <t>F144907</t>
  </si>
  <si>
    <t>F144874</t>
  </si>
  <si>
    <t>F123119</t>
  </si>
  <si>
    <t>WN FLANGE CL2500 RJ SS A182-F321  ASME  NACE (minimum thickness per -7% tolerance)</t>
  </si>
  <si>
    <t>F229092</t>
  </si>
  <si>
    <t>F229380</t>
  </si>
  <si>
    <t>F229321</t>
  </si>
  <si>
    <t>F229248</t>
  </si>
  <si>
    <t>F229198</t>
  </si>
  <si>
    <t>WN FLANGE CL2500 RJ SS A182-F321  JOB STD  NACE (minimum thickness per -7% tolerance)</t>
  </si>
  <si>
    <t>F228485</t>
  </si>
  <si>
    <t>WN FLANGE CL2500 RJ SS A182-F321  JOB STD  NACE (minimum thickness per -8% tolerance)</t>
  </si>
  <si>
    <t>F12570</t>
  </si>
  <si>
    <t>WN FLANGE CL300 RJ SS A182-F321  ASME  NACE</t>
  </si>
  <si>
    <t>F39432</t>
  </si>
  <si>
    <t>F39310</t>
  </si>
  <si>
    <t>WN FLANGE CL600 RJ SS A182-F321  ASME  NACE</t>
  </si>
  <si>
    <t>F69559</t>
  </si>
  <si>
    <t>REDU. WN FLANGE CL2500 RJ SS A182-F321  JOB STD  NACE (minimum thickness per -8% tolerance)</t>
  </si>
  <si>
    <t>20" X 16" S-160</t>
  </si>
  <si>
    <t>F155912</t>
  </si>
  <si>
    <t>ORIFICE WN FLANGE CL2500 RJ SS A182-F321 W/ 1/2" SW TAPS ASME  NACE (minimum thickness per -7% tolerance)</t>
  </si>
  <si>
    <t>F229024</t>
  </si>
  <si>
    <t>SPECTACLE BLIND CL2500 RJ SS A240 TY 321  JOB STD  NACE</t>
  </si>
  <si>
    <t>G394009</t>
  </si>
  <si>
    <t>G394007</t>
  </si>
  <si>
    <t>G394002</t>
  </si>
  <si>
    <t>G409934</t>
  </si>
  <si>
    <t>SPECTACLE BLIND CL300 RJ SS A182-F321  JOB STD  NACE</t>
  </si>
  <si>
    <t>G816096</t>
  </si>
  <si>
    <t>G816095</t>
  </si>
  <si>
    <t>G819629</t>
  </si>
  <si>
    <t>BLANK &amp; SPACER CL1500 RJ SS A240 TY 321  JOB STD  NACE</t>
  </si>
  <si>
    <t>14"</t>
  </si>
  <si>
    <t>G872093</t>
  </si>
  <si>
    <t>BLANK &amp; SPACER CL2500 RJ SS A240 TY 321  JOB STD  NACE</t>
  </si>
  <si>
    <t>20"</t>
  </si>
  <si>
    <t>G888372</t>
  </si>
  <si>
    <t>16"</t>
  </si>
  <si>
    <t>G393996</t>
  </si>
  <si>
    <t>G393995</t>
  </si>
  <si>
    <t>G394001</t>
  </si>
  <si>
    <t xml:space="preserve">GASKET CL1500 RJ OCT-R SS347  ASME    </t>
  </si>
  <si>
    <t>G400213</t>
  </si>
  <si>
    <t>G400210</t>
  </si>
  <si>
    <t xml:space="preserve">GASKET CL1500 RJ OCT-R SS347  JOB STD   </t>
  </si>
  <si>
    <t>G872068</t>
  </si>
  <si>
    <t xml:space="preserve">GASKET CL2500 RJ OCT-R SS347  ASME    </t>
  </si>
  <si>
    <t>G343273</t>
  </si>
  <si>
    <t>G343291</t>
  </si>
  <si>
    <t>G343288</t>
  </si>
  <si>
    <t>G343285</t>
  </si>
  <si>
    <t>G343281</t>
  </si>
  <si>
    <t>G343277</t>
  </si>
  <si>
    <t>G343270</t>
  </si>
  <si>
    <t>G343269</t>
  </si>
  <si>
    <t xml:space="preserve">GASKET CL2500 RJ OCT-R SS347  JOB STD   </t>
  </si>
  <si>
    <t>G888371</t>
  </si>
  <si>
    <t>G343295</t>
  </si>
  <si>
    <t>G343293</t>
  </si>
  <si>
    <t xml:space="preserve">GASKET CL300 RJ OCT-R SS347  ASME    </t>
  </si>
  <si>
    <t>G84338</t>
  </si>
  <si>
    <t>G84336</t>
  </si>
  <si>
    <t>G84329</t>
  </si>
  <si>
    <t>G84321</t>
  </si>
  <si>
    <t>G84320</t>
  </si>
  <si>
    <t xml:space="preserve">GASKET CL600 RJ OCT-R SS347  ASME    </t>
  </si>
  <si>
    <t>G101088</t>
  </si>
  <si>
    <t xml:space="preserve">STUD BOLT 8UN SS A453-660-D/ A453-660-D W/ 2 HVY HEX NUTS  ASME   </t>
  </si>
  <si>
    <t>3-1/4 IN x 935 MM LG</t>
  </si>
  <si>
    <t>G890452</t>
  </si>
  <si>
    <t>3-1/4 IN x 930 MM LG</t>
  </si>
  <si>
    <t>G890451</t>
  </si>
  <si>
    <t>3-1/4 IN x 980 MM LG</t>
  </si>
  <si>
    <t>G832811</t>
  </si>
  <si>
    <t>3 IN x 1220 MM LG</t>
  </si>
  <si>
    <t>G890213</t>
  </si>
  <si>
    <t>2-1/2 IN x 595 MM LG</t>
  </si>
  <si>
    <t>G890023</t>
  </si>
  <si>
    <t>2-1/4 IN x 635 MM LG</t>
  </si>
  <si>
    <t>G889967</t>
  </si>
  <si>
    <t>2 IN x 430 MM LG</t>
  </si>
  <si>
    <t>G890162</t>
  </si>
  <si>
    <t>2 IN x 455 MM LG</t>
  </si>
  <si>
    <t>G890167</t>
  </si>
  <si>
    <t>2 IN x 470 MM LG</t>
  </si>
  <si>
    <t>G890170</t>
  </si>
  <si>
    <t>G890172</t>
  </si>
  <si>
    <t>2 IN x 440 MM LG</t>
  </si>
  <si>
    <t>G890164</t>
  </si>
  <si>
    <t>2 IN x 575 MM LG</t>
  </si>
  <si>
    <t>G890191</t>
  </si>
  <si>
    <t>2 IN x 445 MM LG</t>
  </si>
  <si>
    <t>G890165</t>
  </si>
  <si>
    <t>2 IN x 570 MM LG</t>
  </si>
  <si>
    <t>G890190</t>
  </si>
  <si>
    <t>1-1/2 IN x 350 MM LG</t>
  </si>
  <si>
    <t>G892354</t>
  </si>
  <si>
    <t>1-1/4 IN x 240 MM LG</t>
  </si>
  <si>
    <t>G892775</t>
  </si>
  <si>
    <t>1-1/4 IN x 300 MM LG</t>
  </si>
  <si>
    <t>G892635</t>
  </si>
  <si>
    <t xml:space="preserve">STUD BOLT UNC SS A453-660-D/ A453-660-D W/ 2 HVY HEX NUTS  ASME   </t>
  </si>
  <si>
    <t>1 IN x 190 MM LG</t>
  </si>
  <si>
    <t>G893621</t>
  </si>
  <si>
    <t>G893345</t>
  </si>
  <si>
    <t>G893347</t>
  </si>
  <si>
    <t>G893343</t>
  </si>
  <si>
    <t>7/8 IN x 185 MM LG</t>
  </si>
  <si>
    <t>G893352</t>
  </si>
  <si>
    <t>G893389</t>
  </si>
  <si>
    <t>G893387</t>
  </si>
  <si>
    <t>3/4 IN x 175 MM LG</t>
  </si>
  <si>
    <t>G893394</t>
  </si>
  <si>
    <t>3/4 IN x 180 MM LG</t>
  </si>
  <si>
    <t>G893395</t>
  </si>
  <si>
    <t>3/4 IN x 195 MM LG</t>
  </si>
  <si>
    <t>G893398</t>
  </si>
  <si>
    <t>G893443</t>
  </si>
  <si>
    <t>G893595</t>
  </si>
  <si>
    <t>5/8 IN x 125 MM LG</t>
  </si>
  <si>
    <t>G893447</t>
  </si>
  <si>
    <t>GATE VALVE CL1500 BW SS A182-F321 BODY SS 321-TR STLD-S&amp;D SLD-WG OS&amp;Y WB API LOW EMIS  NACE(FUGITIVE EMISSION:ISO 15848 TIGHTNESS CLASS B)</t>
  </si>
  <si>
    <t>V232842</t>
  </si>
  <si>
    <t>GATE VALVE CL2500 BW SS A182-F321 BODY SS 321-TR STLD-S&amp;D SLD-WG OS&amp;Y WB ASME  LOW EMIS  NACE(FUGITIVE EMISSION:ISO 15848 TIGHTNESS CLASS B)</t>
  </si>
  <si>
    <t>V223185</t>
  </si>
  <si>
    <t>V223184</t>
  </si>
  <si>
    <t>GATE VALVE CL300 RJ SS A351-CF8C BODY SS 321-TR STLD-S&amp;D FLEX-WG OS&amp;Y BB API ASME LOW EMIS  NACE(FUGITIVE EMISSION:ISO 15848 TIGHTNESS CLASS B)</t>
  </si>
  <si>
    <t>V223245</t>
  </si>
  <si>
    <t>V223244</t>
  </si>
  <si>
    <t>GATE VALVE CL800 SW SS A182-F321 BODY SS 321-TR STLD-S&amp;D SLD-WG OS&amp;Y BB API LOW EMIS  NACE(FUGITIVE EMISSION:ISO 15848 TIGHTNESS CLASS B)</t>
  </si>
  <si>
    <t>V223240</t>
  </si>
  <si>
    <t>V223239</t>
  </si>
  <si>
    <t>GATE VALVE CL800 SW/ FNPT SS A182-F321 BODY SS 321-TR STLD-S&amp;D SLD-WG OS&amp;Y BB API LOW EMIS  NACE(FUGITIVE EMISSION:ISO 15848 TIGHTNESS CLASS B)</t>
  </si>
  <si>
    <t>V223234</t>
  </si>
  <si>
    <t>GLOBE VALVE CL2500 BW SS A182-F321 BODY SS 321-TR STLD-S&amp;D PLUG-D OS&amp;Y WB ASME  LOW EMIS  NACE(FUGITIVE EMISSION:ISO 15848 TIGHTNESS CLASS B)</t>
  </si>
  <si>
    <t>V223200</t>
  </si>
  <si>
    <t>V223194</t>
  </si>
  <si>
    <t>V223193</t>
  </si>
  <si>
    <t>V223192</t>
  </si>
  <si>
    <t>GLOBE VALVE CL2500 BW SS A182-F321 BODY SS 321-TR STLD-S&amp;D PLUG-D OS&amp;Y WB Y-PAT ASME  LOW EMIS  NACE(FUGITIVE EMISSION:ISO 15848 TIGHTNESS CLASS B)</t>
  </si>
  <si>
    <t>V223198</t>
  </si>
  <si>
    <t>V223197</t>
  </si>
  <si>
    <t>GLOBE VALVE CL2500 BW SS A351-CF8C BODY SS 321-TR STLD-S&amp;D PLUG-D OS&amp;Y PSB GR OP API LOW EMIS  NACE(FUGITIVE EMISSION:ISO 15848 TIGHTNESS CLASS B)</t>
  </si>
  <si>
    <t>V223204</t>
  </si>
  <si>
    <t>GLOBE VALVE CL2500 BW SS A351-CF8C BODY SS 321-TR STLD-S&amp;D PLUG-D OS&amp;Y PSB Y-PAT GR OP API LOW EMIS  NACE(FUGITIVE EMISSION:ISO 15848 TIGHTNESS CLASS B)</t>
  </si>
  <si>
    <t>V223207</t>
  </si>
  <si>
    <t>V223208</t>
  </si>
  <si>
    <t>GLOBE VALVE CL300 RJ SS A351-CF8C BODY SS 321-TR STLD-S&amp;D PLUG-D OS&amp;Y BB API ASME LOW EMIS  NACE(FUGITIVE EMISSION:ISO 15848 TIGHTNESS CLASS B)</t>
  </si>
  <si>
    <t>V223247</t>
  </si>
  <si>
    <t>CHECK VALVE CL2500 BW SS A182-F321 BODY SS 321-TR STLD-S&amp;D LIFT W/ SPRG WC ASME  NACE</t>
  </si>
  <si>
    <t>V112054</t>
  </si>
  <si>
    <t>V111995</t>
  </si>
  <si>
    <t>CHECK VALVE CL800 SW SS A182-F321 BODY SS 321-TR STLD-S&amp;D LIFT W/ SPRG BC API  NACE</t>
  </si>
  <si>
    <t>V107680</t>
  </si>
  <si>
    <t>STOP CHECK VALVE CL2500 BW SS A351-CF8C BODY SS 321-TR STLD-S&amp;D PLUG-D OS&amp;Y PSB Y-PAT GR OP API LOW EMIS  NACE(FUGITIVE EMISSION:ISO 15848 TIGHTNESS CLASS B)</t>
  </si>
  <si>
    <t>V230322</t>
  </si>
  <si>
    <t>合金鋼P11</t>
  </si>
  <si>
    <t xml:space="preserve">PIPE SMLS BE AS A335-P11  ASME   </t>
  </si>
  <si>
    <t>P50719</t>
  </si>
  <si>
    <t>PIPE SMLS BE AS A335-P11  ASME   (IMPACT TEST at -1 DEG. C)</t>
  </si>
  <si>
    <t>35MM</t>
  </si>
  <si>
    <t>10" 35MM</t>
  </si>
  <si>
    <t>P44899</t>
  </si>
  <si>
    <t>28MM</t>
  </si>
  <si>
    <t>8" 28MM</t>
  </si>
  <si>
    <t>P45135</t>
  </si>
  <si>
    <t>24MM</t>
  </si>
  <si>
    <t>6" 24MM</t>
  </si>
  <si>
    <t>P45039</t>
  </si>
  <si>
    <t xml:space="preserve">90 ELBOW SMLS BW AS A234-WP11-2  ASME   </t>
  </si>
  <si>
    <t>N11101</t>
  </si>
  <si>
    <t>90 ELBOW SMLS BW AS A234-WP11-2  ASME   (IMPACT TEST at -1 DEG. C)</t>
  </si>
  <si>
    <t>N139911</t>
  </si>
  <si>
    <t>ECC. REDUCER SMLS BW AS A234-WP11-2  ASME   (IMPACT TEST at -1 DEG. C)</t>
  </si>
  <si>
    <t>10" 35MM X 8" 28MM</t>
  </si>
  <si>
    <t>R752059</t>
  </si>
  <si>
    <t>8" 28MM X 6" 24MM</t>
  </si>
  <si>
    <t>R752060</t>
  </si>
  <si>
    <t xml:space="preserve">WN FLANGE CL2500 RJ AS A182-F11-2  ASME   </t>
  </si>
  <si>
    <t>F41280</t>
  </si>
  <si>
    <t>WN FLANGE CL2500 RJ AS A182-F11-2  ASME   (IMPACT TEST at -1 DEG. C)</t>
  </si>
  <si>
    <t>F137633</t>
  </si>
  <si>
    <t>ORIFICE WN FLANGE CL2500 RJ AS A182-F11-2 W/ 1/2" SW TAPS ASME   (IMPACT TEST at -1 DEG. C)</t>
  </si>
  <si>
    <t>F137648</t>
  </si>
  <si>
    <t xml:space="preserve">GASKET CL2500 RJ OCT-R AS 5CR-1/2MO  ASME    </t>
  </si>
  <si>
    <t>G94149</t>
  </si>
  <si>
    <t>G94148</t>
  </si>
  <si>
    <t xml:space="preserve">STUD BOLT 8UN AS A193-B16/ A194-4 W/ 2 HVY HEX NUTS  ASME   </t>
  </si>
  <si>
    <t>2-1/2 IN x 605 MM LG</t>
  </si>
  <si>
    <t>G81630</t>
  </si>
  <si>
    <t>G22029</t>
  </si>
  <si>
    <t>G81565</t>
  </si>
  <si>
    <t>GLOBE VALVE CL2500 BW-STUB AS A182-F11 BODY 13CR-TR STLD-S&amp;D PLUG-D OS&amp;Y WB Y-PAT ASME  LOW EMIS (STUB : SMLS BE XXS A335-P11)  (FUGITIVE EMISSION:ISO 15848 TIGHTNESS CLASS B)</t>
  </si>
  <si>
    <t>V232456</t>
  </si>
  <si>
    <t>合金鋼P5</t>
  </si>
  <si>
    <t xml:space="preserve">PIPE SMLS BE AS A335-P5  ASME   </t>
  </si>
  <si>
    <t>P24642</t>
  </si>
  <si>
    <t>6" S-80</t>
  </si>
  <si>
    <t>P24643</t>
  </si>
  <si>
    <t xml:space="preserve">PIPE NIPPLE SMLS TBE AS A335-P5 L=100MM(4") ASME   </t>
  </si>
  <si>
    <t>P50584</t>
  </si>
  <si>
    <t xml:space="preserve">45 ELBOW SMLS BW AS A234-WP5  ASME   </t>
  </si>
  <si>
    <t>N03273</t>
  </si>
  <si>
    <t xml:space="preserve">90 ELBOW SMLS BW AS A234-WP5  ASME   </t>
  </si>
  <si>
    <t>N05448</t>
  </si>
  <si>
    <t>N05447</t>
  </si>
  <si>
    <t xml:space="preserve">SOCKOLET CL6000 SW AS A182-F5  MSS   </t>
  </si>
  <si>
    <t>S08472</t>
  </si>
  <si>
    <t xml:space="preserve">CAP CL6000 FNPT AS A182-F5  ASME   </t>
  </si>
  <si>
    <t>N69824</t>
  </si>
  <si>
    <t>G09000</t>
  </si>
  <si>
    <t>G09003</t>
  </si>
  <si>
    <t xml:space="preserve">STUD BOLT UNC AS A193-B16/ A194-4 W/ 2 HVY HEX NUTS  ASME   </t>
  </si>
  <si>
    <t>G18525</t>
  </si>
  <si>
    <t>G18523</t>
  </si>
  <si>
    <t>G18690</t>
  </si>
  <si>
    <t>GATE VALVE CL800 SW-STUB/ FNPT AS A182-F5 BODY 13CR-TR STLD-S&amp;D SLD-WG OS&amp;Y BB API LOW EMIS (STUB : SMLS PE S-160 A335-P5)  (FUGITIVE EMISSION:ISO 15848 TIGHTNESS CLASS B)</t>
  </si>
  <si>
    <t>V222267</t>
  </si>
  <si>
    <t>鎳鉻鋼825</t>
  </si>
  <si>
    <t>PIPE SMLS BE NI-AL B423 N08825  ASME  NACE</t>
  </si>
  <si>
    <t>P07179</t>
  </si>
  <si>
    <t>P16053</t>
  </si>
  <si>
    <t>P15885</t>
  </si>
  <si>
    <t>P15787</t>
  </si>
  <si>
    <t>PIPE WELDED 100%-RT BE NI-AL B705 N08825  ASME  NACE</t>
  </si>
  <si>
    <t>16" S-80</t>
  </si>
  <si>
    <t>P15174</t>
  </si>
  <si>
    <t>14" S-80</t>
  </si>
  <si>
    <t>P15018</t>
  </si>
  <si>
    <t>12" S-80</t>
  </si>
  <si>
    <t>P14816</t>
  </si>
  <si>
    <t>10" S-80</t>
  </si>
  <si>
    <t>P14641</t>
  </si>
  <si>
    <t>8" S-80S</t>
  </si>
  <si>
    <t>P15604</t>
  </si>
  <si>
    <t>6" S-80S</t>
  </si>
  <si>
    <t>P15311</t>
  </si>
  <si>
    <t>45 ELBOW WELDED 100%-RT BW NI-AL B366-WPNICMC  ASME  NACE</t>
  </si>
  <si>
    <t>N24475</t>
  </si>
  <si>
    <t>90 ELBOW CL3000 FNPT NI-AL B564 N08825  ASME  NACE</t>
  </si>
  <si>
    <t>N41708</t>
  </si>
  <si>
    <t>N41706</t>
  </si>
  <si>
    <t>90 ELBOW SMLS BW NI-AL B366-WPNICMC  ASME  NACE</t>
  </si>
  <si>
    <t>N31572</t>
  </si>
  <si>
    <t>N31302</t>
  </si>
  <si>
    <t>N31121</t>
  </si>
  <si>
    <t>90 ELBOW WELDED 100%-RT BW NI-AL B366-WPNICMC  ASME  NACE</t>
  </si>
  <si>
    <t>N32468</t>
  </si>
  <si>
    <t>N32283</t>
  </si>
  <si>
    <t>N32160</t>
  </si>
  <si>
    <t>N31987</t>
  </si>
  <si>
    <t>N32763</t>
  </si>
  <si>
    <t>N32583</t>
  </si>
  <si>
    <t>TEE SMLS BW NI-AL B366-WPNICMC  ASME  NACE</t>
  </si>
  <si>
    <t>S27953</t>
  </si>
  <si>
    <t>TEE WELDED 100%-RT BW NI-AL B366-WPNICMC  ASME  NACE</t>
  </si>
  <si>
    <t>S29133</t>
  </si>
  <si>
    <t>S28979</t>
  </si>
  <si>
    <t>S28781</t>
  </si>
  <si>
    <t>S28647</t>
  </si>
  <si>
    <t>S29439</t>
  </si>
  <si>
    <t>S29225</t>
  </si>
  <si>
    <t>REDU. TEE SMLS BW NI-AL B366-WPNICMC  ASME  NACE</t>
  </si>
  <si>
    <t>2" S-80S X 1" S-80S</t>
  </si>
  <si>
    <t>R02559</t>
  </si>
  <si>
    <t>REDU. TEE WELDED 100%-RT BW NI-AL B366-WPNICMC  ASME  NACE</t>
  </si>
  <si>
    <t>16" S-80 X 10" S-80</t>
  </si>
  <si>
    <t>R45326</t>
  </si>
  <si>
    <t>14" S-80 X 10" S-80</t>
  </si>
  <si>
    <t>R41004</t>
  </si>
  <si>
    <t>WELDOLET  BW NI-AL B564 N08825  MSS  NACE</t>
  </si>
  <si>
    <t>16" S-80 X 3/4" S-80S</t>
  </si>
  <si>
    <t>R118972</t>
  </si>
  <si>
    <t>16" S-80 X 1-1/2" S-80S</t>
  </si>
  <si>
    <t>R119471</t>
  </si>
  <si>
    <t>16" S-80 X 6" S-80S</t>
  </si>
  <si>
    <t>R120655</t>
  </si>
  <si>
    <t>10" S-80 X 1-1/2" S-80S</t>
  </si>
  <si>
    <t>R112132</t>
  </si>
  <si>
    <t>8" S-80S X 3/4" S-80S</t>
  </si>
  <si>
    <t>R126076</t>
  </si>
  <si>
    <t>6" S-80S X 1-1/2" S-80S</t>
  </si>
  <si>
    <t>R125015</t>
  </si>
  <si>
    <t>6" S-80S X 1" S-80S</t>
  </si>
  <si>
    <t>R124763</t>
  </si>
  <si>
    <t>CONC. SWAGE NIPPLE  BLE/ PSE NI-AL B366-WPNICMC  MSS  NACE</t>
  </si>
  <si>
    <t>S31586</t>
  </si>
  <si>
    <t>CONC. REDUCER WELDED 100%-RT BW NI-AL B366-WPNICMC  ASME  NACE</t>
  </si>
  <si>
    <t>R102428</t>
  </si>
  <si>
    <t>ECC. REDUCER SMLS BW NI-AL B366-WPNICMC  ASME  NACE</t>
  </si>
  <si>
    <t>2" S-80S X 1-1/2" S-80S</t>
  </si>
  <si>
    <t>R90054</t>
  </si>
  <si>
    <t>ECC. REDUCER WELDED 100%-RT BW NI-AL B366-WPNICMC  ASME  NACE</t>
  </si>
  <si>
    <t>16" S-80 X 12" S-80</t>
  </si>
  <si>
    <t>R95737</t>
  </si>
  <si>
    <t>14" S-80 X 12" S-80</t>
  </si>
  <si>
    <t>R94310</t>
  </si>
  <si>
    <t>12" S-80 X 8" S-80S</t>
  </si>
  <si>
    <t>R93566</t>
  </si>
  <si>
    <t>12" S-80 X 10" S-80</t>
  </si>
  <si>
    <t>R92718</t>
  </si>
  <si>
    <t>10" S-80 X 6" S-80S</t>
  </si>
  <si>
    <t>R92256</t>
  </si>
  <si>
    <t>8" S-80S X 6" S-80S</t>
  </si>
  <si>
    <t>R98286</t>
  </si>
  <si>
    <t>CAP SMLS BW NI-AL B366-WPNICMC  ASME  NACE</t>
  </si>
  <si>
    <t>N33679</t>
  </si>
  <si>
    <t>BLIND FLANGE CL1500 RJ NI-AL B564 N08825  ASME  NACE</t>
  </si>
  <si>
    <t>F13422</t>
  </si>
  <si>
    <t>F13435</t>
  </si>
  <si>
    <t>F13417</t>
  </si>
  <si>
    <t>WN FLANGE CL1500 RJ NI-AL B564 N08825  ASME  NACE</t>
  </si>
  <si>
    <t>F30840</t>
  </si>
  <si>
    <t>F30742</t>
  </si>
  <si>
    <t>F30501</t>
  </si>
  <si>
    <t>F32540</t>
  </si>
  <si>
    <t>F30929</t>
  </si>
  <si>
    <t>F30331</t>
  </si>
  <si>
    <t>F30109</t>
  </si>
  <si>
    <t>F30034</t>
  </si>
  <si>
    <t>BLANK &amp; SPACER CL1500 RJ NI-AL B424 N08825  JOB STD  NACE</t>
  </si>
  <si>
    <t>G369077</t>
  </si>
  <si>
    <t xml:space="preserve">GASKET CL1500 RJ OCT-R INCOLOY 825  ASME    </t>
  </si>
  <si>
    <t>G691278</t>
  </si>
  <si>
    <t>G691237</t>
  </si>
  <si>
    <t>G705163</t>
  </si>
  <si>
    <t>G705208</t>
  </si>
  <si>
    <t>G705185</t>
  </si>
  <si>
    <t>G705168</t>
  </si>
  <si>
    <t>G705161</t>
  </si>
  <si>
    <t>G705148</t>
  </si>
  <si>
    <t>2-1/2 IN x 690 MM LG</t>
  </si>
  <si>
    <t>G267453</t>
  </si>
  <si>
    <t>1-7/8 IN x 370 MM LG</t>
  </si>
  <si>
    <t>G117406</t>
  </si>
  <si>
    <t>1-1/8 IN x 215 MM LG</t>
  </si>
  <si>
    <t>G148316</t>
  </si>
  <si>
    <t>1 IN x 150 MM LG</t>
  </si>
  <si>
    <t>G150780</t>
  </si>
  <si>
    <t>G150671</t>
  </si>
  <si>
    <t>GATE VALVE CL1500 BW NI-AL INCO-825 BODY&amp;TR SLD-WG OS&amp;Y WB API  NACE</t>
  </si>
  <si>
    <t>V109664</t>
  </si>
  <si>
    <t>GATE VALVE CL1500 BW NI-AL INCO-825 BODY&amp;TR SLD-WG OS&amp;Y WB API LOW EMIS  NACE(FUGITIVE EMISSION:ISO 15848 TIGHTNESS CLASS B)</t>
  </si>
  <si>
    <t>V223218</t>
  </si>
  <si>
    <t>GLOBE VALVE CL1500 BW NI-AL INCO-825 BODY&amp;TR PLUG-D OS&amp;Y WB API LOW EMIS  NACE(FUGITIVE EMISSION:ISO 15848 TIGHTNESS CLASS B)</t>
  </si>
  <si>
    <t>V223221</t>
  </si>
  <si>
    <t>GLOBE VALVE CL1500 BW NI-AL INCO-825 BODY&amp;TR PLUG-D OS&amp;Y WB Y-PAT API  NACE</t>
  </si>
  <si>
    <t>V112593</t>
  </si>
  <si>
    <t>CHECK VALVE CL1500 BW NI-AL INCO-825 BODY&amp;TR SWING PSC API  NACE</t>
  </si>
  <si>
    <t>V114477</t>
  </si>
  <si>
    <t>STOP CHECK VALVE CL1500 BW NI-AL INCO-825 BODY&amp;TR PLUG-D OS&amp;Y WB Y-PAT API  NACE</t>
  </si>
  <si>
    <t>V112569</t>
  </si>
  <si>
    <t>SP-302101</t>
  </si>
  <si>
    <t>1.5", SPRAY NOZZLE , MNPT , TECH. D.SHT "XG14-3RDS-0007"</t>
  </si>
  <si>
    <t>SP-301901</t>
  </si>
  <si>
    <t>總計</t>
  </si>
  <si>
    <t>智源需求量</t>
  </si>
  <si>
    <t>缺料量</t>
  </si>
  <si>
    <t>GL-02</t>
    <phoneticPr fontId="1" type="noConversion"/>
  </si>
  <si>
    <t>(智源、智源+川信)</t>
    <phoneticPr fontId="1" type="noConversion"/>
  </si>
  <si>
    <r>
      <rPr>
        <strike/>
        <sz val="12"/>
        <color theme="1"/>
        <rFont val="新細明體"/>
        <family val="1"/>
        <charset val="136"/>
        <scheme val="minor"/>
      </rPr>
      <t>N03204</t>
    </r>
    <r>
      <rPr>
        <sz val="12"/>
        <color rgb="FFFF0000"/>
        <rFont val="新細明體"/>
        <family val="1"/>
        <charset val="136"/>
        <scheme val="minor"/>
      </rPr>
      <t>N03234</t>
    </r>
    <phoneticPr fontId="1" type="noConversion"/>
  </si>
  <si>
    <t>領用料統計</t>
    <phoneticPr fontId="1" type="noConversion"/>
  </si>
  <si>
    <t>目前總領量</t>
    <phoneticPr fontId="1" type="noConversion"/>
  </si>
  <si>
    <t>先不領</t>
    <phoneticPr fontId="1" type="noConversion"/>
  </si>
  <si>
    <t>GLOBE VALVE CL1500 BW-STUB CS A105 BODY SS 316-TR STLD-S&amp;D PLUG-D OS&amp;Y WB API (STUB : SMLS BE XXS A106-B) NACE</t>
    <phoneticPr fontId="1" type="noConversion"/>
  </si>
  <si>
    <t>2", T-TYPE STRAINER, CL150, BW, CS BODY SS 304 SCREEN, TECH. D.SHT</t>
    <phoneticPr fontId="1" type="noConversion"/>
  </si>
  <si>
    <t>STEAM RING, PIP 3.1 M ( FOR 10" -2500# NOZZLE USE)</t>
    <phoneticPr fontId="1" type="noConversion"/>
  </si>
  <si>
    <t>1", SPRAY NOZZLE , MNPT , TECH. D.SHT "XG14-3RDS-0007"</t>
    <phoneticPr fontId="1" type="noConversion"/>
  </si>
  <si>
    <t>GATE VALVE CL300 RJ SS A351-CF8C BODY SS 321-TR STLD-S&amp;D FLEX-WG OS&amp;Y BB API ASME LOW EMIS  NACE(FUGITIVE EMISSION:ISO 15848 TIGHTNESS CLASS B)</t>
    <phoneticPr fontId="1" type="noConversion"/>
  </si>
  <si>
    <t>CHECK</t>
  </si>
  <si>
    <t>ID_code</t>
  </si>
  <si>
    <t>PAI_CD</t>
  </si>
  <si>
    <t>油漆完成</t>
    <phoneticPr fontId="7" type="noConversion"/>
  </si>
  <si>
    <t>D</t>
  </si>
  <si>
    <t>E</t>
  </si>
  <si>
    <t>1-A</t>
    <phoneticPr fontId="7" type="noConversion"/>
  </si>
  <si>
    <t>可領料</t>
  </si>
  <si>
    <t>X</t>
  </si>
  <si>
    <t>V</t>
  </si>
  <si>
    <t>?</t>
  </si>
  <si>
    <t>90 ELBOW CL3000 SW SS A182-F321  ASME  NACE</t>
    <phoneticPr fontId="1" type="noConversion"/>
  </si>
  <si>
    <t>1"</t>
    <phoneticPr fontId="1" type="noConversion"/>
  </si>
  <si>
    <t>N229665</t>
    <phoneticPr fontId="1" type="noConversion"/>
  </si>
  <si>
    <t>STUD BOLT UNC AS A193-B16/ A194-4 W/ 2 HVY HEX NUTS  ASME</t>
    <phoneticPr fontId="1" type="noConversion"/>
  </si>
  <si>
    <t>1-1/8 IN x 215 MM LG</t>
    <phoneticPr fontId="1" type="noConversion"/>
  </si>
  <si>
    <t>G18837</t>
    <phoneticPr fontId="1" type="noConversion"/>
  </si>
  <si>
    <t>STUD BOLT UNC SS A453-660-D/ A453-660-D W/ 2 HVY HEX NUTS  ASME</t>
    <phoneticPr fontId="1" type="noConversion"/>
  </si>
  <si>
    <t>5/8 IN x 130 MM LG</t>
    <phoneticPr fontId="1" type="noConversion"/>
  </si>
  <si>
    <t>G893448</t>
    <phoneticPr fontId="1" type="noConversion"/>
  </si>
  <si>
    <t>TEE CL3000 SW SS A182-F321  ASME  NACE</t>
    <phoneticPr fontId="1" type="noConversion"/>
  </si>
  <si>
    <t>S280947</t>
    <phoneticPr fontId="1" type="noConversion"/>
  </si>
  <si>
    <t>2"</t>
    <phoneticPr fontId="1" type="noConversion"/>
  </si>
  <si>
    <t xml:space="preserve">FULL COUPLING CL3000 FNPT CS A105 GA  ASME </t>
    <phoneticPr fontId="1" type="noConversion"/>
  </si>
  <si>
    <t>S05598</t>
    <phoneticPr fontId="1" type="noConversion"/>
  </si>
  <si>
    <t>SPECTACLE BLIND CL300 RJ SS A182-F321  JOB STD  NACE</t>
    <phoneticPr fontId="1" type="noConversion"/>
  </si>
  <si>
    <t>G434845</t>
    <phoneticPr fontId="1" type="noConversion"/>
  </si>
  <si>
    <t xml:space="preserve">2" X 1/2", THREDOLET, CL3000, FNPT, CS ASTM A105 GALV., MSS-SP-97 </t>
    <phoneticPr fontId="1" type="noConversion"/>
  </si>
  <si>
    <t>N06821</t>
    <phoneticPr fontId="1" type="noConversion"/>
  </si>
  <si>
    <t xml:space="preserve">1/2", UNION, CL3000, FNPT, CS ASTM A105 GALV., INTEGRAL SEAT, MSS-SP-83 </t>
    <phoneticPr fontId="1" type="noConversion"/>
  </si>
  <si>
    <t>N04863</t>
    <phoneticPr fontId="1" type="noConversion"/>
  </si>
  <si>
    <t>N04868</t>
    <phoneticPr fontId="1" type="noConversion"/>
  </si>
  <si>
    <t>P38929</t>
    <phoneticPr fontId="1" type="noConversion"/>
  </si>
  <si>
    <t>P137605</t>
    <phoneticPr fontId="1" type="noConversion"/>
  </si>
  <si>
    <t>P137671</t>
    <phoneticPr fontId="1" type="noConversion"/>
  </si>
  <si>
    <t>P24517</t>
    <phoneticPr fontId="1" type="noConversion"/>
  </si>
  <si>
    <t>R971238</t>
    <phoneticPr fontId="1" type="noConversion"/>
  </si>
  <si>
    <t>S03142</t>
    <phoneticPr fontId="1" type="noConversion"/>
  </si>
  <si>
    <t>S03707</t>
    <phoneticPr fontId="1" type="noConversion"/>
  </si>
  <si>
    <t>S04841</t>
    <phoneticPr fontId="1" type="noConversion"/>
  </si>
  <si>
    <t>合計參考2024_08_03</t>
    <phoneticPr fontId="1" type="noConversion"/>
  </si>
  <si>
    <t>-</t>
    <phoneticPr fontId="1" type="noConversion"/>
  </si>
  <si>
    <t>A</t>
    <phoneticPr fontId="1" type="noConversion"/>
  </si>
  <si>
    <t>B</t>
    <phoneticPr fontId="1" type="noConversion"/>
  </si>
  <si>
    <t>D</t>
    <phoneticPr fontId="1" type="noConversion"/>
  </si>
  <si>
    <t>E</t>
    <phoneticPr fontId="1" type="noConversion"/>
  </si>
  <si>
    <t>合計2</t>
    <phoneticPr fontId="1" type="noConversion"/>
  </si>
  <si>
    <t>合計</t>
    <phoneticPr fontId="1" type="noConversion"/>
  </si>
  <si>
    <t>P24567</t>
    <phoneticPr fontId="1" type="noConversion"/>
  </si>
  <si>
    <t>管需量縮短不同漆取代</t>
    <phoneticPr fontId="1" type="noConversion"/>
  </si>
  <si>
    <t>領料-</t>
    <phoneticPr fontId="1" type="noConversion"/>
  </si>
  <si>
    <t>領料A</t>
    <phoneticPr fontId="1" type="noConversion"/>
  </si>
  <si>
    <t>領料B</t>
    <phoneticPr fontId="1" type="noConversion"/>
  </si>
  <si>
    <t>領料D</t>
    <phoneticPr fontId="1" type="noConversion"/>
  </si>
  <si>
    <t>領料E</t>
    <phoneticPr fontId="1" type="noConversion"/>
  </si>
  <si>
    <t>7/2</t>
    <phoneticPr fontId="1" type="noConversion"/>
  </si>
  <si>
    <t>7/9</t>
    <phoneticPr fontId="1" type="noConversion"/>
  </si>
  <si>
    <t>7/10</t>
    <phoneticPr fontId="1" type="noConversion"/>
  </si>
  <si>
    <t>7/11</t>
    <phoneticPr fontId="1" type="noConversion"/>
  </si>
  <si>
    <t>8/15</t>
    <phoneticPr fontId="1" type="noConversion"/>
  </si>
  <si>
    <t>領料(總)</t>
    <phoneticPr fontId="1" type="noConversion"/>
  </si>
  <si>
    <t>缺料總計</t>
    <phoneticPr fontId="1" type="noConversion"/>
  </si>
  <si>
    <t>-</t>
  </si>
  <si>
    <t>A</t>
  </si>
  <si>
    <t>B</t>
  </si>
  <si>
    <t>需求總計</t>
    <phoneticPr fontId="1" type="noConversion"/>
  </si>
  <si>
    <t>領料總計</t>
    <phoneticPr fontId="1" type="noConversion"/>
  </si>
  <si>
    <t>N00370</t>
    <phoneticPr fontId="1" type="noConversion"/>
  </si>
  <si>
    <t>8/22</t>
    <phoneticPr fontId="1" type="noConversion"/>
  </si>
  <si>
    <t>8/07舊資料</t>
    <phoneticPr fontId="1" type="noConversion"/>
  </si>
  <si>
    <t xml:space="preserve">SOCKOLET CL3000 SW CS A105  MSS   </t>
    <phoneticPr fontId="1" type="noConversion"/>
  </si>
  <si>
    <t xml:space="preserve">THREDOLET CL3000 FNPT CS A105  MSS   </t>
    <phoneticPr fontId="1" type="noConversion"/>
  </si>
  <si>
    <t>WELDOLET  BW CS A105  MSS  NACE</t>
    <phoneticPr fontId="1" type="noConversion"/>
  </si>
  <si>
    <t>FULL COUPLING CL3000 SW CS A105  ASME  NACE</t>
    <phoneticPr fontId="1" type="noConversion"/>
  </si>
  <si>
    <t>智源需求量(8/23更新)</t>
    <phoneticPr fontId="1" type="noConversion"/>
  </si>
  <si>
    <t>中文說明</t>
    <phoneticPr fontId="1" type="noConversion"/>
  </si>
  <si>
    <t>鋼管</t>
  </si>
  <si>
    <t>立布</t>
  </si>
  <si>
    <t>彎頭(45度)</t>
  </si>
  <si>
    <t>彎頭(90度)</t>
  </si>
  <si>
    <t>三通+OLET</t>
  </si>
  <si>
    <t>半接頭</t>
  </si>
  <si>
    <t>THREDOLET</t>
  </si>
  <si>
    <t>全接頭</t>
  </si>
  <si>
    <t>異徑大小接頭</t>
  </si>
  <si>
    <t>同心漸縮管</t>
  </si>
  <si>
    <t>偏心漸縮管</t>
  </si>
  <si>
    <t>同心大小頭</t>
  </si>
  <si>
    <t>偏心大小頭</t>
  </si>
  <si>
    <t>管塞頭</t>
  </si>
  <si>
    <t>管帽</t>
  </si>
  <si>
    <t>盲板</t>
  </si>
  <si>
    <t>法蘭</t>
  </si>
  <si>
    <t>流孔法蘭</t>
  </si>
  <si>
    <t>眼鏡盲板</t>
  </si>
  <si>
    <t>迫緊</t>
  </si>
  <si>
    <t>絕緣套件</t>
  </si>
  <si>
    <t>螺絲</t>
  </si>
  <si>
    <t>閘閥</t>
  </si>
  <si>
    <t>球型閥</t>
  </si>
  <si>
    <t>逆止閥</t>
  </si>
  <si>
    <t>卻水器</t>
  </si>
  <si>
    <t>T型過濾器(對焊)</t>
  </si>
  <si>
    <t>蒸氣環</t>
  </si>
  <si>
    <t>安裝??</t>
  </si>
  <si>
    <t>由任</t>
  </si>
  <si>
    <t>灑水頭</t>
  </si>
  <si>
    <t>噴嘴</t>
  </si>
  <si>
    <t>異徑法蘭</t>
  </si>
  <si>
    <t>8/24</t>
    <phoneticPr fontId="1" type="noConversion"/>
  </si>
  <si>
    <t>中文說明</t>
  </si>
  <si>
    <t>合計2</t>
  </si>
  <si>
    <t>需求總計</t>
  </si>
  <si>
    <t>缺料總計</t>
  </si>
  <si>
    <t>先不領</t>
  </si>
  <si>
    <t>領料總計</t>
  </si>
  <si>
    <t>7/2</t>
  </si>
  <si>
    <t>7/9</t>
  </si>
  <si>
    <t>7/11</t>
  </si>
  <si>
    <t>8/15</t>
  </si>
  <si>
    <t>8/22</t>
  </si>
  <si>
    <t>7/10</t>
  </si>
  <si>
    <t>8/24</t>
  </si>
  <si>
    <t>P24517</t>
  </si>
  <si>
    <t>N03204N03234</t>
  </si>
  <si>
    <t>N00370</t>
  </si>
  <si>
    <t>S03142</t>
  </si>
  <si>
    <t>S04841</t>
  </si>
  <si>
    <t>S03707</t>
  </si>
  <si>
    <t>GLOBE VALVE CL1500 BW-STUB CS A105 BODY SS 316-TR STLD-S&amp;D PLUG-D OS&amp;Y WB API (STUB : SMLS BE XXS A106-B) NACE</t>
  </si>
  <si>
    <t>STEAM RING, PIP 3.1 M ( FOR 10" -2500# NOZZLE USE)</t>
  </si>
  <si>
    <t xml:space="preserve">FULL COUPLING CL3000 FNPT CS A105 GA  ASME </t>
  </si>
  <si>
    <t>S05598</t>
  </si>
  <si>
    <t>N04868</t>
  </si>
  <si>
    <t xml:space="preserve">1/2", UNION, CL3000, FNPT, CS ASTM A105 GALV., INTEGRAL SEAT, MSS-SP-83 </t>
  </si>
  <si>
    <t>N04863</t>
  </si>
  <si>
    <t>1-A</t>
  </si>
  <si>
    <t xml:space="preserve">2" X 1/2", THREDOLET, CL3000, FNPT, CS ASTM A105 GALV., MSS-SP-97 </t>
  </si>
  <si>
    <t>N06821</t>
  </si>
  <si>
    <t>P137671</t>
  </si>
  <si>
    <t>P137605</t>
  </si>
  <si>
    <t>P38929</t>
  </si>
  <si>
    <t>N229665</t>
  </si>
  <si>
    <t>S280947</t>
  </si>
  <si>
    <t>R971238</t>
  </si>
  <si>
    <t>G434845</t>
  </si>
  <si>
    <t>STUD BOLT UNC SS A453-660-D/ A453-660-D W/ 2 HVY HEX NUTS  ASME</t>
  </si>
  <si>
    <t>5/8 IN x 130 MM LG</t>
  </si>
  <si>
    <t>G893448</t>
  </si>
  <si>
    <t>STUD BOLT UNC AS A193-B16/ A194-4 W/ 2 HVY HEX NUTS  ASME</t>
  </si>
  <si>
    <t>G18837</t>
  </si>
  <si>
    <t>1", SPRAY NOZZLE , MNPT , TECH. D.SHT "XG14-3RDS-0007"</t>
  </si>
  <si>
    <t>F03914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</si>
</sst>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76" formatCode="m&quot;月&quot;d&quot;日&quot;"/>
    <numFmt numFmtId="177" formatCode="_-* #,##0_-;\-* #,##0_-;_-* &quot;-&quot;??_-;_-@_-"/>
  </numFmts>
  <fonts count="11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strike/>
      <sz val="12"/>
      <color theme="1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color rgb="FFFF0000"/>
      <name val="Arial"/>
      <family val="2"/>
    </font>
    <font>
      <sz val="9"/>
      <color theme="1"/>
      <name val="Arial"/>
      <family val="2"/>
    </font>
    <font>
      <sz val="9"/>
      <color theme="1"/>
      <name val="細明體"/>
      <family val="2"/>
      <charset val="136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176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177" fontId="0" fillId="0" borderId="1" xfId="0" applyNumberFormat="1" applyBorder="1">
      <alignment vertical="center"/>
    </xf>
    <xf numFmtId="0" fontId="6" fillId="0" borderId="1" xfId="0" applyFont="1" applyBorder="1">
      <alignment vertical="center"/>
    </xf>
    <xf numFmtId="0" fontId="0" fillId="2" borderId="0" xfId="0" applyFill="1">
      <alignment vertical="center"/>
    </xf>
    <xf numFmtId="0" fontId="0" fillId="4" borderId="1" xfId="0" applyFill="1" applyBorder="1">
      <alignment vertical="center"/>
    </xf>
    <xf numFmtId="0" fontId="8" fillId="5" borderId="0" xfId="0" applyFont="1" applyFill="1" applyAlignment="1"/>
    <xf numFmtId="0" fontId="9" fillId="5" borderId="0" xfId="0" applyFont="1" applyFill="1" applyAlignment="1"/>
    <xf numFmtId="0" fontId="10" fillId="2" borderId="0" xfId="0" applyFont="1" applyFill="1" applyAlignment="1"/>
    <xf numFmtId="0" fontId="9" fillId="0" borderId="0" xfId="0" applyFont="1" applyAlignment="1"/>
    <xf numFmtId="0" fontId="0" fillId="3" borderId="0" xfId="0" applyFill="1">
      <alignment vertical="center"/>
    </xf>
    <xf numFmtId="43" fontId="0" fillId="0" borderId="0" xfId="1" applyFont="1">
      <alignment vertical="center"/>
    </xf>
    <xf numFmtId="177" fontId="0" fillId="0" borderId="0" xfId="0" applyNumberFormat="1">
      <alignment vertical="center"/>
    </xf>
    <xf numFmtId="43" fontId="0" fillId="0" borderId="0" xfId="1" applyFont="1" applyAlignment="1">
      <alignment horizontal="right" vertical="center"/>
    </xf>
    <xf numFmtId="177" fontId="0" fillId="6" borderId="1" xfId="0" applyNumberFormat="1" applyFill="1" applyBorder="1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177" fontId="0" fillId="7" borderId="1" xfId="0" applyNumberFormat="1" applyFill="1" applyBorder="1">
      <alignment vertical="center"/>
    </xf>
    <xf numFmtId="0" fontId="0" fillId="0" borderId="0" xfId="0" applyAlignment="1">
      <alignment horizontal="center" vertical="center"/>
    </xf>
    <xf numFmtId="49" fontId="0" fillId="0" borderId="6" xfId="0" applyNumberFormat="1" applyBorder="1">
      <alignment vertical="center"/>
    </xf>
    <xf numFmtId="0" fontId="0" fillId="8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</cellXfs>
  <cellStyles count="2">
    <cellStyle name="一般" xfId="0" builtinId="0"/>
    <cellStyle name="千分位" xfId="1" builtinId="3"/>
  </cellStyles>
  <dxfs count="5">
    <dxf>
      <font>
        <color auto="1"/>
      </font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aco" id="{22DC7CC3-7172-4A35-81AB-5D8E148C257C}" userId="taco" providerId="None"/>
</personList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I243" dT="2024-08-24T09:14:24.44" personId="{22DC7CC3-7172-4A35-81AB-5D8E148C257C}" id="{B47B39B4-AA8D-4CAC-813E-26C1280F3BD9}">
    <text>單片?</text>
  </threadedComment>
  <threadedComment ref="CF243" dT="2024-08-24T09:14:24.44" personId="{22DC7CC3-7172-4A35-81AB-5D8E148C257C}" id="{418B9193-36AE-4A77-AD57-6BEADA623FE5}">
    <text>單片?</text>
  </threadedComment>
  <threadedComment ref="BI249" dT="2024-08-24T09:14:24.44" personId="{22DC7CC3-7172-4A35-81AB-5D8E148C257C}" id="{99A15454-165C-41DC-A84B-96EB068C4B40}">
    <text>單片?</text>
  </threadedComment>
  <threadedComment ref="CF249" dT="2024-08-24T09:14:24.44" personId="{22DC7CC3-7172-4A35-81AB-5D8E148C257C}" id="{49ED0F9F-33FA-4EE4-B2A4-3B81DD2736A3}">
    <text>單片?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D3DC9-D65A-4F9B-88FC-2B8889526CFE}">
  <sheetPr filterMode="1">
    <tabColor rgb="FFFFFF00"/>
    <pageSetUpPr fitToPage="1"/>
  </sheetPr>
  <dimension ref="A1:CK889"/>
  <sheetViews>
    <sheetView zoomScale="70" zoomScaleNormal="70" workbookViewId="0">
      <pane xSplit="23" ySplit="6" topLeftCell="AR216" activePane="bottomRight" state="frozen"/>
      <selection pane="topRight" activeCell="W1" sqref="W1"/>
      <selection pane="bottomLeft" activeCell="A7" sqref="A7"/>
      <selection pane="bottomRight" activeCell="AX893" sqref="AX893"/>
    </sheetView>
  </sheetViews>
  <sheetFormatPr defaultRowHeight="16.2" outlineLevelCol="3" x14ac:dyDescent="0.3"/>
  <cols>
    <col min="1" max="1" width="11.77734375" customWidth="1"/>
    <col min="2" max="2" width="0" hidden="1" customWidth="1"/>
    <col min="3" max="3" width="50.6640625" customWidth="1"/>
    <col min="4" max="4" width="7.21875" hidden="1" customWidth="1"/>
    <col min="5" max="5" width="7.109375" hidden="1" customWidth="1"/>
    <col min="6" max="7" width="7.44140625" hidden="1" customWidth="1"/>
    <col min="8" max="8" width="19.44140625" customWidth="1"/>
    <col min="9" max="9" width="7.21875" bestFit="1" customWidth="1"/>
    <col min="10" max="10" width="6.6640625" bestFit="1" customWidth="1"/>
    <col min="11" max="11" width="15.109375" bestFit="1" customWidth="1"/>
    <col min="12" max="12" width="12.33203125" customWidth="1"/>
    <col min="13" max="13" width="11.77734375" customWidth="1"/>
    <col min="14" max="14" width="8.33203125" hidden="1" customWidth="1" outlineLevel="3"/>
    <col min="15" max="17" width="10.5546875" hidden="1" customWidth="1" outlineLevel="3"/>
    <col min="18" max="23" width="10.5546875" hidden="1" customWidth="1" outlineLevel="2"/>
    <col min="24" max="24" width="7.77734375" customWidth="1" collapsed="1"/>
    <col min="25" max="28" width="7.77734375" customWidth="1"/>
    <col min="29" max="29" width="10.33203125" customWidth="1"/>
    <col min="30" max="34" width="7.77734375" customWidth="1"/>
    <col min="35" max="35" width="9.77734375" customWidth="1"/>
    <col min="36" max="38" width="8.33203125" hidden="1" customWidth="1" outlineLevel="1"/>
    <col min="39" max="39" width="7.77734375" customWidth="1" collapsed="1"/>
    <col min="40" max="43" width="7.77734375" customWidth="1"/>
    <col min="44" max="44" width="10.33203125" customWidth="1"/>
    <col min="45" max="74" width="7.77734375" customWidth="1" outlineLevel="1"/>
    <col min="75" max="75" width="7.77734375" customWidth="1"/>
    <col min="76" max="76" width="12.88671875" hidden="1" customWidth="1" outlineLevel="1"/>
    <col min="77" max="77" width="11.44140625" hidden="1" customWidth="1" outlineLevel="1"/>
    <col min="78" max="82" width="8.88671875" hidden="1" customWidth="1" outlineLevel="1"/>
    <col min="83" max="83" width="8.88671875" collapsed="1"/>
  </cols>
  <sheetData>
    <row r="1" spans="1:89" x14ac:dyDescent="0.3">
      <c r="A1" t="s">
        <v>1462</v>
      </c>
      <c r="X1" s="14" t="s">
        <v>1522</v>
      </c>
      <c r="Y1" s="14"/>
    </row>
    <row r="2" spans="1:89" x14ac:dyDescent="0.3">
      <c r="A2" t="s">
        <v>0</v>
      </c>
      <c r="C2" t="s">
        <v>1463</v>
      </c>
    </row>
    <row r="3" spans="1:89" x14ac:dyDescent="0.3">
      <c r="A3" t="s">
        <v>2</v>
      </c>
      <c r="C3" t="s">
        <v>1</v>
      </c>
      <c r="P3" s="15">
        <f t="shared" ref="P3:Q3" si="0">SUM(P7:P888)</f>
        <v>13996.499999999998</v>
      </c>
      <c r="Q3" s="15">
        <f t="shared" si="0"/>
        <v>15274.539999999999</v>
      </c>
      <c r="R3" s="2"/>
      <c r="S3" s="2"/>
      <c r="T3" s="2"/>
      <c r="U3" s="2"/>
      <c r="V3" s="2"/>
      <c r="W3" s="15">
        <f>SUM(W7:W888)</f>
        <v>15291.539999999999</v>
      </c>
      <c r="X3" s="2"/>
      <c r="Y3" s="2"/>
      <c r="Z3" s="2"/>
      <c r="AA3" s="2"/>
      <c r="AB3" s="2"/>
      <c r="AC3" s="17">
        <f>SUM(AC7:AC888)</f>
        <v>16163</v>
      </c>
      <c r="AD3" s="17"/>
      <c r="AE3" s="17"/>
      <c r="AF3" s="17"/>
      <c r="AG3" s="17"/>
      <c r="AH3" s="17"/>
    </row>
    <row r="4" spans="1:89" x14ac:dyDescent="0.3">
      <c r="BZ4" s="25" t="s">
        <v>1533</v>
      </c>
      <c r="CA4" s="25"/>
      <c r="CB4" s="25"/>
      <c r="CC4" s="25"/>
      <c r="CD4" s="25"/>
    </row>
    <row r="5" spans="1:89" x14ac:dyDescent="0.3">
      <c r="A5" t="s">
        <v>1465</v>
      </c>
      <c r="R5" s="29" t="s">
        <v>1513</v>
      </c>
      <c r="S5" s="29"/>
      <c r="T5" s="29"/>
      <c r="U5" s="29"/>
      <c r="V5" s="29"/>
      <c r="W5" s="29"/>
      <c r="X5" s="30" t="s">
        <v>1547</v>
      </c>
      <c r="Y5" s="30"/>
      <c r="Z5" s="30"/>
      <c r="AA5" s="30"/>
      <c r="AB5" s="30"/>
      <c r="AC5" s="30"/>
      <c r="AD5" s="32" t="s">
        <v>1461</v>
      </c>
      <c r="AE5" s="32"/>
      <c r="AF5" s="32"/>
      <c r="AG5" s="32"/>
      <c r="AH5" s="32"/>
      <c r="AI5" s="32"/>
      <c r="AJ5" s="1"/>
      <c r="AK5" s="1">
        <v>45511</v>
      </c>
      <c r="AL5" s="1"/>
      <c r="AM5" s="26" t="s">
        <v>1466</v>
      </c>
      <c r="AN5" s="27"/>
      <c r="AO5" s="27"/>
      <c r="AP5" s="27"/>
      <c r="AQ5" s="27"/>
      <c r="AR5" s="28"/>
      <c r="AS5" s="31" t="s">
        <v>1523</v>
      </c>
      <c r="AT5" s="31"/>
      <c r="AU5" s="31"/>
      <c r="AV5" s="31"/>
      <c r="AW5" s="31"/>
      <c r="AX5" s="31"/>
      <c r="AY5" s="31" t="s">
        <v>1524</v>
      </c>
      <c r="AZ5" s="31"/>
      <c r="BA5" s="31"/>
      <c r="BB5" s="31"/>
      <c r="BC5" s="31"/>
      <c r="BD5" s="31" t="s">
        <v>1525</v>
      </c>
      <c r="BE5" s="31"/>
      <c r="BF5" s="31"/>
      <c r="BG5" s="31"/>
      <c r="BH5" s="31"/>
      <c r="BI5" s="31"/>
      <c r="BJ5" s="31"/>
      <c r="BK5" s="31" t="s">
        <v>1526</v>
      </c>
      <c r="BL5" s="31"/>
      <c r="BM5" s="31"/>
      <c r="BN5" s="31"/>
      <c r="BO5" s="31"/>
      <c r="BP5" s="31"/>
      <c r="BQ5" s="31" t="s">
        <v>1527</v>
      </c>
      <c r="BR5" s="31"/>
      <c r="BS5" s="31"/>
      <c r="BT5" s="31"/>
      <c r="BU5" s="31"/>
      <c r="BV5" s="31"/>
      <c r="BW5" s="22"/>
      <c r="BX5" t="s">
        <v>1542</v>
      </c>
      <c r="BY5" s="1"/>
      <c r="CA5" s="1"/>
      <c r="CB5" s="1"/>
      <c r="CC5" s="1"/>
      <c r="CD5" s="1"/>
    </row>
    <row r="6" spans="1:89" x14ac:dyDescent="0.3">
      <c r="A6" s="3" t="s">
        <v>3</v>
      </c>
      <c r="B6" s="3" t="s">
        <v>4</v>
      </c>
      <c r="C6" s="3" t="s">
        <v>5</v>
      </c>
      <c r="D6" s="3" t="s">
        <v>6</v>
      </c>
      <c r="E6" s="3" t="s">
        <v>7</v>
      </c>
      <c r="F6" s="3" t="s">
        <v>8</v>
      </c>
      <c r="G6" s="3" t="s">
        <v>9</v>
      </c>
      <c r="H6" s="3" t="s">
        <v>10</v>
      </c>
      <c r="I6" s="3" t="s">
        <v>11</v>
      </c>
      <c r="J6" s="3" t="s">
        <v>12</v>
      </c>
      <c r="K6" s="3" t="s">
        <v>13</v>
      </c>
      <c r="L6" s="24" t="s">
        <v>1548</v>
      </c>
      <c r="M6" s="24" t="s">
        <v>14</v>
      </c>
      <c r="N6" s="4" t="s">
        <v>15</v>
      </c>
      <c r="O6" s="3" t="s">
        <v>16</v>
      </c>
      <c r="P6" s="3" t="s">
        <v>17</v>
      </c>
      <c r="Q6" s="3" t="s">
        <v>1519</v>
      </c>
      <c r="R6" s="4" t="s">
        <v>1514</v>
      </c>
      <c r="S6" s="4" t="s">
        <v>1515</v>
      </c>
      <c r="T6" s="4" t="s">
        <v>1516</v>
      </c>
      <c r="U6" s="4" t="s">
        <v>1517</v>
      </c>
      <c r="V6" s="4" t="s">
        <v>1518</v>
      </c>
      <c r="W6" s="4" t="s">
        <v>1520</v>
      </c>
      <c r="X6" s="5" t="s">
        <v>1514</v>
      </c>
      <c r="Y6" s="5" t="s">
        <v>1515</v>
      </c>
      <c r="Z6" s="5" t="s">
        <v>1516</v>
      </c>
      <c r="AA6" s="5" t="s">
        <v>1517</v>
      </c>
      <c r="AB6" s="5" t="s">
        <v>1518</v>
      </c>
      <c r="AC6" s="5" t="s">
        <v>1538</v>
      </c>
      <c r="AD6" s="9" t="s">
        <v>1535</v>
      </c>
      <c r="AE6" s="9" t="s">
        <v>1536</v>
      </c>
      <c r="AF6" s="9" t="s">
        <v>1537</v>
      </c>
      <c r="AG6" s="9" t="s">
        <v>1477</v>
      </c>
      <c r="AH6" s="9" t="s">
        <v>1478</v>
      </c>
      <c r="AI6" s="9" t="s">
        <v>1534</v>
      </c>
      <c r="AJ6" s="9" t="s">
        <v>1467</v>
      </c>
      <c r="AK6" t="s">
        <v>1480</v>
      </c>
      <c r="AL6" t="s">
        <v>1473</v>
      </c>
      <c r="AM6" s="5" t="s">
        <v>1514</v>
      </c>
      <c r="AN6" s="5" t="s">
        <v>1515</v>
      </c>
      <c r="AO6" s="5" t="s">
        <v>1516</v>
      </c>
      <c r="AP6" s="5" t="s">
        <v>1517</v>
      </c>
      <c r="AQ6" s="5" t="s">
        <v>1518</v>
      </c>
      <c r="AR6" s="8" t="s">
        <v>1539</v>
      </c>
      <c r="AS6" s="19" t="s">
        <v>1528</v>
      </c>
      <c r="AT6" s="20" t="s">
        <v>1529</v>
      </c>
      <c r="AU6" s="20" t="s">
        <v>1531</v>
      </c>
      <c r="AV6" s="20" t="s">
        <v>1532</v>
      </c>
      <c r="AW6" s="20" t="s">
        <v>1541</v>
      </c>
      <c r="AX6" s="20"/>
      <c r="AY6" s="19" t="s">
        <v>1528</v>
      </c>
      <c r="AZ6" s="19" t="s">
        <v>1530</v>
      </c>
      <c r="BA6" s="20" t="s">
        <v>1532</v>
      </c>
      <c r="BB6" s="20" t="s">
        <v>1541</v>
      </c>
      <c r="BC6" s="20"/>
      <c r="BD6" s="19" t="s">
        <v>1528</v>
      </c>
      <c r="BE6" s="19" t="s">
        <v>1530</v>
      </c>
      <c r="BF6" s="20" t="s">
        <v>1531</v>
      </c>
      <c r="BG6" s="20" t="s">
        <v>1532</v>
      </c>
      <c r="BH6" s="20" t="s">
        <v>1541</v>
      </c>
      <c r="BI6" s="20" t="s">
        <v>1582</v>
      </c>
      <c r="BJ6" s="20"/>
      <c r="BK6" s="19" t="s">
        <v>1528</v>
      </c>
      <c r="BL6" s="19" t="s">
        <v>1530</v>
      </c>
      <c r="BM6" s="20" t="s">
        <v>1532</v>
      </c>
      <c r="BN6" s="20" t="s">
        <v>1541</v>
      </c>
      <c r="BO6" s="20"/>
      <c r="BP6" s="20"/>
      <c r="BQ6" s="23" t="s">
        <v>1528</v>
      </c>
      <c r="BR6" s="19" t="s">
        <v>1530</v>
      </c>
      <c r="BS6" s="20" t="s">
        <v>1531</v>
      </c>
      <c r="BT6" s="20" t="s">
        <v>1532</v>
      </c>
      <c r="BU6" s="20" t="s">
        <v>1541</v>
      </c>
      <c r="BV6" s="20"/>
      <c r="BW6" s="19"/>
      <c r="BX6" s="3" t="s">
        <v>1460</v>
      </c>
      <c r="BY6" s="5" t="s">
        <v>1466</v>
      </c>
      <c r="BZ6" s="19" t="s">
        <v>1528</v>
      </c>
      <c r="CA6" s="19" t="s">
        <v>1529</v>
      </c>
      <c r="CB6" s="19" t="s">
        <v>1530</v>
      </c>
      <c r="CC6" s="19" t="s">
        <v>1531</v>
      </c>
      <c r="CD6" s="19" t="s">
        <v>1532</v>
      </c>
      <c r="CE6" s="19" t="s">
        <v>1541</v>
      </c>
      <c r="CF6" s="19" t="s">
        <v>1582</v>
      </c>
      <c r="CG6" s="19"/>
      <c r="CH6" s="19"/>
      <c r="CI6" s="19"/>
      <c r="CJ6" s="19"/>
      <c r="CK6" s="19"/>
    </row>
    <row r="7" spans="1:89" hidden="1" x14ac:dyDescent="0.3">
      <c r="A7" s="3" t="s">
        <v>18</v>
      </c>
      <c r="B7" s="3">
        <v>102</v>
      </c>
      <c r="C7" s="3" t="s">
        <v>19</v>
      </c>
      <c r="D7" s="3">
        <v>8</v>
      </c>
      <c r="E7" s="3" t="s">
        <v>20</v>
      </c>
      <c r="F7" s="3" t="s">
        <v>21</v>
      </c>
      <c r="G7" s="3" t="s">
        <v>20</v>
      </c>
      <c r="H7" s="3" t="s">
        <v>22</v>
      </c>
      <c r="I7" s="3">
        <v>8.18</v>
      </c>
      <c r="J7" s="3" t="s">
        <v>23</v>
      </c>
      <c r="K7" s="3" t="s">
        <v>1521</v>
      </c>
      <c r="L7" s="3" t="s">
        <v>1549</v>
      </c>
      <c r="M7" s="3" t="s">
        <v>25</v>
      </c>
      <c r="N7" s="3">
        <v>282</v>
      </c>
      <c r="O7" s="6"/>
      <c r="P7" s="3">
        <v>49.8</v>
      </c>
      <c r="Q7" s="3">
        <v>49.800000000000004</v>
      </c>
      <c r="R7" s="3">
        <v>0</v>
      </c>
      <c r="S7" s="3">
        <v>5.8</v>
      </c>
      <c r="T7" s="3">
        <v>0</v>
      </c>
      <c r="U7" s="3">
        <v>44</v>
      </c>
      <c r="V7" s="3">
        <v>0</v>
      </c>
      <c r="W7" s="3">
        <f>SUM(R7:V7)</f>
        <v>49.8</v>
      </c>
      <c r="X7" s="3">
        <v>0</v>
      </c>
      <c r="Y7" s="3">
        <v>6</v>
      </c>
      <c r="Z7" s="3">
        <v>0</v>
      </c>
      <c r="AA7" s="3">
        <v>54</v>
      </c>
      <c r="AB7" s="3">
        <v>0</v>
      </c>
      <c r="AC7" s="3">
        <f>SUM(X7:AB7)</f>
        <v>60</v>
      </c>
      <c r="AD7" s="6">
        <f t="shared" ref="AD7:AD70" si="1">AM7-X7</f>
        <v>0</v>
      </c>
      <c r="AE7" s="6">
        <f t="shared" ref="AE7:AE70" si="2">AN7-Y7</f>
        <v>0</v>
      </c>
      <c r="AF7" s="6">
        <f t="shared" ref="AF7:AF70" si="3">AO7-Z7</f>
        <v>0</v>
      </c>
      <c r="AG7" s="6">
        <f t="shared" ref="AG7:AG70" si="4">AP7-AA7</f>
        <v>0</v>
      </c>
      <c r="AH7" s="6">
        <f t="shared" ref="AH7:AH70" si="5">AQ7-AB7</f>
        <v>0</v>
      </c>
      <c r="AI7" s="6">
        <f t="shared" ref="AI7:AI70" si="6">AR7-AC7</f>
        <v>0</v>
      </c>
      <c r="AJ7" s="6">
        <f t="shared" ref="AJ7:AL7" si="7">AS7-AI7</f>
        <v>0</v>
      </c>
      <c r="AK7" s="6">
        <f t="shared" si="7"/>
        <v>0</v>
      </c>
      <c r="AL7" s="6">
        <f t="shared" si="7"/>
        <v>0</v>
      </c>
      <c r="AM7" s="6">
        <f>SUM(AS7:AX7)</f>
        <v>0</v>
      </c>
      <c r="AN7" s="6">
        <f>SUM(AY7:BC7)</f>
        <v>6</v>
      </c>
      <c r="AO7" s="6">
        <f t="shared" ref="AO7:AO70" si="8">SUM(BD7:BJ7)</f>
        <v>0</v>
      </c>
      <c r="AP7" s="6">
        <f>SUM(BK7:BP7)</f>
        <v>54</v>
      </c>
      <c r="AQ7" s="6">
        <f>SUM(BQ7:BV7)</f>
        <v>0</v>
      </c>
      <c r="AR7" s="6">
        <f>SUM(AM7:AQ7)</f>
        <v>60</v>
      </c>
      <c r="AS7" s="6"/>
      <c r="AT7" s="6"/>
      <c r="AU7" s="6"/>
      <c r="AV7" s="6"/>
      <c r="AW7" s="6"/>
      <c r="AX7" s="6"/>
      <c r="AY7" s="18">
        <v>6</v>
      </c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18">
        <v>54</v>
      </c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16"/>
      <c r="BX7" s="3">
        <v>60</v>
      </c>
      <c r="BY7" s="6">
        <f t="shared" ref="BY7:BY70" si="9">SUM(BZ7:FV7)</f>
        <v>60</v>
      </c>
      <c r="BZ7">
        <f>10*6</f>
        <v>60</v>
      </c>
    </row>
    <row r="8" spans="1:89" hidden="1" x14ac:dyDescent="0.3">
      <c r="A8" s="3" t="s">
        <v>18</v>
      </c>
      <c r="B8" s="3">
        <v>102</v>
      </c>
      <c r="C8" s="3" t="s">
        <v>19</v>
      </c>
      <c r="D8" s="3">
        <v>8</v>
      </c>
      <c r="E8" s="3" t="s">
        <v>20</v>
      </c>
      <c r="F8" s="3" t="s">
        <v>26</v>
      </c>
      <c r="G8" s="3" t="s">
        <v>20</v>
      </c>
      <c r="H8" s="3" t="s">
        <v>27</v>
      </c>
      <c r="I8" s="3">
        <v>12.7</v>
      </c>
      <c r="J8" s="3" t="s">
        <v>23</v>
      </c>
      <c r="K8" s="3" t="s">
        <v>28</v>
      </c>
      <c r="L8" s="3" t="s">
        <v>1549</v>
      </c>
      <c r="M8" s="3" t="s">
        <v>25</v>
      </c>
      <c r="N8" s="3">
        <v>138</v>
      </c>
      <c r="O8" s="6"/>
      <c r="P8" s="3">
        <v>33.800000000000004</v>
      </c>
      <c r="Q8" s="3">
        <v>33.799999999999997</v>
      </c>
      <c r="R8" s="3">
        <v>0</v>
      </c>
      <c r="S8" s="3">
        <v>0</v>
      </c>
      <c r="T8" s="3">
        <v>0</v>
      </c>
      <c r="U8" s="3">
        <v>33.799999999999997</v>
      </c>
      <c r="V8" s="3">
        <v>0</v>
      </c>
      <c r="W8" s="3">
        <f t="shared" ref="W8:W71" si="10">SUM(R8:V8)</f>
        <v>33.799999999999997</v>
      </c>
      <c r="X8" s="3">
        <v>0</v>
      </c>
      <c r="Y8" s="3">
        <v>0</v>
      </c>
      <c r="Z8" s="3">
        <v>0</v>
      </c>
      <c r="AA8" s="3">
        <v>42</v>
      </c>
      <c r="AB8" s="3">
        <v>0</v>
      </c>
      <c r="AC8" s="3">
        <f t="shared" ref="AC8:AC71" si="11">SUM(X8:AB8)</f>
        <v>42</v>
      </c>
      <c r="AD8" s="6">
        <f t="shared" si="1"/>
        <v>0</v>
      </c>
      <c r="AE8" s="6">
        <f t="shared" si="2"/>
        <v>0</v>
      </c>
      <c r="AF8" s="6">
        <f t="shared" si="3"/>
        <v>0</v>
      </c>
      <c r="AG8" s="6">
        <f t="shared" si="4"/>
        <v>0</v>
      </c>
      <c r="AH8" s="6">
        <f t="shared" si="5"/>
        <v>0</v>
      </c>
      <c r="AI8" s="6">
        <f t="shared" si="6"/>
        <v>0</v>
      </c>
      <c r="AJ8" s="3"/>
      <c r="AK8" s="3" t="e">
        <f>_xlfn.XLOOKUP(K8,工作表1!A:A,工作表1!C:C)</f>
        <v>#N/A</v>
      </c>
      <c r="AL8" s="3"/>
      <c r="AM8" s="6">
        <f t="shared" ref="AM8:AM71" si="12">SUM(AS8:AX8)</f>
        <v>0</v>
      </c>
      <c r="AN8" s="6">
        <f t="shared" ref="AN8:AN71" si="13">SUM(AY8:BC8)</f>
        <v>0</v>
      </c>
      <c r="AO8" s="6">
        <f t="shared" si="8"/>
        <v>0</v>
      </c>
      <c r="AP8" s="6">
        <f t="shared" ref="AP8:AP71" si="14">SUM(BK8:BP8)</f>
        <v>42</v>
      </c>
      <c r="AQ8" s="6">
        <f t="shared" ref="AQ8:AQ71" si="15">SUM(BQ8:BV8)</f>
        <v>0</v>
      </c>
      <c r="AR8" s="6">
        <f t="shared" ref="AR8:AR71" si="16">SUM(AM8:AQ8)</f>
        <v>42</v>
      </c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>
        <v>42</v>
      </c>
      <c r="BN8" s="6"/>
      <c r="BO8" s="6"/>
      <c r="BP8" s="6"/>
      <c r="BQ8" s="6"/>
      <c r="BR8" s="6"/>
      <c r="BS8" s="6"/>
      <c r="BT8" s="6"/>
      <c r="BU8" s="6"/>
      <c r="BV8" s="6"/>
      <c r="BW8" s="16"/>
      <c r="BX8" s="3">
        <v>42</v>
      </c>
      <c r="BY8" s="6">
        <f t="shared" si="9"/>
        <v>42</v>
      </c>
      <c r="CD8">
        <v>42</v>
      </c>
    </row>
    <row r="9" spans="1:89" hidden="1" x14ac:dyDescent="0.3">
      <c r="A9" s="3" t="s">
        <v>18</v>
      </c>
      <c r="B9" s="3">
        <v>102</v>
      </c>
      <c r="C9" s="3" t="s">
        <v>19</v>
      </c>
      <c r="D9" s="3">
        <v>6</v>
      </c>
      <c r="E9" s="3" t="s">
        <v>20</v>
      </c>
      <c r="F9" s="3" t="s">
        <v>21</v>
      </c>
      <c r="G9" s="3" t="s">
        <v>20</v>
      </c>
      <c r="H9" s="3" t="s">
        <v>29</v>
      </c>
      <c r="I9" s="3">
        <v>7.11</v>
      </c>
      <c r="J9" s="3" t="s">
        <v>23</v>
      </c>
      <c r="K9" s="3" t="s">
        <v>30</v>
      </c>
      <c r="L9" s="3" t="s">
        <v>1549</v>
      </c>
      <c r="M9" s="3" t="s">
        <v>25</v>
      </c>
      <c r="N9" s="3">
        <v>600</v>
      </c>
      <c r="O9" s="6"/>
      <c r="P9" s="3">
        <v>131.30000000000001</v>
      </c>
      <c r="Q9" s="3">
        <v>131.30000000000001</v>
      </c>
      <c r="R9" s="3">
        <v>0</v>
      </c>
      <c r="S9" s="3">
        <v>18.899999999999999</v>
      </c>
      <c r="T9" s="3">
        <v>28.3</v>
      </c>
      <c r="U9" s="3">
        <v>84.1</v>
      </c>
      <c r="V9" s="3">
        <v>0</v>
      </c>
      <c r="W9" s="3">
        <f t="shared" si="10"/>
        <v>131.30000000000001</v>
      </c>
      <c r="X9" s="3">
        <v>0</v>
      </c>
      <c r="Y9" s="3">
        <v>24</v>
      </c>
      <c r="Z9" s="4">
        <v>30</v>
      </c>
      <c r="AA9" s="3">
        <v>96</v>
      </c>
      <c r="AB9" s="3">
        <v>0</v>
      </c>
      <c r="AC9" s="3">
        <f t="shared" si="11"/>
        <v>150</v>
      </c>
      <c r="AD9" s="6">
        <f t="shared" si="1"/>
        <v>0</v>
      </c>
      <c r="AE9" s="6">
        <f t="shared" si="2"/>
        <v>0</v>
      </c>
      <c r="AF9" s="6">
        <f t="shared" si="3"/>
        <v>0</v>
      </c>
      <c r="AG9" s="6">
        <f t="shared" si="4"/>
        <v>0</v>
      </c>
      <c r="AH9" s="6">
        <f t="shared" si="5"/>
        <v>0</v>
      </c>
      <c r="AI9" s="6">
        <f t="shared" si="6"/>
        <v>0</v>
      </c>
      <c r="AJ9" s="3"/>
      <c r="AK9" s="3">
        <f>_xlfn.XLOOKUP(K9,工作表1!A:A,工作表1!C:C)</f>
        <v>228</v>
      </c>
      <c r="AL9" s="3" t="s">
        <v>1481</v>
      </c>
      <c r="AM9" s="6">
        <f t="shared" si="12"/>
        <v>0</v>
      </c>
      <c r="AN9" s="6">
        <f t="shared" si="13"/>
        <v>24</v>
      </c>
      <c r="AO9" s="6">
        <f t="shared" si="8"/>
        <v>30</v>
      </c>
      <c r="AP9" s="6">
        <f t="shared" si="14"/>
        <v>96</v>
      </c>
      <c r="AQ9" s="6">
        <f t="shared" si="15"/>
        <v>0</v>
      </c>
      <c r="AR9" s="6">
        <f t="shared" si="16"/>
        <v>150</v>
      </c>
      <c r="AS9" s="6"/>
      <c r="AT9" s="6"/>
      <c r="AU9" s="6"/>
      <c r="AV9" s="6"/>
      <c r="AW9" s="6"/>
      <c r="AX9" s="6"/>
      <c r="AY9" s="18">
        <v>24</v>
      </c>
      <c r="AZ9" s="6"/>
      <c r="BA9" s="6"/>
      <c r="BB9" s="6"/>
      <c r="BC9" s="6"/>
      <c r="BD9" s="18">
        <v>30</v>
      </c>
      <c r="BE9" s="6"/>
      <c r="BF9" s="6"/>
      <c r="BG9" s="6"/>
      <c r="BH9" s="6"/>
      <c r="BI9" s="6"/>
      <c r="BJ9" s="6"/>
      <c r="BK9" s="18">
        <v>96</v>
      </c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16"/>
      <c r="BX9" s="3">
        <v>150</v>
      </c>
      <c r="BY9" s="6">
        <f t="shared" si="9"/>
        <v>150</v>
      </c>
      <c r="BZ9">
        <f>25*6</f>
        <v>150</v>
      </c>
    </row>
    <row r="10" spans="1:89" hidden="1" x14ac:dyDescent="0.3">
      <c r="A10" s="3" t="s">
        <v>18</v>
      </c>
      <c r="B10" s="3">
        <v>102</v>
      </c>
      <c r="C10" s="3" t="s">
        <v>19</v>
      </c>
      <c r="D10" s="3">
        <v>4</v>
      </c>
      <c r="E10" s="3" t="s">
        <v>20</v>
      </c>
      <c r="F10" s="3" t="s">
        <v>21</v>
      </c>
      <c r="G10" s="3" t="s">
        <v>20</v>
      </c>
      <c r="H10" s="3" t="s">
        <v>31</v>
      </c>
      <c r="I10" s="3">
        <v>6.02</v>
      </c>
      <c r="J10" s="3" t="s">
        <v>23</v>
      </c>
      <c r="K10" s="3" t="s">
        <v>32</v>
      </c>
      <c r="L10" s="3" t="s">
        <v>1549</v>
      </c>
      <c r="M10" s="3" t="s">
        <v>25</v>
      </c>
      <c r="N10" s="3">
        <v>612</v>
      </c>
      <c r="O10" s="6"/>
      <c r="P10" s="3">
        <v>215.10000000000002</v>
      </c>
      <c r="Q10" s="3">
        <v>215.10000000000002</v>
      </c>
      <c r="R10" s="3">
        <v>0</v>
      </c>
      <c r="S10" s="3">
        <v>103.49999999999999</v>
      </c>
      <c r="T10" s="3">
        <v>32.799999999999997</v>
      </c>
      <c r="U10" s="3">
        <v>78.8</v>
      </c>
      <c r="V10" s="3">
        <v>0</v>
      </c>
      <c r="W10" s="3">
        <f t="shared" si="10"/>
        <v>215.09999999999997</v>
      </c>
      <c r="X10" s="3">
        <v>0</v>
      </c>
      <c r="Y10" s="3">
        <v>114</v>
      </c>
      <c r="Z10" s="4">
        <v>36</v>
      </c>
      <c r="AA10" s="3">
        <v>90</v>
      </c>
      <c r="AB10" s="3">
        <v>0</v>
      </c>
      <c r="AC10" s="3">
        <f t="shared" si="11"/>
        <v>240</v>
      </c>
      <c r="AD10" s="6">
        <f t="shared" si="1"/>
        <v>0</v>
      </c>
      <c r="AE10" s="6">
        <f t="shared" si="2"/>
        <v>0</v>
      </c>
      <c r="AF10" s="6">
        <f t="shared" si="3"/>
        <v>0</v>
      </c>
      <c r="AG10" s="6">
        <f t="shared" si="4"/>
        <v>0</v>
      </c>
      <c r="AH10" s="6">
        <f t="shared" si="5"/>
        <v>0</v>
      </c>
      <c r="AI10" s="6">
        <f t="shared" si="6"/>
        <v>0</v>
      </c>
      <c r="AJ10" s="3"/>
      <c r="AK10" s="3">
        <f>_xlfn.XLOOKUP(K10,工作表1!A:A,工作表1!C:C)</f>
        <v>168</v>
      </c>
      <c r="AL10" s="3" t="s">
        <v>1481</v>
      </c>
      <c r="AM10" s="6">
        <f t="shared" si="12"/>
        <v>0</v>
      </c>
      <c r="AN10" s="6">
        <f t="shared" si="13"/>
        <v>114</v>
      </c>
      <c r="AO10" s="6">
        <f t="shared" si="8"/>
        <v>36</v>
      </c>
      <c r="AP10" s="6">
        <f t="shared" si="14"/>
        <v>90</v>
      </c>
      <c r="AQ10" s="6">
        <f t="shared" si="15"/>
        <v>0</v>
      </c>
      <c r="AR10" s="6">
        <f t="shared" si="16"/>
        <v>240</v>
      </c>
      <c r="AS10" s="6"/>
      <c r="AT10" s="6"/>
      <c r="AU10" s="6"/>
      <c r="AV10" s="6"/>
      <c r="AW10" s="6"/>
      <c r="AX10" s="6"/>
      <c r="AY10" s="18">
        <v>114</v>
      </c>
      <c r="AZ10" s="6"/>
      <c r="BA10" s="6"/>
      <c r="BB10" s="6"/>
      <c r="BC10" s="6"/>
      <c r="BD10" s="18">
        <v>36</v>
      </c>
      <c r="BE10" s="6"/>
      <c r="BF10" s="6"/>
      <c r="BG10" s="6"/>
      <c r="BH10" s="6"/>
      <c r="BI10" s="6"/>
      <c r="BJ10" s="6"/>
      <c r="BK10" s="18">
        <v>90</v>
      </c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16"/>
      <c r="BX10" s="3">
        <v>240</v>
      </c>
      <c r="BY10" s="6">
        <f t="shared" si="9"/>
        <v>240</v>
      </c>
      <c r="BZ10">
        <f>40*6</f>
        <v>240</v>
      </c>
    </row>
    <row r="11" spans="1:89" hidden="1" x14ac:dyDescent="0.3">
      <c r="A11" s="3" t="s">
        <v>18</v>
      </c>
      <c r="B11" s="3">
        <v>102</v>
      </c>
      <c r="C11" s="3" t="s">
        <v>19</v>
      </c>
      <c r="D11" s="3">
        <v>3</v>
      </c>
      <c r="E11" s="3" t="s">
        <v>20</v>
      </c>
      <c r="F11" s="3" t="s">
        <v>21</v>
      </c>
      <c r="G11" s="3" t="s">
        <v>20</v>
      </c>
      <c r="H11" s="3" t="s">
        <v>33</v>
      </c>
      <c r="I11" s="3">
        <v>5.49</v>
      </c>
      <c r="J11" s="3" t="s">
        <v>23</v>
      </c>
      <c r="K11" s="3" t="s">
        <v>34</v>
      </c>
      <c r="L11" s="3" t="s">
        <v>1549</v>
      </c>
      <c r="M11" s="3" t="s">
        <v>25</v>
      </c>
      <c r="N11" s="3">
        <v>732</v>
      </c>
      <c r="O11" s="6"/>
      <c r="P11" s="3">
        <v>243.20000000000005</v>
      </c>
      <c r="Q11" s="3">
        <v>243.20000000000002</v>
      </c>
      <c r="R11" s="3">
        <v>0</v>
      </c>
      <c r="S11" s="3">
        <v>62.3</v>
      </c>
      <c r="T11" s="3">
        <v>42.2</v>
      </c>
      <c r="U11" s="3">
        <v>138.70000000000002</v>
      </c>
      <c r="V11" s="3">
        <v>0</v>
      </c>
      <c r="W11" s="3">
        <f t="shared" si="10"/>
        <v>243.20000000000002</v>
      </c>
      <c r="X11" s="3">
        <v>0</v>
      </c>
      <c r="Y11" s="3">
        <v>66</v>
      </c>
      <c r="Z11" s="3">
        <v>48</v>
      </c>
      <c r="AA11" s="3">
        <v>156</v>
      </c>
      <c r="AB11" s="3">
        <v>0</v>
      </c>
      <c r="AC11" s="3">
        <f t="shared" si="11"/>
        <v>270</v>
      </c>
      <c r="AD11" s="6">
        <f t="shared" si="1"/>
        <v>0</v>
      </c>
      <c r="AE11" s="6">
        <f t="shared" si="2"/>
        <v>0</v>
      </c>
      <c r="AF11" s="6">
        <f t="shared" si="3"/>
        <v>0</v>
      </c>
      <c r="AG11" s="6">
        <f t="shared" si="4"/>
        <v>0</v>
      </c>
      <c r="AH11" s="6">
        <f t="shared" si="5"/>
        <v>0</v>
      </c>
      <c r="AI11" s="6">
        <f t="shared" si="6"/>
        <v>0</v>
      </c>
      <c r="AJ11" s="3"/>
      <c r="AK11" s="3">
        <f>_xlfn.XLOOKUP(K11,工作表1!A:A,工作表1!C:C)</f>
        <v>132</v>
      </c>
      <c r="AL11" s="3" t="s">
        <v>1481</v>
      </c>
      <c r="AM11" s="6">
        <f t="shared" si="12"/>
        <v>0</v>
      </c>
      <c r="AN11" s="6">
        <f t="shared" si="13"/>
        <v>66</v>
      </c>
      <c r="AO11" s="6">
        <f t="shared" si="8"/>
        <v>48</v>
      </c>
      <c r="AP11" s="6">
        <f t="shared" si="14"/>
        <v>156</v>
      </c>
      <c r="AQ11" s="6">
        <f t="shared" si="15"/>
        <v>0</v>
      </c>
      <c r="AR11" s="6">
        <f t="shared" si="16"/>
        <v>270</v>
      </c>
      <c r="AS11" s="6"/>
      <c r="AT11" s="6"/>
      <c r="AU11" s="6"/>
      <c r="AV11" s="6"/>
      <c r="AW11" s="6"/>
      <c r="AX11" s="6"/>
      <c r="AY11" s="18">
        <v>66</v>
      </c>
      <c r="AZ11" s="6"/>
      <c r="BA11" s="6"/>
      <c r="BB11" s="6"/>
      <c r="BC11" s="6"/>
      <c r="BD11" s="18">
        <v>48</v>
      </c>
      <c r="BE11" s="6"/>
      <c r="BF11" s="6"/>
      <c r="BG11" s="6"/>
      <c r="BH11" s="6"/>
      <c r="BI11" s="6"/>
      <c r="BJ11" s="6"/>
      <c r="BK11" s="18">
        <v>156</v>
      </c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16"/>
      <c r="BX11" s="3">
        <v>270</v>
      </c>
      <c r="BY11" s="6">
        <f t="shared" si="9"/>
        <v>270</v>
      </c>
      <c r="BZ11">
        <f>45*6</f>
        <v>270</v>
      </c>
    </row>
    <row r="12" spans="1:89" hidden="1" x14ac:dyDescent="0.3">
      <c r="A12" s="3" t="s">
        <v>18</v>
      </c>
      <c r="B12" s="3">
        <v>102</v>
      </c>
      <c r="C12" s="3" t="s">
        <v>19</v>
      </c>
      <c r="D12" s="3">
        <v>2</v>
      </c>
      <c r="E12" s="3" t="s">
        <v>20</v>
      </c>
      <c r="F12" s="3" t="s">
        <v>26</v>
      </c>
      <c r="G12" s="3" t="s">
        <v>20</v>
      </c>
      <c r="H12" s="3" t="s">
        <v>35</v>
      </c>
      <c r="I12" s="3">
        <v>5.54</v>
      </c>
      <c r="J12" s="3" t="s">
        <v>23</v>
      </c>
      <c r="K12" s="3" t="s">
        <v>1508</v>
      </c>
      <c r="L12" s="3" t="s">
        <v>1549</v>
      </c>
      <c r="M12" s="3" t="s">
        <v>25</v>
      </c>
      <c r="N12" s="3">
        <v>822</v>
      </c>
      <c r="O12" s="6"/>
      <c r="P12" s="3">
        <v>321.2000000000001</v>
      </c>
      <c r="Q12" s="3">
        <v>321.2</v>
      </c>
      <c r="R12" s="3">
        <v>0</v>
      </c>
      <c r="S12" s="3">
        <v>166.7</v>
      </c>
      <c r="T12" s="3">
        <v>43.3</v>
      </c>
      <c r="U12" s="3">
        <v>111.19999999999999</v>
      </c>
      <c r="V12" s="3">
        <v>0</v>
      </c>
      <c r="W12" s="3">
        <f t="shared" si="10"/>
        <v>321.2</v>
      </c>
      <c r="X12" s="3">
        <v>0</v>
      </c>
      <c r="Y12" s="3">
        <v>186</v>
      </c>
      <c r="Z12" s="3">
        <v>48</v>
      </c>
      <c r="AA12" s="3">
        <v>126</v>
      </c>
      <c r="AB12" s="3">
        <v>0</v>
      </c>
      <c r="AC12" s="3">
        <f t="shared" si="11"/>
        <v>360</v>
      </c>
      <c r="AD12" s="6">
        <f t="shared" si="1"/>
        <v>0</v>
      </c>
      <c r="AE12" s="6">
        <f t="shared" si="2"/>
        <v>0</v>
      </c>
      <c r="AF12" s="6">
        <f t="shared" si="3"/>
        <v>0</v>
      </c>
      <c r="AG12" s="6">
        <f t="shared" si="4"/>
        <v>-114</v>
      </c>
      <c r="AH12" s="6">
        <f t="shared" si="5"/>
        <v>0</v>
      </c>
      <c r="AI12" s="6">
        <f t="shared" si="6"/>
        <v>-114</v>
      </c>
      <c r="AJ12" s="3"/>
      <c r="AK12" s="3" t="e">
        <f>_xlfn.XLOOKUP(K12,工作表1!A:A,工作表1!C:C)</f>
        <v>#N/A</v>
      </c>
      <c r="AL12" s="3"/>
      <c r="AM12" s="6">
        <f t="shared" si="12"/>
        <v>0</v>
      </c>
      <c r="AN12" s="6">
        <f t="shared" si="13"/>
        <v>186</v>
      </c>
      <c r="AO12" s="6">
        <f t="shared" si="8"/>
        <v>48</v>
      </c>
      <c r="AP12" s="6">
        <f t="shared" si="14"/>
        <v>12</v>
      </c>
      <c r="AQ12" s="6">
        <f t="shared" si="15"/>
        <v>0</v>
      </c>
      <c r="AR12" s="6">
        <f t="shared" si="16"/>
        <v>246</v>
      </c>
      <c r="AS12" s="6"/>
      <c r="AT12" s="6"/>
      <c r="AU12" s="6"/>
      <c r="AV12" s="6"/>
      <c r="AW12" s="6"/>
      <c r="AX12" s="6"/>
      <c r="AY12" s="18">
        <v>186</v>
      </c>
      <c r="AZ12" s="6"/>
      <c r="BA12" s="6"/>
      <c r="BB12" s="6"/>
      <c r="BC12" s="6"/>
      <c r="BD12" s="18">
        <v>48</v>
      </c>
      <c r="BE12" s="6"/>
      <c r="BF12" s="6"/>
      <c r="BG12" s="6"/>
      <c r="BH12" s="6"/>
      <c r="BI12" s="6"/>
      <c r="BJ12" s="6"/>
      <c r="BK12" s="18">
        <v>12</v>
      </c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16"/>
      <c r="BX12" s="3">
        <v>354</v>
      </c>
      <c r="BY12" s="6">
        <f t="shared" si="9"/>
        <v>246</v>
      </c>
      <c r="BZ12">
        <f>41*6</f>
        <v>246</v>
      </c>
    </row>
    <row r="13" spans="1:89" hidden="1" x14ac:dyDescent="0.3">
      <c r="A13" s="3" t="s">
        <v>18</v>
      </c>
      <c r="B13" s="3">
        <v>102</v>
      </c>
      <c r="C13" s="3" t="s">
        <v>36</v>
      </c>
      <c r="D13" s="3">
        <v>20</v>
      </c>
      <c r="E13" s="3" t="s">
        <v>20</v>
      </c>
      <c r="F13" s="3" t="s">
        <v>37</v>
      </c>
      <c r="G13" s="3" t="s">
        <v>20</v>
      </c>
      <c r="H13" s="3" t="s">
        <v>38</v>
      </c>
      <c r="I13" s="3">
        <v>9.5299999999999994</v>
      </c>
      <c r="J13" s="3" t="s">
        <v>23</v>
      </c>
      <c r="K13" s="3" t="s">
        <v>39</v>
      </c>
      <c r="L13" s="3" t="s">
        <v>1549</v>
      </c>
      <c r="M13" s="3" t="s">
        <v>25</v>
      </c>
      <c r="N13" s="3">
        <v>24</v>
      </c>
      <c r="O13" s="6"/>
      <c r="P13" s="3">
        <v>7.2</v>
      </c>
      <c r="Q13" s="3">
        <v>7.2</v>
      </c>
      <c r="R13" s="3">
        <v>0</v>
      </c>
      <c r="S13" s="3">
        <v>0</v>
      </c>
      <c r="T13" s="3">
        <v>7.2</v>
      </c>
      <c r="U13" s="3">
        <v>0</v>
      </c>
      <c r="V13" s="3">
        <v>0</v>
      </c>
      <c r="W13" s="3">
        <f t="shared" si="10"/>
        <v>7.2</v>
      </c>
      <c r="X13" s="3">
        <v>0</v>
      </c>
      <c r="Y13" s="3">
        <v>0</v>
      </c>
      <c r="Z13" s="3">
        <v>12</v>
      </c>
      <c r="AA13" s="3">
        <v>0</v>
      </c>
      <c r="AB13" s="3">
        <v>0</v>
      </c>
      <c r="AC13" s="3">
        <f t="shared" si="11"/>
        <v>12</v>
      </c>
      <c r="AD13" s="6">
        <f t="shared" si="1"/>
        <v>0</v>
      </c>
      <c r="AE13" s="6">
        <f t="shared" si="2"/>
        <v>0</v>
      </c>
      <c r="AF13" s="6">
        <f t="shared" si="3"/>
        <v>-12</v>
      </c>
      <c r="AG13" s="6">
        <f t="shared" si="4"/>
        <v>0</v>
      </c>
      <c r="AH13" s="6">
        <f t="shared" si="5"/>
        <v>0</v>
      </c>
      <c r="AI13" s="6">
        <f t="shared" si="6"/>
        <v>-12</v>
      </c>
      <c r="AJ13" s="3"/>
      <c r="AK13" s="3" t="e">
        <f>_xlfn.XLOOKUP(K13,工作表1!A:A,工作表1!C:C)</f>
        <v>#N/A</v>
      </c>
      <c r="AL13" s="3"/>
      <c r="AM13" s="6">
        <f t="shared" si="12"/>
        <v>0</v>
      </c>
      <c r="AN13" s="6">
        <f t="shared" si="13"/>
        <v>0</v>
      </c>
      <c r="AO13" s="6">
        <f t="shared" si="8"/>
        <v>0</v>
      </c>
      <c r="AP13" s="6">
        <f t="shared" si="14"/>
        <v>0</v>
      </c>
      <c r="AQ13" s="6">
        <f t="shared" si="15"/>
        <v>0</v>
      </c>
      <c r="AR13" s="6">
        <f t="shared" si="16"/>
        <v>0</v>
      </c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16"/>
      <c r="BX13" s="3">
        <v>12</v>
      </c>
      <c r="BY13" s="6">
        <f t="shared" si="9"/>
        <v>0</v>
      </c>
    </row>
    <row r="14" spans="1:89" hidden="1" x14ac:dyDescent="0.3">
      <c r="A14" s="3" t="s">
        <v>18</v>
      </c>
      <c r="B14" s="3">
        <v>102</v>
      </c>
      <c r="C14" s="3" t="s">
        <v>36</v>
      </c>
      <c r="D14" s="3">
        <v>16</v>
      </c>
      <c r="E14" s="3" t="s">
        <v>20</v>
      </c>
      <c r="F14" s="3" t="s">
        <v>37</v>
      </c>
      <c r="G14" s="3" t="s">
        <v>20</v>
      </c>
      <c r="H14" s="3" t="s">
        <v>40</v>
      </c>
      <c r="I14" s="3">
        <v>9.5299999999999994</v>
      </c>
      <c r="J14" s="3" t="s">
        <v>23</v>
      </c>
      <c r="K14" s="3" t="s">
        <v>41</v>
      </c>
      <c r="L14" s="3" t="s">
        <v>1549</v>
      </c>
      <c r="M14" s="3" t="s">
        <v>25</v>
      </c>
      <c r="N14" s="3">
        <v>18</v>
      </c>
      <c r="O14" s="6"/>
      <c r="P14" s="3">
        <v>7.2</v>
      </c>
      <c r="Q14" s="3">
        <v>7.2</v>
      </c>
      <c r="R14" s="3">
        <v>0</v>
      </c>
      <c r="S14" s="3">
        <v>0</v>
      </c>
      <c r="T14" s="3">
        <v>7.2</v>
      </c>
      <c r="U14" s="3">
        <v>0</v>
      </c>
      <c r="V14" s="3">
        <v>0</v>
      </c>
      <c r="W14" s="3">
        <f t="shared" si="10"/>
        <v>7.2</v>
      </c>
      <c r="X14" s="3">
        <v>0</v>
      </c>
      <c r="Y14" s="3">
        <v>0</v>
      </c>
      <c r="Z14" s="3">
        <v>12</v>
      </c>
      <c r="AA14" s="3">
        <v>0</v>
      </c>
      <c r="AB14" s="3">
        <v>0</v>
      </c>
      <c r="AC14" s="3">
        <f t="shared" si="11"/>
        <v>12</v>
      </c>
      <c r="AD14" s="6">
        <f t="shared" si="1"/>
        <v>0</v>
      </c>
      <c r="AE14" s="6">
        <f t="shared" si="2"/>
        <v>0</v>
      </c>
      <c r="AF14" s="6">
        <f t="shared" si="3"/>
        <v>-12</v>
      </c>
      <c r="AG14" s="6">
        <f t="shared" si="4"/>
        <v>0</v>
      </c>
      <c r="AH14" s="6">
        <f t="shared" si="5"/>
        <v>0</v>
      </c>
      <c r="AI14" s="6">
        <f t="shared" si="6"/>
        <v>-12</v>
      </c>
      <c r="AJ14" s="3"/>
      <c r="AK14" s="3" t="e">
        <f>_xlfn.XLOOKUP(K14,工作表1!A:A,工作表1!C:C)</f>
        <v>#N/A</v>
      </c>
      <c r="AL14" s="3"/>
      <c r="AM14" s="6">
        <f t="shared" si="12"/>
        <v>0</v>
      </c>
      <c r="AN14" s="6">
        <f t="shared" si="13"/>
        <v>0</v>
      </c>
      <c r="AO14" s="6">
        <f t="shared" si="8"/>
        <v>0</v>
      </c>
      <c r="AP14" s="6">
        <f t="shared" si="14"/>
        <v>0</v>
      </c>
      <c r="AQ14" s="6">
        <f t="shared" si="15"/>
        <v>0</v>
      </c>
      <c r="AR14" s="6">
        <f t="shared" si="16"/>
        <v>0</v>
      </c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16"/>
      <c r="BX14" s="3">
        <v>12</v>
      </c>
      <c r="BY14" s="6">
        <f t="shared" si="9"/>
        <v>0</v>
      </c>
    </row>
    <row r="15" spans="1:89" hidden="1" x14ac:dyDescent="0.3">
      <c r="A15" s="3" t="s">
        <v>18</v>
      </c>
      <c r="B15" s="3">
        <v>102</v>
      </c>
      <c r="C15" s="3" t="s">
        <v>36</v>
      </c>
      <c r="D15" s="3">
        <v>6</v>
      </c>
      <c r="E15" s="3" t="s">
        <v>20</v>
      </c>
      <c r="F15" s="3" t="s">
        <v>42</v>
      </c>
      <c r="G15" s="3" t="s">
        <v>20</v>
      </c>
      <c r="H15" s="3" t="s">
        <v>43</v>
      </c>
      <c r="I15" s="3">
        <v>18.260000000000002</v>
      </c>
      <c r="J15" s="3" t="s">
        <v>23</v>
      </c>
      <c r="K15" s="3" t="s">
        <v>44</v>
      </c>
      <c r="L15" s="3" t="s">
        <v>1549</v>
      </c>
      <c r="M15" s="3" t="s">
        <v>25</v>
      </c>
      <c r="N15" s="3">
        <v>78</v>
      </c>
      <c r="O15" s="6"/>
      <c r="P15" s="3">
        <v>69.5</v>
      </c>
      <c r="Q15" s="3">
        <v>69.5</v>
      </c>
      <c r="R15" s="3">
        <v>0</v>
      </c>
      <c r="S15" s="3">
        <v>0</v>
      </c>
      <c r="T15" s="3">
        <v>66.5</v>
      </c>
      <c r="U15" s="3">
        <v>3</v>
      </c>
      <c r="V15" s="3">
        <v>0</v>
      </c>
      <c r="W15" s="3">
        <f t="shared" si="10"/>
        <v>69.5</v>
      </c>
      <c r="X15" s="3">
        <v>0</v>
      </c>
      <c r="Y15" s="3">
        <v>0</v>
      </c>
      <c r="Z15" s="3">
        <v>78</v>
      </c>
      <c r="AA15" s="3">
        <v>6</v>
      </c>
      <c r="AB15" s="3">
        <v>0</v>
      </c>
      <c r="AC15" s="3">
        <f t="shared" si="11"/>
        <v>84</v>
      </c>
      <c r="AD15" s="6">
        <f t="shared" si="1"/>
        <v>0</v>
      </c>
      <c r="AE15" s="6">
        <f t="shared" si="2"/>
        <v>0</v>
      </c>
      <c r="AF15" s="6">
        <f t="shared" si="3"/>
        <v>-12</v>
      </c>
      <c r="AG15" s="6">
        <f t="shared" si="4"/>
        <v>-6</v>
      </c>
      <c r="AH15" s="6">
        <f t="shared" si="5"/>
        <v>0</v>
      </c>
      <c r="AI15" s="6">
        <f t="shared" si="6"/>
        <v>-18</v>
      </c>
      <c r="AJ15" s="3"/>
      <c r="AK15" s="3">
        <f>_xlfn.XLOOKUP(K15,工作表1!A:A,工作表1!C:C)</f>
        <v>18</v>
      </c>
      <c r="AL15" s="3" t="s">
        <v>1482</v>
      </c>
      <c r="AM15" s="6">
        <f t="shared" si="12"/>
        <v>0</v>
      </c>
      <c r="AN15" s="6">
        <f t="shared" si="13"/>
        <v>0</v>
      </c>
      <c r="AO15" s="6">
        <f t="shared" si="8"/>
        <v>66</v>
      </c>
      <c r="AP15" s="6">
        <f t="shared" si="14"/>
        <v>0</v>
      </c>
      <c r="AQ15" s="6">
        <f t="shared" si="15"/>
        <v>0</v>
      </c>
      <c r="AR15" s="6">
        <f t="shared" si="16"/>
        <v>66</v>
      </c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>
        <v>66</v>
      </c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16"/>
      <c r="BX15" s="3">
        <v>78</v>
      </c>
      <c r="BY15" s="6">
        <f t="shared" si="9"/>
        <v>66</v>
      </c>
      <c r="CF15">
        <v>66</v>
      </c>
    </row>
    <row r="16" spans="1:89" hidden="1" x14ac:dyDescent="0.3">
      <c r="A16" s="3" t="s">
        <v>18</v>
      </c>
      <c r="B16" s="3">
        <v>102</v>
      </c>
      <c r="C16" s="3" t="s">
        <v>36</v>
      </c>
      <c r="D16" s="3">
        <v>6</v>
      </c>
      <c r="E16" s="3" t="s">
        <v>20</v>
      </c>
      <c r="F16" s="3" t="s">
        <v>21</v>
      </c>
      <c r="G16" s="3" t="s">
        <v>20</v>
      </c>
      <c r="H16" s="3" t="s">
        <v>29</v>
      </c>
      <c r="I16" s="3">
        <v>7.11</v>
      </c>
      <c r="J16" s="3" t="s">
        <v>23</v>
      </c>
      <c r="K16" s="3" t="s">
        <v>45</v>
      </c>
      <c r="L16" s="3" t="s">
        <v>1549</v>
      </c>
      <c r="M16" s="3" t="s">
        <v>25</v>
      </c>
      <c r="N16" s="3">
        <v>72</v>
      </c>
      <c r="O16" s="6"/>
      <c r="P16" s="3">
        <v>18.7</v>
      </c>
      <c r="Q16" s="3">
        <v>18.7</v>
      </c>
      <c r="R16" s="3">
        <v>0</v>
      </c>
      <c r="S16" s="3">
        <v>0</v>
      </c>
      <c r="T16" s="3">
        <v>12.5</v>
      </c>
      <c r="U16" s="3">
        <v>6.2</v>
      </c>
      <c r="V16" s="3">
        <v>0</v>
      </c>
      <c r="W16" s="3">
        <f t="shared" si="10"/>
        <v>18.7</v>
      </c>
      <c r="X16" s="3">
        <v>0</v>
      </c>
      <c r="Y16" s="3">
        <v>0</v>
      </c>
      <c r="Z16" s="3">
        <v>18</v>
      </c>
      <c r="AA16" s="3">
        <v>12</v>
      </c>
      <c r="AB16" s="3">
        <v>0</v>
      </c>
      <c r="AC16" s="3">
        <f t="shared" si="11"/>
        <v>30</v>
      </c>
      <c r="AD16" s="6">
        <f t="shared" si="1"/>
        <v>0</v>
      </c>
      <c r="AE16" s="6">
        <f t="shared" si="2"/>
        <v>0</v>
      </c>
      <c r="AF16" s="6">
        <f t="shared" si="3"/>
        <v>-18</v>
      </c>
      <c r="AG16" s="6">
        <f t="shared" si="4"/>
        <v>-12</v>
      </c>
      <c r="AH16" s="6">
        <f t="shared" si="5"/>
        <v>0</v>
      </c>
      <c r="AI16" s="6">
        <f t="shared" si="6"/>
        <v>-30</v>
      </c>
      <c r="AJ16" s="3"/>
      <c r="AK16" s="3" t="e">
        <f>_xlfn.XLOOKUP(K16,工作表1!A:A,工作表1!C:C)</f>
        <v>#N/A</v>
      </c>
      <c r="AL16" s="3"/>
      <c r="AM16" s="6">
        <f t="shared" si="12"/>
        <v>0</v>
      </c>
      <c r="AN16" s="6">
        <f t="shared" si="13"/>
        <v>0</v>
      </c>
      <c r="AO16" s="6">
        <f t="shared" si="8"/>
        <v>0</v>
      </c>
      <c r="AP16" s="6">
        <f t="shared" si="14"/>
        <v>0</v>
      </c>
      <c r="AQ16" s="6">
        <f t="shared" si="15"/>
        <v>0</v>
      </c>
      <c r="AR16" s="6">
        <f t="shared" si="16"/>
        <v>0</v>
      </c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16"/>
      <c r="BX16" s="3">
        <v>24</v>
      </c>
      <c r="BY16" s="6">
        <f t="shared" si="9"/>
        <v>0</v>
      </c>
    </row>
    <row r="17" spans="1:84" hidden="1" x14ac:dyDescent="0.3">
      <c r="A17" s="3" t="s">
        <v>18</v>
      </c>
      <c r="B17" s="3">
        <v>102</v>
      </c>
      <c r="C17" s="3" t="s">
        <v>36</v>
      </c>
      <c r="D17" s="3">
        <v>4</v>
      </c>
      <c r="E17" s="3" t="s">
        <v>20</v>
      </c>
      <c r="F17" s="3" t="s">
        <v>46</v>
      </c>
      <c r="G17" s="3" t="s">
        <v>20</v>
      </c>
      <c r="H17" s="3" t="s">
        <v>47</v>
      </c>
      <c r="I17" s="3">
        <v>11.13</v>
      </c>
      <c r="J17" s="3" t="s">
        <v>23</v>
      </c>
      <c r="K17" s="3" t="s">
        <v>48</v>
      </c>
      <c r="L17" s="3" t="s">
        <v>1549</v>
      </c>
      <c r="M17" s="3" t="s">
        <v>25</v>
      </c>
      <c r="N17" s="3">
        <v>18</v>
      </c>
      <c r="O17" s="6"/>
      <c r="P17" s="3">
        <v>13.3</v>
      </c>
      <c r="Q17" s="3">
        <v>13.3</v>
      </c>
      <c r="R17" s="3">
        <v>0</v>
      </c>
      <c r="S17" s="3">
        <v>0</v>
      </c>
      <c r="T17" s="3">
        <v>0</v>
      </c>
      <c r="U17" s="3">
        <v>13.3</v>
      </c>
      <c r="V17" s="3">
        <v>0</v>
      </c>
      <c r="W17" s="3">
        <f t="shared" si="10"/>
        <v>13.3</v>
      </c>
      <c r="X17" s="3">
        <v>0</v>
      </c>
      <c r="Y17" s="3">
        <v>0</v>
      </c>
      <c r="Z17" s="3">
        <v>0</v>
      </c>
      <c r="AA17" s="3">
        <v>18</v>
      </c>
      <c r="AB17" s="3">
        <v>0</v>
      </c>
      <c r="AC17" s="3">
        <f t="shared" si="11"/>
        <v>18</v>
      </c>
      <c r="AD17" s="6">
        <f t="shared" si="1"/>
        <v>0</v>
      </c>
      <c r="AE17" s="6">
        <f t="shared" si="2"/>
        <v>0</v>
      </c>
      <c r="AF17" s="6">
        <f t="shared" si="3"/>
        <v>0</v>
      </c>
      <c r="AG17" s="6">
        <f t="shared" si="4"/>
        <v>-18</v>
      </c>
      <c r="AH17" s="6">
        <f t="shared" si="5"/>
        <v>0</v>
      </c>
      <c r="AI17" s="6">
        <f t="shared" si="6"/>
        <v>-18</v>
      </c>
      <c r="AJ17" s="3"/>
      <c r="AK17" s="3" t="e">
        <f>_xlfn.XLOOKUP(K17,工作表1!A:A,工作表1!C:C)</f>
        <v>#N/A</v>
      </c>
      <c r="AL17" s="3"/>
      <c r="AM17" s="6">
        <f t="shared" si="12"/>
        <v>0</v>
      </c>
      <c r="AN17" s="6">
        <f t="shared" si="13"/>
        <v>0</v>
      </c>
      <c r="AO17" s="6">
        <f t="shared" si="8"/>
        <v>0</v>
      </c>
      <c r="AP17" s="6">
        <f t="shared" si="14"/>
        <v>0</v>
      </c>
      <c r="AQ17" s="6">
        <f t="shared" si="15"/>
        <v>0</v>
      </c>
      <c r="AR17" s="6">
        <f t="shared" si="16"/>
        <v>0</v>
      </c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16"/>
      <c r="BX17" s="3">
        <v>18</v>
      </c>
      <c r="BY17" s="6">
        <f t="shared" si="9"/>
        <v>0</v>
      </c>
    </row>
    <row r="18" spans="1:84" hidden="1" x14ac:dyDescent="0.3">
      <c r="A18" s="3" t="s">
        <v>18</v>
      </c>
      <c r="B18" s="3">
        <v>102</v>
      </c>
      <c r="C18" s="3" t="s">
        <v>36</v>
      </c>
      <c r="D18" s="3">
        <v>4</v>
      </c>
      <c r="E18" s="3" t="s">
        <v>20</v>
      </c>
      <c r="F18" s="3" t="s">
        <v>42</v>
      </c>
      <c r="G18" s="3" t="s">
        <v>20</v>
      </c>
      <c r="H18" s="3" t="s">
        <v>49</v>
      </c>
      <c r="I18" s="3">
        <v>13.49</v>
      </c>
      <c r="J18" s="3" t="s">
        <v>23</v>
      </c>
      <c r="K18" s="3" t="s">
        <v>50</v>
      </c>
      <c r="L18" s="3" t="s">
        <v>1549</v>
      </c>
      <c r="M18" s="3" t="s">
        <v>25</v>
      </c>
      <c r="N18" s="3">
        <v>6</v>
      </c>
      <c r="O18" s="6"/>
      <c r="P18" s="3">
        <v>0.2</v>
      </c>
      <c r="Q18" s="3">
        <v>0.2</v>
      </c>
      <c r="R18" s="3">
        <v>0</v>
      </c>
      <c r="S18" s="3">
        <v>0</v>
      </c>
      <c r="T18" s="3">
        <v>0.2</v>
      </c>
      <c r="U18" s="3">
        <v>0</v>
      </c>
      <c r="V18" s="3">
        <v>0</v>
      </c>
      <c r="W18" s="3">
        <f t="shared" si="10"/>
        <v>0.2</v>
      </c>
      <c r="X18" s="3">
        <v>0</v>
      </c>
      <c r="Y18" s="3">
        <v>0</v>
      </c>
      <c r="Z18" s="3">
        <v>6</v>
      </c>
      <c r="AA18" s="3">
        <v>0</v>
      </c>
      <c r="AB18" s="3">
        <v>0</v>
      </c>
      <c r="AC18" s="3">
        <f t="shared" si="11"/>
        <v>6</v>
      </c>
      <c r="AD18" s="6">
        <f t="shared" si="1"/>
        <v>0</v>
      </c>
      <c r="AE18" s="6">
        <f t="shared" si="2"/>
        <v>0</v>
      </c>
      <c r="AF18" s="6">
        <f t="shared" si="3"/>
        <v>-6</v>
      </c>
      <c r="AG18" s="6">
        <f t="shared" si="4"/>
        <v>0</v>
      </c>
      <c r="AH18" s="6">
        <f t="shared" si="5"/>
        <v>0</v>
      </c>
      <c r="AI18" s="6">
        <f t="shared" si="6"/>
        <v>-6</v>
      </c>
      <c r="AJ18" s="3"/>
      <c r="AK18" s="3" t="e">
        <f>_xlfn.XLOOKUP(K18,工作表1!A:A,工作表1!C:C)</f>
        <v>#N/A</v>
      </c>
      <c r="AL18" s="3"/>
      <c r="AM18" s="6">
        <f t="shared" si="12"/>
        <v>0</v>
      </c>
      <c r="AN18" s="6">
        <f t="shared" si="13"/>
        <v>0</v>
      </c>
      <c r="AO18" s="6">
        <f t="shared" si="8"/>
        <v>0</v>
      </c>
      <c r="AP18" s="6">
        <f t="shared" si="14"/>
        <v>0</v>
      </c>
      <c r="AQ18" s="6">
        <f t="shared" si="15"/>
        <v>0</v>
      </c>
      <c r="AR18" s="6">
        <f t="shared" si="16"/>
        <v>0</v>
      </c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16"/>
      <c r="BX18" s="3">
        <v>6</v>
      </c>
      <c r="BY18" s="6">
        <f t="shared" si="9"/>
        <v>0</v>
      </c>
    </row>
    <row r="19" spans="1:84" hidden="1" x14ac:dyDescent="0.3">
      <c r="A19" s="3" t="s">
        <v>18</v>
      </c>
      <c r="B19" s="3">
        <v>102</v>
      </c>
      <c r="C19" s="3" t="s">
        <v>36</v>
      </c>
      <c r="D19" s="3">
        <v>4</v>
      </c>
      <c r="E19" s="3" t="s">
        <v>20</v>
      </c>
      <c r="F19" s="3" t="s">
        <v>21</v>
      </c>
      <c r="G19" s="3" t="s">
        <v>20</v>
      </c>
      <c r="H19" s="3" t="s">
        <v>31</v>
      </c>
      <c r="I19" s="3">
        <v>6.02</v>
      </c>
      <c r="J19" s="3" t="s">
        <v>23</v>
      </c>
      <c r="K19" s="3" t="s">
        <v>51</v>
      </c>
      <c r="L19" s="3" t="s">
        <v>1549</v>
      </c>
      <c r="M19" s="3" t="s">
        <v>25</v>
      </c>
      <c r="N19" s="3">
        <v>210</v>
      </c>
      <c r="O19" s="6"/>
      <c r="P19" s="3">
        <v>35.6</v>
      </c>
      <c r="Q19" s="3">
        <v>35.6</v>
      </c>
      <c r="R19" s="3">
        <v>0</v>
      </c>
      <c r="S19" s="3">
        <v>0</v>
      </c>
      <c r="T19" s="3">
        <v>35.6</v>
      </c>
      <c r="U19" s="3">
        <v>0</v>
      </c>
      <c r="V19" s="3">
        <v>0</v>
      </c>
      <c r="W19" s="3">
        <f t="shared" si="10"/>
        <v>35.6</v>
      </c>
      <c r="X19" s="3">
        <v>0</v>
      </c>
      <c r="Y19" s="3">
        <v>0</v>
      </c>
      <c r="Z19" s="3">
        <v>42</v>
      </c>
      <c r="AA19" s="3">
        <v>0</v>
      </c>
      <c r="AB19" s="3">
        <v>0</v>
      </c>
      <c r="AC19" s="3">
        <f t="shared" si="11"/>
        <v>42</v>
      </c>
      <c r="AD19" s="6">
        <f t="shared" si="1"/>
        <v>0</v>
      </c>
      <c r="AE19" s="6">
        <f t="shared" si="2"/>
        <v>0</v>
      </c>
      <c r="AF19" s="6">
        <f t="shared" si="3"/>
        <v>-42</v>
      </c>
      <c r="AG19" s="6">
        <f t="shared" si="4"/>
        <v>0</v>
      </c>
      <c r="AH19" s="6">
        <f t="shared" si="5"/>
        <v>0</v>
      </c>
      <c r="AI19" s="6">
        <f t="shared" si="6"/>
        <v>-42</v>
      </c>
      <c r="AJ19" s="3"/>
      <c r="AK19" s="3" t="e">
        <f>_xlfn.XLOOKUP(K19,工作表1!A:A,工作表1!C:C)</f>
        <v>#N/A</v>
      </c>
      <c r="AL19" s="3"/>
      <c r="AM19" s="6">
        <f t="shared" si="12"/>
        <v>0</v>
      </c>
      <c r="AN19" s="6">
        <f t="shared" si="13"/>
        <v>0</v>
      </c>
      <c r="AO19" s="6">
        <f t="shared" si="8"/>
        <v>0</v>
      </c>
      <c r="AP19" s="6">
        <f t="shared" si="14"/>
        <v>0</v>
      </c>
      <c r="AQ19" s="6">
        <f t="shared" si="15"/>
        <v>0</v>
      </c>
      <c r="AR19" s="6">
        <f t="shared" si="16"/>
        <v>0</v>
      </c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16"/>
      <c r="BX19" s="3">
        <v>42</v>
      </c>
      <c r="BY19" s="6">
        <f t="shared" si="9"/>
        <v>0</v>
      </c>
    </row>
    <row r="20" spans="1:84" hidden="1" x14ac:dyDescent="0.3">
      <c r="A20" s="3" t="s">
        <v>18</v>
      </c>
      <c r="B20" s="3">
        <v>102</v>
      </c>
      <c r="C20" s="3" t="s">
        <v>36</v>
      </c>
      <c r="D20" s="3">
        <v>3</v>
      </c>
      <c r="E20" s="3" t="s">
        <v>20</v>
      </c>
      <c r="F20" s="3" t="s">
        <v>42</v>
      </c>
      <c r="G20" s="3" t="s">
        <v>20</v>
      </c>
      <c r="H20" s="3" t="s">
        <v>52</v>
      </c>
      <c r="I20" s="3">
        <v>11.13</v>
      </c>
      <c r="J20" s="3" t="s">
        <v>23</v>
      </c>
      <c r="K20" s="3" t="s">
        <v>53</v>
      </c>
      <c r="L20" s="3" t="s">
        <v>1549</v>
      </c>
      <c r="M20" s="3" t="s">
        <v>25</v>
      </c>
      <c r="N20" s="3">
        <v>6</v>
      </c>
      <c r="O20" s="6"/>
      <c r="P20" s="3">
        <v>0.8</v>
      </c>
      <c r="Q20" s="3">
        <v>0.8</v>
      </c>
      <c r="R20" s="3">
        <v>0</v>
      </c>
      <c r="S20" s="3">
        <v>0</v>
      </c>
      <c r="T20" s="3">
        <v>0.8</v>
      </c>
      <c r="U20" s="3">
        <v>0</v>
      </c>
      <c r="V20" s="3">
        <v>0</v>
      </c>
      <c r="W20" s="3">
        <f t="shared" si="10"/>
        <v>0.8</v>
      </c>
      <c r="X20" s="3">
        <v>0</v>
      </c>
      <c r="Y20" s="3">
        <v>0</v>
      </c>
      <c r="Z20" s="3">
        <v>6</v>
      </c>
      <c r="AA20" s="3">
        <v>0</v>
      </c>
      <c r="AB20" s="3">
        <v>0</v>
      </c>
      <c r="AC20" s="3">
        <f t="shared" si="11"/>
        <v>6</v>
      </c>
      <c r="AD20" s="6">
        <f t="shared" si="1"/>
        <v>0</v>
      </c>
      <c r="AE20" s="6">
        <f t="shared" si="2"/>
        <v>0</v>
      </c>
      <c r="AF20" s="6">
        <f t="shared" si="3"/>
        <v>-6</v>
      </c>
      <c r="AG20" s="6">
        <f t="shared" si="4"/>
        <v>0</v>
      </c>
      <c r="AH20" s="6">
        <f t="shared" si="5"/>
        <v>0</v>
      </c>
      <c r="AI20" s="6">
        <f t="shared" si="6"/>
        <v>-6</v>
      </c>
      <c r="AJ20" s="3"/>
      <c r="AK20" s="3" t="e">
        <f>_xlfn.XLOOKUP(K20,工作表1!A:A,工作表1!C:C)</f>
        <v>#N/A</v>
      </c>
      <c r="AL20" s="3"/>
      <c r="AM20" s="6">
        <f t="shared" si="12"/>
        <v>0</v>
      </c>
      <c r="AN20" s="6">
        <f t="shared" si="13"/>
        <v>0</v>
      </c>
      <c r="AO20" s="6">
        <f t="shared" si="8"/>
        <v>0</v>
      </c>
      <c r="AP20" s="6">
        <f t="shared" si="14"/>
        <v>0</v>
      </c>
      <c r="AQ20" s="6">
        <f t="shared" si="15"/>
        <v>0</v>
      </c>
      <c r="AR20" s="6">
        <f t="shared" si="16"/>
        <v>0</v>
      </c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16"/>
      <c r="BX20" s="3">
        <v>6</v>
      </c>
      <c r="BY20" s="6">
        <f t="shared" si="9"/>
        <v>0</v>
      </c>
    </row>
    <row r="21" spans="1:84" hidden="1" x14ac:dyDescent="0.3">
      <c r="A21" s="3" t="s">
        <v>18</v>
      </c>
      <c r="B21" s="3">
        <v>102</v>
      </c>
      <c r="C21" s="3" t="s">
        <v>36</v>
      </c>
      <c r="D21" s="3">
        <v>3</v>
      </c>
      <c r="E21" s="3" t="s">
        <v>20</v>
      </c>
      <c r="F21" s="3" t="s">
        <v>21</v>
      </c>
      <c r="G21" s="3" t="s">
        <v>20</v>
      </c>
      <c r="H21" s="3" t="s">
        <v>33</v>
      </c>
      <c r="I21" s="3">
        <v>5.49</v>
      </c>
      <c r="J21" s="3" t="s">
        <v>23</v>
      </c>
      <c r="K21" s="3" t="s">
        <v>54</v>
      </c>
      <c r="L21" s="3" t="s">
        <v>1549</v>
      </c>
      <c r="M21" s="3" t="s">
        <v>25</v>
      </c>
      <c r="N21" s="3">
        <v>114</v>
      </c>
      <c r="O21" s="6"/>
      <c r="P21" s="3">
        <v>32.6</v>
      </c>
      <c r="Q21" s="3">
        <v>32.6</v>
      </c>
      <c r="R21" s="3">
        <v>0</v>
      </c>
      <c r="S21" s="3">
        <v>0</v>
      </c>
      <c r="T21" s="3">
        <v>32.6</v>
      </c>
      <c r="U21" s="3">
        <v>0</v>
      </c>
      <c r="V21" s="3">
        <v>0</v>
      </c>
      <c r="W21" s="3">
        <f t="shared" si="10"/>
        <v>32.6</v>
      </c>
      <c r="X21" s="3">
        <v>0</v>
      </c>
      <c r="Y21" s="3">
        <v>0</v>
      </c>
      <c r="Z21" s="3">
        <v>36</v>
      </c>
      <c r="AA21" s="3">
        <v>0</v>
      </c>
      <c r="AB21" s="3">
        <v>0</v>
      </c>
      <c r="AC21" s="3">
        <f t="shared" si="11"/>
        <v>36</v>
      </c>
      <c r="AD21" s="6">
        <f t="shared" si="1"/>
        <v>0</v>
      </c>
      <c r="AE21" s="6">
        <f t="shared" si="2"/>
        <v>0</v>
      </c>
      <c r="AF21" s="6">
        <f t="shared" si="3"/>
        <v>0</v>
      </c>
      <c r="AG21" s="6">
        <f t="shared" si="4"/>
        <v>0</v>
      </c>
      <c r="AH21" s="6">
        <f t="shared" si="5"/>
        <v>0</v>
      </c>
      <c r="AI21" s="6">
        <f t="shared" si="6"/>
        <v>0</v>
      </c>
      <c r="AJ21" s="3"/>
      <c r="AK21" s="3" t="e">
        <f>_xlfn.XLOOKUP(K21,工作表1!A:A,工作表1!C:C)</f>
        <v>#N/A</v>
      </c>
      <c r="AL21" s="3"/>
      <c r="AM21" s="6">
        <f t="shared" si="12"/>
        <v>0</v>
      </c>
      <c r="AN21" s="6">
        <f t="shared" si="13"/>
        <v>0</v>
      </c>
      <c r="AO21" s="6">
        <f t="shared" si="8"/>
        <v>36</v>
      </c>
      <c r="AP21" s="6">
        <f t="shared" si="14"/>
        <v>0</v>
      </c>
      <c r="AQ21" s="6">
        <f t="shared" si="15"/>
        <v>0</v>
      </c>
      <c r="AR21" s="6">
        <f t="shared" si="16"/>
        <v>36</v>
      </c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>
        <v>36</v>
      </c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16"/>
      <c r="BX21" s="3">
        <v>36</v>
      </c>
      <c r="BY21" s="6">
        <f t="shared" si="9"/>
        <v>36</v>
      </c>
      <c r="CF21">
        <v>36</v>
      </c>
    </row>
    <row r="22" spans="1:84" hidden="1" x14ac:dyDescent="0.3">
      <c r="A22" s="3" t="s">
        <v>18</v>
      </c>
      <c r="B22" s="3">
        <v>102</v>
      </c>
      <c r="C22" s="3" t="s">
        <v>36</v>
      </c>
      <c r="D22" s="3">
        <v>2</v>
      </c>
      <c r="E22" s="3" t="s">
        <v>20</v>
      </c>
      <c r="F22" s="3" t="s">
        <v>42</v>
      </c>
      <c r="G22" s="3" t="s">
        <v>20</v>
      </c>
      <c r="H22" s="3" t="s">
        <v>55</v>
      </c>
      <c r="I22" s="3">
        <v>8.74</v>
      </c>
      <c r="J22" s="3" t="s">
        <v>23</v>
      </c>
      <c r="K22" s="3" t="s">
        <v>56</v>
      </c>
      <c r="L22" s="3" t="s">
        <v>1549</v>
      </c>
      <c r="M22" s="3" t="s">
        <v>25</v>
      </c>
      <c r="N22" s="3">
        <v>174</v>
      </c>
      <c r="O22" s="6"/>
      <c r="P22" s="3">
        <v>80.199999999999989</v>
      </c>
      <c r="Q22" s="3">
        <v>80.2</v>
      </c>
      <c r="R22" s="3">
        <v>0</v>
      </c>
      <c r="S22" s="3">
        <v>0</v>
      </c>
      <c r="T22" s="3">
        <v>80.2</v>
      </c>
      <c r="U22" s="3">
        <v>0</v>
      </c>
      <c r="V22" s="3">
        <v>0</v>
      </c>
      <c r="W22" s="3">
        <f t="shared" si="10"/>
        <v>80.2</v>
      </c>
      <c r="X22" s="3">
        <v>0</v>
      </c>
      <c r="Y22" s="3">
        <v>0</v>
      </c>
      <c r="Z22" s="3">
        <v>90</v>
      </c>
      <c r="AA22" s="3">
        <v>0</v>
      </c>
      <c r="AB22" s="3">
        <v>0</v>
      </c>
      <c r="AC22" s="3">
        <f t="shared" si="11"/>
        <v>90</v>
      </c>
      <c r="AD22" s="6">
        <f t="shared" si="1"/>
        <v>0</v>
      </c>
      <c r="AE22" s="6">
        <f t="shared" si="2"/>
        <v>0</v>
      </c>
      <c r="AF22" s="6">
        <f t="shared" si="3"/>
        <v>-90</v>
      </c>
      <c r="AG22" s="6">
        <f t="shared" si="4"/>
        <v>0</v>
      </c>
      <c r="AH22" s="6">
        <f t="shared" si="5"/>
        <v>0</v>
      </c>
      <c r="AI22" s="6">
        <f t="shared" si="6"/>
        <v>-90</v>
      </c>
      <c r="AJ22" s="3"/>
      <c r="AK22" s="3" t="e">
        <f>_xlfn.XLOOKUP(K22,工作表1!A:A,工作表1!C:C)</f>
        <v>#N/A</v>
      </c>
      <c r="AL22" s="3"/>
      <c r="AM22" s="6">
        <f t="shared" si="12"/>
        <v>0</v>
      </c>
      <c r="AN22" s="6">
        <f t="shared" si="13"/>
        <v>0</v>
      </c>
      <c r="AO22" s="6">
        <f t="shared" si="8"/>
        <v>0</v>
      </c>
      <c r="AP22" s="6">
        <f t="shared" si="14"/>
        <v>0</v>
      </c>
      <c r="AQ22" s="6">
        <f t="shared" si="15"/>
        <v>0</v>
      </c>
      <c r="AR22" s="6">
        <f t="shared" si="16"/>
        <v>0</v>
      </c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16"/>
      <c r="BX22" s="3">
        <v>90</v>
      </c>
      <c r="BY22" s="6">
        <f t="shared" si="9"/>
        <v>0</v>
      </c>
    </row>
    <row r="23" spans="1:84" hidden="1" x14ac:dyDescent="0.3">
      <c r="A23" s="3" t="s">
        <v>18</v>
      </c>
      <c r="B23" s="3">
        <v>102</v>
      </c>
      <c r="C23" s="3" t="s">
        <v>36</v>
      </c>
      <c r="D23" s="3">
        <v>2</v>
      </c>
      <c r="E23" s="3" t="s">
        <v>20</v>
      </c>
      <c r="F23" s="3" t="s">
        <v>26</v>
      </c>
      <c r="G23" s="3" t="s">
        <v>20</v>
      </c>
      <c r="H23" s="3" t="s">
        <v>35</v>
      </c>
      <c r="I23" s="3">
        <v>5.54</v>
      </c>
      <c r="J23" s="3" t="s">
        <v>23</v>
      </c>
      <c r="K23" s="3" t="s">
        <v>57</v>
      </c>
      <c r="L23" s="3" t="s">
        <v>1549</v>
      </c>
      <c r="M23" s="3" t="s">
        <v>25</v>
      </c>
      <c r="N23" s="3">
        <v>54</v>
      </c>
      <c r="O23" s="6"/>
      <c r="P23" s="3">
        <v>17.299999999999997</v>
      </c>
      <c r="Q23" s="3">
        <v>17.3</v>
      </c>
      <c r="R23" s="3">
        <v>0</v>
      </c>
      <c r="S23" s="3">
        <v>0</v>
      </c>
      <c r="T23" s="3">
        <v>17.3</v>
      </c>
      <c r="U23" s="3">
        <v>0</v>
      </c>
      <c r="V23" s="3">
        <v>0</v>
      </c>
      <c r="W23" s="3">
        <f t="shared" si="10"/>
        <v>17.3</v>
      </c>
      <c r="X23" s="3">
        <v>0</v>
      </c>
      <c r="Y23" s="3">
        <v>0</v>
      </c>
      <c r="Z23" s="3">
        <v>24</v>
      </c>
      <c r="AA23" s="3">
        <v>0</v>
      </c>
      <c r="AB23" s="3">
        <v>0</v>
      </c>
      <c r="AC23" s="3">
        <f t="shared" si="11"/>
        <v>24</v>
      </c>
      <c r="AD23" s="6">
        <f t="shared" si="1"/>
        <v>0</v>
      </c>
      <c r="AE23" s="6">
        <f t="shared" si="2"/>
        <v>0</v>
      </c>
      <c r="AF23" s="6">
        <f t="shared" si="3"/>
        <v>-12</v>
      </c>
      <c r="AG23" s="6">
        <f t="shared" si="4"/>
        <v>0</v>
      </c>
      <c r="AH23" s="6">
        <f t="shared" si="5"/>
        <v>0</v>
      </c>
      <c r="AI23" s="6">
        <f t="shared" si="6"/>
        <v>-12</v>
      </c>
      <c r="AJ23" s="3"/>
      <c r="AK23" s="3" t="e">
        <f>_xlfn.XLOOKUP(K23,工作表1!A:A,工作表1!C:C)</f>
        <v>#N/A</v>
      </c>
      <c r="AL23" s="3"/>
      <c r="AM23" s="6">
        <f t="shared" si="12"/>
        <v>0</v>
      </c>
      <c r="AN23" s="6">
        <f t="shared" si="13"/>
        <v>0</v>
      </c>
      <c r="AO23" s="6">
        <f t="shared" si="8"/>
        <v>12</v>
      </c>
      <c r="AP23" s="6">
        <f t="shared" si="14"/>
        <v>0</v>
      </c>
      <c r="AQ23" s="6">
        <f t="shared" si="15"/>
        <v>0</v>
      </c>
      <c r="AR23" s="6">
        <f t="shared" si="16"/>
        <v>12</v>
      </c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18">
        <v>12</v>
      </c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16"/>
      <c r="BX23" s="3">
        <v>24</v>
      </c>
      <c r="BY23" s="6">
        <f t="shared" si="9"/>
        <v>12</v>
      </c>
      <c r="BZ23">
        <f>2*6</f>
        <v>12</v>
      </c>
    </row>
    <row r="24" spans="1:84" hidden="1" x14ac:dyDescent="0.3">
      <c r="A24" s="3" t="s">
        <v>18</v>
      </c>
      <c r="B24" s="3">
        <v>102</v>
      </c>
      <c r="C24" s="3" t="s">
        <v>36</v>
      </c>
      <c r="D24" s="3">
        <v>1.5</v>
      </c>
      <c r="E24" s="3" t="s">
        <v>20</v>
      </c>
      <c r="F24" s="3" t="s">
        <v>42</v>
      </c>
      <c r="G24" s="3" t="s">
        <v>20</v>
      </c>
      <c r="H24" s="3" t="s">
        <v>58</v>
      </c>
      <c r="I24" s="3">
        <v>7.14</v>
      </c>
      <c r="J24" s="3" t="s">
        <v>23</v>
      </c>
      <c r="K24" s="3" t="s">
        <v>59</v>
      </c>
      <c r="L24" s="3" t="s">
        <v>1549</v>
      </c>
      <c r="M24" s="3" t="s">
        <v>25</v>
      </c>
      <c r="N24" s="3">
        <v>6</v>
      </c>
      <c r="O24" s="6"/>
      <c r="P24" s="3">
        <v>0.1</v>
      </c>
      <c r="Q24" s="3">
        <v>0.1</v>
      </c>
      <c r="R24" s="3">
        <v>0</v>
      </c>
      <c r="S24" s="3">
        <v>0</v>
      </c>
      <c r="T24" s="3">
        <v>0</v>
      </c>
      <c r="U24" s="3">
        <v>0.1</v>
      </c>
      <c r="V24" s="3">
        <v>0</v>
      </c>
      <c r="W24" s="3">
        <f t="shared" si="10"/>
        <v>0.1</v>
      </c>
      <c r="X24" s="3">
        <v>0</v>
      </c>
      <c r="Y24" s="3">
        <v>0</v>
      </c>
      <c r="Z24" s="3">
        <v>0</v>
      </c>
      <c r="AA24" s="3">
        <v>6</v>
      </c>
      <c r="AB24" s="3">
        <v>0</v>
      </c>
      <c r="AC24" s="3">
        <f t="shared" si="11"/>
        <v>6</v>
      </c>
      <c r="AD24" s="6">
        <f t="shared" si="1"/>
        <v>0</v>
      </c>
      <c r="AE24" s="6">
        <f t="shared" si="2"/>
        <v>0</v>
      </c>
      <c r="AF24" s="6">
        <f t="shared" si="3"/>
        <v>0</v>
      </c>
      <c r="AG24" s="6">
        <f t="shared" si="4"/>
        <v>-6</v>
      </c>
      <c r="AH24" s="6">
        <f t="shared" si="5"/>
        <v>0</v>
      </c>
      <c r="AI24" s="6">
        <f t="shared" si="6"/>
        <v>-6</v>
      </c>
      <c r="AJ24" s="3"/>
      <c r="AK24" s="3" t="e">
        <f>_xlfn.XLOOKUP(K24,工作表1!A:A,工作表1!C:C)</f>
        <v>#N/A</v>
      </c>
      <c r="AL24" s="3"/>
      <c r="AM24" s="6">
        <f t="shared" si="12"/>
        <v>0</v>
      </c>
      <c r="AN24" s="6">
        <f t="shared" si="13"/>
        <v>0</v>
      </c>
      <c r="AO24" s="6">
        <f t="shared" si="8"/>
        <v>0</v>
      </c>
      <c r="AP24" s="6">
        <f t="shared" si="14"/>
        <v>0</v>
      </c>
      <c r="AQ24" s="6">
        <f t="shared" si="15"/>
        <v>0</v>
      </c>
      <c r="AR24" s="6">
        <f t="shared" si="16"/>
        <v>0</v>
      </c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16"/>
      <c r="BX24" s="3">
        <v>6</v>
      </c>
      <c r="BY24" s="6">
        <f t="shared" si="9"/>
        <v>0</v>
      </c>
    </row>
    <row r="25" spans="1:84" hidden="1" x14ac:dyDescent="0.3">
      <c r="A25" s="3" t="s">
        <v>18</v>
      </c>
      <c r="B25" s="3">
        <v>102</v>
      </c>
      <c r="C25" s="3" t="s">
        <v>36</v>
      </c>
      <c r="D25" s="3">
        <v>1</v>
      </c>
      <c r="E25" s="3" t="s">
        <v>20</v>
      </c>
      <c r="F25" s="3" t="s">
        <v>42</v>
      </c>
      <c r="G25" s="3" t="s">
        <v>20</v>
      </c>
      <c r="H25" s="3" t="s">
        <v>60</v>
      </c>
      <c r="I25" s="3">
        <v>6.35</v>
      </c>
      <c r="J25" s="3" t="s">
        <v>23</v>
      </c>
      <c r="K25" s="3" t="s">
        <v>61</v>
      </c>
      <c r="L25" s="3" t="s">
        <v>1549</v>
      </c>
      <c r="M25" s="3" t="s">
        <v>25</v>
      </c>
      <c r="N25" s="3">
        <v>252</v>
      </c>
      <c r="O25" s="6"/>
      <c r="P25" s="3">
        <v>229.20000000000002</v>
      </c>
      <c r="Q25" s="3">
        <v>228.6</v>
      </c>
      <c r="R25" s="3">
        <v>0</v>
      </c>
      <c r="S25" s="3">
        <v>0</v>
      </c>
      <c r="T25" s="3">
        <v>0</v>
      </c>
      <c r="U25" s="3">
        <v>228.6</v>
      </c>
      <c r="V25" s="3">
        <v>0</v>
      </c>
      <c r="W25" s="3">
        <f t="shared" si="10"/>
        <v>228.6</v>
      </c>
      <c r="X25" s="3">
        <v>0</v>
      </c>
      <c r="Y25" s="3">
        <v>0</v>
      </c>
      <c r="Z25" s="3">
        <v>0</v>
      </c>
      <c r="AA25" s="3">
        <v>252</v>
      </c>
      <c r="AB25" s="3">
        <v>0</v>
      </c>
      <c r="AC25" s="3">
        <f t="shared" si="11"/>
        <v>252</v>
      </c>
      <c r="AD25" s="6">
        <f t="shared" si="1"/>
        <v>0</v>
      </c>
      <c r="AE25" s="6">
        <f t="shared" si="2"/>
        <v>0</v>
      </c>
      <c r="AF25" s="6">
        <f t="shared" si="3"/>
        <v>0</v>
      </c>
      <c r="AG25" s="6">
        <f t="shared" si="4"/>
        <v>-252</v>
      </c>
      <c r="AH25" s="6">
        <f t="shared" si="5"/>
        <v>0</v>
      </c>
      <c r="AI25" s="6">
        <f t="shared" si="6"/>
        <v>-252</v>
      </c>
      <c r="AJ25" s="3"/>
      <c r="AK25" s="3" t="e">
        <f>_xlfn.XLOOKUP(K25,工作表1!A:A,工作表1!C:C)</f>
        <v>#N/A</v>
      </c>
      <c r="AL25" s="3"/>
      <c r="AM25" s="6">
        <f t="shared" si="12"/>
        <v>0</v>
      </c>
      <c r="AN25" s="6">
        <f t="shared" si="13"/>
        <v>0</v>
      </c>
      <c r="AO25" s="6">
        <f t="shared" si="8"/>
        <v>0</v>
      </c>
      <c r="AP25" s="6">
        <f t="shared" si="14"/>
        <v>0</v>
      </c>
      <c r="AQ25" s="6">
        <f t="shared" si="15"/>
        <v>0</v>
      </c>
      <c r="AR25" s="6">
        <f t="shared" si="16"/>
        <v>0</v>
      </c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16"/>
      <c r="BX25" s="5">
        <v>252</v>
      </c>
      <c r="BY25" s="6">
        <f t="shared" si="9"/>
        <v>0</v>
      </c>
    </row>
    <row r="26" spans="1:84" hidden="1" x14ac:dyDescent="0.3">
      <c r="A26" s="3" t="s">
        <v>18</v>
      </c>
      <c r="B26" s="3">
        <v>102</v>
      </c>
      <c r="C26" s="3" t="s">
        <v>36</v>
      </c>
      <c r="D26" s="3">
        <v>0.75</v>
      </c>
      <c r="E26" s="3" t="s">
        <v>20</v>
      </c>
      <c r="F26" s="3" t="s">
        <v>42</v>
      </c>
      <c r="G26" s="3" t="s">
        <v>20</v>
      </c>
      <c r="H26" s="3" t="s">
        <v>62</v>
      </c>
      <c r="I26" s="3">
        <v>5.56</v>
      </c>
      <c r="J26" s="3" t="s">
        <v>23</v>
      </c>
      <c r="K26" s="3" t="s">
        <v>63</v>
      </c>
      <c r="L26" s="3" t="s">
        <v>1549</v>
      </c>
      <c r="M26" s="3" t="s">
        <v>25</v>
      </c>
      <c r="N26" s="3">
        <v>6</v>
      </c>
      <c r="O26" s="6"/>
      <c r="P26" s="3">
        <v>0.30000000000000004</v>
      </c>
      <c r="Q26" s="3">
        <v>0.30000000000000004</v>
      </c>
      <c r="R26" s="3">
        <v>0</v>
      </c>
      <c r="S26" s="3">
        <v>0</v>
      </c>
      <c r="T26" s="3">
        <v>0</v>
      </c>
      <c r="U26" s="3">
        <v>0.30000000000000004</v>
      </c>
      <c r="V26" s="3">
        <v>0</v>
      </c>
      <c r="W26" s="3">
        <f t="shared" si="10"/>
        <v>0.30000000000000004</v>
      </c>
      <c r="X26" s="3">
        <v>0</v>
      </c>
      <c r="Y26" s="3">
        <v>0</v>
      </c>
      <c r="Z26" s="3">
        <v>0</v>
      </c>
      <c r="AA26" s="3">
        <v>6</v>
      </c>
      <c r="AB26" s="3">
        <v>0</v>
      </c>
      <c r="AC26" s="3">
        <f t="shared" si="11"/>
        <v>6</v>
      </c>
      <c r="AD26" s="6">
        <f t="shared" si="1"/>
        <v>0</v>
      </c>
      <c r="AE26" s="6">
        <f t="shared" si="2"/>
        <v>0</v>
      </c>
      <c r="AF26" s="6">
        <f t="shared" si="3"/>
        <v>0</v>
      </c>
      <c r="AG26" s="6">
        <f t="shared" si="4"/>
        <v>-6</v>
      </c>
      <c r="AH26" s="6">
        <f t="shared" si="5"/>
        <v>0</v>
      </c>
      <c r="AI26" s="6">
        <f t="shared" si="6"/>
        <v>-6</v>
      </c>
      <c r="AJ26" s="3"/>
      <c r="AK26" s="3" t="e">
        <f>_xlfn.XLOOKUP(K26,工作表1!A:A,工作表1!C:C)</f>
        <v>#N/A</v>
      </c>
      <c r="AL26" s="3"/>
      <c r="AM26" s="6">
        <f t="shared" si="12"/>
        <v>0</v>
      </c>
      <c r="AN26" s="6">
        <f t="shared" si="13"/>
        <v>0</v>
      </c>
      <c r="AO26" s="6">
        <f t="shared" si="8"/>
        <v>0</v>
      </c>
      <c r="AP26" s="6">
        <f t="shared" si="14"/>
        <v>0</v>
      </c>
      <c r="AQ26" s="6">
        <f t="shared" si="15"/>
        <v>0</v>
      </c>
      <c r="AR26" s="6">
        <f t="shared" si="16"/>
        <v>0</v>
      </c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16"/>
      <c r="BX26" s="3">
        <v>6</v>
      </c>
      <c r="BY26" s="6">
        <f t="shared" si="9"/>
        <v>0</v>
      </c>
    </row>
    <row r="27" spans="1:84" hidden="1" x14ac:dyDescent="0.3">
      <c r="A27" s="3" t="s">
        <v>18</v>
      </c>
      <c r="B27" s="3">
        <v>102</v>
      </c>
      <c r="C27" s="3" t="s">
        <v>36</v>
      </c>
      <c r="D27" s="3">
        <v>0.75</v>
      </c>
      <c r="E27" s="3" t="s">
        <v>20</v>
      </c>
      <c r="F27" s="3" t="s">
        <v>64</v>
      </c>
      <c r="G27" s="3" t="s">
        <v>20</v>
      </c>
      <c r="H27" s="3" t="s">
        <v>65</v>
      </c>
      <c r="I27" s="3">
        <v>7.82</v>
      </c>
      <c r="J27" s="3" t="s">
        <v>23</v>
      </c>
      <c r="K27" s="3" t="s">
        <v>66</v>
      </c>
      <c r="L27" s="3" t="s">
        <v>1549</v>
      </c>
      <c r="M27" s="3" t="s">
        <v>25</v>
      </c>
      <c r="N27" s="3">
        <v>180</v>
      </c>
      <c r="O27" s="6"/>
      <c r="P27" s="3">
        <v>7.8999999999999995</v>
      </c>
      <c r="Q27" s="3">
        <v>7.8999999999999995</v>
      </c>
      <c r="R27" s="3">
        <v>0</v>
      </c>
      <c r="S27" s="3">
        <v>0</v>
      </c>
      <c r="T27" s="3">
        <v>7.8999999999999995</v>
      </c>
      <c r="U27" s="3">
        <v>0</v>
      </c>
      <c r="V27" s="3">
        <v>0</v>
      </c>
      <c r="W27" s="3">
        <f t="shared" si="10"/>
        <v>7.8999999999999995</v>
      </c>
      <c r="X27" s="3">
        <v>0</v>
      </c>
      <c r="Y27" s="3">
        <v>0</v>
      </c>
      <c r="Z27" s="3">
        <v>12</v>
      </c>
      <c r="AA27" s="3">
        <v>0</v>
      </c>
      <c r="AB27" s="3">
        <v>0</v>
      </c>
      <c r="AC27" s="3">
        <f t="shared" si="11"/>
        <v>12</v>
      </c>
      <c r="AD27" s="6">
        <f t="shared" si="1"/>
        <v>0</v>
      </c>
      <c r="AE27" s="6">
        <f t="shared" si="2"/>
        <v>0</v>
      </c>
      <c r="AF27" s="6">
        <f t="shared" si="3"/>
        <v>-12</v>
      </c>
      <c r="AG27" s="6">
        <f t="shared" si="4"/>
        <v>0</v>
      </c>
      <c r="AH27" s="6">
        <f t="shared" si="5"/>
        <v>0</v>
      </c>
      <c r="AI27" s="6">
        <f t="shared" si="6"/>
        <v>-12</v>
      </c>
      <c r="AJ27" s="3"/>
      <c r="AK27" s="3" t="e">
        <f>_xlfn.XLOOKUP(K27,工作表1!A:A,工作表1!C:C)</f>
        <v>#N/A</v>
      </c>
      <c r="AL27" s="3"/>
      <c r="AM27" s="6">
        <f t="shared" si="12"/>
        <v>0</v>
      </c>
      <c r="AN27" s="6">
        <f t="shared" si="13"/>
        <v>0</v>
      </c>
      <c r="AO27" s="6">
        <f t="shared" si="8"/>
        <v>0</v>
      </c>
      <c r="AP27" s="6">
        <f t="shared" si="14"/>
        <v>0</v>
      </c>
      <c r="AQ27" s="6">
        <f t="shared" si="15"/>
        <v>0</v>
      </c>
      <c r="AR27" s="6">
        <f t="shared" si="16"/>
        <v>0</v>
      </c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16"/>
      <c r="BX27" s="3">
        <v>12</v>
      </c>
      <c r="BY27" s="6">
        <f t="shared" si="9"/>
        <v>0</v>
      </c>
    </row>
    <row r="28" spans="1:84" hidden="1" x14ac:dyDescent="0.3">
      <c r="A28" s="3" t="s">
        <v>18</v>
      </c>
      <c r="B28" s="3">
        <v>102</v>
      </c>
      <c r="C28" s="3" t="s">
        <v>36</v>
      </c>
      <c r="D28" s="3">
        <v>0.5</v>
      </c>
      <c r="E28" s="3" t="s">
        <v>20</v>
      </c>
      <c r="F28" s="3" t="s">
        <v>42</v>
      </c>
      <c r="G28" s="3" t="s">
        <v>20</v>
      </c>
      <c r="H28" s="3" t="s">
        <v>67</v>
      </c>
      <c r="I28" s="3">
        <v>4.78</v>
      </c>
      <c r="J28" s="3" t="s">
        <v>23</v>
      </c>
      <c r="K28" s="3" t="s">
        <v>68</v>
      </c>
      <c r="L28" s="3" t="s">
        <v>1549</v>
      </c>
      <c r="M28" s="3" t="s">
        <v>25</v>
      </c>
      <c r="N28" s="3">
        <v>294</v>
      </c>
      <c r="O28" s="6"/>
      <c r="P28" s="3">
        <v>0.4</v>
      </c>
      <c r="Q28" s="3">
        <v>0.4</v>
      </c>
      <c r="R28" s="3">
        <v>0</v>
      </c>
      <c r="S28" s="3">
        <v>0</v>
      </c>
      <c r="T28" s="3">
        <v>0.4</v>
      </c>
      <c r="U28" s="3">
        <v>0</v>
      </c>
      <c r="V28" s="3">
        <v>0</v>
      </c>
      <c r="W28" s="3">
        <f t="shared" si="10"/>
        <v>0.4</v>
      </c>
      <c r="X28" s="3">
        <v>0</v>
      </c>
      <c r="Y28" s="3">
        <v>0</v>
      </c>
      <c r="Z28" s="3">
        <v>6</v>
      </c>
      <c r="AA28" s="3">
        <v>0</v>
      </c>
      <c r="AB28" s="3">
        <v>0</v>
      </c>
      <c r="AC28" s="3">
        <f t="shared" si="11"/>
        <v>6</v>
      </c>
      <c r="AD28" s="6">
        <f t="shared" si="1"/>
        <v>0</v>
      </c>
      <c r="AE28" s="6">
        <f t="shared" si="2"/>
        <v>0</v>
      </c>
      <c r="AF28" s="6">
        <f t="shared" si="3"/>
        <v>-6</v>
      </c>
      <c r="AG28" s="6">
        <f t="shared" si="4"/>
        <v>0</v>
      </c>
      <c r="AH28" s="6">
        <f t="shared" si="5"/>
        <v>0</v>
      </c>
      <c r="AI28" s="6">
        <f t="shared" si="6"/>
        <v>-6</v>
      </c>
      <c r="AJ28" s="3"/>
      <c r="AK28" s="3" t="e">
        <f>_xlfn.XLOOKUP(K28,工作表1!A:A,工作表1!C:C)</f>
        <v>#N/A</v>
      </c>
      <c r="AL28" s="3"/>
      <c r="AM28" s="6">
        <f t="shared" si="12"/>
        <v>0</v>
      </c>
      <c r="AN28" s="6">
        <f t="shared" si="13"/>
        <v>0</v>
      </c>
      <c r="AO28" s="6">
        <f t="shared" si="8"/>
        <v>0</v>
      </c>
      <c r="AP28" s="6">
        <f t="shared" si="14"/>
        <v>0</v>
      </c>
      <c r="AQ28" s="6">
        <f t="shared" si="15"/>
        <v>0</v>
      </c>
      <c r="AR28" s="6">
        <f t="shared" si="16"/>
        <v>0</v>
      </c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16"/>
      <c r="BX28" s="3">
        <v>6</v>
      </c>
      <c r="BY28" s="6">
        <f t="shared" si="9"/>
        <v>0</v>
      </c>
    </row>
    <row r="29" spans="1:84" hidden="1" x14ac:dyDescent="0.3">
      <c r="A29" s="3" t="s">
        <v>18</v>
      </c>
      <c r="B29" s="3">
        <v>102</v>
      </c>
      <c r="C29" s="3" t="s">
        <v>69</v>
      </c>
      <c r="D29" s="3">
        <v>8</v>
      </c>
      <c r="E29" s="3" t="s">
        <v>20</v>
      </c>
      <c r="F29" s="3" t="s">
        <v>70</v>
      </c>
      <c r="G29" s="3" t="s">
        <v>20</v>
      </c>
      <c r="H29" s="3" t="s">
        <v>71</v>
      </c>
      <c r="I29" s="3">
        <v>20.62</v>
      </c>
      <c r="J29" s="3" t="s">
        <v>23</v>
      </c>
      <c r="K29" s="3" t="s">
        <v>72</v>
      </c>
      <c r="L29" s="3" t="s">
        <v>1549</v>
      </c>
      <c r="M29" s="3" t="s">
        <v>25</v>
      </c>
      <c r="N29" s="3">
        <v>48</v>
      </c>
      <c r="O29" s="6"/>
      <c r="P29" s="3">
        <v>41.900000000000006</v>
      </c>
      <c r="Q29" s="3">
        <v>41.9</v>
      </c>
      <c r="R29" s="3">
        <v>0</v>
      </c>
      <c r="S29" s="3">
        <v>0</v>
      </c>
      <c r="T29" s="3">
        <v>39</v>
      </c>
      <c r="U29" s="3">
        <v>2.9</v>
      </c>
      <c r="V29" s="3">
        <v>0</v>
      </c>
      <c r="W29" s="3">
        <f t="shared" si="10"/>
        <v>41.9</v>
      </c>
      <c r="X29" s="3">
        <v>0</v>
      </c>
      <c r="Y29" s="3">
        <v>0</v>
      </c>
      <c r="Z29" s="3">
        <v>48</v>
      </c>
      <c r="AA29" s="3">
        <v>6</v>
      </c>
      <c r="AB29" s="3">
        <v>0</v>
      </c>
      <c r="AC29" s="3">
        <f t="shared" si="11"/>
        <v>54</v>
      </c>
      <c r="AD29" s="6">
        <f t="shared" si="1"/>
        <v>0</v>
      </c>
      <c r="AE29" s="6">
        <f t="shared" si="2"/>
        <v>0</v>
      </c>
      <c r="AF29" s="6">
        <f t="shared" si="3"/>
        <v>-18</v>
      </c>
      <c r="AG29" s="6">
        <f t="shared" si="4"/>
        <v>-6</v>
      </c>
      <c r="AH29" s="6">
        <f t="shared" si="5"/>
        <v>0</v>
      </c>
      <c r="AI29" s="6">
        <f t="shared" si="6"/>
        <v>-24</v>
      </c>
      <c r="AJ29" s="3"/>
      <c r="AK29" s="3">
        <f>_xlfn.XLOOKUP(K29,工作表1!A:A,工作表1!C:C)</f>
        <v>6</v>
      </c>
      <c r="AL29" s="3" t="s">
        <v>1482</v>
      </c>
      <c r="AM29" s="6">
        <f t="shared" si="12"/>
        <v>0</v>
      </c>
      <c r="AN29" s="6">
        <f t="shared" si="13"/>
        <v>0</v>
      </c>
      <c r="AO29" s="6">
        <f t="shared" si="8"/>
        <v>30</v>
      </c>
      <c r="AP29" s="6">
        <f t="shared" si="14"/>
        <v>0</v>
      </c>
      <c r="AQ29" s="6">
        <f t="shared" si="15"/>
        <v>0</v>
      </c>
      <c r="AR29" s="6">
        <f t="shared" si="16"/>
        <v>30</v>
      </c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>
        <v>30</v>
      </c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16"/>
      <c r="BX29" s="3">
        <v>48</v>
      </c>
      <c r="BY29" s="6">
        <f t="shared" si="9"/>
        <v>30</v>
      </c>
      <c r="CF29">
        <v>30</v>
      </c>
    </row>
    <row r="30" spans="1:84" hidden="1" x14ac:dyDescent="0.3">
      <c r="A30" s="3" t="s">
        <v>18</v>
      </c>
      <c r="B30" s="3">
        <v>102</v>
      </c>
      <c r="C30" s="3" t="s">
        <v>73</v>
      </c>
      <c r="D30" s="3">
        <v>1.5</v>
      </c>
      <c r="E30" s="3" t="s">
        <v>20</v>
      </c>
      <c r="F30" s="3" t="s">
        <v>26</v>
      </c>
      <c r="G30" s="3" t="s">
        <v>20</v>
      </c>
      <c r="H30" s="3" t="s">
        <v>74</v>
      </c>
      <c r="I30" s="3">
        <v>5.08</v>
      </c>
      <c r="J30" s="3" t="s">
        <v>23</v>
      </c>
      <c r="K30" s="3" t="s">
        <v>75</v>
      </c>
      <c r="L30" s="3" t="s">
        <v>1549</v>
      </c>
      <c r="M30" s="3" t="s">
        <v>25</v>
      </c>
      <c r="N30" s="3">
        <v>624</v>
      </c>
      <c r="O30" s="6"/>
      <c r="P30" s="3">
        <v>304.79999999999995</v>
      </c>
      <c r="Q30" s="3">
        <v>304.8</v>
      </c>
      <c r="R30" s="3">
        <v>0</v>
      </c>
      <c r="S30" s="3">
        <v>301.60000000000002</v>
      </c>
      <c r="T30" s="3">
        <v>0.3</v>
      </c>
      <c r="U30" s="3">
        <v>2.9000000000000004</v>
      </c>
      <c r="V30" s="3">
        <v>0</v>
      </c>
      <c r="W30" s="3">
        <f t="shared" si="10"/>
        <v>304.8</v>
      </c>
      <c r="X30" s="3">
        <v>0</v>
      </c>
      <c r="Y30" s="3">
        <v>330</v>
      </c>
      <c r="Z30" s="4">
        <v>0</v>
      </c>
      <c r="AA30" s="4">
        <v>6</v>
      </c>
      <c r="AB30" s="3">
        <v>0</v>
      </c>
      <c r="AC30" s="3">
        <f t="shared" si="11"/>
        <v>336</v>
      </c>
      <c r="AD30" s="6">
        <f t="shared" si="1"/>
        <v>0</v>
      </c>
      <c r="AE30" s="6">
        <f t="shared" si="2"/>
        <v>0</v>
      </c>
      <c r="AF30" s="6">
        <f t="shared" si="3"/>
        <v>0</v>
      </c>
      <c r="AG30" s="6">
        <f t="shared" si="4"/>
        <v>0</v>
      </c>
      <c r="AH30" s="6">
        <f t="shared" si="5"/>
        <v>0</v>
      </c>
      <c r="AI30" s="6">
        <f t="shared" si="6"/>
        <v>0</v>
      </c>
      <c r="AJ30" s="3"/>
      <c r="AK30" s="3" t="e">
        <f>_xlfn.XLOOKUP(K30,工作表1!A:A,工作表1!C:C)</f>
        <v>#N/A</v>
      </c>
      <c r="AL30" s="3"/>
      <c r="AM30" s="6">
        <f t="shared" si="12"/>
        <v>0</v>
      </c>
      <c r="AN30" s="6">
        <f t="shared" si="13"/>
        <v>330</v>
      </c>
      <c r="AO30" s="6">
        <f t="shared" si="8"/>
        <v>0</v>
      </c>
      <c r="AP30" s="6">
        <f t="shared" si="14"/>
        <v>6</v>
      </c>
      <c r="AQ30" s="6">
        <f t="shared" si="15"/>
        <v>0</v>
      </c>
      <c r="AR30" s="6">
        <f t="shared" si="16"/>
        <v>336</v>
      </c>
      <c r="AS30" s="6"/>
      <c r="AT30" s="6"/>
      <c r="AU30" s="6"/>
      <c r="AV30" s="6"/>
      <c r="AW30" s="6"/>
      <c r="AX30" s="6"/>
      <c r="AY30" s="18">
        <v>330</v>
      </c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18">
        <v>6</v>
      </c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16"/>
      <c r="BX30" s="3">
        <v>336</v>
      </c>
      <c r="BY30" s="6">
        <f t="shared" si="9"/>
        <v>336</v>
      </c>
      <c r="BZ30">
        <f>56*6</f>
        <v>336</v>
      </c>
    </row>
    <row r="31" spans="1:84" hidden="1" x14ac:dyDescent="0.3">
      <c r="A31" s="3" t="s">
        <v>18</v>
      </c>
      <c r="B31" s="3">
        <v>102</v>
      </c>
      <c r="C31" s="3" t="s">
        <v>73</v>
      </c>
      <c r="D31" s="3">
        <v>1</v>
      </c>
      <c r="E31" s="3" t="s">
        <v>20</v>
      </c>
      <c r="F31" s="3" t="s">
        <v>42</v>
      </c>
      <c r="G31" s="3" t="s">
        <v>20</v>
      </c>
      <c r="H31" s="3" t="s">
        <v>60</v>
      </c>
      <c r="I31" s="3">
        <v>6.35</v>
      </c>
      <c r="J31" s="3" t="s">
        <v>23</v>
      </c>
      <c r="K31" s="3" t="s">
        <v>76</v>
      </c>
      <c r="L31" s="3" t="s">
        <v>1549</v>
      </c>
      <c r="M31" s="3" t="s">
        <v>25</v>
      </c>
      <c r="N31" s="3">
        <v>6</v>
      </c>
      <c r="O31" s="6"/>
      <c r="P31" s="3">
        <v>4.5999999999999996</v>
      </c>
      <c r="Q31" s="3">
        <v>4.5999999999999996</v>
      </c>
      <c r="R31" s="3">
        <v>0</v>
      </c>
      <c r="S31" s="3">
        <v>0</v>
      </c>
      <c r="T31" s="3">
        <v>4.5999999999999996</v>
      </c>
      <c r="U31" s="3">
        <v>0</v>
      </c>
      <c r="V31" s="3">
        <v>0</v>
      </c>
      <c r="W31" s="3">
        <f t="shared" si="10"/>
        <v>4.5999999999999996</v>
      </c>
      <c r="X31" s="3">
        <v>0</v>
      </c>
      <c r="Y31" s="3">
        <v>0</v>
      </c>
      <c r="Z31" s="3">
        <v>6</v>
      </c>
      <c r="AA31" s="3">
        <v>0</v>
      </c>
      <c r="AB31" s="3">
        <v>0</v>
      </c>
      <c r="AC31" s="3">
        <f t="shared" si="11"/>
        <v>6</v>
      </c>
      <c r="AD31" s="6">
        <f t="shared" si="1"/>
        <v>0</v>
      </c>
      <c r="AE31" s="6">
        <f t="shared" si="2"/>
        <v>0</v>
      </c>
      <c r="AF31" s="6">
        <f t="shared" si="3"/>
        <v>-6</v>
      </c>
      <c r="AG31" s="6">
        <f t="shared" si="4"/>
        <v>0</v>
      </c>
      <c r="AH31" s="6">
        <f t="shared" si="5"/>
        <v>0</v>
      </c>
      <c r="AI31" s="6">
        <f t="shared" si="6"/>
        <v>-6</v>
      </c>
      <c r="AJ31" s="3"/>
      <c r="AK31" s="3" t="e">
        <f>_xlfn.XLOOKUP(K31,工作表1!A:A,工作表1!C:C)</f>
        <v>#N/A</v>
      </c>
      <c r="AL31" s="3"/>
      <c r="AM31" s="6">
        <f t="shared" si="12"/>
        <v>0</v>
      </c>
      <c r="AN31" s="6">
        <f t="shared" si="13"/>
        <v>0</v>
      </c>
      <c r="AO31" s="6">
        <f t="shared" si="8"/>
        <v>0</v>
      </c>
      <c r="AP31" s="6">
        <f t="shared" si="14"/>
        <v>0</v>
      </c>
      <c r="AQ31" s="6">
        <f t="shared" si="15"/>
        <v>0</v>
      </c>
      <c r="AR31" s="6">
        <f t="shared" si="16"/>
        <v>0</v>
      </c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16"/>
      <c r="BX31" s="3">
        <v>6</v>
      </c>
      <c r="BY31" s="6">
        <f t="shared" si="9"/>
        <v>0</v>
      </c>
    </row>
    <row r="32" spans="1:84" hidden="1" x14ac:dyDescent="0.3">
      <c r="A32" s="3" t="s">
        <v>18</v>
      </c>
      <c r="B32" s="3">
        <v>102</v>
      </c>
      <c r="C32" s="3" t="s">
        <v>73</v>
      </c>
      <c r="D32" s="3">
        <v>1</v>
      </c>
      <c r="E32" s="3" t="s">
        <v>20</v>
      </c>
      <c r="F32" s="3" t="s">
        <v>26</v>
      </c>
      <c r="G32" s="3" t="s">
        <v>20</v>
      </c>
      <c r="H32" s="3" t="s">
        <v>77</v>
      </c>
      <c r="I32" s="3">
        <v>4.55</v>
      </c>
      <c r="J32" s="3" t="s">
        <v>23</v>
      </c>
      <c r="K32" s="3" t="s">
        <v>78</v>
      </c>
      <c r="L32" s="3" t="s">
        <v>1549</v>
      </c>
      <c r="M32" s="3" t="s">
        <v>25</v>
      </c>
      <c r="N32" s="3">
        <v>1818</v>
      </c>
      <c r="O32" s="6"/>
      <c r="P32" s="3">
        <v>840.0999999999998</v>
      </c>
      <c r="Q32" s="3">
        <v>829.50000000000023</v>
      </c>
      <c r="R32" s="3">
        <v>0</v>
      </c>
      <c r="S32" s="3">
        <v>547.60000000000014</v>
      </c>
      <c r="T32" s="3">
        <v>107.10000000000004</v>
      </c>
      <c r="U32" s="3">
        <v>174.79999999999995</v>
      </c>
      <c r="V32" s="3">
        <v>0</v>
      </c>
      <c r="W32" s="3">
        <f t="shared" si="10"/>
        <v>829.50000000000011</v>
      </c>
      <c r="X32" s="3">
        <v>0</v>
      </c>
      <c r="Y32" s="3">
        <v>606</v>
      </c>
      <c r="Z32" s="3">
        <v>120</v>
      </c>
      <c r="AA32" s="4">
        <v>192</v>
      </c>
      <c r="AB32" s="3">
        <v>0</v>
      </c>
      <c r="AC32" s="3">
        <f t="shared" si="11"/>
        <v>918</v>
      </c>
      <c r="AD32" s="6">
        <f t="shared" si="1"/>
        <v>0</v>
      </c>
      <c r="AE32" s="6">
        <f t="shared" si="2"/>
        <v>0</v>
      </c>
      <c r="AF32" s="6">
        <f t="shared" si="3"/>
        <v>0</v>
      </c>
      <c r="AG32" s="6">
        <f t="shared" si="4"/>
        <v>-48</v>
      </c>
      <c r="AH32" s="6">
        <f t="shared" si="5"/>
        <v>0</v>
      </c>
      <c r="AI32" s="6">
        <f t="shared" si="6"/>
        <v>-48</v>
      </c>
      <c r="AJ32" s="3"/>
      <c r="AK32" s="3" t="e">
        <f>_xlfn.XLOOKUP(K32,工作表1!A:A,工作表1!C:C)</f>
        <v>#N/A</v>
      </c>
      <c r="AL32" s="3"/>
      <c r="AM32" s="6">
        <f t="shared" si="12"/>
        <v>0</v>
      </c>
      <c r="AN32" s="6">
        <f t="shared" si="13"/>
        <v>606</v>
      </c>
      <c r="AO32" s="6">
        <f t="shared" si="8"/>
        <v>120</v>
      </c>
      <c r="AP32" s="6">
        <f t="shared" si="14"/>
        <v>144</v>
      </c>
      <c r="AQ32" s="6">
        <f t="shared" si="15"/>
        <v>0</v>
      </c>
      <c r="AR32" s="6">
        <f t="shared" si="16"/>
        <v>870</v>
      </c>
      <c r="AS32" s="6"/>
      <c r="AT32" s="6"/>
      <c r="AU32" s="6"/>
      <c r="AV32" s="6"/>
      <c r="AW32" s="6"/>
      <c r="AX32" s="6"/>
      <c r="AY32" s="18">
        <v>606</v>
      </c>
      <c r="AZ32" s="6"/>
      <c r="BA32" s="6"/>
      <c r="BB32" s="6"/>
      <c r="BC32" s="6"/>
      <c r="BD32" s="18">
        <v>120</v>
      </c>
      <c r="BE32" s="6"/>
      <c r="BF32" s="6"/>
      <c r="BG32" s="6"/>
      <c r="BH32" s="6"/>
      <c r="BI32" s="6"/>
      <c r="BJ32" s="6"/>
      <c r="BK32" s="18">
        <v>144</v>
      </c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16"/>
      <c r="BX32" s="5">
        <v>918</v>
      </c>
      <c r="BY32" s="6">
        <f t="shared" si="9"/>
        <v>870</v>
      </c>
      <c r="BZ32">
        <f>145*6</f>
        <v>870</v>
      </c>
    </row>
    <row r="33" spans="1:78" hidden="1" x14ac:dyDescent="0.3">
      <c r="A33" s="3" t="s">
        <v>18</v>
      </c>
      <c r="B33" s="3">
        <v>102</v>
      </c>
      <c r="C33" s="3" t="s">
        <v>73</v>
      </c>
      <c r="D33" s="3">
        <v>0.75</v>
      </c>
      <c r="E33" s="3" t="s">
        <v>20</v>
      </c>
      <c r="F33" s="3" t="s">
        <v>26</v>
      </c>
      <c r="G33" s="3" t="s">
        <v>20</v>
      </c>
      <c r="H33" s="3" t="s">
        <v>79</v>
      </c>
      <c r="I33" s="3">
        <v>3.91</v>
      </c>
      <c r="J33" s="3" t="s">
        <v>23</v>
      </c>
      <c r="K33" s="3" t="s">
        <v>80</v>
      </c>
      <c r="L33" s="3" t="s">
        <v>1549</v>
      </c>
      <c r="M33" s="3" t="s">
        <v>25</v>
      </c>
      <c r="N33" s="3">
        <v>588</v>
      </c>
      <c r="O33" s="6"/>
      <c r="P33" s="3">
        <v>215.39999999999992</v>
      </c>
      <c r="Q33" s="3">
        <v>195.29999999999993</v>
      </c>
      <c r="R33" s="3">
        <v>0</v>
      </c>
      <c r="S33" s="3">
        <v>88.8</v>
      </c>
      <c r="T33" s="3">
        <v>53.599999999999994</v>
      </c>
      <c r="U33" s="3">
        <v>52.900000000000006</v>
      </c>
      <c r="V33" s="3">
        <v>0</v>
      </c>
      <c r="W33" s="3">
        <f t="shared" si="10"/>
        <v>195.29999999999998</v>
      </c>
      <c r="X33" s="3">
        <v>0</v>
      </c>
      <c r="Y33" s="3">
        <v>102</v>
      </c>
      <c r="Z33" s="3">
        <v>60</v>
      </c>
      <c r="AA33" s="3">
        <v>60</v>
      </c>
      <c r="AB33" s="3">
        <v>0</v>
      </c>
      <c r="AC33" s="3">
        <f t="shared" si="11"/>
        <v>222</v>
      </c>
      <c r="AD33" s="6">
        <f t="shared" si="1"/>
        <v>0</v>
      </c>
      <c r="AE33" s="6">
        <f t="shared" si="2"/>
        <v>-102</v>
      </c>
      <c r="AF33" s="6">
        <f t="shared" si="3"/>
        <v>-60</v>
      </c>
      <c r="AG33" s="6">
        <f t="shared" si="4"/>
        <v>-60</v>
      </c>
      <c r="AH33" s="6">
        <f t="shared" si="5"/>
        <v>0</v>
      </c>
      <c r="AI33" s="6">
        <f t="shared" si="6"/>
        <v>-222</v>
      </c>
      <c r="AJ33" s="3"/>
      <c r="AK33" s="3" t="e">
        <f>_xlfn.XLOOKUP(K33,工作表1!A:A,工作表1!C:C)</f>
        <v>#N/A</v>
      </c>
      <c r="AL33" s="3"/>
      <c r="AM33" s="6">
        <f t="shared" si="12"/>
        <v>0</v>
      </c>
      <c r="AN33" s="6">
        <f t="shared" si="13"/>
        <v>0</v>
      </c>
      <c r="AO33" s="6">
        <f t="shared" si="8"/>
        <v>0</v>
      </c>
      <c r="AP33" s="6">
        <f t="shared" si="14"/>
        <v>0</v>
      </c>
      <c r="AQ33" s="6">
        <f t="shared" si="15"/>
        <v>0</v>
      </c>
      <c r="AR33" s="6">
        <f t="shared" si="16"/>
        <v>0</v>
      </c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16"/>
      <c r="BX33" s="5">
        <v>216</v>
      </c>
      <c r="BY33" s="6">
        <f t="shared" si="9"/>
        <v>0</v>
      </c>
    </row>
    <row r="34" spans="1:78" hidden="1" x14ac:dyDescent="0.3">
      <c r="A34" s="3" t="s">
        <v>18</v>
      </c>
      <c r="B34" s="3">
        <v>102</v>
      </c>
      <c r="C34" s="3" t="s">
        <v>73</v>
      </c>
      <c r="D34" s="3">
        <v>0.5</v>
      </c>
      <c r="E34" s="3" t="s">
        <v>20</v>
      </c>
      <c r="F34" s="3" t="s">
        <v>42</v>
      </c>
      <c r="G34" s="3" t="s">
        <v>20</v>
      </c>
      <c r="H34" s="3" t="s">
        <v>67</v>
      </c>
      <c r="I34" s="3">
        <v>4.78</v>
      </c>
      <c r="J34" s="3" t="s">
        <v>23</v>
      </c>
      <c r="K34" s="3" t="s">
        <v>81</v>
      </c>
      <c r="L34" s="3" t="s">
        <v>1549</v>
      </c>
      <c r="M34" s="3" t="s">
        <v>25</v>
      </c>
      <c r="N34" s="3">
        <v>6</v>
      </c>
      <c r="O34" s="6"/>
      <c r="P34" s="3">
        <v>0.3</v>
      </c>
      <c r="Q34" s="3">
        <v>0.3</v>
      </c>
      <c r="R34" s="3">
        <v>0</v>
      </c>
      <c r="S34" s="3">
        <v>0</v>
      </c>
      <c r="T34" s="3">
        <v>0</v>
      </c>
      <c r="U34" s="3">
        <v>0.3</v>
      </c>
      <c r="V34" s="3">
        <v>0</v>
      </c>
      <c r="W34" s="3">
        <f t="shared" si="10"/>
        <v>0.3</v>
      </c>
      <c r="X34" s="3">
        <v>0</v>
      </c>
      <c r="Y34" s="3">
        <v>0</v>
      </c>
      <c r="Z34" s="3">
        <v>0</v>
      </c>
      <c r="AA34" s="3">
        <v>6</v>
      </c>
      <c r="AB34" s="3">
        <v>0</v>
      </c>
      <c r="AC34" s="3">
        <f t="shared" si="11"/>
        <v>6</v>
      </c>
      <c r="AD34" s="6">
        <f t="shared" si="1"/>
        <v>0</v>
      </c>
      <c r="AE34" s="6">
        <f t="shared" si="2"/>
        <v>0</v>
      </c>
      <c r="AF34" s="6">
        <f t="shared" si="3"/>
        <v>0</v>
      </c>
      <c r="AG34" s="6">
        <f t="shared" si="4"/>
        <v>-6</v>
      </c>
      <c r="AH34" s="6">
        <f t="shared" si="5"/>
        <v>0</v>
      </c>
      <c r="AI34" s="6">
        <f t="shared" si="6"/>
        <v>-6</v>
      </c>
      <c r="AJ34" s="3"/>
      <c r="AK34" s="3" t="e">
        <f>_xlfn.XLOOKUP(K34,工作表1!A:A,工作表1!C:C)</f>
        <v>#N/A</v>
      </c>
      <c r="AL34" s="3"/>
      <c r="AM34" s="6">
        <f t="shared" si="12"/>
        <v>0</v>
      </c>
      <c r="AN34" s="6">
        <f t="shared" si="13"/>
        <v>0</v>
      </c>
      <c r="AO34" s="6">
        <f t="shared" si="8"/>
        <v>0</v>
      </c>
      <c r="AP34" s="6">
        <f t="shared" si="14"/>
        <v>0</v>
      </c>
      <c r="AQ34" s="6">
        <f t="shared" si="15"/>
        <v>0</v>
      </c>
      <c r="AR34" s="6">
        <f t="shared" si="16"/>
        <v>0</v>
      </c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16"/>
      <c r="BX34" s="3">
        <v>6</v>
      </c>
      <c r="BY34" s="6">
        <f t="shared" si="9"/>
        <v>0</v>
      </c>
    </row>
    <row r="35" spans="1:78" hidden="1" x14ac:dyDescent="0.3">
      <c r="A35" s="3" t="s">
        <v>18</v>
      </c>
      <c r="B35" s="3">
        <v>102</v>
      </c>
      <c r="C35" s="3" t="s">
        <v>73</v>
      </c>
      <c r="D35" s="3">
        <v>0.5</v>
      </c>
      <c r="E35" s="3" t="s">
        <v>20</v>
      </c>
      <c r="F35" s="3" t="s">
        <v>26</v>
      </c>
      <c r="G35" s="3" t="s">
        <v>20</v>
      </c>
      <c r="H35" s="3" t="s">
        <v>82</v>
      </c>
      <c r="I35" s="3">
        <v>3.73</v>
      </c>
      <c r="J35" s="3" t="s">
        <v>23</v>
      </c>
      <c r="K35" s="3" t="s">
        <v>83</v>
      </c>
      <c r="L35" s="3" t="s">
        <v>1549</v>
      </c>
      <c r="M35" s="3" t="s">
        <v>25</v>
      </c>
      <c r="N35" s="3">
        <v>1452</v>
      </c>
      <c r="O35" s="6"/>
      <c r="P35" s="3">
        <v>346.4</v>
      </c>
      <c r="Q35" s="3">
        <v>346.40000000000003</v>
      </c>
      <c r="R35" s="3">
        <v>0</v>
      </c>
      <c r="S35" s="3">
        <v>0.3</v>
      </c>
      <c r="T35" s="3">
        <v>345.10000000000008</v>
      </c>
      <c r="U35" s="3">
        <v>1</v>
      </c>
      <c r="V35" s="3">
        <v>0</v>
      </c>
      <c r="W35" s="3">
        <f t="shared" si="10"/>
        <v>346.40000000000009</v>
      </c>
      <c r="X35" s="3">
        <v>0</v>
      </c>
      <c r="Y35" s="4">
        <v>0</v>
      </c>
      <c r="Z35" s="3">
        <v>384</v>
      </c>
      <c r="AA35" s="4">
        <v>0</v>
      </c>
      <c r="AB35" s="3">
        <v>0</v>
      </c>
      <c r="AC35" s="3">
        <f t="shared" si="11"/>
        <v>384</v>
      </c>
      <c r="AD35" s="6">
        <f t="shared" si="1"/>
        <v>0</v>
      </c>
      <c r="AE35" s="6">
        <f t="shared" si="2"/>
        <v>0</v>
      </c>
      <c r="AF35" s="6">
        <f t="shared" si="3"/>
        <v>-384</v>
      </c>
      <c r="AG35" s="6">
        <f t="shared" si="4"/>
        <v>0</v>
      </c>
      <c r="AH35" s="6">
        <f t="shared" si="5"/>
        <v>0</v>
      </c>
      <c r="AI35" s="6">
        <f t="shared" si="6"/>
        <v>-384</v>
      </c>
      <c r="AJ35" s="3"/>
      <c r="AK35" s="3" t="e">
        <f>_xlfn.XLOOKUP(K35,工作表1!A:A,工作表1!C:C)</f>
        <v>#N/A</v>
      </c>
      <c r="AL35" s="3"/>
      <c r="AM35" s="6">
        <f t="shared" si="12"/>
        <v>0</v>
      </c>
      <c r="AN35" s="6">
        <f t="shared" si="13"/>
        <v>0</v>
      </c>
      <c r="AO35" s="6">
        <f t="shared" si="8"/>
        <v>0</v>
      </c>
      <c r="AP35" s="6">
        <f t="shared" si="14"/>
        <v>0</v>
      </c>
      <c r="AQ35" s="6">
        <f t="shared" si="15"/>
        <v>0</v>
      </c>
      <c r="AR35" s="6">
        <f t="shared" si="16"/>
        <v>0</v>
      </c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16"/>
      <c r="BX35" s="3">
        <v>384</v>
      </c>
      <c r="BY35" s="6">
        <f t="shared" si="9"/>
        <v>0</v>
      </c>
    </row>
    <row r="36" spans="1:78" hidden="1" x14ac:dyDescent="0.3">
      <c r="A36" s="3" t="s">
        <v>18</v>
      </c>
      <c r="B36" s="3">
        <v>102</v>
      </c>
      <c r="C36" s="3" t="s">
        <v>84</v>
      </c>
      <c r="D36" s="3">
        <v>1.5</v>
      </c>
      <c r="E36" s="3" t="s">
        <v>20</v>
      </c>
      <c r="F36" s="3" t="s">
        <v>26</v>
      </c>
      <c r="G36" s="3" t="s">
        <v>20</v>
      </c>
      <c r="H36" s="3" t="s">
        <v>74</v>
      </c>
      <c r="I36" s="3">
        <v>5.08</v>
      </c>
      <c r="J36" s="3" t="s">
        <v>23</v>
      </c>
      <c r="K36" s="3" t="s">
        <v>85</v>
      </c>
      <c r="L36" s="3" t="s">
        <v>1549</v>
      </c>
      <c r="M36" s="3" t="s">
        <v>25</v>
      </c>
      <c r="N36" s="3">
        <v>48</v>
      </c>
      <c r="O36" s="6"/>
      <c r="P36" s="3">
        <v>40.699999999999996</v>
      </c>
      <c r="Q36" s="3">
        <v>40.699999999999996</v>
      </c>
      <c r="R36" s="3">
        <v>0</v>
      </c>
      <c r="S36" s="3">
        <v>0</v>
      </c>
      <c r="T36" s="3">
        <v>40.699999999999996</v>
      </c>
      <c r="U36" s="3">
        <v>0</v>
      </c>
      <c r="V36" s="3">
        <v>0</v>
      </c>
      <c r="W36" s="3">
        <f t="shared" si="10"/>
        <v>40.699999999999996</v>
      </c>
      <c r="X36" s="3">
        <v>0</v>
      </c>
      <c r="Y36" s="3">
        <v>0</v>
      </c>
      <c r="Z36" s="3">
        <v>48</v>
      </c>
      <c r="AA36" s="3">
        <v>0</v>
      </c>
      <c r="AB36" s="3">
        <v>0</v>
      </c>
      <c r="AC36" s="3">
        <f t="shared" si="11"/>
        <v>48</v>
      </c>
      <c r="AD36" s="6">
        <f t="shared" si="1"/>
        <v>0</v>
      </c>
      <c r="AE36" s="6">
        <f t="shared" si="2"/>
        <v>0</v>
      </c>
      <c r="AF36" s="6">
        <f t="shared" si="3"/>
        <v>-48</v>
      </c>
      <c r="AG36" s="6">
        <f t="shared" si="4"/>
        <v>0</v>
      </c>
      <c r="AH36" s="6">
        <f t="shared" si="5"/>
        <v>0</v>
      </c>
      <c r="AI36" s="6">
        <f t="shared" si="6"/>
        <v>-48</v>
      </c>
      <c r="AJ36" s="3"/>
      <c r="AK36" s="3" t="e">
        <f>_xlfn.XLOOKUP(K36,工作表1!A:A,工作表1!C:C)</f>
        <v>#N/A</v>
      </c>
      <c r="AL36" s="3"/>
      <c r="AM36" s="6">
        <f t="shared" si="12"/>
        <v>0</v>
      </c>
      <c r="AN36" s="6">
        <f t="shared" si="13"/>
        <v>0</v>
      </c>
      <c r="AO36" s="6">
        <f t="shared" si="8"/>
        <v>0</v>
      </c>
      <c r="AP36" s="6">
        <f t="shared" si="14"/>
        <v>0</v>
      </c>
      <c r="AQ36" s="6">
        <f t="shared" si="15"/>
        <v>0</v>
      </c>
      <c r="AR36" s="6">
        <f t="shared" si="16"/>
        <v>0</v>
      </c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16"/>
      <c r="BX36" s="3">
        <v>48</v>
      </c>
      <c r="BY36" s="6">
        <f t="shared" si="9"/>
        <v>0</v>
      </c>
    </row>
    <row r="37" spans="1:78" hidden="1" x14ac:dyDescent="0.3">
      <c r="A37" s="3" t="s">
        <v>18</v>
      </c>
      <c r="B37" s="3">
        <v>102</v>
      </c>
      <c r="C37" s="3" t="s">
        <v>84</v>
      </c>
      <c r="D37" s="3">
        <v>1</v>
      </c>
      <c r="E37" s="3" t="s">
        <v>20</v>
      </c>
      <c r="F37" s="3" t="s">
        <v>42</v>
      </c>
      <c r="G37" s="3" t="s">
        <v>20</v>
      </c>
      <c r="H37" s="3" t="s">
        <v>60</v>
      </c>
      <c r="I37" s="3">
        <v>6.35</v>
      </c>
      <c r="J37" s="3" t="s">
        <v>23</v>
      </c>
      <c r="K37" s="3" t="s">
        <v>86</v>
      </c>
      <c r="L37" s="3" t="s">
        <v>1549</v>
      </c>
      <c r="M37" s="3" t="s">
        <v>25</v>
      </c>
      <c r="N37" s="3">
        <v>78</v>
      </c>
      <c r="O37" s="6"/>
      <c r="P37" s="3">
        <v>19.2</v>
      </c>
      <c r="Q37" s="3">
        <v>14.900000000000002</v>
      </c>
      <c r="R37" s="3">
        <v>0</v>
      </c>
      <c r="S37" s="3">
        <v>0</v>
      </c>
      <c r="T37" s="3">
        <v>14.900000000000002</v>
      </c>
      <c r="U37" s="3">
        <v>0</v>
      </c>
      <c r="V37" s="3">
        <v>0</v>
      </c>
      <c r="W37" s="3">
        <f t="shared" si="10"/>
        <v>14.900000000000002</v>
      </c>
      <c r="X37" s="3">
        <v>0</v>
      </c>
      <c r="Y37" s="3">
        <v>0</v>
      </c>
      <c r="Z37" s="3">
        <v>18</v>
      </c>
      <c r="AA37" s="3">
        <v>0</v>
      </c>
      <c r="AB37" s="3">
        <v>0</v>
      </c>
      <c r="AC37" s="3">
        <f t="shared" si="11"/>
        <v>18</v>
      </c>
      <c r="AD37" s="6">
        <f t="shared" si="1"/>
        <v>0</v>
      </c>
      <c r="AE37" s="6">
        <f t="shared" si="2"/>
        <v>0</v>
      </c>
      <c r="AF37" s="6">
        <f t="shared" si="3"/>
        <v>-18</v>
      </c>
      <c r="AG37" s="6">
        <f t="shared" si="4"/>
        <v>0</v>
      </c>
      <c r="AH37" s="6">
        <f t="shared" si="5"/>
        <v>0</v>
      </c>
      <c r="AI37" s="6">
        <f t="shared" si="6"/>
        <v>-18</v>
      </c>
      <c r="AJ37" s="3"/>
      <c r="AK37" s="3" t="e">
        <f>_xlfn.XLOOKUP(K37,工作表1!A:A,工作表1!C:C)</f>
        <v>#N/A</v>
      </c>
      <c r="AL37" s="3"/>
      <c r="AM37" s="6">
        <f t="shared" si="12"/>
        <v>0</v>
      </c>
      <c r="AN37" s="6">
        <f t="shared" si="13"/>
        <v>0</v>
      </c>
      <c r="AO37" s="6">
        <f t="shared" si="8"/>
        <v>0</v>
      </c>
      <c r="AP37" s="6">
        <f t="shared" si="14"/>
        <v>0</v>
      </c>
      <c r="AQ37" s="6">
        <f t="shared" si="15"/>
        <v>0</v>
      </c>
      <c r="AR37" s="6">
        <f t="shared" si="16"/>
        <v>0</v>
      </c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16"/>
      <c r="BX37" s="5">
        <v>18</v>
      </c>
      <c r="BY37" s="6">
        <f t="shared" si="9"/>
        <v>0</v>
      </c>
    </row>
    <row r="38" spans="1:78" hidden="1" x14ac:dyDescent="0.3">
      <c r="A38" s="3" t="s">
        <v>18</v>
      </c>
      <c r="B38" s="3">
        <v>102</v>
      </c>
      <c r="C38" s="3" t="s">
        <v>84</v>
      </c>
      <c r="D38" s="3">
        <v>1</v>
      </c>
      <c r="E38" s="3" t="s">
        <v>20</v>
      </c>
      <c r="F38" s="3" t="s">
        <v>26</v>
      </c>
      <c r="G38" s="3" t="s">
        <v>20</v>
      </c>
      <c r="H38" s="3" t="s">
        <v>77</v>
      </c>
      <c r="I38" s="3">
        <v>4.55</v>
      </c>
      <c r="J38" s="3" t="s">
        <v>23</v>
      </c>
      <c r="K38" s="3" t="s">
        <v>87</v>
      </c>
      <c r="L38" s="3" t="s">
        <v>1549</v>
      </c>
      <c r="M38" s="3" t="s">
        <v>25</v>
      </c>
      <c r="N38" s="3">
        <v>18</v>
      </c>
      <c r="O38" s="6"/>
      <c r="P38" s="3">
        <v>1.2000000000000002</v>
      </c>
      <c r="Q38" s="3">
        <v>1.2</v>
      </c>
      <c r="R38" s="3">
        <v>0</v>
      </c>
      <c r="S38" s="3">
        <v>0</v>
      </c>
      <c r="T38" s="3">
        <v>1.2</v>
      </c>
      <c r="U38" s="3">
        <v>0</v>
      </c>
      <c r="V38" s="3">
        <v>0</v>
      </c>
      <c r="W38" s="3">
        <f t="shared" si="10"/>
        <v>1.2</v>
      </c>
      <c r="X38" s="3">
        <v>0</v>
      </c>
      <c r="Y38" s="3">
        <v>0</v>
      </c>
      <c r="Z38" s="3">
        <v>6</v>
      </c>
      <c r="AA38" s="3">
        <v>0</v>
      </c>
      <c r="AB38" s="3">
        <v>0</v>
      </c>
      <c r="AC38" s="3">
        <f t="shared" si="11"/>
        <v>6</v>
      </c>
      <c r="AD38" s="6">
        <f t="shared" si="1"/>
        <v>0</v>
      </c>
      <c r="AE38" s="6">
        <f t="shared" si="2"/>
        <v>0</v>
      </c>
      <c r="AF38" s="6">
        <f t="shared" si="3"/>
        <v>-6</v>
      </c>
      <c r="AG38" s="6">
        <f t="shared" si="4"/>
        <v>0</v>
      </c>
      <c r="AH38" s="6">
        <f t="shared" si="5"/>
        <v>0</v>
      </c>
      <c r="AI38" s="6">
        <f t="shared" si="6"/>
        <v>-6</v>
      </c>
      <c r="AJ38" s="3"/>
      <c r="AK38" s="3" t="e">
        <f>_xlfn.XLOOKUP(K38,工作表1!A:A,工作表1!C:C)</f>
        <v>#N/A</v>
      </c>
      <c r="AL38" s="3"/>
      <c r="AM38" s="6">
        <f t="shared" si="12"/>
        <v>0</v>
      </c>
      <c r="AN38" s="6">
        <f t="shared" si="13"/>
        <v>0</v>
      </c>
      <c r="AO38" s="6">
        <f t="shared" si="8"/>
        <v>0</v>
      </c>
      <c r="AP38" s="6">
        <f t="shared" si="14"/>
        <v>0</v>
      </c>
      <c r="AQ38" s="6">
        <f t="shared" si="15"/>
        <v>0</v>
      </c>
      <c r="AR38" s="6">
        <f t="shared" si="16"/>
        <v>0</v>
      </c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16"/>
      <c r="BX38" s="3">
        <v>6</v>
      </c>
      <c r="BY38" s="6">
        <f t="shared" si="9"/>
        <v>0</v>
      </c>
    </row>
    <row r="39" spans="1:78" hidden="1" x14ac:dyDescent="0.3">
      <c r="A39" s="3" t="s">
        <v>18</v>
      </c>
      <c r="B39" s="3">
        <v>102</v>
      </c>
      <c r="C39" s="3" t="s">
        <v>84</v>
      </c>
      <c r="D39" s="3">
        <v>0.75</v>
      </c>
      <c r="E39" s="3" t="s">
        <v>20</v>
      </c>
      <c r="F39" s="3" t="s">
        <v>42</v>
      </c>
      <c r="G39" s="3" t="s">
        <v>20</v>
      </c>
      <c r="H39" s="3" t="s">
        <v>62</v>
      </c>
      <c r="I39" s="3">
        <v>5.56</v>
      </c>
      <c r="J39" s="3" t="s">
        <v>23</v>
      </c>
      <c r="K39" s="3" t="s">
        <v>88</v>
      </c>
      <c r="L39" s="3" t="s">
        <v>1549</v>
      </c>
      <c r="M39" s="3" t="s">
        <v>25</v>
      </c>
      <c r="N39" s="3">
        <v>48</v>
      </c>
      <c r="O39" s="6"/>
      <c r="P39" s="3">
        <v>0.2</v>
      </c>
      <c r="Q39" s="3">
        <v>0.2</v>
      </c>
      <c r="R39" s="3">
        <v>0</v>
      </c>
      <c r="S39" s="3">
        <v>0</v>
      </c>
      <c r="T39" s="3">
        <v>0.2</v>
      </c>
      <c r="U39" s="3">
        <v>0</v>
      </c>
      <c r="V39" s="3">
        <v>0</v>
      </c>
      <c r="W39" s="3">
        <f t="shared" si="10"/>
        <v>0.2</v>
      </c>
      <c r="X39" s="3">
        <v>0</v>
      </c>
      <c r="Y39" s="3">
        <v>0</v>
      </c>
      <c r="Z39" s="3">
        <v>6</v>
      </c>
      <c r="AA39" s="3">
        <v>0</v>
      </c>
      <c r="AB39" s="3">
        <v>0</v>
      </c>
      <c r="AC39" s="3">
        <f t="shared" si="11"/>
        <v>6</v>
      </c>
      <c r="AD39" s="6">
        <f t="shared" si="1"/>
        <v>0</v>
      </c>
      <c r="AE39" s="6">
        <f t="shared" si="2"/>
        <v>0</v>
      </c>
      <c r="AF39" s="6">
        <f t="shared" si="3"/>
        <v>-6</v>
      </c>
      <c r="AG39" s="6">
        <f t="shared" si="4"/>
        <v>0</v>
      </c>
      <c r="AH39" s="6">
        <f t="shared" si="5"/>
        <v>0</v>
      </c>
      <c r="AI39" s="6">
        <f t="shared" si="6"/>
        <v>-6</v>
      </c>
      <c r="AJ39" s="3"/>
      <c r="AK39" s="3" t="e">
        <f>_xlfn.XLOOKUP(K39,工作表1!A:A,工作表1!C:C)</f>
        <v>#N/A</v>
      </c>
      <c r="AL39" s="3"/>
      <c r="AM39" s="6">
        <f t="shared" si="12"/>
        <v>0</v>
      </c>
      <c r="AN39" s="6">
        <f t="shared" si="13"/>
        <v>0</v>
      </c>
      <c r="AO39" s="6">
        <f t="shared" si="8"/>
        <v>0</v>
      </c>
      <c r="AP39" s="6">
        <f t="shared" si="14"/>
        <v>0</v>
      </c>
      <c r="AQ39" s="6">
        <f t="shared" si="15"/>
        <v>0</v>
      </c>
      <c r="AR39" s="6">
        <f t="shared" si="16"/>
        <v>0</v>
      </c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16"/>
      <c r="BX39" s="3">
        <v>6</v>
      </c>
      <c r="BY39" s="6">
        <f t="shared" si="9"/>
        <v>0</v>
      </c>
    </row>
    <row r="40" spans="1:78" hidden="1" x14ac:dyDescent="0.3">
      <c r="A40" s="3" t="s">
        <v>18</v>
      </c>
      <c r="B40" s="3">
        <v>102</v>
      </c>
      <c r="C40" s="3" t="s">
        <v>84</v>
      </c>
      <c r="D40" s="3">
        <v>0.75</v>
      </c>
      <c r="E40" s="3" t="s">
        <v>20</v>
      </c>
      <c r="F40" s="3" t="s">
        <v>26</v>
      </c>
      <c r="G40" s="3" t="s">
        <v>20</v>
      </c>
      <c r="H40" s="3" t="s">
        <v>79</v>
      </c>
      <c r="I40" s="3">
        <v>3.91</v>
      </c>
      <c r="J40" s="3" t="s">
        <v>23</v>
      </c>
      <c r="K40" s="3" t="s">
        <v>89</v>
      </c>
      <c r="L40" s="3" t="s">
        <v>1549</v>
      </c>
      <c r="M40" s="3" t="s">
        <v>25</v>
      </c>
      <c r="N40" s="3">
        <v>6</v>
      </c>
      <c r="O40" s="6"/>
      <c r="P40" s="3">
        <v>0.2</v>
      </c>
      <c r="Q40" s="3">
        <v>0.2</v>
      </c>
      <c r="R40" s="3">
        <v>0</v>
      </c>
      <c r="S40" s="3">
        <v>0</v>
      </c>
      <c r="T40" s="3">
        <v>0.2</v>
      </c>
      <c r="U40" s="3">
        <v>0</v>
      </c>
      <c r="V40" s="3">
        <v>0</v>
      </c>
      <c r="W40" s="3">
        <f t="shared" si="10"/>
        <v>0.2</v>
      </c>
      <c r="X40" s="3">
        <v>0</v>
      </c>
      <c r="Y40" s="3">
        <v>0</v>
      </c>
      <c r="Z40" s="3">
        <v>6</v>
      </c>
      <c r="AA40" s="3">
        <v>0</v>
      </c>
      <c r="AB40" s="3">
        <v>0</v>
      </c>
      <c r="AC40" s="3">
        <f t="shared" si="11"/>
        <v>6</v>
      </c>
      <c r="AD40" s="6">
        <f t="shared" si="1"/>
        <v>0</v>
      </c>
      <c r="AE40" s="6">
        <f t="shared" si="2"/>
        <v>0</v>
      </c>
      <c r="AF40" s="6">
        <f t="shared" si="3"/>
        <v>-6</v>
      </c>
      <c r="AG40" s="6">
        <f t="shared" si="4"/>
        <v>0</v>
      </c>
      <c r="AH40" s="6">
        <f t="shared" si="5"/>
        <v>0</v>
      </c>
      <c r="AI40" s="6">
        <f t="shared" si="6"/>
        <v>-6</v>
      </c>
      <c r="AJ40" s="3"/>
      <c r="AK40" s="3" t="e">
        <f>_xlfn.XLOOKUP(K40,工作表1!A:A,工作表1!C:C)</f>
        <v>#N/A</v>
      </c>
      <c r="AL40" s="3"/>
      <c r="AM40" s="6">
        <f t="shared" si="12"/>
        <v>0</v>
      </c>
      <c r="AN40" s="6">
        <f t="shared" si="13"/>
        <v>0</v>
      </c>
      <c r="AO40" s="6">
        <f t="shared" si="8"/>
        <v>0</v>
      </c>
      <c r="AP40" s="6">
        <f t="shared" si="14"/>
        <v>0</v>
      </c>
      <c r="AQ40" s="6">
        <f t="shared" si="15"/>
        <v>0</v>
      </c>
      <c r="AR40" s="6">
        <f t="shared" si="16"/>
        <v>0</v>
      </c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16"/>
      <c r="BX40" s="3">
        <v>6</v>
      </c>
      <c r="BY40" s="6">
        <f t="shared" si="9"/>
        <v>0</v>
      </c>
    </row>
    <row r="41" spans="1:78" hidden="1" x14ac:dyDescent="0.3">
      <c r="A41" s="3" t="s">
        <v>18</v>
      </c>
      <c r="B41" s="3">
        <v>102</v>
      </c>
      <c r="C41" s="3" t="s">
        <v>84</v>
      </c>
      <c r="D41" s="3">
        <v>0.5</v>
      </c>
      <c r="E41" s="3" t="s">
        <v>20</v>
      </c>
      <c r="F41" s="3" t="s">
        <v>26</v>
      </c>
      <c r="G41" s="3" t="s">
        <v>20</v>
      </c>
      <c r="H41" s="3" t="s">
        <v>82</v>
      </c>
      <c r="I41" s="3">
        <v>3.73</v>
      </c>
      <c r="J41" s="3" t="s">
        <v>23</v>
      </c>
      <c r="K41" s="3" t="s">
        <v>90</v>
      </c>
      <c r="L41" s="3" t="s">
        <v>1549</v>
      </c>
      <c r="M41" s="3" t="s">
        <v>25</v>
      </c>
      <c r="N41" s="3">
        <v>6</v>
      </c>
      <c r="O41" s="6"/>
      <c r="P41" s="3">
        <v>0.8</v>
      </c>
      <c r="Q41" s="3">
        <v>0.8</v>
      </c>
      <c r="R41" s="3">
        <v>0</v>
      </c>
      <c r="S41" s="3">
        <v>0</v>
      </c>
      <c r="T41" s="3">
        <v>0.8</v>
      </c>
      <c r="U41" s="3">
        <v>0</v>
      </c>
      <c r="V41" s="3">
        <v>0</v>
      </c>
      <c r="W41" s="3">
        <f t="shared" si="10"/>
        <v>0.8</v>
      </c>
      <c r="X41" s="3">
        <v>0</v>
      </c>
      <c r="Y41" s="3">
        <v>0</v>
      </c>
      <c r="Z41" s="3">
        <v>6</v>
      </c>
      <c r="AA41" s="3">
        <v>0</v>
      </c>
      <c r="AB41" s="3">
        <v>0</v>
      </c>
      <c r="AC41" s="3">
        <f t="shared" si="11"/>
        <v>6</v>
      </c>
      <c r="AD41" s="6">
        <f t="shared" si="1"/>
        <v>0</v>
      </c>
      <c r="AE41" s="6">
        <f t="shared" si="2"/>
        <v>0</v>
      </c>
      <c r="AF41" s="6">
        <f t="shared" si="3"/>
        <v>-6</v>
      </c>
      <c r="AG41" s="6">
        <f t="shared" si="4"/>
        <v>0</v>
      </c>
      <c r="AH41" s="6">
        <f t="shared" si="5"/>
        <v>0</v>
      </c>
      <c r="AI41" s="6">
        <f t="shared" si="6"/>
        <v>-6</v>
      </c>
      <c r="AJ41" s="3"/>
      <c r="AK41" s="3" t="e">
        <f>_xlfn.XLOOKUP(K41,工作表1!A:A,工作表1!C:C)</f>
        <v>#N/A</v>
      </c>
      <c r="AL41" s="3"/>
      <c r="AM41" s="6">
        <f t="shared" si="12"/>
        <v>0</v>
      </c>
      <c r="AN41" s="6">
        <f t="shared" si="13"/>
        <v>0</v>
      </c>
      <c r="AO41" s="6">
        <f t="shared" si="8"/>
        <v>0</v>
      </c>
      <c r="AP41" s="6">
        <f t="shared" si="14"/>
        <v>0</v>
      </c>
      <c r="AQ41" s="6">
        <f t="shared" si="15"/>
        <v>0</v>
      </c>
      <c r="AR41" s="6">
        <f t="shared" si="16"/>
        <v>0</v>
      </c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16"/>
      <c r="BX41" s="3">
        <v>6</v>
      </c>
      <c r="BY41" s="6">
        <f t="shared" si="9"/>
        <v>0</v>
      </c>
    </row>
    <row r="42" spans="1:78" hidden="1" x14ac:dyDescent="0.3">
      <c r="A42" s="3" t="s">
        <v>18</v>
      </c>
      <c r="B42" s="3">
        <v>121</v>
      </c>
      <c r="C42" s="3" t="s">
        <v>91</v>
      </c>
      <c r="D42" s="3">
        <v>0.75</v>
      </c>
      <c r="E42" s="3" t="s">
        <v>20</v>
      </c>
      <c r="F42" s="3" t="s">
        <v>26</v>
      </c>
      <c r="G42" s="3" t="s">
        <v>20</v>
      </c>
      <c r="H42" s="3" t="s">
        <v>79</v>
      </c>
      <c r="I42" s="3">
        <v>3.91</v>
      </c>
      <c r="J42" s="3" t="s">
        <v>92</v>
      </c>
      <c r="K42" s="3" t="s">
        <v>93</v>
      </c>
      <c r="L42" s="3" t="s">
        <v>1550</v>
      </c>
      <c r="M42" s="3" t="s">
        <v>25</v>
      </c>
      <c r="N42" s="3">
        <v>1</v>
      </c>
      <c r="O42" s="6"/>
      <c r="P42" s="3">
        <v>1</v>
      </c>
      <c r="Q42" s="3">
        <v>1</v>
      </c>
      <c r="R42" s="3">
        <v>0</v>
      </c>
      <c r="S42" s="3">
        <v>0</v>
      </c>
      <c r="T42" s="3">
        <v>0</v>
      </c>
      <c r="U42" s="3">
        <v>1</v>
      </c>
      <c r="V42" s="3">
        <v>0</v>
      </c>
      <c r="W42" s="3">
        <f t="shared" si="10"/>
        <v>1</v>
      </c>
      <c r="X42" s="3">
        <v>0</v>
      </c>
      <c r="Y42" s="3">
        <v>0</v>
      </c>
      <c r="Z42" s="3">
        <v>0</v>
      </c>
      <c r="AA42" s="3">
        <v>1</v>
      </c>
      <c r="AB42" s="3">
        <v>0</v>
      </c>
      <c r="AC42" s="3">
        <f t="shared" si="11"/>
        <v>1</v>
      </c>
      <c r="AD42" s="6">
        <f t="shared" si="1"/>
        <v>0</v>
      </c>
      <c r="AE42" s="6">
        <f t="shared" si="2"/>
        <v>0</v>
      </c>
      <c r="AF42" s="6">
        <f t="shared" si="3"/>
        <v>0</v>
      </c>
      <c r="AG42" s="6">
        <f t="shared" si="4"/>
        <v>0</v>
      </c>
      <c r="AH42" s="6">
        <f t="shared" si="5"/>
        <v>0</v>
      </c>
      <c r="AI42" s="6">
        <f t="shared" si="6"/>
        <v>0</v>
      </c>
      <c r="AJ42" s="3"/>
      <c r="AK42" s="3" t="e">
        <f>_xlfn.XLOOKUP(K42,工作表1!A:A,工作表1!C:C)</f>
        <v>#N/A</v>
      </c>
      <c r="AL42" s="3"/>
      <c r="AM42" s="6">
        <f t="shared" si="12"/>
        <v>0</v>
      </c>
      <c r="AN42" s="6">
        <f t="shared" si="13"/>
        <v>0</v>
      </c>
      <c r="AO42" s="6">
        <f t="shared" si="8"/>
        <v>0</v>
      </c>
      <c r="AP42" s="6">
        <f t="shared" si="14"/>
        <v>1</v>
      </c>
      <c r="AQ42" s="6">
        <f t="shared" si="15"/>
        <v>0</v>
      </c>
      <c r="AR42" s="6">
        <f t="shared" si="16"/>
        <v>1</v>
      </c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>
        <v>1</v>
      </c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16"/>
      <c r="BX42" s="3">
        <v>1</v>
      </c>
      <c r="BY42" s="6">
        <f t="shared" si="9"/>
        <v>1</v>
      </c>
      <c r="BZ42" s="8">
        <v>1</v>
      </c>
    </row>
    <row r="43" spans="1:78" hidden="1" x14ac:dyDescent="0.3">
      <c r="A43" s="3" t="s">
        <v>18</v>
      </c>
      <c r="B43" s="3">
        <v>121</v>
      </c>
      <c r="C43" s="3" t="s">
        <v>94</v>
      </c>
      <c r="D43" s="3">
        <v>1.5</v>
      </c>
      <c r="E43" s="3" t="s">
        <v>20</v>
      </c>
      <c r="F43" s="3" t="s">
        <v>26</v>
      </c>
      <c r="G43" s="3" t="s">
        <v>20</v>
      </c>
      <c r="H43" s="3" t="s">
        <v>74</v>
      </c>
      <c r="I43" s="3">
        <v>5.08</v>
      </c>
      <c r="J43" s="3" t="s">
        <v>92</v>
      </c>
      <c r="K43" s="3" t="s">
        <v>95</v>
      </c>
      <c r="L43" s="3" t="s">
        <v>1550</v>
      </c>
      <c r="M43" s="3" t="s">
        <v>25</v>
      </c>
      <c r="N43" s="3">
        <v>1</v>
      </c>
      <c r="O43" s="6"/>
      <c r="P43" s="3">
        <v>1</v>
      </c>
      <c r="Q43" s="3">
        <v>1</v>
      </c>
      <c r="R43" s="3">
        <v>0</v>
      </c>
      <c r="S43" s="3">
        <v>1</v>
      </c>
      <c r="T43" s="3">
        <v>0</v>
      </c>
      <c r="U43" s="3">
        <v>0</v>
      </c>
      <c r="V43" s="3">
        <v>0</v>
      </c>
      <c r="W43" s="3">
        <f t="shared" si="10"/>
        <v>1</v>
      </c>
      <c r="X43" s="3">
        <v>0</v>
      </c>
      <c r="Y43" s="3">
        <v>1</v>
      </c>
      <c r="Z43" s="3">
        <v>0</v>
      </c>
      <c r="AA43" s="3">
        <v>0</v>
      </c>
      <c r="AB43" s="3">
        <v>0</v>
      </c>
      <c r="AC43" s="3">
        <f t="shared" si="11"/>
        <v>1</v>
      </c>
      <c r="AD43" s="6">
        <f t="shared" si="1"/>
        <v>0</v>
      </c>
      <c r="AE43" s="6">
        <f t="shared" si="2"/>
        <v>0</v>
      </c>
      <c r="AF43" s="6">
        <f t="shared" si="3"/>
        <v>0</v>
      </c>
      <c r="AG43" s="6">
        <f t="shared" si="4"/>
        <v>0</v>
      </c>
      <c r="AH43" s="6">
        <f t="shared" si="5"/>
        <v>0</v>
      </c>
      <c r="AI43" s="6">
        <f t="shared" si="6"/>
        <v>0</v>
      </c>
      <c r="AJ43" s="3"/>
      <c r="AK43" s="3" t="e">
        <f>_xlfn.XLOOKUP(K43,工作表1!A:A,工作表1!C:C)</f>
        <v>#N/A</v>
      </c>
      <c r="AL43" s="3"/>
      <c r="AM43" s="6">
        <f t="shared" si="12"/>
        <v>0</v>
      </c>
      <c r="AN43" s="6">
        <f t="shared" si="13"/>
        <v>1</v>
      </c>
      <c r="AO43" s="6">
        <f t="shared" si="8"/>
        <v>0</v>
      </c>
      <c r="AP43" s="6">
        <f t="shared" si="14"/>
        <v>0</v>
      </c>
      <c r="AQ43" s="6">
        <f t="shared" si="15"/>
        <v>0</v>
      </c>
      <c r="AR43" s="6">
        <f t="shared" si="16"/>
        <v>1</v>
      </c>
      <c r="AS43" s="6"/>
      <c r="AT43" s="6"/>
      <c r="AU43" s="6"/>
      <c r="AV43" s="6"/>
      <c r="AW43" s="6"/>
      <c r="AX43" s="6"/>
      <c r="AY43" s="6">
        <v>1</v>
      </c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16"/>
      <c r="BX43" s="3">
        <v>1</v>
      </c>
      <c r="BY43" s="6">
        <f t="shared" si="9"/>
        <v>1</v>
      </c>
      <c r="BZ43">
        <v>1</v>
      </c>
    </row>
    <row r="44" spans="1:78" hidden="1" x14ac:dyDescent="0.3">
      <c r="A44" s="3" t="s">
        <v>18</v>
      </c>
      <c r="B44" s="3">
        <v>121</v>
      </c>
      <c r="C44" s="3" t="s">
        <v>94</v>
      </c>
      <c r="D44" s="3">
        <v>0.75</v>
      </c>
      <c r="E44" s="3" t="s">
        <v>20</v>
      </c>
      <c r="F44" s="3" t="s">
        <v>26</v>
      </c>
      <c r="G44" s="3" t="s">
        <v>20</v>
      </c>
      <c r="H44" s="3" t="s">
        <v>79</v>
      </c>
      <c r="I44" s="3">
        <v>3.91</v>
      </c>
      <c r="J44" s="3" t="s">
        <v>92</v>
      </c>
      <c r="K44" s="3" t="s">
        <v>96</v>
      </c>
      <c r="L44" s="3" t="s">
        <v>1550</v>
      </c>
      <c r="M44" s="3" t="s">
        <v>25</v>
      </c>
      <c r="N44" s="3">
        <v>95</v>
      </c>
      <c r="O44" s="6"/>
      <c r="P44" s="3">
        <v>37</v>
      </c>
      <c r="Q44" s="3">
        <v>36</v>
      </c>
      <c r="R44" s="3">
        <v>0</v>
      </c>
      <c r="S44" s="3">
        <v>13</v>
      </c>
      <c r="T44" s="3">
        <v>3</v>
      </c>
      <c r="U44" s="3">
        <v>20</v>
      </c>
      <c r="V44" s="3">
        <v>0</v>
      </c>
      <c r="W44" s="3">
        <f t="shared" si="10"/>
        <v>36</v>
      </c>
      <c r="X44" s="3">
        <v>0</v>
      </c>
      <c r="Y44" s="3">
        <v>13</v>
      </c>
      <c r="Z44" s="3">
        <v>3</v>
      </c>
      <c r="AA44" s="3">
        <v>20</v>
      </c>
      <c r="AB44" s="3">
        <v>0</v>
      </c>
      <c r="AC44" s="3">
        <f t="shared" si="11"/>
        <v>36</v>
      </c>
      <c r="AD44" s="6">
        <f t="shared" si="1"/>
        <v>0</v>
      </c>
      <c r="AE44" s="6">
        <f t="shared" si="2"/>
        <v>1</v>
      </c>
      <c r="AF44" s="6">
        <f t="shared" si="3"/>
        <v>0</v>
      </c>
      <c r="AG44" s="6">
        <f t="shared" si="4"/>
        <v>0</v>
      </c>
      <c r="AH44" s="6">
        <f t="shared" si="5"/>
        <v>0</v>
      </c>
      <c r="AI44" s="6">
        <f t="shared" si="6"/>
        <v>1</v>
      </c>
      <c r="AJ44" s="3"/>
      <c r="AK44" s="3" t="e">
        <f>_xlfn.XLOOKUP(K44,工作表1!A:A,工作表1!C:C)</f>
        <v>#N/A</v>
      </c>
      <c r="AL44" s="3"/>
      <c r="AM44" s="6">
        <f t="shared" si="12"/>
        <v>0</v>
      </c>
      <c r="AN44" s="6">
        <f t="shared" si="13"/>
        <v>14</v>
      </c>
      <c r="AO44" s="6">
        <f t="shared" si="8"/>
        <v>3</v>
      </c>
      <c r="AP44" s="6">
        <f t="shared" si="14"/>
        <v>20</v>
      </c>
      <c r="AQ44" s="6">
        <f t="shared" si="15"/>
        <v>0</v>
      </c>
      <c r="AR44" s="6">
        <f t="shared" si="16"/>
        <v>37</v>
      </c>
      <c r="AS44" s="6"/>
      <c r="AT44" s="6"/>
      <c r="AU44" s="6"/>
      <c r="AV44" s="6"/>
      <c r="AW44" s="6"/>
      <c r="AX44" s="6"/>
      <c r="AY44" s="6">
        <v>14</v>
      </c>
      <c r="AZ44" s="6"/>
      <c r="BA44" s="6"/>
      <c r="BB44" s="6"/>
      <c r="BC44" s="6"/>
      <c r="BD44" s="6">
        <v>3</v>
      </c>
      <c r="BE44" s="6"/>
      <c r="BF44" s="6"/>
      <c r="BG44" s="6"/>
      <c r="BH44" s="6"/>
      <c r="BI44" s="6"/>
      <c r="BJ44" s="6"/>
      <c r="BK44" s="6">
        <v>20</v>
      </c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16"/>
      <c r="BX44" s="3">
        <v>36</v>
      </c>
      <c r="BY44" s="6">
        <f t="shared" si="9"/>
        <v>37</v>
      </c>
      <c r="BZ44" s="8">
        <v>37</v>
      </c>
    </row>
    <row r="45" spans="1:78" hidden="1" x14ac:dyDescent="0.3">
      <c r="A45" s="3" t="s">
        <v>18</v>
      </c>
      <c r="B45" s="3">
        <v>121</v>
      </c>
      <c r="C45" s="3" t="s">
        <v>97</v>
      </c>
      <c r="D45" s="3">
        <v>0.75</v>
      </c>
      <c r="E45" s="3" t="s">
        <v>20</v>
      </c>
      <c r="F45" s="3" t="s">
        <v>26</v>
      </c>
      <c r="G45" s="3" t="s">
        <v>20</v>
      </c>
      <c r="H45" s="3" t="s">
        <v>79</v>
      </c>
      <c r="I45" s="3">
        <v>3.91</v>
      </c>
      <c r="J45" s="3" t="s">
        <v>92</v>
      </c>
      <c r="K45" s="3" t="s">
        <v>98</v>
      </c>
      <c r="L45" s="3" t="s">
        <v>1550</v>
      </c>
      <c r="M45" s="3" t="s">
        <v>25</v>
      </c>
      <c r="N45" s="3">
        <v>6</v>
      </c>
      <c r="O45" s="6"/>
      <c r="P45" s="3">
        <v>5</v>
      </c>
      <c r="Q45" s="3">
        <v>5</v>
      </c>
      <c r="R45" s="3">
        <v>0</v>
      </c>
      <c r="S45" s="3">
        <v>0</v>
      </c>
      <c r="T45" s="3">
        <v>5</v>
      </c>
      <c r="U45" s="3">
        <v>0</v>
      </c>
      <c r="V45" s="3">
        <v>0</v>
      </c>
      <c r="W45" s="3">
        <f t="shared" si="10"/>
        <v>5</v>
      </c>
      <c r="X45" s="3">
        <v>0</v>
      </c>
      <c r="Y45" s="3">
        <v>0</v>
      </c>
      <c r="Z45" s="3">
        <v>5</v>
      </c>
      <c r="AA45" s="3">
        <v>0</v>
      </c>
      <c r="AB45" s="3">
        <v>0</v>
      </c>
      <c r="AC45" s="3">
        <f t="shared" si="11"/>
        <v>5</v>
      </c>
      <c r="AD45" s="6">
        <f t="shared" si="1"/>
        <v>0</v>
      </c>
      <c r="AE45" s="6">
        <f t="shared" si="2"/>
        <v>0</v>
      </c>
      <c r="AF45" s="6">
        <f t="shared" si="3"/>
        <v>0</v>
      </c>
      <c r="AG45" s="6">
        <f t="shared" si="4"/>
        <v>0</v>
      </c>
      <c r="AH45" s="6">
        <f t="shared" si="5"/>
        <v>0</v>
      </c>
      <c r="AI45" s="6">
        <f t="shared" si="6"/>
        <v>0</v>
      </c>
      <c r="AJ45" s="3"/>
      <c r="AK45" s="3" t="e">
        <f>_xlfn.XLOOKUP(K45,工作表1!A:A,工作表1!C:C)</f>
        <v>#N/A</v>
      </c>
      <c r="AL45" s="3"/>
      <c r="AM45" s="6">
        <f t="shared" si="12"/>
        <v>0</v>
      </c>
      <c r="AN45" s="6">
        <f t="shared" si="13"/>
        <v>0</v>
      </c>
      <c r="AO45" s="6">
        <f t="shared" si="8"/>
        <v>5</v>
      </c>
      <c r="AP45" s="6">
        <f t="shared" si="14"/>
        <v>0</v>
      </c>
      <c r="AQ45" s="6">
        <f t="shared" si="15"/>
        <v>0</v>
      </c>
      <c r="AR45" s="6">
        <f t="shared" si="16"/>
        <v>5</v>
      </c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>
        <v>5</v>
      </c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16"/>
      <c r="BX45" s="3">
        <v>5</v>
      </c>
      <c r="BY45" s="6">
        <f t="shared" si="9"/>
        <v>5</v>
      </c>
      <c r="BZ45" s="8">
        <v>5</v>
      </c>
    </row>
    <row r="46" spans="1:78" hidden="1" x14ac:dyDescent="0.3">
      <c r="A46" s="3" t="s">
        <v>18</v>
      </c>
      <c r="B46" s="3">
        <v>301</v>
      </c>
      <c r="C46" s="3" t="s">
        <v>99</v>
      </c>
      <c r="D46" s="3">
        <v>1.5</v>
      </c>
      <c r="E46" s="3" t="s">
        <v>20</v>
      </c>
      <c r="F46" s="3" t="s">
        <v>20</v>
      </c>
      <c r="G46" s="3" t="s">
        <v>20</v>
      </c>
      <c r="H46" s="3" t="s">
        <v>100</v>
      </c>
      <c r="I46" s="3"/>
      <c r="J46" s="3" t="s">
        <v>92</v>
      </c>
      <c r="K46" s="3" t="s">
        <v>101</v>
      </c>
      <c r="L46" s="3" t="s">
        <v>1551</v>
      </c>
      <c r="M46" s="3" t="s">
        <v>25</v>
      </c>
      <c r="N46" s="3">
        <v>17</v>
      </c>
      <c r="O46" s="6"/>
      <c r="P46" s="3">
        <v>7</v>
      </c>
      <c r="Q46" s="3">
        <v>7</v>
      </c>
      <c r="R46" s="3">
        <v>0</v>
      </c>
      <c r="S46" s="3">
        <v>7</v>
      </c>
      <c r="T46" s="3">
        <v>0</v>
      </c>
      <c r="U46" s="3">
        <v>0</v>
      </c>
      <c r="V46" s="3">
        <v>0</v>
      </c>
      <c r="W46" s="3">
        <f t="shared" si="10"/>
        <v>7</v>
      </c>
      <c r="X46" s="3">
        <v>0</v>
      </c>
      <c r="Y46" s="3">
        <v>7</v>
      </c>
      <c r="Z46" s="3">
        <v>0</v>
      </c>
      <c r="AA46" s="3">
        <v>0</v>
      </c>
      <c r="AB46" s="3">
        <v>0</v>
      </c>
      <c r="AC46" s="3">
        <f t="shared" si="11"/>
        <v>7</v>
      </c>
      <c r="AD46" s="6">
        <f t="shared" si="1"/>
        <v>0</v>
      </c>
      <c r="AE46" s="6">
        <f t="shared" si="2"/>
        <v>0</v>
      </c>
      <c r="AF46" s="6">
        <f t="shared" si="3"/>
        <v>0</v>
      </c>
      <c r="AG46" s="6">
        <f t="shared" si="4"/>
        <v>0</v>
      </c>
      <c r="AH46" s="6">
        <f t="shared" si="5"/>
        <v>0</v>
      </c>
      <c r="AI46" s="6">
        <f t="shared" si="6"/>
        <v>0</v>
      </c>
      <c r="AJ46" s="3"/>
      <c r="AK46" s="3" t="e">
        <f>_xlfn.XLOOKUP(K46,工作表1!A:A,工作表1!C:C)</f>
        <v>#N/A</v>
      </c>
      <c r="AL46" s="3"/>
      <c r="AM46" s="6">
        <f t="shared" si="12"/>
        <v>0</v>
      </c>
      <c r="AN46" s="6">
        <f t="shared" si="13"/>
        <v>7</v>
      </c>
      <c r="AO46" s="6">
        <f t="shared" si="8"/>
        <v>0</v>
      </c>
      <c r="AP46" s="6">
        <f t="shared" si="14"/>
        <v>0</v>
      </c>
      <c r="AQ46" s="6">
        <f t="shared" si="15"/>
        <v>0</v>
      </c>
      <c r="AR46" s="6">
        <f t="shared" si="16"/>
        <v>7</v>
      </c>
      <c r="AS46" s="6"/>
      <c r="AT46" s="6"/>
      <c r="AU46" s="6"/>
      <c r="AV46" s="6"/>
      <c r="AW46" s="6"/>
      <c r="AX46" s="6"/>
      <c r="AY46" s="6">
        <v>7</v>
      </c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16"/>
      <c r="BX46" s="3">
        <v>7</v>
      </c>
      <c r="BY46" s="6">
        <f t="shared" si="9"/>
        <v>7</v>
      </c>
      <c r="BZ46">
        <v>7</v>
      </c>
    </row>
    <row r="47" spans="1:78" hidden="1" x14ac:dyDescent="0.3">
      <c r="A47" s="3" t="s">
        <v>18</v>
      </c>
      <c r="B47" s="3">
        <v>301</v>
      </c>
      <c r="C47" s="3" t="s">
        <v>99</v>
      </c>
      <c r="D47" s="3">
        <v>1</v>
      </c>
      <c r="E47" s="3" t="s">
        <v>20</v>
      </c>
      <c r="F47" s="3" t="s">
        <v>20</v>
      </c>
      <c r="G47" s="3" t="s">
        <v>20</v>
      </c>
      <c r="H47" s="3" t="s">
        <v>102</v>
      </c>
      <c r="I47" s="3"/>
      <c r="J47" s="3" t="s">
        <v>92</v>
      </c>
      <c r="K47" s="3" t="s">
        <v>103</v>
      </c>
      <c r="L47" s="3" t="s">
        <v>1551</v>
      </c>
      <c r="M47" s="3" t="s">
        <v>25</v>
      </c>
      <c r="N47" s="3">
        <v>48</v>
      </c>
      <c r="O47" s="6"/>
      <c r="P47" s="3">
        <v>22</v>
      </c>
      <c r="Q47" s="3">
        <v>22</v>
      </c>
      <c r="R47" s="3">
        <v>0</v>
      </c>
      <c r="S47" s="3">
        <v>13</v>
      </c>
      <c r="T47" s="3">
        <v>6</v>
      </c>
      <c r="U47" s="3">
        <v>3</v>
      </c>
      <c r="V47" s="3">
        <v>0</v>
      </c>
      <c r="W47" s="3">
        <f t="shared" si="10"/>
        <v>22</v>
      </c>
      <c r="X47" s="3">
        <v>0</v>
      </c>
      <c r="Y47" s="3">
        <v>13</v>
      </c>
      <c r="Z47" s="3">
        <v>6</v>
      </c>
      <c r="AA47" s="3">
        <v>3</v>
      </c>
      <c r="AB47" s="3">
        <v>0</v>
      </c>
      <c r="AC47" s="3">
        <f t="shared" si="11"/>
        <v>22</v>
      </c>
      <c r="AD47" s="6">
        <f t="shared" si="1"/>
        <v>0</v>
      </c>
      <c r="AE47" s="6">
        <f t="shared" si="2"/>
        <v>0</v>
      </c>
      <c r="AF47" s="6">
        <f t="shared" si="3"/>
        <v>0</v>
      </c>
      <c r="AG47" s="6">
        <f t="shared" si="4"/>
        <v>0</v>
      </c>
      <c r="AH47" s="6">
        <f t="shared" si="5"/>
        <v>0</v>
      </c>
      <c r="AI47" s="6">
        <f t="shared" si="6"/>
        <v>0</v>
      </c>
      <c r="AJ47" s="3"/>
      <c r="AK47" s="3" t="e">
        <f>_xlfn.XLOOKUP(K47,工作表1!A:A,工作表1!C:C)</f>
        <v>#N/A</v>
      </c>
      <c r="AL47" s="3"/>
      <c r="AM47" s="6">
        <f t="shared" si="12"/>
        <v>0</v>
      </c>
      <c r="AN47" s="6">
        <f t="shared" si="13"/>
        <v>13</v>
      </c>
      <c r="AO47" s="6">
        <f t="shared" si="8"/>
        <v>6</v>
      </c>
      <c r="AP47" s="6">
        <f t="shared" si="14"/>
        <v>3</v>
      </c>
      <c r="AQ47" s="6">
        <f t="shared" si="15"/>
        <v>0</v>
      </c>
      <c r="AR47" s="6">
        <f t="shared" si="16"/>
        <v>22</v>
      </c>
      <c r="AS47" s="6"/>
      <c r="AT47" s="6"/>
      <c r="AU47" s="6"/>
      <c r="AV47" s="6"/>
      <c r="AW47" s="6"/>
      <c r="AX47" s="6"/>
      <c r="AY47" s="21">
        <v>13</v>
      </c>
      <c r="AZ47" s="6"/>
      <c r="BA47" s="6"/>
      <c r="BB47" s="6"/>
      <c r="BC47" s="6"/>
      <c r="BD47" s="21">
        <v>6</v>
      </c>
      <c r="BE47" s="6"/>
      <c r="BF47" s="6"/>
      <c r="BG47" s="6"/>
      <c r="BH47" s="6"/>
      <c r="BI47" s="6"/>
      <c r="BJ47" s="6"/>
      <c r="BK47" s="21">
        <v>3</v>
      </c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16"/>
      <c r="BX47" s="3">
        <v>22</v>
      </c>
      <c r="BY47" s="6">
        <f t="shared" si="9"/>
        <v>22</v>
      </c>
      <c r="BZ47">
        <v>22</v>
      </c>
    </row>
    <row r="48" spans="1:78" hidden="1" x14ac:dyDescent="0.3">
      <c r="A48" s="3" t="s">
        <v>18</v>
      </c>
      <c r="B48" s="3">
        <v>301</v>
      </c>
      <c r="C48" s="3" t="s">
        <v>99</v>
      </c>
      <c r="D48" s="3">
        <v>0.75</v>
      </c>
      <c r="E48" s="3" t="s">
        <v>20</v>
      </c>
      <c r="F48" s="3" t="s">
        <v>20</v>
      </c>
      <c r="G48" s="3" t="s">
        <v>20</v>
      </c>
      <c r="H48" s="3" t="s">
        <v>104</v>
      </c>
      <c r="I48" s="3"/>
      <c r="J48" s="3" t="s">
        <v>92</v>
      </c>
      <c r="K48" s="3" t="s">
        <v>105</v>
      </c>
      <c r="L48" s="3" t="s">
        <v>1551</v>
      </c>
      <c r="M48" s="3" t="s">
        <v>25</v>
      </c>
      <c r="N48" s="3">
        <v>4</v>
      </c>
      <c r="O48" s="6"/>
      <c r="P48" s="3">
        <v>3</v>
      </c>
      <c r="Q48" s="3">
        <v>3</v>
      </c>
      <c r="R48" s="3">
        <v>0</v>
      </c>
      <c r="S48" s="3">
        <v>1</v>
      </c>
      <c r="T48" s="3">
        <v>0</v>
      </c>
      <c r="U48" s="3">
        <v>2</v>
      </c>
      <c r="V48" s="3">
        <v>0</v>
      </c>
      <c r="W48" s="3">
        <f t="shared" si="10"/>
        <v>3</v>
      </c>
      <c r="X48" s="3">
        <v>0</v>
      </c>
      <c r="Y48" s="3">
        <v>1</v>
      </c>
      <c r="Z48" s="3">
        <v>0</v>
      </c>
      <c r="AA48" s="3">
        <v>2</v>
      </c>
      <c r="AB48" s="3">
        <v>0</v>
      </c>
      <c r="AC48" s="3">
        <f t="shared" si="11"/>
        <v>3</v>
      </c>
      <c r="AD48" s="6">
        <f t="shared" si="1"/>
        <v>0</v>
      </c>
      <c r="AE48" s="6">
        <f t="shared" si="2"/>
        <v>0</v>
      </c>
      <c r="AF48" s="6">
        <f t="shared" si="3"/>
        <v>0</v>
      </c>
      <c r="AG48" s="6">
        <f t="shared" si="4"/>
        <v>-1</v>
      </c>
      <c r="AH48" s="6">
        <f t="shared" si="5"/>
        <v>0</v>
      </c>
      <c r="AI48" s="6">
        <f t="shared" si="6"/>
        <v>-1</v>
      </c>
      <c r="AJ48" s="3"/>
      <c r="AK48" s="3" t="e">
        <f>_xlfn.XLOOKUP(K48,工作表1!A:A,工作表1!C:C)</f>
        <v>#N/A</v>
      </c>
      <c r="AL48" s="3"/>
      <c r="AM48" s="6">
        <f t="shared" si="12"/>
        <v>0</v>
      </c>
      <c r="AN48" s="6">
        <f t="shared" si="13"/>
        <v>1</v>
      </c>
      <c r="AO48" s="6">
        <f t="shared" si="8"/>
        <v>0</v>
      </c>
      <c r="AP48" s="6">
        <f t="shared" si="14"/>
        <v>1</v>
      </c>
      <c r="AQ48" s="6">
        <f t="shared" si="15"/>
        <v>0</v>
      </c>
      <c r="AR48" s="6">
        <f t="shared" si="16"/>
        <v>2</v>
      </c>
      <c r="AS48" s="6"/>
      <c r="AT48" s="6"/>
      <c r="AU48" s="6"/>
      <c r="AV48" s="6"/>
      <c r="AW48" s="6"/>
      <c r="AX48" s="6"/>
      <c r="AY48" s="6">
        <v>1</v>
      </c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>
        <v>1</v>
      </c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16"/>
      <c r="BX48" s="3">
        <v>3</v>
      </c>
      <c r="BY48" s="6">
        <f t="shared" si="9"/>
        <v>2</v>
      </c>
      <c r="BZ48" s="8">
        <v>2</v>
      </c>
    </row>
    <row r="49" spans="1:84" hidden="1" x14ac:dyDescent="0.3">
      <c r="A49" s="3" t="s">
        <v>18</v>
      </c>
      <c r="B49" s="3">
        <v>301</v>
      </c>
      <c r="C49" s="3" t="s">
        <v>99</v>
      </c>
      <c r="D49" s="3">
        <v>0.5</v>
      </c>
      <c r="E49" s="3" t="s">
        <v>20</v>
      </c>
      <c r="F49" s="3" t="s">
        <v>20</v>
      </c>
      <c r="G49" s="3" t="s">
        <v>20</v>
      </c>
      <c r="H49" s="3" t="s">
        <v>106</v>
      </c>
      <c r="I49" s="3"/>
      <c r="J49" s="3" t="s">
        <v>92</v>
      </c>
      <c r="K49" s="3" t="s">
        <v>107</v>
      </c>
      <c r="L49" s="3" t="s">
        <v>1551</v>
      </c>
      <c r="M49" s="3" t="s">
        <v>25</v>
      </c>
      <c r="N49" s="3">
        <v>20</v>
      </c>
      <c r="O49" s="6"/>
      <c r="P49" s="3">
        <v>3</v>
      </c>
      <c r="Q49" s="3">
        <v>3</v>
      </c>
      <c r="R49" s="3">
        <v>0</v>
      </c>
      <c r="S49" s="3">
        <v>0</v>
      </c>
      <c r="T49" s="3">
        <v>0</v>
      </c>
      <c r="U49" s="3">
        <v>3</v>
      </c>
      <c r="V49" s="3">
        <v>0</v>
      </c>
      <c r="W49" s="3">
        <f t="shared" si="10"/>
        <v>3</v>
      </c>
      <c r="X49" s="3">
        <v>0</v>
      </c>
      <c r="Y49" s="3">
        <v>0</v>
      </c>
      <c r="Z49" s="3">
        <v>0</v>
      </c>
      <c r="AA49" s="3">
        <v>3</v>
      </c>
      <c r="AB49" s="3">
        <v>0</v>
      </c>
      <c r="AC49" s="3">
        <f t="shared" si="11"/>
        <v>3</v>
      </c>
      <c r="AD49" s="6">
        <f t="shared" si="1"/>
        <v>0</v>
      </c>
      <c r="AE49" s="6">
        <f t="shared" si="2"/>
        <v>0</v>
      </c>
      <c r="AF49" s="6">
        <f t="shared" si="3"/>
        <v>0</v>
      </c>
      <c r="AG49" s="6">
        <f t="shared" si="4"/>
        <v>0</v>
      </c>
      <c r="AH49" s="6">
        <f t="shared" si="5"/>
        <v>0</v>
      </c>
      <c r="AI49" s="6">
        <f t="shared" si="6"/>
        <v>0</v>
      </c>
      <c r="AJ49" s="3"/>
      <c r="AK49" s="3" t="e">
        <f>_xlfn.XLOOKUP(K49,工作表1!A:A,工作表1!C:C)</f>
        <v>#N/A</v>
      </c>
      <c r="AL49" s="3"/>
      <c r="AM49" s="6">
        <f t="shared" si="12"/>
        <v>0</v>
      </c>
      <c r="AN49" s="6">
        <f t="shared" si="13"/>
        <v>0</v>
      </c>
      <c r="AO49" s="6">
        <f t="shared" si="8"/>
        <v>0</v>
      </c>
      <c r="AP49" s="6">
        <f t="shared" si="14"/>
        <v>3</v>
      </c>
      <c r="AQ49" s="6">
        <f t="shared" si="15"/>
        <v>0</v>
      </c>
      <c r="AR49" s="6">
        <f t="shared" si="16"/>
        <v>3</v>
      </c>
      <c r="AS49" s="6"/>
      <c r="AT49" s="6"/>
      <c r="AU49" s="6"/>
      <c r="AV49" s="6"/>
      <c r="AW49" s="6"/>
      <c r="AX49" s="6"/>
      <c r="AY49" s="21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21">
        <v>3</v>
      </c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16"/>
      <c r="BX49" s="3">
        <v>3</v>
      </c>
      <c r="BY49" s="6">
        <f t="shared" si="9"/>
        <v>3</v>
      </c>
      <c r="BZ49">
        <v>3</v>
      </c>
    </row>
    <row r="50" spans="1:84" hidden="1" x14ac:dyDescent="0.3">
      <c r="A50" s="3" t="s">
        <v>18</v>
      </c>
      <c r="B50" s="3">
        <v>301</v>
      </c>
      <c r="C50" s="3" t="s">
        <v>108</v>
      </c>
      <c r="D50" s="3">
        <v>1.5</v>
      </c>
      <c r="E50" s="3" t="s">
        <v>20</v>
      </c>
      <c r="F50" s="3" t="s">
        <v>20</v>
      </c>
      <c r="G50" s="3" t="s">
        <v>20</v>
      </c>
      <c r="H50" s="3" t="s">
        <v>100</v>
      </c>
      <c r="I50" s="3"/>
      <c r="J50" s="3" t="s">
        <v>92</v>
      </c>
      <c r="K50" s="3" t="s">
        <v>109</v>
      </c>
      <c r="L50" s="3" t="s">
        <v>1551</v>
      </c>
      <c r="M50" s="3" t="s">
        <v>25</v>
      </c>
      <c r="N50" s="3">
        <v>1</v>
      </c>
      <c r="O50" s="6"/>
      <c r="P50" s="3">
        <v>1</v>
      </c>
      <c r="Q50" s="3">
        <v>1</v>
      </c>
      <c r="R50" s="3">
        <v>0</v>
      </c>
      <c r="S50" s="3">
        <v>0</v>
      </c>
      <c r="T50" s="3">
        <v>1</v>
      </c>
      <c r="U50" s="3">
        <v>0</v>
      </c>
      <c r="V50" s="3">
        <v>0</v>
      </c>
      <c r="W50" s="3">
        <f t="shared" si="10"/>
        <v>1</v>
      </c>
      <c r="X50" s="3">
        <v>0</v>
      </c>
      <c r="Y50" s="3">
        <v>0</v>
      </c>
      <c r="Z50" s="3">
        <v>1</v>
      </c>
      <c r="AA50" s="3">
        <v>0</v>
      </c>
      <c r="AB50" s="3">
        <v>0</v>
      </c>
      <c r="AC50" s="3">
        <f t="shared" si="11"/>
        <v>1</v>
      </c>
      <c r="AD50" s="6">
        <f t="shared" si="1"/>
        <v>0</v>
      </c>
      <c r="AE50" s="6">
        <f t="shared" si="2"/>
        <v>0</v>
      </c>
      <c r="AF50" s="6">
        <f t="shared" si="3"/>
        <v>0</v>
      </c>
      <c r="AG50" s="6">
        <f t="shared" si="4"/>
        <v>0</v>
      </c>
      <c r="AH50" s="6">
        <f t="shared" si="5"/>
        <v>0</v>
      </c>
      <c r="AI50" s="6">
        <f t="shared" si="6"/>
        <v>0</v>
      </c>
      <c r="AJ50" s="3"/>
      <c r="AK50" s="3" t="e">
        <f>_xlfn.XLOOKUP(K50,工作表1!A:A,工作表1!C:C)</f>
        <v>#N/A</v>
      </c>
      <c r="AL50" s="3"/>
      <c r="AM50" s="6">
        <f t="shared" si="12"/>
        <v>0</v>
      </c>
      <c r="AN50" s="6">
        <f t="shared" si="13"/>
        <v>0</v>
      </c>
      <c r="AO50" s="6">
        <f t="shared" si="8"/>
        <v>1</v>
      </c>
      <c r="AP50" s="6">
        <f t="shared" si="14"/>
        <v>0</v>
      </c>
      <c r="AQ50" s="6">
        <f t="shared" si="15"/>
        <v>0</v>
      </c>
      <c r="AR50" s="6">
        <f t="shared" si="16"/>
        <v>1</v>
      </c>
      <c r="AS50" s="6"/>
      <c r="AT50" s="6"/>
      <c r="AU50" s="6"/>
      <c r="AV50" s="6"/>
      <c r="AW50" s="6"/>
      <c r="AX50" s="6"/>
      <c r="AY50" s="21"/>
      <c r="AZ50" s="6"/>
      <c r="BA50" s="6"/>
      <c r="BB50" s="6"/>
      <c r="BC50" s="6"/>
      <c r="BD50" s="21">
        <v>1</v>
      </c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16"/>
      <c r="BX50" s="3">
        <v>1</v>
      </c>
      <c r="BY50" s="6">
        <f t="shared" si="9"/>
        <v>1</v>
      </c>
      <c r="BZ50">
        <v>1</v>
      </c>
    </row>
    <row r="51" spans="1:84" hidden="1" x14ac:dyDescent="0.3">
      <c r="A51" s="3" t="s">
        <v>18</v>
      </c>
      <c r="B51" s="3">
        <v>301</v>
      </c>
      <c r="C51" s="3" t="s">
        <v>110</v>
      </c>
      <c r="D51" s="3">
        <v>8</v>
      </c>
      <c r="E51" s="3" t="s">
        <v>20</v>
      </c>
      <c r="F51" s="3" t="s">
        <v>26</v>
      </c>
      <c r="G51" s="3" t="s">
        <v>20</v>
      </c>
      <c r="H51" s="3" t="s">
        <v>27</v>
      </c>
      <c r="I51" s="3">
        <v>12.7</v>
      </c>
      <c r="J51" s="3" t="s">
        <v>92</v>
      </c>
      <c r="K51" s="3" t="s">
        <v>111</v>
      </c>
      <c r="L51" s="3" t="s">
        <v>1551</v>
      </c>
      <c r="M51" s="3" t="s">
        <v>25</v>
      </c>
      <c r="N51" s="3">
        <v>6</v>
      </c>
      <c r="O51" s="6"/>
      <c r="P51" s="3">
        <v>4</v>
      </c>
      <c r="Q51" s="3">
        <v>4</v>
      </c>
      <c r="R51" s="3">
        <v>0</v>
      </c>
      <c r="S51" s="3">
        <v>0</v>
      </c>
      <c r="T51" s="3">
        <v>0</v>
      </c>
      <c r="U51" s="3">
        <v>4</v>
      </c>
      <c r="V51" s="3">
        <v>0</v>
      </c>
      <c r="W51" s="3">
        <f t="shared" si="10"/>
        <v>4</v>
      </c>
      <c r="X51" s="3">
        <v>0</v>
      </c>
      <c r="Y51" s="3">
        <v>0</v>
      </c>
      <c r="Z51" s="3">
        <v>0</v>
      </c>
      <c r="AA51" s="3">
        <v>4</v>
      </c>
      <c r="AB51" s="3">
        <v>0</v>
      </c>
      <c r="AC51" s="3">
        <f t="shared" si="11"/>
        <v>4</v>
      </c>
      <c r="AD51" s="6">
        <f t="shared" si="1"/>
        <v>0</v>
      </c>
      <c r="AE51" s="6">
        <f t="shared" si="2"/>
        <v>0</v>
      </c>
      <c r="AF51" s="6">
        <f t="shared" si="3"/>
        <v>0</v>
      </c>
      <c r="AG51" s="6">
        <f t="shared" si="4"/>
        <v>-3</v>
      </c>
      <c r="AH51" s="6">
        <f t="shared" si="5"/>
        <v>0</v>
      </c>
      <c r="AI51" s="6">
        <f t="shared" si="6"/>
        <v>-3</v>
      </c>
      <c r="AJ51" s="3"/>
      <c r="AK51" s="3" t="e">
        <f>_xlfn.XLOOKUP(K51,工作表1!A:A,工作表1!C:C)</f>
        <v>#N/A</v>
      </c>
      <c r="AL51" s="3"/>
      <c r="AM51" s="6">
        <f t="shared" si="12"/>
        <v>0</v>
      </c>
      <c r="AN51" s="6">
        <f t="shared" si="13"/>
        <v>0</v>
      </c>
      <c r="AO51" s="6">
        <f t="shared" si="8"/>
        <v>0</v>
      </c>
      <c r="AP51" s="6">
        <f t="shared" si="14"/>
        <v>1</v>
      </c>
      <c r="AQ51" s="6">
        <f t="shared" si="15"/>
        <v>0</v>
      </c>
      <c r="AR51" s="6">
        <f t="shared" si="16"/>
        <v>1</v>
      </c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>
        <v>1</v>
      </c>
      <c r="BN51" s="6"/>
      <c r="BO51" s="6"/>
      <c r="BP51" s="6"/>
      <c r="BQ51" s="6"/>
      <c r="BR51" s="6"/>
      <c r="BS51" s="6"/>
      <c r="BT51" s="6"/>
      <c r="BU51" s="6"/>
      <c r="BV51" s="6"/>
      <c r="BW51" s="16"/>
      <c r="BX51" s="3">
        <v>4</v>
      </c>
      <c r="BY51" s="6">
        <f t="shared" si="9"/>
        <v>1</v>
      </c>
      <c r="CD51">
        <v>1</v>
      </c>
    </row>
    <row r="52" spans="1:84" hidden="1" x14ac:dyDescent="0.3">
      <c r="A52" s="3" t="s">
        <v>18</v>
      </c>
      <c r="B52" s="3">
        <v>301</v>
      </c>
      <c r="C52" s="3" t="s">
        <v>110</v>
      </c>
      <c r="D52" s="3">
        <v>6</v>
      </c>
      <c r="E52" s="3" t="s">
        <v>20</v>
      </c>
      <c r="F52" s="3" t="s">
        <v>21</v>
      </c>
      <c r="G52" s="3" t="s">
        <v>20</v>
      </c>
      <c r="H52" s="3" t="s">
        <v>29</v>
      </c>
      <c r="I52" s="3">
        <v>7.11</v>
      </c>
      <c r="J52" s="3" t="s">
        <v>92</v>
      </c>
      <c r="K52" s="3" t="s">
        <v>112</v>
      </c>
      <c r="L52" s="3" t="s">
        <v>1551</v>
      </c>
      <c r="M52" s="3" t="s">
        <v>25</v>
      </c>
      <c r="N52" s="3">
        <v>12</v>
      </c>
      <c r="O52" s="6"/>
      <c r="P52" s="3">
        <v>4</v>
      </c>
      <c r="Q52" s="3">
        <v>4</v>
      </c>
      <c r="R52" s="3">
        <v>0</v>
      </c>
      <c r="S52" s="3">
        <v>0</v>
      </c>
      <c r="T52" s="3">
        <v>2</v>
      </c>
      <c r="U52" s="3">
        <v>2</v>
      </c>
      <c r="V52" s="3">
        <v>0</v>
      </c>
      <c r="W52" s="3">
        <f t="shared" si="10"/>
        <v>4</v>
      </c>
      <c r="X52" s="3">
        <v>0</v>
      </c>
      <c r="Y52" s="3">
        <v>0</v>
      </c>
      <c r="Z52" s="3">
        <v>2</v>
      </c>
      <c r="AA52" s="3">
        <v>2</v>
      </c>
      <c r="AB52" s="3">
        <v>0</v>
      </c>
      <c r="AC52" s="3">
        <f t="shared" si="11"/>
        <v>4</v>
      </c>
      <c r="AD52" s="6">
        <f t="shared" si="1"/>
        <v>0</v>
      </c>
      <c r="AE52" s="6">
        <f t="shared" si="2"/>
        <v>0</v>
      </c>
      <c r="AF52" s="6">
        <f t="shared" si="3"/>
        <v>0</v>
      </c>
      <c r="AG52" s="6">
        <f t="shared" si="4"/>
        <v>0</v>
      </c>
      <c r="AH52" s="6">
        <f t="shared" si="5"/>
        <v>0</v>
      </c>
      <c r="AI52" s="6">
        <f t="shared" si="6"/>
        <v>0</v>
      </c>
      <c r="AJ52" s="3"/>
      <c r="AK52" s="3" t="e">
        <f>_xlfn.XLOOKUP(K52,工作表1!A:A,工作表1!C:C)</f>
        <v>#N/A</v>
      </c>
      <c r="AL52" s="3"/>
      <c r="AM52" s="6">
        <f t="shared" si="12"/>
        <v>0</v>
      </c>
      <c r="AN52" s="6">
        <f t="shared" si="13"/>
        <v>0</v>
      </c>
      <c r="AO52" s="6">
        <f t="shared" si="8"/>
        <v>2</v>
      </c>
      <c r="AP52" s="6">
        <f t="shared" si="14"/>
        <v>2</v>
      </c>
      <c r="AQ52" s="6">
        <f t="shared" si="15"/>
        <v>0</v>
      </c>
      <c r="AR52" s="6">
        <f t="shared" si="16"/>
        <v>4</v>
      </c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21">
        <v>2</v>
      </c>
      <c r="BF52" s="6"/>
      <c r="BG52" s="6"/>
      <c r="BH52" s="6"/>
      <c r="BI52" s="6"/>
      <c r="BJ52" s="6"/>
      <c r="BK52" s="6"/>
      <c r="BL52" s="21">
        <v>1</v>
      </c>
      <c r="BM52" s="6">
        <v>1</v>
      </c>
      <c r="BN52" s="6"/>
      <c r="BO52" s="6"/>
      <c r="BP52" s="6"/>
      <c r="BQ52" s="6"/>
      <c r="BR52" s="6"/>
      <c r="BS52" s="6"/>
      <c r="BT52" s="6"/>
      <c r="BU52" s="6"/>
      <c r="BV52" s="6"/>
      <c r="BW52" s="16"/>
      <c r="BX52" s="3">
        <v>4</v>
      </c>
      <c r="BY52" s="6">
        <f t="shared" si="9"/>
        <v>4</v>
      </c>
      <c r="CB52">
        <v>3</v>
      </c>
      <c r="CD52">
        <v>1</v>
      </c>
    </row>
    <row r="53" spans="1:84" hidden="1" x14ac:dyDescent="0.3">
      <c r="A53" s="3" t="s">
        <v>18</v>
      </c>
      <c r="B53" s="3">
        <v>301</v>
      </c>
      <c r="C53" s="3" t="s">
        <v>110</v>
      </c>
      <c r="D53" s="3">
        <v>4</v>
      </c>
      <c r="E53" s="3" t="s">
        <v>20</v>
      </c>
      <c r="F53" s="3" t="s">
        <v>21</v>
      </c>
      <c r="G53" s="3" t="s">
        <v>20</v>
      </c>
      <c r="H53" s="3" t="s">
        <v>31</v>
      </c>
      <c r="I53" s="3">
        <v>6.02</v>
      </c>
      <c r="J53" s="3" t="s">
        <v>92</v>
      </c>
      <c r="K53" s="3" t="s">
        <v>113</v>
      </c>
      <c r="L53" s="3" t="s">
        <v>1551</v>
      </c>
      <c r="M53" s="3" t="s">
        <v>25</v>
      </c>
      <c r="N53" s="3">
        <v>8</v>
      </c>
      <c r="O53" s="6"/>
      <c r="P53" s="3">
        <v>5</v>
      </c>
      <c r="Q53" s="3">
        <v>5</v>
      </c>
      <c r="R53" s="3">
        <v>0</v>
      </c>
      <c r="S53" s="3">
        <v>2</v>
      </c>
      <c r="T53" s="3">
        <v>3</v>
      </c>
      <c r="U53" s="3">
        <v>0</v>
      </c>
      <c r="V53" s="3">
        <v>0</v>
      </c>
      <c r="W53" s="3">
        <f t="shared" si="10"/>
        <v>5</v>
      </c>
      <c r="X53" s="3">
        <v>0</v>
      </c>
      <c r="Y53" s="3">
        <v>2</v>
      </c>
      <c r="Z53" s="3">
        <v>3</v>
      </c>
      <c r="AA53" s="3">
        <v>0</v>
      </c>
      <c r="AB53" s="3">
        <v>0</v>
      </c>
      <c r="AC53" s="3">
        <f t="shared" si="11"/>
        <v>5</v>
      </c>
      <c r="AD53" s="6">
        <f t="shared" si="1"/>
        <v>0</v>
      </c>
      <c r="AE53" s="6">
        <f t="shared" si="2"/>
        <v>-2</v>
      </c>
      <c r="AF53" s="6">
        <f t="shared" si="3"/>
        <v>0</v>
      </c>
      <c r="AG53" s="6">
        <f t="shared" si="4"/>
        <v>0</v>
      </c>
      <c r="AH53" s="6">
        <f t="shared" si="5"/>
        <v>0</v>
      </c>
      <c r="AI53" s="6">
        <f t="shared" si="6"/>
        <v>-2</v>
      </c>
      <c r="AJ53" s="3"/>
      <c r="AK53" s="3" t="e">
        <f>_xlfn.XLOOKUP(K53,工作表1!A:A,工作表1!C:C)</f>
        <v>#N/A</v>
      </c>
      <c r="AL53" s="3"/>
      <c r="AM53" s="6">
        <f t="shared" si="12"/>
        <v>0</v>
      </c>
      <c r="AN53" s="6">
        <f t="shared" si="13"/>
        <v>0</v>
      </c>
      <c r="AO53" s="6">
        <f t="shared" si="8"/>
        <v>3</v>
      </c>
      <c r="AP53" s="6">
        <f t="shared" si="14"/>
        <v>0</v>
      </c>
      <c r="AQ53" s="6">
        <f t="shared" si="15"/>
        <v>0</v>
      </c>
      <c r="AR53" s="6">
        <f t="shared" si="16"/>
        <v>3</v>
      </c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>
        <v>3</v>
      </c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16"/>
      <c r="BX53" s="3">
        <v>5</v>
      </c>
      <c r="BY53" s="6">
        <f t="shared" si="9"/>
        <v>3</v>
      </c>
      <c r="CF53">
        <v>3</v>
      </c>
    </row>
    <row r="54" spans="1:84" hidden="1" x14ac:dyDescent="0.3">
      <c r="A54" s="3" t="s">
        <v>18</v>
      </c>
      <c r="B54" s="3">
        <v>301</v>
      </c>
      <c r="C54" s="3" t="s">
        <v>110</v>
      </c>
      <c r="D54" s="3">
        <v>3</v>
      </c>
      <c r="E54" s="3" t="s">
        <v>20</v>
      </c>
      <c r="F54" s="3" t="s">
        <v>21</v>
      </c>
      <c r="G54" s="3" t="s">
        <v>20</v>
      </c>
      <c r="H54" s="3" t="s">
        <v>33</v>
      </c>
      <c r="I54" s="3">
        <v>5.49</v>
      </c>
      <c r="J54" s="3" t="s">
        <v>92</v>
      </c>
      <c r="K54" s="3" t="s">
        <v>114</v>
      </c>
      <c r="L54" s="3" t="s">
        <v>1551</v>
      </c>
      <c r="M54" s="3" t="s">
        <v>25</v>
      </c>
      <c r="N54" s="3">
        <v>11</v>
      </c>
      <c r="O54" s="6"/>
      <c r="P54" s="3">
        <v>4</v>
      </c>
      <c r="Q54" s="3">
        <v>4</v>
      </c>
      <c r="R54" s="3">
        <v>0</v>
      </c>
      <c r="S54" s="3">
        <v>0</v>
      </c>
      <c r="T54" s="3">
        <v>0</v>
      </c>
      <c r="U54" s="3">
        <v>4</v>
      </c>
      <c r="V54" s="3">
        <v>0</v>
      </c>
      <c r="W54" s="3">
        <f t="shared" si="10"/>
        <v>4</v>
      </c>
      <c r="X54" s="3">
        <v>0</v>
      </c>
      <c r="Y54" s="3">
        <v>0</v>
      </c>
      <c r="Z54" s="3">
        <v>0</v>
      </c>
      <c r="AA54" s="3">
        <v>4</v>
      </c>
      <c r="AB54" s="3">
        <v>0</v>
      </c>
      <c r="AC54" s="3">
        <f t="shared" si="11"/>
        <v>4</v>
      </c>
      <c r="AD54" s="6">
        <f t="shared" si="1"/>
        <v>0</v>
      </c>
      <c r="AE54" s="6">
        <f t="shared" si="2"/>
        <v>0</v>
      </c>
      <c r="AF54" s="6">
        <f t="shared" si="3"/>
        <v>0</v>
      </c>
      <c r="AG54" s="6">
        <f t="shared" si="4"/>
        <v>0</v>
      </c>
      <c r="AH54" s="6">
        <f t="shared" si="5"/>
        <v>0</v>
      </c>
      <c r="AI54" s="6">
        <f t="shared" si="6"/>
        <v>0</v>
      </c>
      <c r="AJ54" s="3"/>
      <c r="AK54" s="3" t="e">
        <f>_xlfn.XLOOKUP(K54,工作表1!A:A,工作表1!C:C)</f>
        <v>#N/A</v>
      </c>
      <c r="AL54" s="3"/>
      <c r="AM54" s="6">
        <f t="shared" si="12"/>
        <v>0</v>
      </c>
      <c r="AN54" s="6">
        <f t="shared" si="13"/>
        <v>0</v>
      </c>
      <c r="AO54" s="6">
        <f t="shared" si="8"/>
        <v>0</v>
      </c>
      <c r="AP54" s="6">
        <f t="shared" si="14"/>
        <v>4</v>
      </c>
      <c r="AQ54" s="6">
        <f t="shared" si="15"/>
        <v>0</v>
      </c>
      <c r="AR54" s="6">
        <f t="shared" si="16"/>
        <v>4</v>
      </c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21">
        <v>4</v>
      </c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16"/>
      <c r="BX54" s="3">
        <v>4</v>
      </c>
      <c r="BY54" s="6">
        <f t="shared" si="9"/>
        <v>4</v>
      </c>
      <c r="CB54">
        <v>4</v>
      </c>
    </row>
    <row r="55" spans="1:84" hidden="1" x14ac:dyDescent="0.3">
      <c r="A55" s="3" t="s">
        <v>18</v>
      </c>
      <c r="B55" s="3">
        <v>301</v>
      </c>
      <c r="C55" s="3" t="s">
        <v>110</v>
      </c>
      <c r="D55" s="3">
        <v>2</v>
      </c>
      <c r="E55" s="3" t="s">
        <v>20</v>
      </c>
      <c r="F55" s="3" t="s">
        <v>26</v>
      </c>
      <c r="G55" s="3" t="s">
        <v>20</v>
      </c>
      <c r="H55" s="3" t="s">
        <v>35</v>
      </c>
      <c r="I55" s="3">
        <v>5.54</v>
      </c>
      <c r="J55" s="3" t="s">
        <v>92</v>
      </c>
      <c r="K55" s="7" t="s">
        <v>1464</v>
      </c>
      <c r="L55" s="7" t="s">
        <v>1551</v>
      </c>
      <c r="M55" s="3" t="s">
        <v>25</v>
      </c>
      <c r="N55" s="3">
        <v>17</v>
      </c>
      <c r="O55" s="6"/>
      <c r="P55" s="3">
        <v>7</v>
      </c>
      <c r="Q55" s="3">
        <v>7</v>
      </c>
      <c r="R55" s="3">
        <v>17</v>
      </c>
      <c r="S55" s="3">
        <v>5</v>
      </c>
      <c r="T55" s="3">
        <v>2</v>
      </c>
      <c r="U55" s="3"/>
      <c r="V55" s="3"/>
      <c r="W55" s="3">
        <f t="shared" si="10"/>
        <v>24</v>
      </c>
      <c r="X55" s="3">
        <v>17</v>
      </c>
      <c r="Y55" s="3">
        <v>5</v>
      </c>
      <c r="Z55" s="3">
        <v>2</v>
      </c>
      <c r="AA55" s="3">
        <v>0</v>
      </c>
      <c r="AB55" s="3">
        <v>0</v>
      </c>
      <c r="AC55" s="3">
        <f t="shared" si="11"/>
        <v>24</v>
      </c>
      <c r="AD55" s="6">
        <f t="shared" si="1"/>
        <v>-15</v>
      </c>
      <c r="AE55" s="6">
        <f t="shared" si="2"/>
        <v>0</v>
      </c>
      <c r="AF55" s="6">
        <f t="shared" si="3"/>
        <v>-2</v>
      </c>
      <c r="AG55" s="6">
        <f t="shared" si="4"/>
        <v>0</v>
      </c>
      <c r="AH55" s="6">
        <f t="shared" si="5"/>
        <v>0</v>
      </c>
      <c r="AI55" s="6">
        <f t="shared" si="6"/>
        <v>-17</v>
      </c>
      <c r="AJ55" s="3"/>
      <c r="AK55" s="3" t="e">
        <f>_xlfn.XLOOKUP(K55,工作表1!A:A,工作表1!C:C)</f>
        <v>#N/A</v>
      </c>
      <c r="AL55" s="3"/>
      <c r="AM55" s="6">
        <f t="shared" si="12"/>
        <v>2</v>
      </c>
      <c r="AN55" s="6">
        <f t="shared" si="13"/>
        <v>5</v>
      </c>
      <c r="AO55" s="6">
        <f t="shared" si="8"/>
        <v>0</v>
      </c>
      <c r="AP55" s="6">
        <f t="shared" si="14"/>
        <v>0</v>
      </c>
      <c r="AQ55" s="6">
        <f t="shared" si="15"/>
        <v>0</v>
      </c>
      <c r="AR55" s="6">
        <f t="shared" si="16"/>
        <v>7</v>
      </c>
      <c r="AS55" s="6">
        <v>2</v>
      </c>
      <c r="AT55" s="6"/>
      <c r="AU55" s="6"/>
      <c r="AV55" s="6"/>
      <c r="AW55" s="6"/>
      <c r="AX55" s="6"/>
      <c r="AY55" s="6">
        <v>5</v>
      </c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16"/>
      <c r="BX55" s="3">
        <v>7</v>
      </c>
      <c r="BY55" s="6">
        <f t="shared" si="9"/>
        <v>7</v>
      </c>
      <c r="BZ55">
        <v>7</v>
      </c>
    </row>
    <row r="56" spans="1:84" hidden="1" x14ac:dyDescent="0.3">
      <c r="A56" s="3" t="s">
        <v>18</v>
      </c>
      <c r="B56" s="3">
        <v>301</v>
      </c>
      <c r="C56" s="3" t="s">
        <v>115</v>
      </c>
      <c r="D56" s="3">
        <v>6</v>
      </c>
      <c r="E56" s="3" t="s">
        <v>20</v>
      </c>
      <c r="F56" s="3" t="s">
        <v>42</v>
      </c>
      <c r="G56" s="3" t="s">
        <v>20</v>
      </c>
      <c r="H56" s="3" t="s">
        <v>43</v>
      </c>
      <c r="I56" s="3">
        <v>18.260000000000002</v>
      </c>
      <c r="J56" s="3" t="s">
        <v>92</v>
      </c>
      <c r="K56" s="3" t="s">
        <v>116</v>
      </c>
      <c r="L56" s="3" t="s">
        <v>1551</v>
      </c>
      <c r="M56" s="3" t="s">
        <v>25</v>
      </c>
      <c r="N56" s="3">
        <v>2</v>
      </c>
      <c r="O56" s="6"/>
      <c r="P56" s="3">
        <v>2</v>
      </c>
      <c r="Q56" s="3">
        <v>2</v>
      </c>
      <c r="R56" s="3">
        <v>0</v>
      </c>
      <c r="S56" s="3">
        <v>0</v>
      </c>
      <c r="T56" s="3">
        <v>0</v>
      </c>
      <c r="U56" s="3">
        <v>2</v>
      </c>
      <c r="V56" s="3">
        <v>0</v>
      </c>
      <c r="W56" s="3">
        <f t="shared" si="10"/>
        <v>2</v>
      </c>
      <c r="X56" s="3">
        <v>0</v>
      </c>
      <c r="Y56" s="3">
        <v>0</v>
      </c>
      <c r="Z56" s="3">
        <v>0</v>
      </c>
      <c r="AA56" s="3">
        <v>2</v>
      </c>
      <c r="AB56" s="3">
        <v>0</v>
      </c>
      <c r="AC56" s="3">
        <f t="shared" si="11"/>
        <v>2</v>
      </c>
      <c r="AD56" s="6">
        <f t="shared" si="1"/>
        <v>0</v>
      </c>
      <c r="AE56" s="6">
        <f t="shared" si="2"/>
        <v>0</v>
      </c>
      <c r="AF56" s="6">
        <f t="shared" si="3"/>
        <v>0</v>
      </c>
      <c r="AG56" s="6">
        <f t="shared" si="4"/>
        <v>-2</v>
      </c>
      <c r="AH56" s="6">
        <f t="shared" si="5"/>
        <v>0</v>
      </c>
      <c r="AI56" s="6">
        <f t="shared" si="6"/>
        <v>-2</v>
      </c>
      <c r="AJ56" s="3"/>
      <c r="AK56" s="3">
        <f>_xlfn.XLOOKUP(K56,工作表1!A:A,工作表1!C:C)</f>
        <v>2</v>
      </c>
      <c r="AL56" s="3" t="s">
        <v>1482</v>
      </c>
      <c r="AM56" s="6">
        <f t="shared" si="12"/>
        <v>0</v>
      </c>
      <c r="AN56" s="6">
        <f t="shared" si="13"/>
        <v>0</v>
      </c>
      <c r="AO56" s="6">
        <f t="shared" si="8"/>
        <v>0</v>
      </c>
      <c r="AP56" s="6">
        <f t="shared" si="14"/>
        <v>0</v>
      </c>
      <c r="AQ56" s="6">
        <f t="shared" si="15"/>
        <v>0</v>
      </c>
      <c r="AR56" s="6">
        <f t="shared" si="16"/>
        <v>0</v>
      </c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16"/>
      <c r="BX56" s="3">
        <v>2</v>
      </c>
      <c r="BY56" s="6">
        <f t="shared" si="9"/>
        <v>0</v>
      </c>
    </row>
    <row r="57" spans="1:84" hidden="1" x14ac:dyDescent="0.3">
      <c r="A57" s="3" t="s">
        <v>18</v>
      </c>
      <c r="B57" s="3">
        <v>301</v>
      </c>
      <c r="C57" s="3" t="s">
        <v>115</v>
      </c>
      <c r="D57" s="3">
        <v>6</v>
      </c>
      <c r="E57" s="3" t="s">
        <v>20</v>
      </c>
      <c r="F57" s="3" t="s">
        <v>21</v>
      </c>
      <c r="G57" s="3" t="s">
        <v>20</v>
      </c>
      <c r="H57" s="3" t="s">
        <v>29</v>
      </c>
      <c r="I57" s="3">
        <v>7.11</v>
      </c>
      <c r="J57" s="3" t="s">
        <v>92</v>
      </c>
      <c r="K57" s="3" t="s">
        <v>117</v>
      </c>
      <c r="L57" s="3" t="s">
        <v>1551</v>
      </c>
      <c r="M57" s="3" t="s">
        <v>25</v>
      </c>
      <c r="N57" s="3">
        <v>5</v>
      </c>
      <c r="O57" s="6"/>
      <c r="P57" s="3">
        <v>2</v>
      </c>
      <c r="Q57" s="3">
        <v>2</v>
      </c>
      <c r="R57" s="3">
        <v>0</v>
      </c>
      <c r="S57" s="3">
        <v>0</v>
      </c>
      <c r="T57" s="3">
        <v>2</v>
      </c>
      <c r="U57" s="3">
        <v>0</v>
      </c>
      <c r="V57" s="3">
        <v>0</v>
      </c>
      <c r="W57" s="3">
        <f t="shared" si="10"/>
        <v>2</v>
      </c>
      <c r="X57" s="3">
        <v>0</v>
      </c>
      <c r="Y57" s="3">
        <v>0</v>
      </c>
      <c r="Z57" s="3">
        <v>2</v>
      </c>
      <c r="AA57" s="3">
        <v>0</v>
      </c>
      <c r="AB57" s="3">
        <v>0</v>
      </c>
      <c r="AC57" s="3">
        <f t="shared" si="11"/>
        <v>2</v>
      </c>
      <c r="AD57" s="6">
        <f t="shared" si="1"/>
        <v>0</v>
      </c>
      <c r="AE57" s="6">
        <f t="shared" si="2"/>
        <v>0</v>
      </c>
      <c r="AF57" s="6">
        <f t="shared" si="3"/>
        <v>-2</v>
      </c>
      <c r="AG57" s="6">
        <f t="shared" si="4"/>
        <v>0</v>
      </c>
      <c r="AH57" s="6">
        <f t="shared" si="5"/>
        <v>0</v>
      </c>
      <c r="AI57" s="6">
        <f t="shared" si="6"/>
        <v>-2</v>
      </c>
      <c r="AJ57" s="3"/>
      <c r="AK57" s="3" t="e">
        <f>_xlfn.XLOOKUP(K57,工作表1!A:A,工作表1!C:C)</f>
        <v>#N/A</v>
      </c>
      <c r="AL57" s="3"/>
      <c r="AM57" s="6">
        <f t="shared" si="12"/>
        <v>0</v>
      </c>
      <c r="AN57" s="6">
        <f t="shared" si="13"/>
        <v>0</v>
      </c>
      <c r="AO57" s="6">
        <f t="shared" si="8"/>
        <v>0</v>
      </c>
      <c r="AP57" s="6">
        <f t="shared" si="14"/>
        <v>0</v>
      </c>
      <c r="AQ57" s="6">
        <f t="shared" si="15"/>
        <v>0</v>
      </c>
      <c r="AR57" s="6">
        <f t="shared" si="16"/>
        <v>0</v>
      </c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16"/>
      <c r="BX57" s="3">
        <v>2</v>
      </c>
      <c r="BY57" s="6">
        <f t="shared" si="9"/>
        <v>0</v>
      </c>
    </row>
    <row r="58" spans="1:84" hidden="1" x14ac:dyDescent="0.3">
      <c r="A58" s="3" t="s">
        <v>18</v>
      </c>
      <c r="B58" s="3">
        <v>301</v>
      </c>
      <c r="C58" s="3" t="s">
        <v>115</v>
      </c>
      <c r="D58" s="3">
        <v>4</v>
      </c>
      <c r="E58" s="3" t="s">
        <v>20</v>
      </c>
      <c r="F58" s="3" t="s">
        <v>46</v>
      </c>
      <c r="G58" s="3" t="s">
        <v>20</v>
      </c>
      <c r="H58" s="3" t="s">
        <v>47</v>
      </c>
      <c r="I58" s="3">
        <v>11.13</v>
      </c>
      <c r="J58" s="3" t="s">
        <v>92</v>
      </c>
      <c r="K58" s="3" t="s">
        <v>118</v>
      </c>
      <c r="L58" s="3" t="s">
        <v>1551</v>
      </c>
      <c r="M58" s="3" t="s">
        <v>25</v>
      </c>
      <c r="N58" s="3">
        <v>2</v>
      </c>
      <c r="O58" s="6"/>
      <c r="P58" s="3">
        <v>2</v>
      </c>
      <c r="Q58" s="3">
        <v>2</v>
      </c>
      <c r="R58" s="3">
        <v>0</v>
      </c>
      <c r="S58" s="3">
        <v>0</v>
      </c>
      <c r="T58" s="3">
        <v>2</v>
      </c>
      <c r="U58" s="3">
        <v>0</v>
      </c>
      <c r="V58" s="3">
        <v>0</v>
      </c>
      <c r="W58" s="3">
        <f t="shared" si="10"/>
        <v>2</v>
      </c>
      <c r="X58" s="3">
        <v>0</v>
      </c>
      <c r="Y58" s="3">
        <v>0</v>
      </c>
      <c r="Z58" s="3">
        <v>2</v>
      </c>
      <c r="AA58" s="3">
        <v>0</v>
      </c>
      <c r="AB58" s="3">
        <v>0</v>
      </c>
      <c r="AC58" s="3">
        <f t="shared" si="11"/>
        <v>2</v>
      </c>
      <c r="AD58" s="6">
        <f t="shared" si="1"/>
        <v>0</v>
      </c>
      <c r="AE58" s="6">
        <f t="shared" si="2"/>
        <v>0</v>
      </c>
      <c r="AF58" s="6">
        <f t="shared" si="3"/>
        <v>0</v>
      </c>
      <c r="AG58" s="6">
        <f t="shared" si="4"/>
        <v>0</v>
      </c>
      <c r="AH58" s="6">
        <f t="shared" si="5"/>
        <v>0</v>
      </c>
      <c r="AI58" s="6">
        <f t="shared" si="6"/>
        <v>0</v>
      </c>
      <c r="AJ58" s="3"/>
      <c r="AK58" s="3" t="e">
        <f>_xlfn.XLOOKUP(K58,工作表1!A:A,工作表1!C:C)</f>
        <v>#N/A</v>
      </c>
      <c r="AL58" s="3"/>
      <c r="AM58" s="6">
        <f t="shared" si="12"/>
        <v>0</v>
      </c>
      <c r="AN58" s="6">
        <f t="shared" si="13"/>
        <v>0</v>
      </c>
      <c r="AO58" s="6">
        <f t="shared" si="8"/>
        <v>2</v>
      </c>
      <c r="AP58" s="6">
        <f t="shared" si="14"/>
        <v>0</v>
      </c>
      <c r="AQ58" s="6">
        <f t="shared" si="15"/>
        <v>0</v>
      </c>
      <c r="AR58" s="6">
        <f t="shared" si="16"/>
        <v>2</v>
      </c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>
        <v>2</v>
      </c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16"/>
      <c r="BX58" s="3">
        <v>2</v>
      </c>
      <c r="BY58" s="6">
        <f t="shared" si="9"/>
        <v>2</v>
      </c>
      <c r="CF58">
        <v>2</v>
      </c>
    </row>
    <row r="59" spans="1:84" hidden="1" x14ac:dyDescent="0.3">
      <c r="A59" s="3" t="s">
        <v>18</v>
      </c>
      <c r="B59" s="3">
        <v>301</v>
      </c>
      <c r="C59" s="3" t="s">
        <v>115</v>
      </c>
      <c r="D59" s="3">
        <v>4</v>
      </c>
      <c r="E59" s="3" t="s">
        <v>20</v>
      </c>
      <c r="F59" s="3" t="s">
        <v>21</v>
      </c>
      <c r="G59" s="3" t="s">
        <v>20</v>
      </c>
      <c r="H59" s="3" t="s">
        <v>31</v>
      </c>
      <c r="I59" s="3">
        <v>6.02</v>
      </c>
      <c r="J59" s="3" t="s">
        <v>92</v>
      </c>
      <c r="K59" s="3" t="s">
        <v>119</v>
      </c>
      <c r="L59" s="3" t="s">
        <v>1551</v>
      </c>
      <c r="M59" s="3" t="s">
        <v>25</v>
      </c>
      <c r="N59" s="3">
        <v>5</v>
      </c>
      <c r="O59" s="6"/>
      <c r="P59" s="3">
        <v>2</v>
      </c>
      <c r="Q59" s="3">
        <v>2</v>
      </c>
      <c r="R59" s="3">
        <v>0</v>
      </c>
      <c r="S59" s="3">
        <v>0</v>
      </c>
      <c r="T59" s="3">
        <v>2</v>
      </c>
      <c r="U59" s="3">
        <v>0</v>
      </c>
      <c r="V59" s="3">
        <v>0</v>
      </c>
      <c r="W59" s="3">
        <f t="shared" si="10"/>
        <v>2</v>
      </c>
      <c r="X59" s="3">
        <v>0</v>
      </c>
      <c r="Y59" s="3">
        <v>0</v>
      </c>
      <c r="Z59" s="3">
        <v>2</v>
      </c>
      <c r="AA59" s="3">
        <v>0</v>
      </c>
      <c r="AB59" s="3">
        <v>0</v>
      </c>
      <c r="AC59" s="3">
        <f t="shared" si="11"/>
        <v>2</v>
      </c>
      <c r="AD59" s="6">
        <f t="shared" si="1"/>
        <v>0</v>
      </c>
      <c r="AE59" s="6">
        <f t="shared" si="2"/>
        <v>0</v>
      </c>
      <c r="AF59" s="6">
        <f t="shared" si="3"/>
        <v>0</v>
      </c>
      <c r="AG59" s="6">
        <f t="shared" si="4"/>
        <v>0</v>
      </c>
      <c r="AH59" s="6">
        <f t="shared" si="5"/>
        <v>0</v>
      </c>
      <c r="AI59" s="6">
        <f t="shared" si="6"/>
        <v>0</v>
      </c>
      <c r="AJ59" s="3"/>
      <c r="AK59" s="3" t="e">
        <f>_xlfn.XLOOKUP(K59,工作表1!A:A,工作表1!C:C)</f>
        <v>#N/A</v>
      </c>
      <c r="AL59" s="3"/>
      <c r="AM59" s="6">
        <f t="shared" si="12"/>
        <v>0</v>
      </c>
      <c r="AN59" s="6">
        <f t="shared" si="13"/>
        <v>0</v>
      </c>
      <c r="AO59" s="6">
        <f t="shared" si="8"/>
        <v>2</v>
      </c>
      <c r="AP59" s="6">
        <f t="shared" si="14"/>
        <v>0</v>
      </c>
      <c r="AQ59" s="6">
        <f t="shared" si="15"/>
        <v>0</v>
      </c>
      <c r="AR59" s="6">
        <f t="shared" si="16"/>
        <v>2</v>
      </c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21">
        <v>2</v>
      </c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16"/>
      <c r="BX59" s="3">
        <v>2</v>
      </c>
      <c r="BY59" s="6">
        <f t="shared" si="9"/>
        <v>2</v>
      </c>
      <c r="CB59">
        <v>2</v>
      </c>
    </row>
    <row r="60" spans="1:84" hidden="1" x14ac:dyDescent="0.3">
      <c r="A60" s="3" t="s">
        <v>18</v>
      </c>
      <c r="B60" s="3">
        <v>301</v>
      </c>
      <c r="C60" s="3" t="s">
        <v>115</v>
      </c>
      <c r="D60" s="3">
        <v>2</v>
      </c>
      <c r="E60" s="3" t="s">
        <v>20</v>
      </c>
      <c r="F60" s="3" t="s">
        <v>42</v>
      </c>
      <c r="G60" s="3" t="s">
        <v>20</v>
      </c>
      <c r="H60" s="3" t="s">
        <v>55</v>
      </c>
      <c r="I60" s="3">
        <v>8.74</v>
      </c>
      <c r="J60" s="3" t="s">
        <v>92</v>
      </c>
      <c r="K60" s="3" t="s">
        <v>120</v>
      </c>
      <c r="L60" s="3" t="s">
        <v>1551</v>
      </c>
      <c r="M60" s="3" t="s">
        <v>25</v>
      </c>
      <c r="N60" s="3">
        <v>3</v>
      </c>
      <c r="O60" s="6"/>
      <c r="P60" s="3">
        <v>3</v>
      </c>
      <c r="Q60" s="3">
        <v>3</v>
      </c>
      <c r="R60" s="3">
        <v>0</v>
      </c>
      <c r="S60" s="3">
        <v>0</v>
      </c>
      <c r="T60" s="3">
        <v>3</v>
      </c>
      <c r="U60" s="3">
        <v>0</v>
      </c>
      <c r="V60" s="3">
        <v>0</v>
      </c>
      <c r="W60" s="3">
        <f t="shared" si="10"/>
        <v>3</v>
      </c>
      <c r="X60" s="3">
        <v>0</v>
      </c>
      <c r="Y60" s="3">
        <v>0</v>
      </c>
      <c r="Z60" s="3">
        <v>3</v>
      </c>
      <c r="AA60" s="3">
        <v>0</v>
      </c>
      <c r="AB60" s="3">
        <v>0</v>
      </c>
      <c r="AC60" s="3">
        <f t="shared" si="11"/>
        <v>3</v>
      </c>
      <c r="AD60" s="6">
        <f t="shared" si="1"/>
        <v>0</v>
      </c>
      <c r="AE60" s="6">
        <f t="shared" si="2"/>
        <v>0</v>
      </c>
      <c r="AF60" s="6">
        <f t="shared" si="3"/>
        <v>-2</v>
      </c>
      <c r="AG60" s="6">
        <f t="shared" si="4"/>
        <v>0</v>
      </c>
      <c r="AH60" s="6">
        <f t="shared" si="5"/>
        <v>0</v>
      </c>
      <c r="AI60" s="6">
        <f t="shared" si="6"/>
        <v>-2</v>
      </c>
      <c r="AJ60" s="3"/>
      <c r="AK60" s="3" t="e">
        <f>_xlfn.XLOOKUP(K60,工作表1!A:A,工作表1!C:C)</f>
        <v>#N/A</v>
      </c>
      <c r="AL60" s="3"/>
      <c r="AM60" s="6">
        <f t="shared" si="12"/>
        <v>0</v>
      </c>
      <c r="AN60" s="6">
        <f t="shared" si="13"/>
        <v>0</v>
      </c>
      <c r="AO60" s="6">
        <f t="shared" si="8"/>
        <v>1</v>
      </c>
      <c r="AP60" s="6">
        <f t="shared" si="14"/>
        <v>0</v>
      </c>
      <c r="AQ60" s="6">
        <f t="shared" si="15"/>
        <v>0</v>
      </c>
      <c r="AR60" s="6">
        <f t="shared" si="16"/>
        <v>1</v>
      </c>
      <c r="AS60" s="6"/>
      <c r="AT60" s="6"/>
      <c r="AU60" s="6"/>
      <c r="AV60" s="6"/>
      <c r="AW60" s="6"/>
      <c r="AX60" s="6"/>
      <c r="AY60" s="21"/>
      <c r="AZ60" s="6"/>
      <c r="BA60" s="6"/>
      <c r="BB60" s="6"/>
      <c r="BC60" s="6"/>
      <c r="BD60" s="21">
        <v>1</v>
      </c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16"/>
      <c r="BX60" s="3">
        <v>3</v>
      </c>
      <c r="BY60" s="6">
        <f t="shared" si="9"/>
        <v>1</v>
      </c>
      <c r="BZ60">
        <v>1</v>
      </c>
    </row>
    <row r="61" spans="1:84" hidden="1" x14ac:dyDescent="0.3">
      <c r="A61" s="3" t="s">
        <v>18</v>
      </c>
      <c r="B61" s="3">
        <v>301</v>
      </c>
      <c r="C61" s="3" t="s">
        <v>115</v>
      </c>
      <c r="D61" s="3">
        <v>2</v>
      </c>
      <c r="E61" s="3" t="s">
        <v>20</v>
      </c>
      <c r="F61" s="3" t="s">
        <v>26</v>
      </c>
      <c r="G61" s="3" t="s">
        <v>20</v>
      </c>
      <c r="H61" s="3" t="s">
        <v>35</v>
      </c>
      <c r="I61" s="3">
        <v>5.54</v>
      </c>
      <c r="J61" s="3" t="s">
        <v>92</v>
      </c>
      <c r="K61" s="3" t="s">
        <v>121</v>
      </c>
      <c r="L61" s="3" t="s">
        <v>1551</v>
      </c>
      <c r="M61" s="3" t="s">
        <v>25</v>
      </c>
      <c r="N61" s="3">
        <v>5</v>
      </c>
      <c r="O61" s="6"/>
      <c r="P61" s="3">
        <v>2</v>
      </c>
      <c r="Q61" s="3">
        <v>2</v>
      </c>
      <c r="R61" s="3">
        <v>0</v>
      </c>
      <c r="S61" s="3">
        <v>0</v>
      </c>
      <c r="T61" s="3">
        <v>2</v>
      </c>
      <c r="U61" s="3">
        <v>0</v>
      </c>
      <c r="V61" s="3">
        <v>0</v>
      </c>
      <c r="W61" s="3">
        <f t="shared" si="10"/>
        <v>2</v>
      </c>
      <c r="X61" s="3">
        <v>0</v>
      </c>
      <c r="Y61" s="3">
        <v>0</v>
      </c>
      <c r="Z61" s="3">
        <v>2</v>
      </c>
      <c r="AA61" s="3">
        <v>0</v>
      </c>
      <c r="AB61" s="3">
        <v>0</v>
      </c>
      <c r="AC61" s="3">
        <f t="shared" si="11"/>
        <v>2</v>
      </c>
      <c r="AD61" s="6">
        <f t="shared" si="1"/>
        <v>0</v>
      </c>
      <c r="AE61" s="6">
        <f t="shared" si="2"/>
        <v>0</v>
      </c>
      <c r="AF61" s="6">
        <f t="shared" si="3"/>
        <v>0</v>
      </c>
      <c r="AG61" s="6">
        <f t="shared" si="4"/>
        <v>0</v>
      </c>
      <c r="AH61" s="6">
        <f t="shared" si="5"/>
        <v>0</v>
      </c>
      <c r="AI61" s="6">
        <f t="shared" si="6"/>
        <v>0</v>
      </c>
      <c r="AJ61" s="3"/>
      <c r="AK61" s="3" t="e">
        <f>_xlfn.XLOOKUP(K61,工作表1!A:A,工作表1!C:C)</f>
        <v>#N/A</v>
      </c>
      <c r="AL61" s="3"/>
      <c r="AM61" s="6">
        <f t="shared" si="12"/>
        <v>0</v>
      </c>
      <c r="AN61" s="6">
        <f t="shared" si="13"/>
        <v>0</v>
      </c>
      <c r="AO61" s="6">
        <f t="shared" si="8"/>
        <v>2</v>
      </c>
      <c r="AP61" s="6">
        <f t="shared" si="14"/>
        <v>0</v>
      </c>
      <c r="AQ61" s="6">
        <f t="shared" si="15"/>
        <v>0</v>
      </c>
      <c r="AR61" s="6">
        <f t="shared" si="16"/>
        <v>2</v>
      </c>
      <c r="AS61" s="6"/>
      <c r="AT61" s="6"/>
      <c r="AU61" s="6"/>
      <c r="AV61" s="6"/>
      <c r="AW61" s="6"/>
      <c r="AX61" s="6"/>
      <c r="AY61" s="21"/>
      <c r="AZ61" s="6"/>
      <c r="BA61" s="6"/>
      <c r="BB61" s="6"/>
      <c r="BC61" s="6"/>
      <c r="BD61" s="21">
        <v>2</v>
      </c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16"/>
      <c r="BX61" s="3">
        <v>2</v>
      </c>
      <c r="BY61" s="6">
        <f t="shared" si="9"/>
        <v>2</v>
      </c>
      <c r="BZ61">
        <v>2</v>
      </c>
    </row>
    <row r="62" spans="1:84" hidden="1" x14ac:dyDescent="0.3">
      <c r="A62" s="3" t="s">
        <v>18</v>
      </c>
      <c r="B62" s="3">
        <v>301</v>
      </c>
      <c r="C62" s="3" t="s">
        <v>115</v>
      </c>
      <c r="D62" s="3">
        <v>1</v>
      </c>
      <c r="E62" s="3" t="s">
        <v>20</v>
      </c>
      <c r="F62" s="3" t="s">
        <v>42</v>
      </c>
      <c r="G62" s="3" t="s">
        <v>20</v>
      </c>
      <c r="H62" s="3" t="s">
        <v>60</v>
      </c>
      <c r="I62" s="3">
        <v>6.35</v>
      </c>
      <c r="J62" s="3" t="s">
        <v>92</v>
      </c>
      <c r="K62" s="3" t="s">
        <v>122</v>
      </c>
      <c r="L62" s="3" t="s">
        <v>1551</v>
      </c>
      <c r="M62" s="3" t="s">
        <v>25</v>
      </c>
      <c r="N62" s="3">
        <v>1</v>
      </c>
      <c r="O62" s="6"/>
      <c r="P62" s="3">
        <v>1</v>
      </c>
      <c r="Q62" s="3">
        <v>1</v>
      </c>
      <c r="R62" s="3">
        <v>0</v>
      </c>
      <c r="S62" s="3">
        <v>0</v>
      </c>
      <c r="T62" s="3">
        <v>0</v>
      </c>
      <c r="U62" s="3">
        <v>1</v>
      </c>
      <c r="V62" s="3">
        <v>0</v>
      </c>
      <c r="W62" s="3">
        <f t="shared" si="10"/>
        <v>1</v>
      </c>
      <c r="X62" s="3">
        <v>0</v>
      </c>
      <c r="Y62" s="3">
        <v>0</v>
      </c>
      <c r="Z62" s="3">
        <v>0</v>
      </c>
      <c r="AA62" s="3">
        <v>1</v>
      </c>
      <c r="AB62" s="3">
        <v>0</v>
      </c>
      <c r="AC62" s="3">
        <f t="shared" si="11"/>
        <v>1</v>
      </c>
      <c r="AD62" s="6">
        <f t="shared" si="1"/>
        <v>0</v>
      </c>
      <c r="AE62" s="6">
        <f t="shared" si="2"/>
        <v>0</v>
      </c>
      <c r="AF62" s="6">
        <f t="shared" si="3"/>
        <v>0</v>
      </c>
      <c r="AG62" s="6">
        <f t="shared" si="4"/>
        <v>0</v>
      </c>
      <c r="AH62" s="6">
        <f t="shared" si="5"/>
        <v>0</v>
      </c>
      <c r="AI62" s="6">
        <f t="shared" si="6"/>
        <v>0</v>
      </c>
      <c r="AJ62" s="3"/>
      <c r="AK62" s="3" t="e">
        <f>_xlfn.XLOOKUP(K62,工作表1!A:A,工作表1!C:C)</f>
        <v>#N/A</v>
      </c>
      <c r="AL62" s="3"/>
      <c r="AM62" s="6">
        <f t="shared" si="12"/>
        <v>0</v>
      </c>
      <c r="AN62" s="6">
        <f t="shared" si="13"/>
        <v>0</v>
      </c>
      <c r="AO62" s="6">
        <f t="shared" si="8"/>
        <v>0</v>
      </c>
      <c r="AP62" s="6">
        <f t="shared" si="14"/>
        <v>1</v>
      </c>
      <c r="AQ62" s="6">
        <f t="shared" si="15"/>
        <v>0</v>
      </c>
      <c r="AR62" s="6">
        <f t="shared" si="16"/>
        <v>1</v>
      </c>
      <c r="AS62" s="6"/>
      <c r="AT62" s="6"/>
      <c r="AU62" s="6"/>
      <c r="AV62" s="6"/>
      <c r="AW62" s="6"/>
      <c r="AX62" s="6"/>
      <c r="AY62" s="21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21">
        <v>1</v>
      </c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16"/>
      <c r="BX62" s="3">
        <v>1</v>
      </c>
      <c r="BY62" s="6">
        <f t="shared" si="9"/>
        <v>1</v>
      </c>
      <c r="BZ62">
        <v>1</v>
      </c>
    </row>
    <row r="63" spans="1:84" hidden="1" x14ac:dyDescent="0.3">
      <c r="A63" s="3" t="s">
        <v>18</v>
      </c>
      <c r="B63" s="3">
        <v>301</v>
      </c>
      <c r="C63" s="3" t="s">
        <v>115</v>
      </c>
      <c r="D63" s="3">
        <v>0.75</v>
      </c>
      <c r="E63" s="3" t="s">
        <v>20</v>
      </c>
      <c r="F63" s="3" t="s">
        <v>64</v>
      </c>
      <c r="G63" s="3" t="s">
        <v>20</v>
      </c>
      <c r="H63" s="3" t="s">
        <v>65</v>
      </c>
      <c r="I63" s="3">
        <v>7.82</v>
      </c>
      <c r="J63" s="3" t="s">
        <v>92</v>
      </c>
      <c r="K63" s="3" t="s">
        <v>123</v>
      </c>
      <c r="L63" s="3" t="s">
        <v>1551</v>
      </c>
      <c r="M63" s="3" t="s">
        <v>25</v>
      </c>
      <c r="N63" s="3">
        <v>1</v>
      </c>
      <c r="O63" s="6"/>
      <c r="P63" s="3">
        <v>1</v>
      </c>
      <c r="Q63" s="3">
        <v>1</v>
      </c>
      <c r="R63" s="3">
        <v>0</v>
      </c>
      <c r="S63" s="3">
        <v>0</v>
      </c>
      <c r="T63" s="3">
        <v>1</v>
      </c>
      <c r="U63" s="3">
        <v>0</v>
      </c>
      <c r="V63" s="3">
        <v>0</v>
      </c>
      <c r="W63" s="3">
        <f t="shared" si="10"/>
        <v>1</v>
      </c>
      <c r="X63" s="3">
        <v>0</v>
      </c>
      <c r="Y63" s="3">
        <v>0</v>
      </c>
      <c r="Z63" s="3">
        <v>1</v>
      </c>
      <c r="AA63" s="3">
        <v>0</v>
      </c>
      <c r="AB63" s="3">
        <v>0</v>
      </c>
      <c r="AC63" s="3">
        <f t="shared" si="11"/>
        <v>1</v>
      </c>
      <c r="AD63" s="6">
        <f t="shared" si="1"/>
        <v>0</v>
      </c>
      <c r="AE63" s="6">
        <f t="shared" si="2"/>
        <v>0</v>
      </c>
      <c r="AF63" s="6">
        <f t="shared" si="3"/>
        <v>-1</v>
      </c>
      <c r="AG63" s="6">
        <f t="shared" si="4"/>
        <v>0</v>
      </c>
      <c r="AH63" s="6">
        <f t="shared" si="5"/>
        <v>0</v>
      </c>
      <c r="AI63" s="6">
        <f t="shared" si="6"/>
        <v>-1</v>
      </c>
      <c r="AJ63" s="3"/>
      <c r="AK63" s="3" t="e">
        <f>_xlfn.XLOOKUP(K63,工作表1!A:A,工作表1!C:C)</f>
        <v>#N/A</v>
      </c>
      <c r="AL63" s="3"/>
      <c r="AM63" s="6">
        <f t="shared" si="12"/>
        <v>0</v>
      </c>
      <c r="AN63" s="6">
        <f t="shared" si="13"/>
        <v>0</v>
      </c>
      <c r="AO63" s="6">
        <f t="shared" si="8"/>
        <v>0</v>
      </c>
      <c r="AP63" s="6">
        <f t="shared" si="14"/>
        <v>0</v>
      </c>
      <c r="AQ63" s="6">
        <f t="shared" si="15"/>
        <v>0</v>
      </c>
      <c r="AR63" s="6">
        <f t="shared" si="16"/>
        <v>0</v>
      </c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16"/>
      <c r="BX63" s="3">
        <v>1</v>
      </c>
      <c r="BY63" s="6">
        <f t="shared" si="9"/>
        <v>0</v>
      </c>
    </row>
    <row r="64" spans="1:84" hidden="1" x14ac:dyDescent="0.3">
      <c r="A64" s="3" t="s">
        <v>18</v>
      </c>
      <c r="B64" s="3">
        <v>303</v>
      </c>
      <c r="C64" s="3" t="s">
        <v>124</v>
      </c>
      <c r="D64" s="3">
        <v>1.5</v>
      </c>
      <c r="E64" s="3" t="s">
        <v>20</v>
      </c>
      <c r="F64" s="3" t="s">
        <v>20</v>
      </c>
      <c r="G64" s="3" t="s">
        <v>20</v>
      </c>
      <c r="H64" s="3" t="s">
        <v>100</v>
      </c>
      <c r="I64" s="3"/>
      <c r="J64" s="3" t="s">
        <v>92</v>
      </c>
      <c r="K64" s="3" t="s">
        <v>125</v>
      </c>
      <c r="L64" s="3" t="s">
        <v>1552</v>
      </c>
      <c r="M64" s="3" t="s">
        <v>25</v>
      </c>
      <c r="N64" s="3">
        <v>291</v>
      </c>
      <c r="O64" s="6"/>
      <c r="P64" s="3">
        <v>156</v>
      </c>
      <c r="Q64" s="3">
        <v>156</v>
      </c>
      <c r="R64" s="3">
        <v>0</v>
      </c>
      <c r="S64" s="3">
        <v>153</v>
      </c>
      <c r="T64" s="3">
        <v>1</v>
      </c>
      <c r="U64" s="3">
        <v>2</v>
      </c>
      <c r="V64" s="3">
        <v>0</v>
      </c>
      <c r="W64" s="3">
        <f t="shared" si="10"/>
        <v>156</v>
      </c>
      <c r="X64" s="3">
        <v>0</v>
      </c>
      <c r="Y64" s="3">
        <v>153</v>
      </c>
      <c r="Z64" s="3">
        <v>1</v>
      </c>
      <c r="AA64" s="3">
        <v>2</v>
      </c>
      <c r="AB64" s="3">
        <v>0</v>
      </c>
      <c r="AC64" s="3">
        <f t="shared" si="11"/>
        <v>156</v>
      </c>
      <c r="AD64" s="6">
        <f t="shared" si="1"/>
        <v>0</v>
      </c>
      <c r="AE64" s="6">
        <f t="shared" si="2"/>
        <v>0</v>
      </c>
      <c r="AF64" s="6">
        <f t="shared" si="3"/>
        <v>0</v>
      </c>
      <c r="AG64" s="6">
        <f t="shared" si="4"/>
        <v>0</v>
      </c>
      <c r="AH64" s="6">
        <f t="shared" si="5"/>
        <v>0</v>
      </c>
      <c r="AI64" s="6">
        <f t="shared" si="6"/>
        <v>0</v>
      </c>
      <c r="AJ64" s="3"/>
      <c r="AK64" s="3" t="e">
        <f>_xlfn.XLOOKUP(K64,工作表1!A:A,工作表1!C:C)</f>
        <v>#N/A</v>
      </c>
      <c r="AL64" s="3"/>
      <c r="AM64" s="6">
        <f t="shared" si="12"/>
        <v>0</v>
      </c>
      <c r="AN64" s="6">
        <f t="shared" si="13"/>
        <v>153</v>
      </c>
      <c r="AO64" s="6">
        <f t="shared" si="8"/>
        <v>1</v>
      </c>
      <c r="AP64" s="6">
        <f t="shared" si="14"/>
        <v>2</v>
      </c>
      <c r="AQ64" s="6">
        <f t="shared" si="15"/>
        <v>0</v>
      </c>
      <c r="AR64" s="6">
        <f t="shared" si="16"/>
        <v>156</v>
      </c>
      <c r="AS64" s="6"/>
      <c r="AT64" s="6"/>
      <c r="AU64" s="6"/>
      <c r="AV64" s="6"/>
      <c r="AW64" s="6"/>
      <c r="AX64" s="6"/>
      <c r="AY64" s="21">
        <v>153</v>
      </c>
      <c r="AZ64" s="6"/>
      <c r="BA64" s="6"/>
      <c r="BB64" s="6"/>
      <c r="BC64" s="6"/>
      <c r="BD64" s="21">
        <v>1</v>
      </c>
      <c r="BE64" s="6"/>
      <c r="BF64" s="6"/>
      <c r="BG64" s="6"/>
      <c r="BH64" s="6"/>
      <c r="BI64" s="6"/>
      <c r="BJ64" s="6"/>
      <c r="BK64" s="21">
        <v>2</v>
      </c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16"/>
      <c r="BX64" s="3">
        <v>156</v>
      </c>
      <c r="BY64" s="6">
        <f t="shared" si="9"/>
        <v>156</v>
      </c>
      <c r="BZ64">
        <v>156</v>
      </c>
    </row>
    <row r="65" spans="1:84" hidden="1" x14ac:dyDescent="0.3">
      <c r="A65" s="3" t="s">
        <v>18</v>
      </c>
      <c r="B65" s="3">
        <v>303</v>
      </c>
      <c r="C65" s="3" t="s">
        <v>124</v>
      </c>
      <c r="D65" s="3">
        <v>1</v>
      </c>
      <c r="E65" s="3" t="s">
        <v>20</v>
      </c>
      <c r="F65" s="3" t="s">
        <v>20</v>
      </c>
      <c r="G65" s="3" t="s">
        <v>20</v>
      </c>
      <c r="H65" s="3" t="s">
        <v>102</v>
      </c>
      <c r="I65" s="3"/>
      <c r="J65" s="3" t="s">
        <v>92</v>
      </c>
      <c r="K65" s="3" t="s">
        <v>126</v>
      </c>
      <c r="L65" s="3" t="s">
        <v>1552</v>
      </c>
      <c r="M65" s="3" t="s">
        <v>25</v>
      </c>
      <c r="N65" s="3">
        <v>784</v>
      </c>
      <c r="O65" s="6"/>
      <c r="P65" s="3">
        <v>389</v>
      </c>
      <c r="Q65" s="3">
        <v>384</v>
      </c>
      <c r="R65" s="3">
        <v>0</v>
      </c>
      <c r="S65" s="3">
        <v>205</v>
      </c>
      <c r="T65" s="3">
        <v>88</v>
      </c>
      <c r="U65" s="3">
        <v>91</v>
      </c>
      <c r="V65" s="3">
        <v>0</v>
      </c>
      <c r="W65" s="3">
        <f t="shared" si="10"/>
        <v>384</v>
      </c>
      <c r="X65" s="3">
        <v>0</v>
      </c>
      <c r="Y65" s="3">
        <v>205</v>
      </c>
      <c r="Z65" s="3">
        <v>88</v>
      </c>
      <c r="AA65" s="3">
        <v>91</v>
      </c>
      <c r="AB65" s="3">
        <v>0</v>
      </c>
      <c r="AC65" s="3">
        <f t="shared" si="11"/>
        <v>384</v>
      </c>
      <c r="AD65" s="6">
        <f t="shared" si="1"/>
        <v>0</v>
      </c>
      <c r="AE65" s="6">
        <f t="shared" si="2"/>
        <v>5</v>
      </c>
      <c r="AF65" s="6">
        <f t="shared" si="3"/>
        <v>0</v>
      </c>
      <c r="AG65" s="6">
        <f t="shared" si="4"/>
        <v>0</v>
      </c>
      <c r="AH65" s="6">
        <f t="shared" si="5"/>
        <v>0</v>
      </c>
      <c r="AI65" s="6">
        <f t="shared" si="6"/>
        <v>5</v>
      </c>
      <c r="AJ65" s="3"/>
      <c r="AK65" s="3" t="e">
        <f>_xlfn.XLOOKUP(K65,工作表1!A:A,工作表1!C:C)</f>
        <v>#N/A</v>
      </c>
      <c r="AL65" s="3"/>
      <c r="AM65" s="6">
        <f t="shared" si="12"/>
        <v>0</v>
      </c>
      <c r="AN65" s="6">
        <f t="shared" si="13"/>
        <v>210</v>
      </c>
      <c r="AO65" s="6">
        <f t="shared" si="8"/>
        <v>88</v>
      </c>
      <c r="AP65" s="6">
        <f t="shared" si="14"/>
        <v>91</v>
      </c>
      <c r="AQ65" s="6">
        <f t="shared" si="15"/>
        <v>0</v>
      </c>
      <c r="AR65" s="6">
        <f t="shared" si="16"/>
        <v>389</v>
      </c>
      <c r="AS65" s="6"/>
      <c r="AT65" s="6"/>
      <c r="AU65" s="6"/>
      <c r="AV65" s="6"/>
      <c r="AW65" s="6"/>
      <c r="AX65" s="6"/>
      <c r="AY65" s="6">
        <v>210</v>
      </c>
      <c r="AZ65" s="6"/>
      <c r="BA65" s="6"/>
      <c r="BB65" s="6"/>
      <c r="BC65" s="6"/>
      <c r="BD65" s="6">
        <v>88</v>
      </c>
      <c r="BE65" s="6"/>
      <c r="BF65" s="6"/>
      <c r="BG65" s="6"/>
      <c r="BH65" s="6"/>
      <c r="BI65" s="6"/>
      <c r="BJ65" s="6"/>
      <c r="BK65" s="6">
        <v>91</v>
      </c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16"/>
      <c r="BX65" s="3">
        <v>384</v>
      </c>
      <c r="BY65" s="6">
        <f t="shared" si="9"/>
        <v>389</v>
      </c>
      <c r="BZ65">
        <v>389</v>
      </c>
    </row>
    <row r="66" spans="1:84" hidden="1" x14ac:dyDescent="0.3">
      <c r="A66" s="3" t="s">
        <v>18</v>
      </c>
      <c r="B66" s="3">
        <v>303</v>
      </c>
      <c r="C66" s="3" t="s">
        <v>124</v>
      </c>
      <c r="D66" s="3">
        <v>0.75</v>
      </c>
      <c r="E66" s="3" t="s">
        <v>20</v>
      </c>
      <c r="F66" s="3" t="s">
        <v>20</v>
      </c>
      <c r="G66" s="3" t="s">
        <v>20</v>
      </c>
      <c r="H66" s="3" t="s">
        <v>104</v>
      </c>
      <c r="I66" s="3"/>
      <c r="J66" s="3" t="s">
        <v>92</v>
      </c>
      <c r="K66" s="3" t="s">
        <v>127</v>
      </c>
      <c r="L66" s="3" t="s">
        <v>1552</v>
      </c>
      <c r="M66" s="3" t="s">
        <v>25</v>
      </c>
      <c r="N66" s="3">
        <v>296</v>
      </c>
      <c r="O66" s="6"/>
      <c r="P66" s="3">
        <v>85</v>
      </c>
      <c r="Q66" s="3">
        <v>75</v>
      </c>
      <c r="R66" s="3">
        <v>0</v>
      </c>
      <c r="S66" s="3">
        <v>30</v>
      </c>
      <c r="T66" s="3">
        <v>16</v>
      </c>
      <c r="U66" s="3">
        <v>29</v>
      </c>
      <c r="V66" s="3">
        <v>0</v>
      </c>
      <c r="W66" s="3">
        <f t="shared" si="10"/>
        <v>75</v>
      </c>
      <c r="X66" s="3">
        <v>0</v>
      </c>
      <c r="Y66" s="3">
        <v>30</v>
      </c>
      <c r="Z66" s="3">
        <v>16</v>
      </c>
      <c r="AA66" s="3">
        <v>29</v>
      </c>
      <c r="AB66" s="3">
        <v>0</v>
      </c>
      <c r="AC66" s="3">
        <f t="shared" si="11"/>
        <v>75</v>
      </c>
      <c r="AD66" s="6">
        <f t="shared" si="1"/>
        <v>0</v>
      </c>
      <c r="AE66" s="6">
        <f t="shared" si="2"/>
        <v>10</v>
      </c>
      <c r="AF66" s="6">
        <f t="shared" si="3"/>
        <v>0</v>
      </c>
      <c r="AG66" s="6">
        <f t="shared" si="4"/>
        <v>0</v>
      </c>
      <c r="AH66" s="6">
        <f t="shared" si="5"/>
        <v>0</v>
      </c>
      <c r="AI66" s="6">
        <f t="shared" si="6"/>
        <v>10</v>
      </c>
      <c r="AJ66" s="3"/>
      <c r="AK66" s="3" t="e">
        <f>_xlfn.XLOOKUP(K66,工作表1!A:A,工作表1!C:C)</f>
        <v>#N/A</v>
      </c>
      <c r="AL66" s="3"/>
      <c r="AM66" s="6">
        <f t="shared" si="12"/>
        <v>0</v>
      </c>
      <c r="AN66" s="6">
        <f t="shared" si="13"/>
        <v>40</v>
      </c>
      <c r="AO66" s="6">
        <f t="shared" si="8"/>
        <v>16</v>
      </c>
      <c r="AP66" s="6">
        <f t="shared" si="14"/>
        <v>29</v>
      </c>
      <c r="AQ66" s="6">
        <f t="shared" si="15"/>
        <v>0</v>
      </c>
      <c r="AR66" s="6">
        <f t="shared" si="16"/>
        <v>85</v>
      </c>
      <c r="AS66" s="6"/>
      <c r="AT66" s="6"/>
      <c r="AU66" s="6"/>
      <c r="AV66" s="6"/>
      <c r="AW66" s="6"/>
      <c r="AX66" s="6"/>
      <c r="AY66" s="6">
        <v>40</v>
      </c>
      <c r="AZ66" s="6"/>
      <c r="BA66" s="6"/>
      <c r="BB66" s="6"/>
      <c r="BC66" s="6"/>
      <c r="BD66" s="6">
        <v>16</v>
      </c>
      <c r="BE66" s="6"/>
      <c r="BF66" s="6"/>
      <c r="BG66" s="6"/>
      <c r="BH66" s="6"/>
      <c r="BI66" s="6"/>
      <c r="BJ66" s="6"/>
      <c r="BK66" s="6">
        <v>29</v>
      </c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16"/>
      <c r="BX66" s="3">
        <v>75</v>
      </c>
      <c r="BY66" s="6">
        <f t="shared" si="9"/>
        <v>85</v>
      </c>
      <c r="BZ66" s="8">
        <v>85</v>
      </c>
    </row>
    <row r="67" spans="1:84" hidden="1" x14ac:dyDescent="0.3">
      <c r="A67" s="3" t="s">
        <v>18</v>
      </c>
      <c r="B67" s="3">
        <v>303</v>
      </c>
      <c r="C67" s="3" t="s">
        <v>124</v>
      </c>
      <c r="D67" s="3">
        <v>0.5</v>
      </c>
      <c r="E67" s="3" t="s">
        <v>20</v>
      </c>
      <c r="F67" s="3" t="s">
        <v>20</v>
      </c>
      <c r="G67" s="3" t="s">
        <v>20</v>
      </c>
      <c r="H67" s="3" t="s">
        <v>106</v>
      </c>
      <c r="I67" s="3"/>
      <c r="J67" s="3" t="s">
        <v>92</v>
      </c>
      <c r="K67" s="3" t="s">
        <v>1540</v>
      </c>
      <c r="L67" s="3" t="s">
        <v>1552</v>
      </c>
      <c r="M67" s="3" t="s">
        <v>25</v>
      </c>
      <c r="N67" s="3">
        <v>802</v>
      </c>
      <c r="O67" s="6"/>
      <c r="P67" s="3">
        <v>125</v>
      </c>
      <c r="Q67" s="3">
        <v>125</v>
      </c>
      <c r="R67" s="3">
        <v>0</v>
      </c>
      <c r="S67" s="3">
        <v>0</v>
      </c>
      <c r="T67" s="3">
        <v>125</v>
      </c>
      <c r="U67" s="3">
        <v>0</v>
      </c>
      <c r="V67" s="3">
        <v>0</v>
      </c>
      <c r="W67" s="3">
        <f t="shared" si="10"/>
        <v>125</v>
      </c>
      <c r="X67" s="3">
        <v>0</v>
      </c>
      <c r="Y67" s="3">
        <v>0</v>
      </c>
      <c r="Z67" s="3">
        <v>125</v>
      </c>
      <c r="AA67" s="3">
        <v>0</v>
      </c>
      <c r="AB67" s="3">
        <v>0</v>
      </c>
      <c r="AC67" s="3">
        <f t="shared" si="11"/>
        <v>125</v>
      </c>
      <c r="AD67" s="6">
        <f t="shared" si="1"/>
        <v>0</v>
      </c>
      <c r="AE67" s="6">
        <f t="shared" si="2"/>
        <v>0</v>
      </c>
      <c r="AF67" s="6">
        <f t="shared" si="3"/>
        <v>0</v>
      </c>
      <c r="AG67" s="6">
        <f t="shared" si="4"/>
        <v>0</v>
      </c>
      <c r="AH67" s="6">
        <f t="shared" si="5"/>
        <v>0</v>
      </c>
      <c r="AI67" s="6">
        <f t="shared" si="6"/>
        <v>0</v>
      </c>
      <c r="AJ67" s="3"/>
      <c r="AK67" s="3" t="e">
        <f>_xlfn.XLOOKUP(K67,工作表1!A:A,工作表1!C:C)</f>
        <v>#N/A</v>
      </c>
      <c r="AL67" s="3"/>
      <c r="AM67" s="6">
        <f t="shared" si="12"/>
        <v>0</v>
      </c>
      <c r="AN67" s="6">
        <f t="shared" si="13"/>
        <v>0</v>
      </c>
      <c r="AO67" s="6">
        <f t="shared" si="8"/>
        <v>125</v>
      </c>
      <c r="AP67" s="6">
        <f t="shared" si="14"/>
        <v>0</v>
      </c>
      <c r="AQ67" s="6">
        <f t="shared" si="15"/>
        <v>0</v>
      </c>
      <c r="AR67" s="6">
        <f t="shared" si="16"/>
        <v>125</v>
      </c>
      <c r="AS67" s="6"/>
      <c r="AT67" s="6"/>
      <c r="AU67" s="6"/>
      <c r="AV67" s="6"/>
      <c r="AW67" s="6"/>
      <c r="AX67" s="6"/>
      <c r="AY67" s="21"/>
      <c r="AZ67" s="6"/>
      <c r="BA67" s="6"/>
      <c r="BB67" s="6"/>
      <c r="BC67" s="6"/>
      <c r="BD67" s="21">
        <v>125</v>
      </c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16"/>
      <c r="BX67" s="3">
        <v>125</v>
      </c>
      <c r="BY67" s="6">
        <f t="shared" si="9"/>
        <v>125</v>
      </c>
      <c r="BZ67">
        <v>125</v>
      </c>
    </row>
    <row r="68" spans="1:84" hidden="1" x14ac:dyDescent="0.3">
      <c r="A68" s="3" t="s">
        <v>18</v>
      </c>
      <c r="B68" s="3">
        <v>303</v>
      </c>
      <c r="C68" s="3" t="s">
        <v>128</v>
      </c>
      <c r="D68" s="3">
        <v>1.5</v>
      </c>
      <c r="E68" s="3" t="s">
        <v>20</v>
      </c>
      <c r="F68" s="3" t="s">
        <v>20</v>
      </c>
      <c r="G68" s="3" t="s">
        <v>20</v>
      </c>
      <c r="H68" s="3" t="s">
        <v>100</v>
      </c>
      <c r="I68" s="3"/>
      <c r="J68" s="3" t="s">
        <v>92</v>
      </c>
      <c r="K68" s="3" t="s">
        <v>129</v>
      </c>
      <c r="L68" s="3" t="s">
        <v>1552</v>
      </c>
      <c r="M68" s="3" t="s">
        <v>25</v>
      </c>
      <c r="N68" s="3">
        <v>20</v>
      </c>
      <c r="O68" s="6"/>
      <c r="P68" s="3">
        <v>19</v>
      </c>
      <c r="Q68" s="3">
        <v>19</v>
      </c>
      <c r="R68" s="3">
        <v>0</v>
      </c>
      <c r="S68" s="3">
        <v>0</v>
      </c>
      <c r="T68" s="3">
        <v>19</v>
      </c>
      <c r="U68" s="3">
        <v>0</v>
      </c>
      <c r="V68" s="3">
        <v>0</v>
      </c>
      <c r="W68" s="3">
        <f t="shared" si="10"/>
        <v>19</v>
      </c>
      <c r="X68" s="3">
        <v>0</v>
      </c>
      <c r="Y68" s="3">
        <v>0</v>
      </c>
      <c r="Z68" s="3">
        <v>19</v>
      </c>
      <c r="AA68" s="3">
        <v>0</v>
      </c>
      <c r="AB68" s="3">
        <v>0</v>
      </c>
      <c r="AC68" s="3">
        <f t="shared" si="11"/>
        <v>19</v>
      </c>
      <c r="AD68" s="6">
        <f t="shared" si="1"/>
        <v>0</v>
      </c>
      <c r="AE68" s="6">
        <f t="shared" si="2"/>
        <v>0</v>
      </c>
      <c r="AF68" s="6">
        <f t="shared" si="3"/>
        <v>0</v>
      </c>
      <c r="AG68" s="6">
        <f t="shared" si="4"/>
        <v>0</v>
      </c>
      <c r="AH68" s="6">
        <f t="shared" si="5"/>
        <v>0</v>
      </c>
      <c r="AI68" s="6">
        <f t="shared" si="6"/>
        <v>0</v>
      </c>
      <c r="AJ68" s="3"/>
      <c r="AK68" s="3" t="e">
        <f>_xlfn.XLOOKUP(K68,工作表1!A:A,工作表1!C:C)</f>
        <v>#N/A</v>
      </c>
      <c r="AL68" s="3"/>
      <c r="AM68" s="6">
        <f t="shared" si="12"/>
        <v>0</v>
      </c>
      <c r="AN68" s="6">
        <f t="shared" si="13"/>
        <v>0</v>
      </c>
      <c r="AO68" s="6">
        <f t="shared" si="8"/>
        <v>19</v>
      </c>
      <c r="AP68" s="6">
        <f t="shared" si="14"/>
        <v>0</v>
      </c>
      <c r="AQ68" s="6">
        <f t="shared" si="15"/>
        <v>0</v>
      </c>
      <c r="AR68" s="6">
        <f t="shared" si="16"/>
        <v>19</v>
      </c>
      <c r="AS68" s="6"/>
      <c r="AT68" s="6"/>
      <c r="AU68" s="6"/>
      <c r="AV68" s="6"/>
      <c r="AW68" s="6"/>
      <c r="AX68" s="6"/>
      <c r="AY68" s="21"/>
      <c r="AZ68" s="6"/>
      <c r="BA68" s="6"/>
      <c r="BB68" s="6"/>
      <c r="BC68" s="6"/>
      <c r="BD68" s="21">
        <v>19</v>
      </c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16"/>
      <c r="BX68" s="3">
        <v>19</v>
      </c>
      <c r="BY68" s="6">
        <f t="shared" si="9"/>
        <v>19</v>
      </c>
      <c r="BZ68">
        <v>19</v>
      </c>
    </row>
    <row r="69" spans="1:84" hidden="1" x14ac:dyDescent="0.3">
      <c r="A69" s="3" t="s">
        <v>18</v>
      </c>
      <c r="B69" s="3">
        <v>303</v>
      </c>
      <c r="C69" s="3" t="s">
        <v>128</v>
      </c>
      <c r="D69" s="3">
        <v>1</v>
      </c>
      <c r="E69" s="3" t="s">
        <v>20</v>
      </c>
      <c r="F69" s="3" t="s">
        <v>20</v>
      </c>
      <c r="G69" s="3" t="s">
        <v>20</v>
      </c>
      <c r="H69" s="3" t="s">
        <v>102</v>
      </c>
      <c r="I69" s="3"/>
      <c r="J69" s="3" t="s">
        <v>92</v>
      </c>
      <c r="K69" s="3" t="s">
        <v>130</v>
      </c>
      <c r="L69" s="3" t="s">
        <v>1552</v>
      </c>
      <c r="M69" s="3" t="s">
        <v>25</v>
      </c>
      <c r="N69" s="3">
        <v>11</v>
      </c>
      <c r="O69" s="6"/>
      <c r="P69" s="3">
        <v>8</v>
      </c>
      <c r="Q69" s="3">
        <v>8</v>
      </c>
      <c r="R69" s="3">
        <v>0</v>
      </c>
      <c r="S69" s="3">
        <v>0</v>
      </c>
      <c r="T69" s="3">
        <v>8</v>
      </c>
      <c r="U69" s="3">
        <v>0</v>
      </c>
      <c r="V69" s="3">
        <v>0</v>
      </c>
      <c r="W69" s="3">
        <f t="shared" si="10"/>
        <v>8</v>
      </c>
      <c r="X69" s="3">
        <v>0</v>
      </c>
      <c r="Y69" s="3">
        <v>0</v>
      </c>
      <c r="Z69" s="3">
        <v>8</v>
      </c>
      <c r="AA69" s="3">
        <v>0</v>
      </c>
      <c r="AB69" s="3">
        <v>0</v>
      </c>
      <c r="AC69" s="3">
        <f t="shared" si="11"/>
        <v>8</v>
      </c>
      <c r="AD69" s="6">
        <f t="shared" si="1"/>
        <v>0</v>
      </c>
      <c r="AE69" s="6">
        <f t="shared" si="2"/>
        <v>0</v>
      </c>
      <c r="AF69" s="6">
        <f t="shared" si="3"/>
        <v>-6</v>
      </c>
      <c r="AG69" s="6">
        <f t="shared" si="4"/>
        <v>0</v>
      </c>
      <c r="AH69" s="6">
        <f t="shared" si="5"/>
        <v>0</v>
      </c>
      <c r="AI69" s="6">
        <f t="shared" si="6"/>
        <v>-6</v>
      </c>
      <c r="AJ69" s="3"/>
      <c r="AK69" s="3" t="e">
        <f>_xlfn.XLOOKUP(K69,工作表1!A:A,工作表1!C:C)</f>
        <v>#N/A</v>
      </c>
      <c r="AL69" s="3"/>
      <c r="AM69" s="6">
        <f t="shared" si="12"/>
        <v>0</v>
      </c>
      <c r="AN69" s="6">
        <f t="shared" si="13"/>
        <v>0</v>
      </c>
      <c r="AO69" s="6">
        <f t="shared" si="8"/>
        <v>2</v>
      </c>
      <c r="AP69" s="6">
        <f t="shared" si="14"/>
        <v>0</v>
      </c>
      <c r="AQ69" s="6">
        <f t="shared" si="15"/>
        <v>0</v>
      </c>
      <c r="AR69" s="6">
        <f t="shared" si="16"/>
        <v>2</v>
      </c>
      <c r="AS69" s="6"/>
      <c r="AT69" s="6"/>
      <c r="AU69" s="6"/>
      <c r="AV69" s="6"/>
      <c r="AW69" s="6"/>
      <c r="AX69" s="6"/>
      <c r="AY69" s="18"/>
      <c r="AZ69" s="6"/>
      <c r="BA69" s="6"/>
      <c r="BB69" s="6"/>
      <c r="BC69" s="6"/>
      <c r="BD69" s="18">
        <v>2</v>
      </c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16"/>
      <c r="BX69" s="3">
        <v>8</v>
      </c>
      <c r="BY69" s="6">
        <f t="shared" si="9"/>
        <v>2</v>
      </c>
      <c r="BZ69">
        <v>2</v>
      </c>
    </row>
    <row r="70" spans="1:84" hidden="1" x14ac:dyDescent="0.3">
      <c r="A70" s="3" t="s">
        <v>18</v>
      </c>
      <c r="B70" s="3">
        <v>303</v>
      </c>
      <c r="C70" s="3" t="s">
        <v>128</v>
      </c>
      <c r="D70" s="3">
        <v>0.75</v>
      </c>
      <c r="E70" s="3" t="s">
        <v>20</v>
      </c>
      <c r="F70" s="3" t="s">
        <v>20</v>
      </c>
      <c r="G70" s="3" t="s">
        <v>20</v>
      </c>
      <c r="H70" s="3" t="s">
        <v>104</v>
      </c>
      <c r="I70" s="3"/>
      <c r="J70" s="3" t="s">
        <v>92</v>
      </c>
      <c r="K70" s="3" t="s">
        <v>131</v>
      </c>
      <c r="L70" s="3" t="s">
        <v>1552</v>
      </c>
      <c r="M70" s="3" t="s">
        <v>25</v>
      </c>
      <c r="N70" s="3">
        <v>11</v>
      </c>
      <c r="O70" s="6"/>
      <c r="P70" s="3">
        <v>2</v>
      </c>
      <c r="Q70" s="3">
        <v>2</v>
      </c>
      <c r="R70" s="3">
        <v>0</v>
      </c>
      <c r="S70" s="3">
        <v>0</v>
      </c>
      <c r="T70" s="3">
        <v>2</v>
      </c>
      <c r="U70" s="3">
        <v>0</v>
      </c>
      <c r="V70" s="3">
        <v>0</v>
      </c>
      <c r="W70" s="3">
        <f t="shared" si="10"/>
        <v>2</v>
      </c>
      <c r="X70" s="3">
        <v>0</v>
      </c>
      <c r="Y70" s="3">
        <v>0</v>
      </c>
      <c r="Z70" s="3">
        <v>2</v>
      </c>
      <c r="AA70" s="3">
        <v>0</v>
      </c>
      <c r="AB70" s="3">
        <v>0</v>
      </c>
      <c r="AC70" s="3">
        <f t="shared" si="11"/>
        <v>2</v>
      </c>
      <c r="AD70" s="6">
        <f t="shared" si="1"/>
        <v>0</v>
      </c>
      <c r="AE70" s="6">
        <f t="shared" si="2"/>
        <v>0</v>
      </c>
      <c r="AF70" s="6">
        <f t="shared" si="3"/>
        <v>0</v>
      </c>
      <c r="AG70" s="6">
        <f t="shared" si="4"/>
        <v>0</v>
      </c>
      <c r="AH70" s="6">
        <f t="shared" si="5"/>
        <v>0</v>
      </c>
      <c r="AI70" s="6">
        <f t="shared" si="6"/>
        <v>0</v>
      </c>
      <c r="AJ70" s="3"/>
      <c r="AK70" s="3" t="e">
        <f>_xlfn.XLOOKUP(K70,工作表1!A:A,工作表1!C:C)</f>
        <v>#N/A</v>
      </c>
      <c r="AL70" s="3"/>
      <c r="AM70" s="6">
        <f t="shared" si="12"/>
        <v>0</v>
      </c>
      <c r="AN70" s="6">
        <f t="shared" si="13"/>
        <v>0</v>
      </c>
      <c r="AO70" s="6">
        <f t="shared" si="8"/>
        <v>2</v>
      </c>
      <c r="AP70" s="6">
        <f t="shared" si="14"/>
        <v>0</v>
      </c>
      <c r="AQ70" s="6">
        <f t="shared" si="15"/>
        <v>0</v>
      </c>
      <c r="AR70" s="6">
        <f t="shared" si="16"/>
        <v>2</v>
      </c>
      <c r="AS70" s="6"/>
      <c r="AT70" s="6"/>
      <c r="AU70" s="6"/>
      <c r="AV70" s="6"/>
      <c r="AW70" s="6"/>
      <c r="AX70" s="6"/>
      <c r="AY70" s="21"/>
      <c r="AZ70" s="6"/>
      <c r="BA70" s="6"/>
      <c r="BB70" s="6"/>
      <c r="BC70" s="6"/>
      <c r="BD70" s="21">
        <v>2</v>
      </c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16"/>
      <c r="BX70" s="3">
        <v>2</v>
      </c>
      <c r="BY70" s="6">
        <f t="shared" si="9"/>
        <v>2</v>
      </c>
      <c r="BZ70" s="8">
        <v>2</v>
      </c>
    </row>
    <row r="71" spans="1:84" hidden="1" x14ac:dyDescent="0.3">
      <c r="A71" s="3" t="s">
        <v>18</v>
      </c>
      <c r="B71" s="3">
        <v>303</v>
      </c>
      <c r="C71" s="3" t="s">
        <v>132</v>
      </c>
      <c r="D71" s="3">
        <v>1</v>
      </c>
      <c r="E71" s="3" t="s">
        <v>20</v>
      </c>
      <c r="F71" s="3" t="s">
        <v>20</v>
      </c>
      <c r="G71" s="3" t="s">
        <v>20</v>
      </c>
      <c r="H71" s="3" t="s">
        <v>102</v>
      </c>
      <c r="I71" s="3"/>
      <c r="J71" s="3" t="s">
        <v>92</v>
      </c>
      <c r="K71" s="3" t="s">
        <v>133</v>
      </c>
      <c r="L71" s="3" t="s">
        <v>1552</v>
      </c>
      <c r="M71" s="3" t="s">
        <v>25</v>
      </c>
      <c r="N71" s="3">
        <v>2</v>
      </c>
      <c r="O71" s="6"/>
      <c r="P71" s="3">
        <v>2</v>
      </c>
      <c r="Q71" s="3">
        <v>2</v>
      </c>
      <c r="R71" s="3">
        <v>0</v>
      </c>
      <c r="S71" s="3">
        <v>0</v>
      </c>
      <c r="T71" s="3">
        <v>2</v>
      </c>
      <c r="U71" s="3">
        <v>0</v>
      </c>
      <c r="V71" s="3">
        <v>0</v>
      </c>
      <c r="W71" s="3">
        <f t="shared" si="10"/>
        <v>2</v>
      </c>
      <c r="X71" s="3">
        <v>0</v>
      </c>
      <c r="Y71" s="3">
        <v>0</v>
      </c>
      <c r="Z71" s="3">
        <v>2</v>
      </c>
      <c r="AA71" s="3">
        <v>0</v>
      </c>
      <c r="AB71" s="3">
        <v>0</v>
      </c>
      <c r="AC71" s="3">
        <f t="shared" si="11"/>
        <v>2</v>
      </c>
      <c r="AD71" s="6">
        <f t="shared" ref="AD71:AD134" si="17">AM71-X71</f>
        <v>0</v>
      </c>
      <c r="AE71" s="6">
        <f t="shared" ref="AE71:AE134" si="18">AN71-Y71</f>
        <v>0</v>
      </c>
      <c r="AF71" s="6">
        <f t="shared" ref="AF71:AF134" si="19">AO71-Z71</f>
        <v>-2</v>
      </c>
      <c r="AG71" s="6">
        <f t="shared" ref="AG71:AG134" si="20">AP71-AA71</f>
        <v>0</v>
      </c>
      <c r="AH71" s="6">
        <f t="shared" ref="AH71:AH134" si="21">AQ71-AB71</f>
        <v>0</v>
      </c>
      <c r="AI71" s="6">
        <f t="shared" ref="AI71:AI134" si="22">AR71-AC71</f>
        <v>-2</v>
      </c>
      <c r="AJ71" s="3"/>
      <c r="AK71" s="3" t="e">
        <f>_xlfn.XLOOKUP(K71,工作表1!A:A,工作表1!C:C)</f>
        <v>#N/A</v>
      </c>
      <c r="AL71" s="3"/>
      <c r="AM71" s="6">
        <f t="shared" si="12"/>
        <v>0</v>
      </c>
      <c r="AN71" s="6">
        <f t="shared" si="13"/>
        <v>0</v>
      </c>
      <c r="AO71" s="6">
        <f t="shared" ref="AO71:AO134" si="23">SUM(BD71:BJ71)</f>
        <v>0</v>
      </c>
      <c r="AP71" s="6">
        <f t="shared" si="14"/>
        <v>0</v>
      </c>
      <c r="AQ71" s="6">
        <f t="shared" si="15"/>
        <v>0</v>
      </c>
      <c r="AR71" s="6">
        <f t="shared" si="16"/>
        <v>0</v>
      </c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16"/>
      <c r="BX71" s="3">
        <v>2</v>
      </c>
      <c r="BY71" s="6">
        <f t="shared" ref="BY71:BY134" si="24">SUM(BZ71:FV71)</f>
        <v>0</v>
      </c>
    </row>
    <row r="72" spans="1:84" hidden="1" x14ac:dyDescent="0.3">
      <c r="A72" s="3" t="s">
        <v>18</v>
      </c>
      <c r="B72" s="3">
        <v>303</v>
      </c>
      <c r="C72" s="3" t="s">
        <v>134</v>
      </c>
      <c r="D72" s="3">
        <v>1</v>
      </c>
      <c r="E72" s="3" t="s">
        <v>20</v>
      </c>
      <c r="F72" s="3" t="s">
        <v>20</v>
      </c>
      <c r="G72" s="3" t="s">
        <v>20</v>
      </c>
      <c r="H72" s="3" t="s">
        <v>102</v>
      </c>
      <c r="I72" s="3"/>
      <c r="J72" s="3" t="s">
        <v>92</v>
      </c>
      <c r="K72" s="3" t="s">
        <v>135</v>
      </c>
      <c r="L72" s="3" t="s">
        <v>1552</v>
      </c>
      <c r="M72" s="3" t="s">
        <v>25</v>
      </c>
      <c r="N72" s="3">
        <v>28</v>
      </c>
      <c r="O72" s="6"/>
      <c r="P72" s="3">
        <v>7</v>
      </c>
      <c r="Q72" s="3">
        <v>2</v>
      </c>
      <c r="R72" s="3">
        <v>0</v>
      </c>
      <c r="S72" s="3">
        <v>0</v>
      </c>
      <c r="T72" s="3">
        <v>2</v>
      </c>
      <c r="U72" s="3">
        <v>0</v>
      </c>
      <c r="V72" s="3">
        <v>0</v>
      </c>
      <c r="W72" s="3">
        <f t="shared" ref="W72:W135" si="25">SUM(R72:V72)</f>
        <v>2</v>
      </c>
      <c r="X72" s="3">
        <v>0</v>
      </c>
      <c r="Y72" s="3">
        <v>0</v>
      </c>
      <c r="Z72" s="3">
        <v>2</v>
      </c>
      <c r="AA72" s="3">
        <v>0</v>
      </c>
      <c r="AB72" s="3">
        <v>0</v>
      </c>
      <c r="AC72" s="3">
        <f t="shared" ref="AC72:AC135" si="26">SUM(X72:AB72)</f>
        <v>2</v>
      </c>
      <c r="AD72" s="6">
        <f t="shared" si="17"/>
        <v>0</v>
      </c>
      <c r="AE72" s="6">
        <f t="shared" si="18"/>
        <v>5</v>
      </c>
      <c r="AF72" s="6">
        <f t="shared" si="19"/>
        <v>0</v>
      </c>
      <c r="AG72" s="6">
        <f t="shared" si="20"/>
        <v>0</v>
      </c>
      <c r="AH72" s="6">
        <f t="shared" si="21"/>
        <v>0</v>
      </c>
      <c r="AI72" s="6">
        <f t="shared" si="22"/>
        <v>5</v>
      </c>
      <c r="AJ72" s="3"/>
      <c r="AK72" s="3" t="e">
        <f>_xlfn.XLOOKUP(K72,工作表1!A:A,工作表1!C:C)</f>
        <v>#N/A</v>
      </c>
      <c r="AL72" s="3"/>
      <c r="AM72" s="6">
        <f t="shared" ref="AM72:AM135" si="27">SUM(AS72:AX72)</f>
        <v>0</v>
      </c>
      <c r="AN72" s="6">
        <f t="shared" ref="AN72:AN135" si="28">SUM(AY72:BC72)</f>
        <v>5</v>
      </c>
      <c r="AO72" s="6">
        <f t="shared" si="23"/>
        <v>2</v>
      </c>
      <c r="AP72" s="6">
        <f t="shared" ref="AP72:AP135" si="29">SUM(BK72:BP72)</f>
        <v>0</v>
      </c>
      <c r="AQ72" s="6">
        <f t="shared" ref="AQ72:AQ135" si="30">SUM(BQ72:BV72)</f>
        <v>0</v>
      </c>
      <c r="AR72" s="6">
        <f t="shared" ref="AR72:AR135" si="31">SUM(AM72:AQ72)</f>
        <v>7</v>
      </c>
      <c r="AS72" s="6"/>
      <c r="AT72" s="6"/>
      <c r="AU72" s="6"/>
      <c r="AV72" s="6"/>
      <c r="AW72" s="6"/>
      <c r="AX72" s="6"/>
      <c r="AY72" s="18">
        <v>5</v>
      </c>
      <c r="AZ72" s="6"/>
      <c r="BA72" s="6"/>
      <c r="BB72" s="6"/>
      <c r="BC72" s="6"/>
      <c r="BD72" s="18">
        <v>2</v>
      </c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16"/>
      <c r="BX72" s="3">
        <v>2</v>
      </c>
      <c r="BY72" s="6">
        <f t="shared" si="24"/>
        <v>7</v>
      </c>
      <c r="BZ72">
        <v>7</v>
      </c>
    </row>
    <row r="73" spans="1:84" hidden="1" x14ac:dyDescent="0.3">
      <c r="A73" s="3" t="s">
        <v>18</v>
      </c>
      <c r="B73" s="3">
        <v>303</v>
      </c>
      <c r="C73" s="3" t="s">
        <v>136</v>
      </c>
      <c r="D73" s="3">
        <v>8</v>
      </c>
      <c r="E73" s="3" t="s">
        <v>20</v>
      </c>
      <c r="F73" s="3" t="s">
        <v>21</v>
      </c>
      <c r="G73" s="3" t="s">
        <v>20</v>
      </c>
      <c r="H73" s="3" t="s">
        <v>22</v>
      </c>
      <c r="I73" s="3">
        <v>8.18</v>
      </c>
      <c r="J73" s="3" t="s">
        <v>92</v>
      </c>
      <c r="K73" s="3" t="s">
        <v>137</v>
      </c>
      <c r="L73" s="3" t="s">
        <v>1552</v>
      </c>
      <c r="M73" s="3" t="s">
        <v>25</v>
      </c>
      <c r="N73" s="3">
        <v>73</v>
      </c>
      <c r="O73" s="6"/>
      <c r="P73" s="3">
        <v>17</v>
      </c>
      <c r="Q73" s="3">
        <v>17</v>
      </c>
      <c r="R73" s="3">
        <v>0</v>
      </c>
      <c r="S73" s="3">
        <v>0</v>
      </c>
      <c r="T73" s="3">
        <v>0</v>
      </c>
      <c r="U73" s="3">
        <v>17</v>
      </c>
      <c r="V73" s="3">
        <v>0</v>
      </c>
      <c r="W73" s="3">
        <f t="shared" si="25"/>
        <v>17</v>
      </c>
      <c r="X73" s="3">
        <v>0</v>
      </c>
      <c r="Y73" s="3">
        <v>0</v>
      </c>
      <c r="Z73" s="3">
        <v>0</v>
      </c>
      <c r="AA73" s="3">
        <v>17</v>
      </c>
      <c r="AB73" s="3">
        <v>0</v>
      </c>
      <c r="AC73" s="3">
        <f t="shared" si="26"/>
        <v>17</v>
      </c>
      <c r="AD73" s="6">
        <f t="shared" si="17"/>
        <v>0</v>
      </c>
      <c r="AE73" s="6">
        <f t="shared" si="18"/>
        <v>0</v>
      </c>
      <c r="AF73" s="6">
        <f t="shared" si="19"/>
        <v>0</v>
      </c>
      <c r="AG73" s="6">
        <f t="shared" si="20"/>
        <v>0</v>
      </c>
      <c r="AH73" s="6">
        <f t="shared" si="21"/>
        <v>0</v>
      </c>
      <c r="AI73" s="6">
        <f t="shared" si="22"/>
        <v>0</v>
      </c>
      <c r="AJ73" s="3"/>
      <c r="AK73" s="3" t="e">
        <f>_xlfn.XLOOKUP(K73,工作表1!A:A,工作表1!C:C)</f>
        <v>#N/A</v>
      </c>
      <c r="AL73" s="3"/>
      <c r="AM73" s="6">
        <f t="shared" si="27"/>
        <v>0</v>
      </c>
      <c r="AN73" s="6">
        <f t="shared" si="28"/>
        <v>0</v>
      </c>
      <c r="AO73" s="6">
        <f t="shared" si="23"/>
        <v>0</v>
      </c>
      <c r="AP73" s="6">
        <f t="shared" si="29"/>
        <v>17</v>
      </c>
      <c r="AQ73" s="6">
        <f t="shared" si="30"/>
        <v>0</v>
      </c>
      <c r="AR73" s="6">
        <f t="shared" si="31"/>
        <v>17</v>
      </c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21">
        <v>5</v>
      </c>
      <c r="BM73" s="6">
        <v>12</v>
      </c>
      <c r="BN73" s="6"/>
      <c r="BO73" s="6"/>
      <c r="BP73" s="6"/>
      <c r="BQ73" s="6"/>
      <c r="BR73" s="6"/>
      <c r="BS73" s="6"/>
      <c r="BT73" s="6"/>
      <c r="BU73" s="6"/>
      <c r="BV73" s="6"/>
      <c r="BW73" s="16"/>
      <c r="BX73" s="3">
        <v>17</v>
      </c>
      <c r="BY73" s="6">
        <f t="shared" si="24"/>
        <v>17</v>
      </c>
      <c r="CB73">
        <v>5</v>
      </c>
      <c r="CD73">
        <v>12</v>
      </c>
    </row>
    <row r="74" spans="1:84" hidden="1" x14ac:dyDescent="0.3">
      <c r="A74" s="3" t="s">
        <v>18</v>
      </c>
      <c r="B74" s="3">
        <v>303</v>
      </c>
      <c r="C74" s="3" t="s">
        <v>136</v>
      </c>
      <c r="D74" s="3">
        <v>6</v>
      </c>
      <c r="E74" s="3" t="s">
        <v>20</v>
      </c>
      <c r="F74" s="3" t="s">
        <v>21</v>
      </c>
      <c r="G74" s="3" t="s">
        <v>20</v>
      </c>
      <c r="H74" s="3" t="s">
        <v>29</v>
      </c>
      <c r="I74" s="3">
        <v>7.11</v>
      </c>
      <c r="J74" s="3" t="s">
        <v>92</v>
      </c>
      <c r="K74" s="3" t="s">
        <v>138</v>
      </c>
      <c r="L74" s="3" t="s">
        <v>1552</v>
      </c>
      <c r="M74" s="3" t="s">
        <v>25</v>
      </c>
      <c r="N74" s="3">
        <v>115</v>
      </c>
      <c r="O74" s="6"/>
      <c r="P74" s="3">
        <v>38</v>
      </c>
      <c r="Q74" s="3">
        <v>38</v>
      </c>
      <c r="R74" s="3">
        <v>0</v>
      </c>
      <c r="S74" s="3">
        <v>6</v>
      </c>
      <c r="T74" s="3">
        <v>0</v>
      </c>
      <c r="U74" s="3">
        <v>32</v>
      </c>
      <c r="V74" s="3">
        <v>0</v>
      </c>
      <c r="W74" s="3">
        <f t="shared" si="25"/>
        <v>38</v>
      </c>
      <c r="X74" s="3">
        <v>0</v>
      </c>
      <c r="Y74" s="3">
        <v>6</v>
      </c>
      <c r="Z74" s="3">
        <v>0</v>
      </c>
      <c r="AA74" s="3">
        <v>32</v>
      </c>
      <c r="AB74" s="3">
        <v>0</v>
      </c>
      <c r="AC74" s="3">
        <f t="shared" si="26"/>
        <v>38</v>
      </c>
      <c r="AD74" s="6">
        <f t="shared" si="17"/>
        <v>0</v>
      </c>
      <c r="AE74" s="6">
        <f t="shared" si="18"/>
        <v>0</v>
      </c>
      <c r="AF74" s="6">
        <f t="shared" si="19"/>
        <v>0</v>
      </c>
      <c r="AG74" s="6">
        <f t="shared" si="20"/>
        <v>0</v>
      </c>
      <c r="AH74" s="6">
        <f t="shared" si="21"/>
        <v>0</v>
      </c>
      <c r="AI74" s="6">
        <f t="shared" si="22"/>
        <v>0</v>
      </c>
      <c r="AJ74" s="3"/>
      <c r="AK74" s="3" t="e">
        <f>_xlfn.XLOOKUP(K74,工作表1!A:A,工作表1!C:C)</f>
        <v>#N/A</v>
      </c>
      <c r="AL74" s="3"/>
      <c r="AM74" s="6">
        <f t="shared" si="27"/>
        <v>0</v>
      </c>
      <c r="AN74" s="6">
        <f t="shared" si="28"/>
        <v>6</v>
      </c>
      <c r="AO74" s="6">
        <f t="shared" si="23"/>
        <v>0</v>
      </c>
      <c r="AP74" s="6">
        <f t="shared" si="29"/>
        <v>32</v>
      </c>
      <c r="AQ74" s="6">
        <f t="shared" si="30"/>
        <v>0</v>
      </c>
      <c r="AR74" s="6">
        <f t="shared" si="31"/>
        <v>38</v>
      </c>
      <c r="AS74" s="6"/>
      <c r="AT74" s="6"/>
      <c r="AU74" s="6"/>
      <c r="AV74" s="6"/>
      <c r="AW74" s="6"/>
      <c r="AX74" s="6"/>
      <c r="AY74" s="6"/>
      <c r="AZ74" s="21">
        <v>6</v>
      </c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21">
        <v>29</v>
      </c>
      <c r="BM74" s="6">
        <v>3</v>
      </c>
      <c r="BN74" s="6"/>
      <c r="BO74" s="6"/>
      <c r="BP74" s="6"/>
      <c r="BQ74" s="6"/>
      <c r="BR74" s="6"/>
      <c r="BS74" s="6"/>
      <c r="BT74" s="6"/>
      <c r="BU74" s="6"/>
      <c r="BV74" s="6"/>
      <c r="BW74" s="16"/>
      <c r="BX74" s="3">
        <v>38</v>
      </c>
      <c r="BY74" s="6">
        <f t="shared" si="24"/>
        <v>38</v>
      </c>
      <c r="CB74">
        <v>35</v>
      </c>
      <c r="CD74">
        <v>3</v>
      </c>
    </row>
    <row r="75" spans="1:84" hidden="1" x14ac:dyDescent="0.3">
      <c r="A75" s="3" t="s">
        <v>18</v>
      </c>
      <c r="B75" s="3">
        <v>303</v>
      </c>
      <c r="C75" s="3" t="s">
        <v>136</v>
      </c>
      <c r="D75" s="3">
        <v>4</v>
      </c>
      <c r="E75" s="3" t="s">
        <v>20</v>
      </c>
      <c r="F75" s="3" t="s">
        <v>21</v>
      </c>
      <c r="G75" s="3" t="s">
        <v>20</v>
      </c>
      <c r="H75" s="3" t="s">
        <v>31</v>
      </c>
      <c r="I75" s="3">
        <v>6.02</v>
      </c>
      <c r="J75" s="3" t="s">
        <v>92</v>
      </c>
      <c r="K75" s="3" t="s">
        <v>139</v>
      </c>
      <c r="L75" s="3" t="s">
        <v>1552</v>
      </c>
      <c r="M75" s="3" t="s">
        <v>25</v>
      </c>
      <c r="N75" s="3">
        <v>119</v>
      </c>
      <c r="O75" s="6"/>
      <c r="P75" s="3">
        <v>47</v>
      </c>
      <c r="Q75" s="3">
        <v>47</v>
      </c>
      <c r="R75" s="3">
        <v>0</v>
      </c>
      <c r="S75" s="3">
        <v>15</v>
      </c>
      <c r="T75" s="3">
        <v>3</v>
      </c>
      <c r="U75" s="3">
        <v>29</v>
      </c>
      <c r="V75" s="3">
        <v>0</v>
      </c>
      <c r="W75" s="3">
        <f t="shared" si="25"/>
        <v>47</v>
      </c>
      <c r="X75" s="3">
        <v>0</v>
      </c>
      <c r="Y75" s="3">
        <v>15</v>
      </c>
      <c r="Z75" s="3">
        <v>3</v>
      </c>
      <c r="AA75" s="3">
        <v>29</v>
      </c>
      <c r="AB75" s="3">
        <v>0</v>
      </c>
      <c r="AC75" s="3">
        <f t="shared" si="26"/>
        <v>47</v>
      </c>
      <c r="AD75" s="6">
        <f t="shared" si="17"/>
        <v>0</v>
      </c>
      <c r="AE75" s="6">
        <f t="shared" si="18"/>
        <v>0</v>
      </c>
      <c r="AF75" s="6">
        <f t="shared" si="19"/>
        <v>0</v>
      </c>
      <c r="AG75" s="6">
        <f t="shared" si="20"/>
        <v>0</v>
      </c>
      <c r="AH75" s="6">
        <f t="shared" si="21"/>
        <v>0</v>
      </c>
      <c r="AI75" s="6">
        <f t="shared" si="22"/>
        <v>0</v>
      </c>
      <c r="AJ75" s="3"/>
      <c r="AK75" s="3" t="e">
        <f>_xlfn.XLOOKUP(K75,工作表1!A:A,工作表1!C:C)</f>
        <v>#N/A</v>
      </c>
      <c r="AL75" s="3"/>
      <c r="AM75" s="6">
        <f t="shared" si="27"/>
        <v>0</v>
      </c>
      <c r="AN75" s="6">
        <f t="shared" si="28"/>
        <v>15</v>
      </c>
      <c r="AO75" s="6">
        <f t="shared" si="23"/>
        <v>3</v>
      </c>
      <c r="AP75" s="6">
        <f t="shared" si="29"/>
        <v>29</v>
      </c>
      <c r="AQ75" s="6">
        <f t="shared" si="30"/>
        <v>0</v>
      </c>
      <c r="AR75" s="6">
        <f t="shared" si="31"/>
        <v>47</v>
      </c>
      <c r="AS75" s="6"/>
      <c r="AT75" s="6"/>
      <c r="AU75" s="6"/>
      <c r="AV75" s="6"/>
      <c r="AW75" s="6"/>
      <c r="AX75" s="6"/>
      <c r="AY75" s="6"/>
      <c r="AZ75" s="21">
        <v>15</v>
      </c>
      <c r="BA75" s="6"/>
      <c r="BB75" s="6"/>
      <c r="BC75" s="6"/>
      <c r="BD75" s="6"/>
      <c r="BE75" s="21">
        <v>3</v>
      </c>
      <c r="BF75" s="6"/>
      <c r="BG75" s="6"/>
      <c r="BH75" s="6"/>
      <c r="BI75" s="6"/>
      <c r="BJ75" s="6"/>
      <c r="BK75" s="6"/>
      <c r="BL75" s="21">
        <v>19</v>
      </c>
      <c r="BM75" s="6">
        <v>10</v>
      </c>
      <c r="BN75" s="6"/>
      <c r="BO75" s="6"/>
      <c r="BP75" s="6"/>
      <c r="BQ75" s="6"/>
      <c r="BR75" s="6"/>
      <c r="BS75" s="6"/>
      <c r="BT75" s="6"/>
      <c r="BU75" s="6"/>
      <c r="BV75" s="6"/>
      <c r="BW75" s="16"/>
      <c r="BX75" s="3">
        <v>47</v>
      </c>
      <c r="BY75" s="6">
        <f t="shared" si="24"/>
        <v>47</v>
      </c>
      <c r="CB75">
        <v>37</v>
      </c>
      <c r="CD75">
        <v>10</v>
      </c>
    </row>
    <row r="76" spans="1:84" hidden="1" x14ac:dyDescent="0.3">
      <c r="A76" s="3" t="s">
        <v>18</v>
      </c>
      <c r="B76" s="3">
        <v>303</v>
      </c>
      <c r="C76" s="3" t="s">
        <v>136</v>
      </c>
      <c r="D76" s="3">
        <v>3</v>
      </c>
      <c r="E76" s="3" t="s">
        <v>20</v>
      </c>
      <c r="F76" s="3" t="s">
        <v>21</v>
      </c>
      <c r="G76" s="3" t="s">
        <v>20</v>
      </c>
      <c r="H76" s="3" t="s">
        <v>33</v>
      </c>
      <c r="I76" s="3">
        <v>5.49</v>
      </c>
      <c r="J76" s="3" t="s">
        <v>92</v>
      </c>
      <c r="K76" s="3" t="s">
        <v>140</v>
      </c>
      <c r="L76" s="3" t="s">
        <v>1552</v>
      </c>
      <c r="M76" s="3" t="s">
        <v>25</v>
      </c>
      <c r="N76" s="3">
        <v>130</v>
      </c>
      <c r="O76" s="6"/>
      <c r="P76" s="3">
        <v>72</v>
      </c>
      <c r="Q76" s="3">
        <v>72</v>
      </c>
      <c r="R76" s="3">
        <v>0</v>
      </c>
      <c r="S76" s="3">
        <v>25</v>
      </c>
      <c r="T76" s="3">
        <v>3</v>
      </c>
      <c r="U76" s="3">
        <v>44</v>
      </c>
      <c r="V76" s="3">
        <v>0</v>
      </c>
      <c r="W76" s="3">
        <f t="shared" si="25"/>
        <v>72</v>
      </c>
      <c r="X76" s="3">
        <v>0</v>
      </c>
      <c r="Y76" s="3">
        <v>25</v>
      </c>
      <c r="Z76" s="3">
        <v>3</v>
      </c>
      <c r="AA76" s="3">
        <v>44</v>
      </c>
      <c r="AB76" s="3">
        <v>0</v>
      </c>
      <c r="AC76" s="3">
        <f t="shared" si="26"/>
        <v>72</v>
      </c>
      <c r="AD76" s="6">
        <f t="shared" si="17"/>
        <v>0</v>
      </c>
      <c r="AE76" s="6">
        <f t="shared" si="18"/>
        <v>0</v>
      </c>
      <c r="AF76" s="6">
        <f t="shared" si="19"/>
        <v>0</v>
      </c>
      <c r="AG76" s="6">
        <f t="shared" si="20"/>
        <v>0</v>
      </c>
      <c r="AH76" s="6">
        <f t="shared" si="21"/>
        <v>0</v>
      </c>
      <c r="AI76" s="6">
        <f t="shared" si="22"/>
        <v>0</v>
      </c>
      <c r="AJ76" s="3"/>
      <c r="AK76" s="3" t="e">
        <f>_xlfn.XLOOKUP(K76,工作表1!A:A,工作表1!C:C)</f>
        <v>#N/A</v>
      </c>
      <c r="AL76" s="3"/>
      <c r="AM76" s="6">
        <f t="shared" si="27"/>
        <v>0</v>
      </c>
      <c r="AN76" s="6">
        <f t="shared" si="28"/>
        <v>25</v>
      </c>
      <c r="AO76" s="6">
        <f t="shared" si="23"/>
        <v>3</v>
      </c>
      <c r="AP76" s="6">
        <f t="shared" si="29"/>
        <v>44</v>
      </c>
      <c r="AQ76" s="6">
        <f t="shared" si="30"/>
        <v>0</v>
      </c>
      <c r="AR76" s="6">
        <f t="shared" si="31"/>
        <v>72</v>
      </c>
      <c r="AS76" s="6"/>
      <c r="AT76" s="6"/>
      <c r="AU76" s="6"/>
      <c r="AV76" s="6"/>
      <c r="AW76" s="6"/>
      <c r="AX76" s="6"/>
      <c r="AY76" s="6"/>
      <c r="AZ76" s="21">
        <v>25</v>
      </c>
      <c r="BA76" s="6"/>
      <c r="BB76" s="6"/>
      <c r="BC76" s="6"/>
      <c r="BD76" s="6"/>
      <c r="BE76" s="21">
        <v>3</v>
      </c>
      <c r="BF76" s="6"/>
      <c r="BG76" s="6"/>
      <c r="BH76" s="6"/>
      <c r="BI76" s="6"/>
      <c r="BJ76" s="6"/>
      <c r="BK76" s="6"/>
      <c r="BL76" s="21">
        <v>14</v>
      </c>
      <c r="BM76" s="6">
        <v>30</v>
      </c>
      <c r="BN76" s="6"/>
      <c r="BO76" s="6"/>
      <c r="BP76" s="6"/>
      <c r="BQ76" s="6"/>
      <c r="BR76" s="6"/>
      <c r="BS76" s="6"/>
      <c r="BT76" s="6"/>
      <c r="BU76" s="6"/>
      <c r="BV76" s="6"/>
      <c r="BW76" s="16"/>
      <c r="BX76" s="3">
        <v>72</v>
      </c>
      <c r="BY76" s="6">
        <f t="shared" si="24"/>
        <v>72</v>
      </c>
      <c r="CB76">
        <v>42</v>
      </c>
      <c r="CD76">
        <v>30</v>
      </c>
    </row>
    <row r="77" spans="1:84" hidden="1" x14ac:dyDescent="0.3">
      <c r="A77" s="3" t="s">
        <v>18</v>
      </c>
      <c r="B77" s="3">
        <v>303</v>
      </c>
      <c r="C77" s="3" t="s">
        <v>136</v>
      </c>
      <c r="D77" s="3">
        <v>2</v>
      </c>
      <c r="E77" s="3" t="s">
        <v>20</v>
      </c>
      <c r="F77" s="3" t="s">
        <v>26</v>
      </c>
      <c r="G77" s="3" t="s">
        <v>20</v>
      </c>
      <c r="H77" s="3" t="s">
        <v>35</v>
      </c>
      <c r="I77" s="3">
        <v>5.54</v>
      </c>
      <c r="J77" s="3" t="s">
        <v>92</v>
      </c>
      <c r="K77" s="3" t="s">
        <v>141</v>
      </c>
      <c r="L77" s="3" t="s">
        <v>1552</v>
      </c>
      <c r="M77" s="3" t="s">
        <v>25</v>
      </c>
      <c r="N77" s="3">
        <v>202</v>
      </c>
      <c r="O77" s="6"/>
      <c r="P77" s="3">
        <v>107</v>
      </c>
      <c r="Q77" s="3">
        <v>107</v>
      </c>
      <c r="R77" s="3">
        <v>0</v>
      </c>
      <c r="S77" s="3">
        <v>69</v>
      </c>
      <c r="T77" s="3">
        <v>8</v>
      </c>
      <c r="U77" s="3">
        <v>30</v>
      </c>
      <c r="V77" s="3">
        <v>0</v>
      </c>
      <c r="W77" s="3">
        <f t="shared" si="25"/>
        <v>107</v>
      </c>
      <c r="X77" s="3">
        <v>0</v>
      </c>
      <c r="Y77" s="3">
        <v>69</v>
      </c>
      <c r="Z77" s="3">
        <v>8</v>
      </c>
      <c r="AA77" s="3">
        <v>30</v>
      </c>
      <c r="AB77" s="3">
        <v>0</v>
      </c>
      <c r="AC77" s="3">
        <f t="shared" si="26"/>
        <v>107</v>
      </c>
      <c r="AD77" s="6">
        <f t="shared" si="17"/>
        <v>0</v>
      </c>
      <c r="AE77" s="6">
        <f t="shared" si="18"/>
        <v>0</v>
      </c>
      <c r="AF77" s="6">
        <f t="shared" si="19"/>
        <v>0</v>
      </c>
      <c r="AG77" s="6">
        <f t="shared" si="20"/>
        <v>0</v>
      </c>
      <c r="AH77" s="6">
        <f t="shared" si="21"/>
        <v>0</v>
      </c>
      <c r="AI77" s="6">
        <f t="shared" si="22"/>
        <v>0</v>
      </c>
      <c r="AJ77" s="3"/>
      <c r="AK77" s="3" t="e">
        <f>_xlfn.XLOOKUP(K77,工作表1!A:A,工作表1!C:C)</f>
        <v>#N/A</v>
      </c>
      <c r="AL77" s="3"/>
      <c r="AM77" s="6">
        <f t="shared" si="27"/>
        <v>0</v>
      </c>
      <c r="AN77" s="6">
        <f t="shared" si="28"/>
        <v>69</v>
      </c>
      <c r="AO77" s="6">
        <f t="shared" si="23"/>
        <v>8</v>
      </c>
      <c r="AP77" s="6">
        <f t="shared" si="29"/>
        <v>30</v>
      </c>
      <c r="AQ77" s="6">
        <f t="shared" si="30"/>
        <v>0</v>
      </c>
      <c r="AR77" s="6">
        <f t="shared" si="31"/>
        <v>107</v>
      </c>
      <c r="AS77" s="6"/>
      <c r="AT77" s="6"/>
      <c r="AU77" s="6"/>
      <c r="AV77" s="6"/>
      <c r="AW77" s="6"/>
      <c r="AX77" s="6"/>
      <c r="AY77" s="21">
        <v>69</v>
      </c>
      <c r="AZ77" s="6"/>
      <c r="BA77" s="6"/>
      <c r="BB77" s="6"/>
      <c r="BC77" s="6"/>
      <c r="BD77" s="21">
        <v>8</v>
      </c>
      <c r="BE77" s="6"/>
      <c r="BF77" s="6"/>
      <c r="BG77" s="6"/>
      <c r="BH77" s="6"/>
      <c r="BI77" s="6"/>
      <c r="BJ77" s="6"/>
      <c r="BK77" s="21">
        <v>30</v>
      </c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16"/>
      <c r="BX77" s="3">
        <v>107</v>
      </c>
      <c r="BY77" s="6">
        <f t="shared" si="24"/>
        <v>107</v>
      </c>
      <c r="BZ77">
        <v>107</v>
      </c>
    </row>
    <row r="78" spans="1:84" hidden="1" x14ac:dyDescent="0.3">
      <c r="A78" s="3" t="s">
        <v>18</v>
      </c>
      <c r="B78" s="3">
        <v>303</v>
      </c>
      <c r="C78" s="3" t="s">
        <v>142</v>
      </c>
      <c r="D78" s="3">
        <v>6</v>
      </c>
      <c r="E78" s="3" t="s">
        <v>20</v>
      </c>
      <c r="F78" s="3" t="s">
        <v>42</v>
      </c>
      <c r="G78" s="3" t="s">
        <v>20</v>
      </c>
      <c r="H78" s="3" t="s">
        <v>43</v>
      </c>
      <c r="I78" s="3">
        <v>18.260000000000002</v>
      </c>
      <c r="J78" s="3" t="s">
        <v>92</v>
      </c>
      <c r="K78" s="3" t="s">
        <v>143</v>
      </c>
      <c r="L78" s="3" t="s">
        <v>1552</v>
      </c>
      <c r="M78" s="3" t="s">
        <v>25</v>
      </c>
      <c r="N78" s="3">
        <v>18</v>
      </c>
      <c r="O78" s="6"/>
      <c r="P78" s="3">
        <v>17</v>
      </c>
      <c r="Q78" s="3">
        <v>17</v>
      </c>
      <c r="R78" s="3">
        <v>0</v>
      </c>
      <c r="S78" s="3">
        <v>0</v>
      </c>
      <c r="T78" s="3">
        <v>14</v>
      </c>
      <c r="U78" s="3">
        <v>3</v>
      </c>
      <c r="V78" s="3">
        <v>0</v>
      </c>
      <c r="W78" s="3">
        <f t="shared" si="25"/>
        <v>17</v>
      </c>
      <c r="X78" s="3">
        <v>0</v>
      </c>
      <c r="Y78" s="3">
        <v>0</v>
      </c>
      <c r="Z78" s="3">
        <v>14</v>
      </c>
      <c r="AA78" s="3">
        <v>3</v>
      </c>
      <c r="AB78" s="3">
        <v>0</v>
      </c>
      <c r="AC78" s="3">
        <f t="shared" si="26"/>
        <v>17</v>
      </c>
      <c r="AD78" s="6">
        <f t="shared" si="17"/>
        <v>0</v>
      </c>
      <c r="AE78" s="6">
        <f t="shared" si="18"/>
        <v>0</v>
      </c>
      <c r="AF78" s="6">
        <f t="shared" si="19"/>
        <v>-1</v>
      </c>
      <c r="AG78" s="6">
        <f t="shared" si="20"/>
        <v>-3</v>
      </c>
      <c r="AH78" s="6">
        <f t="shared" si="21"/>
        <v>0</v>
      </c>
      <c r="AI78" s="6">
        <f t="shared" si="22"/>
        <v>-4</v>
      </c>
      <c r="AJ78" s="3"/>
      <c r="AK78" s="3">
        <f>_xlfn.XLOOKUP(K78,工作表1!A:A,工作表1!C:C)</f>
        <v>2</v>
      </c>
      <c r="AL78" s="3" t="s">
        <v>1482</v>
      </c>
      <c r="AM78" s="6">
        <f t="shared" si="27"/>
        <v>0</v>
      </c>
      <c r="AN78" s="6">
        <f t="shared" si="28"/>
        <v>0</v>
      </c>
      <c r="AO78" s="6">
        <f t="shared" si="23"/>
        <v>13</v>
      </c>
      <c r="AP78" s="6">
        <f t="shared" si="29"/>
        <v>0</v>
      </c>
      <c r="AQ78" s="6">
        <f t="shared" si="30"/>
        <v>0</v>
      </c>
      <c r="AR78" s="6">
        <f t="shared" si="31"/>
        <v>13</v>
      </c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>
        <v>13</v>
      </c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16"/>
      <c r="BX78" s="3">
        <v>17</v>
      </c>
      <c r="BY78" s="6">
        <f t="shared" si="24"/>
        <v>13</v>
      </c>
      <c r="CF78">
        <v>13</v>
      </c>
    </row>
    <row r="79" spans="1:84" hidden="1" x14ac:dyDescent="0.3">
      <c r="A79" s="3" t="s">
        <v>18</v>
      </c>
      <c r="B79" s="3">
        <v>303</v>
      </c>
      <c r="C79" s="3" t="s">
        <v>142</v>
      </c>
      <c r="D79" s="3">
        <v>6</v>
      </c>
      <c r="E79" s="3" t="s">
        <v>20</v>
      </c>
      <c r="F79" s="3" t="s">
        <v>21</v>
      </c>
      <c r="G79" s="3" t="s">
        <v>20</v>
      </c>
      <c r="H79" s="3" t="s">
        <v>29</v>
      </c>
      <c r="I79" s="3">
        <v>7.11</v>
      </c>
      <c r="J79" s="3" t="s">
        <v>92</v>
      </c>
      <c r="K79" s="3" t="s">
        <v>144</v>
      </c>
      <c r="L79" s="3" t="s">
        <v>1552</v>
      </c>
      <c r="M79" s="3" t="s">
        <v>25</v>
      </c>
      <c r="N79" s="3">
        <v>18</v>
      </c>
      <c r="O79" s="6"/>
      <c r="P79" s="3">
        <v>5</v>
      </c>
      <c r="Q79" s="3">
        <v>5</v>
      </c>
      <c r="R79" s="3">
        <v>0</v>
      </c>
      <c r="S79" s="3">
        <v>0</v>
      </c>
      <c r="T79" s="3">
        <v>5</v>
      </c>
      <c r="U79" s="3">
        <v>0</v>
      </c>
      <c r="V79" s="3">
        <v>0</v>
      </c>
      <c r="W79" s="3">
        <f t="shared" si="25"/>
        <v>5</v>
      </c>
      <c r="X79" s="3">
        <v>0</v>
      </c>
      <c r="Y79" s="3">
        <v>0</v>
      </c>
      <c r="Z79" s="3">
        <v>5</v>
      </c>
      <c r="AA79" s="3">
        <v>0</v>
      </c>
      <c r="AB79" s="3">
        <v>0</v>
      </c>
      <c r="AC79" s="3">
        <f t="shared" si="26"/>
        <v>5</v>
      </c>
      <c r="AD79" s="6">
        <f t="shared" si="17"/>
        <v>0</v>
      </c>
      <c r="AE79" s="6">
        <f t="shared" si="18"/>
        <v>0</v>
      </c>
      <c r="AF79" s="6">
        <f t="shared" si="19"/>
        <v>-5</v>
      </c>
      <c r="AG79" s="6">
        <f t="shared" si="20"/>
        <v>0</v>
      </c>
      <c r="AH79" s="6">
        <f t="shared" si="21"/>
        <v>0</v>
      </c>
      <c r="AI79" s="6">
        <f t="shared" si="22"/>
        <v>-5</v>
      </c>
      <c r="AJ79" s="3"/>
      <c r="AK79" s="3" t="e">
        <f>_xlfn.XLOOKUP(K79,工作表1!A:A,工作表1!C:C)</f>
        <v>#N/A</v>
      </c>
      <c r="AL79" s="3"/>
      <c r="AM79" s="6">
        <f t="shared" si="27"/>
        <v>0</v>
      </c>
      <c r="AN79" s="6">
        <f t="shared" si="28"/>
        <v>0</v>
      </c>
      <c r="AO79" s="6">
        <f t="shared" si="23"/>
        <v>0</v>
      </c>
      <c r="AP79" s="6">
        <f t="shared" si="29"/>
        <v>0</v>
      </c>
      <c r="AQ79" s="6">
        <f t="shared" si="30"/>
        <v>0</v>
      </c>
      <c r="AR79" s="6">
        <f t="shared" si="31"/>
        <v>0</v>
      </c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16"/>
      <c r="BX79" s="3">
        <v>5</v>
      </c>
      <c r="BY79" s="6">
        <f t="shared" si="24"/>
        <v>0</v>
      </c>
    </row>
    <row r="80" spans="1:84" hidden="1" x14ac:dyDescent="0.3">
      <c r="A80" s="3" t="s">
        <v>18</v>
      </c>
      <c r="B80" s="3">
        <v>303</v>
      </c>
      <c r="C80" s="3" t="s">
        <v>142</v>
      </c>
      <c r="D80" s="3">
        <v>4</v>
      </c>
      <c r="E80" s="3" t="s">
        <v>20</v>
      </c>
      <c r="F80" s="3" t="s">
        <v>46</v>
      </c>
      <c r="G80" s="3" t="s">
        <v>20</v>
      </c>
      <c r="H80" s="3" t="s">
        <v>47</v>
      </c>
      <c r="I80" s="3">
        <v>11.13</v>
      </c>
      <c r="J80" s="3" t="s">
        <v>92</v>
      </c>
      <c r="K80" s="3" t="s">
        <v>145</v>
      </c>
      <c r="L80" s="3" t="s">
        <v>1552</v>
      </c>
      <c r="M80" s="3" t="s">
        <v>25</v>
      </c>
      <c r="N80" s="3">
        <v>6</v>
      </c>
      <c r="O80" s="6"/>
      <c r="P80" s="3">
        <v>6</v>
      </c>
      <c r="Q80" s="3">
        <v>6</v>
      </c>
      <c r="R80" s="3">
        <v>0</v>
      </c>
      <c r="S80" s="3">
        <v>0</v>
      </c>
      <c r="T80" s="3">
        <v>0</v>
      </c>
      <c r="U80" s="3">
        <v>6</v>
      </c>
      <c r="V80" s="3">
        <v>0</v>
      </c>
      <c r="W80" s="3">
        <f t="shared" si="25"/>
        <v>6</v>
      </c>
      <c r="X80" s="3">
        <v>0</v>
      </c>
      <c r="Y80" s="3">
        <v>0</v>
      </c>
      <c r="Z80" s="3">
        <v>0</v>
      </c>
      <c r="AA80" s="3">
        <v>6</v>
      </c>
      <c r="AB80" s="3">
        <v>0</v>
      </c>
      <c r="AC80" s="3">
        <f t="shared" si="26"/>
        <v>6</v>
      </c>
      <c r="AD80" s="6">
        <f t="shared" si="17"/>
        <v>0</v>
      </c>
      <c r="AE80" s="6">
        <f t="shared" si="18"/>
        <v>0</v>
      </c>
      <c r="AF80" s="6">
        <f t="shared" si="19"/>
        <v>0</v>
      </c>
      <c r="AG80" s="6">
        <f t="shared" si="20"/>
        <v>-6</v>
      </c>
      <c r="AH80" s="6">
        <f t="shared" si="21"/>
        <v>0</v>
      </c>
      <c r="AI80" s="6">
        <f t="shared" si="22"/>
        <v>-6</v>
      </c>
      <c r="AJ80" s="3"/>
      <c r="AK80" s="3" t="e">
        <f>_xlfn.XLOOKUP(K80,工作表1!A:A,工作表1!C:C)</f>
        <v>#N/A</v>
      </c>
      <c r="AL80" s="3"/>
      <c r="AM80" s="6">
        <f t="shared" si="27"/>
        <v>0</v>
      </c>
      <c r="AN80" s="6">
        <f t="shared" si="28"/>
        <v>0</v>
      </c>
      <c r="AO80" s="6">
        <f t="shared" si="23"/>
        <v>0</v>
      </c>
      <c r="AP80" s="6">
        <f t="shared" si="29"/>
        <v>0</v>
      </c>
      <c r="AQ80" s="6">
        <f t="shared" si="30"/>
        <v>0</v>
      </c>
      <c r="AR80" s="6">
        <f t="shared" si="31"/>
        <v>0</v>
      </c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16"/>
      <c r="BX80" s="3">
        <v>6</v>
      </c>
      <c r="BY80" s="6">
        <f t="shared" si="24"/>
        <v>0</v>
      </c>
    </row>
    <row r="81" spans="1:84" hidden="1" x14ac:dyDescent="0.3">
      <c r="A81" s="3" t="s">
        <v>18</v>
      </c>
      <c r="B81" s="3">
        <v>303</v>
      </c>
      <c r="C81" s="3" t="s">
        <v>142</v>
      </c>
      <c r="D81" s="3">
        <v>4</v>
      </c>
      <c r="E81" s="3" t="s">
        <v>20</v>
      </c>
      <c r="F81" s="3" t="s">
        <v>21</v>
      </c>
      <c r="G81" s="3" t="s">
        <v>20</v>
      </c>
      <c r="H81" s="3" t="s">
        <v>31</v>
      </c>
      <c r="I81" s="3">
        <v>6.02</v>
      </c>
      <c r="J81" s="3" t="s">
        <v>92</v>
      </c>
      <c r="K81" s="3" t="s">
        <v>146</v>
      </c>
      <c r="L81" s="3" t="s">
        <v>1552</v>
      </c>
      <c r="M81" s="3" t="s">
        <v>25</v>
      </c>
      <c r="N81" s="3">
        <v>54</v>
      </c>
      <c r="O81" s="6"/>
      <c r="P81" s="3">
        <v>3</v>
      </c>
      <c r="Q81" s="3">
        <v>3</v>
      </c>
      <c r="R81" s="3">
        <v>0</v>
      </c>
      <c r="S81" s="3">
        <v>0</v>
      </c>
      <c r="T81" s="3">
        <v>3</v>
      </c>
      <c r="U81" s="3">
        <v>0</v>
      </c>
      <c r="V81" s="3">
        <v>0</v>
      </c>
      <c r="W81" s="3">
        <f t="shared" si="25"/>
        <v>3</v>
      </c>
      <c r="X81" s="3">
        <v>0</v>
      </c>
      <c r="Y81" s="3">
        <v>0</v>
      </c>
      <c r="Z81" s="3">
        <v>3</v>
      </c>
      <c r="AA81" s="3">
        <v>0</v>
      </c>
      <c r="AB81" s="3">
        <v>0</v>
      </c>
      <c r="AC81" s="3">
        <f t="shared" si="26"/>
        <v>3</v>
      </c>
      <c r="AD81" s="6">
        <f t="shared" si="17"/>
        <v>0</v>
      </c>
      <c r="AE81" s="6">
        <f t="shared" si="18"/>
        <v>0</v>
      </c>
      <c r="AF81" s="6">
        <f t="shared" si="19"/>
        <v>-3</v>
      </c>
      <c r="AG81" s="6">
        <f t="shared" si="20"/>
        <v>0</v>
      </c>
      <c r="AH81" s="6">
        <f t="shared" si="21"/>
        <v>0</v>
      </c>
      <c r="AI81" s="6">
        <f t="shared" si="22"/>
        <v>-3</v>
      </c>
      <c r="AJ81" s="3"/>
      <c r="AK81" s="3" t="e">
        <f>_xlfn.XLOOKUP(K81,工作表1!A:A,工作表1!C:C)</f>
        <v>#N/A</v>
      </c>
      <c r="AL81" s="3"/>
      <c r="AM81" s="6">
        <f t="shared" si="27"/>
        <v>0</v>
      </c>
      <c r="AN81" s="6">
        <f t="shared" si="28"/>
        <v>0</v>
      </c>
      <c r="AO81" s="6">
        <f t="shared" si="23"/>
        <v>0</v>
      </c>
      <c r="AP81" s="6">
        <f t="shared" si="29"/>
        <v>0</v>
      </c>
      <c r="AQ81" s="6">
        <f t="shared" si="30"/>
        <v>0</v>
      </c>
      <c r="AR81" s="6">
        <f t="shared" si="31"/>
        <v>0</v>
      </c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16"/>
      <c r="BX81" s="3">
        <v>3</v>
      </c>
      <c r="BY81" s="6">
        <f t="shared" si="24"/>
        <v>0</v>
      </c>
    </row>
    <row r="82" spans="1:84" hidden="1" x14ac:dyDescent="0.3">
      <c r="A82" s="3" t="s">
        <v>18</v>
      </c>
      <c r="B82" s="3">
        <v>303</v>
      </c>
      <c r="C82" s="3" t="s">
        <v>142</v>
      </c>
      <c r="D82" s="3">
        <v>3</v>
      </c>
      <c r="E82" s="3" t="s">
        <v>20</v>
      </c>
      <c r="F82" s="3" t="s">
        <v>21</v>
      </c>
      <c r="G82" s="3" t="s">
        <v>20</v>
      </c>
      <c r="H82" s="3" t="s">
        <v>33</v>
      </c>
      <c r="I82" s="3">
        <v>5.49</v>
      </c>
      <c r="J82" s="3" t="s">
        <v>92</v>
      </c>
      <c r="K82" s="3" t="s">
        <v>147</v>
      </c>
      <c r="L82" s="3" t="s">
        <v>1552</v>
      </c>
      <c r="M82" s="3" t="s">
        <v>25</v>
      </c>
      <c r="N82" s="3">
        <v>8</v>
      </c>
      <c r="O82" s="6"/>
      <c r="P82" s="3">
        <v>2</v>
      </c>
      <c r="Q82" s="3">
        <v>2</v>
      </c>
      <c r="R82" s="3">
        <v>0</v>
      </c>
      <c r="S82" s="3">
        <v>0</v>
      </c>
      <c r="T82" s="3">
        <v>2</v>
      </c>
      <c r="U82" s="3">
        <v>0</v>
      </c>
      <c r="V82" s="3">
        <v>0</v>
      </c>
      <c r="W82" s="3">
        <f t="shared" si="25"/>
        <v>2</v>
      </c>
      <c r="X82" s="3">
        <v>0</v>
      </c>
      <c r="Y82" s="3">
        <v>0</v>
      </c>
      <c r="Z82" s="3">
        <v>2</v>
      </c>
      <c r="AA82" s="3">
        <v>0</v>
      </c>
      <c r="AB82" s="3">
        <v>0</v>
      </c>
      <c r="AC82" s="3">
        <f t="shared" si="26"/>
        <v>2</v>
      </c>
      <c r="AD82" s="6">
        <f t="shared" si="17"/>
        <v>0</v>
      </c>
      <c r="AE82" s="6">
        <f t="shared" si="18"/>
        <v>0</v>
      </c>
      <c r="AF82" s="6">
        <f t="shared" si="19"/>
        <v>0</v>
      </c>
      <c r="AG82" s="6">
        <f t="shared" si="20"/>
        <v>0</v>
      </c>
      <c r="AH82" s="6">
        <f t="shared" si="21"/>
        <v>0</v>
      </c>
      <c r="AI82" s="6">
        <f t="shared" si="22"/>
        <v>0</v>
      </c>
      <c r="AJ82" s="3"/>
      <c r="AK82" s="3" t="e">
        <f>_xlfn.XLOOKUP(K82,工作表1!A:A,工作表1!C:C)</f>
        <v>#N/A</v>
      </c>
      <c r="AL82" s="3"/>
      <c r="AM82" s="6">
        <f t="shared" si="27"/>
        <v>0</v>
      </c>
      <c r="AN82" s="6">
        <f t="shared" si="28"/>
        <v>0</v>
      </c>
      <c r="AO82" s="6">
        <f t="shared" si="23"/>
        <v>2</v>
      </c>
      <c r="AP82" s="6">
        <f t="shared" si="29"/>
        <v>0</v>
      </c>
      <c r="AQ82" s="6">
        <f t="shared" si="30"/>
        <v>0</v>
      </c>
      <c r="AR82" s="6">
        <f t="shared" si="31"/>
        <v>2</v>
      </c>
      <c r="AS82" s="6"/>
      <c r="AT82" s="6"/>
      <c r="AU82" s="6"/>
      <c r="AV82" s="6"/>
      <c r="AW82" s="6"/>
      <c r="AX82" s="6"/>
      <c r="AY82" s="6"/>
      <c r="AZ82" s="21"/>
      <c r="BA82" s="6"/>
      <c r="BB82" s="6"/>
      <c r="BC82" s="6"/>
      <c r="BD82" s="6"/>
      <c r="BE82" s="21">
        <v>2</v>
      </c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16"/>
      <c r="BX82" s="3">
        <v>2</v>
      </c>
      <c r="BY82" s="6">
        <f t="shared" si="24"/>
        <v>2</v>
      </c>
      <c r="CB82">
        <v>2</v>
      </c>
    </row>
    <row r="83" spans="1:84" hidden="1" x14ac:dyDescent="0.3">
      <c r="A83" s="3" t="s">
        <v>18</v>
      </c>
      <c r="B83" s="3">
        <v>303</v>
      </c>
      <c r="C83" s="3" t="s">
        <v>142</v>
      </c>
      <c r="D83" s="3">
        <v>2</v>
      </c>
      <c r="E83" s="3" t="s">
        <v>20</v>
      </c>
      <c r="F83" s="3" t="s">
        <v>42</v>
      </c>
      <c r="G83" s="3" t="s">
        <v>20</v>
      </c>
      <c r="H83" s="3" t="s">
        <v>55</v>
      </c>
      <c r="I83" s="3">
        <v>8.74</v>
      </c>
      <c r="J83" s="3" t="s">
        <v>92</v>
      </c>
      <c r="K83" s="3" t="s">
        <v>148</v>
      </c>
      <c r="L83" s="3" t="s">
        <v>1552</v>
      </c>
      <c r="M83" s="3" t="s">
        <v>25</v>
      </c>
      <c r="N83" s="3">
        <v>46</v>
      </c>
      <c r="O83" s="6"/>
      <c r="P83" s="3">
        <v>23</v>
      </c>
      <c r="Q83" s="3">
        <v>23</v>
      </c>
      <c r="R83" s="3">
        <v>0</v>
      </c>
      <c r="S83" s="3">
        <v>0</v>
      </c>
      <c r="T83" s="3">
        <v>23</v>
      </c>
      <c r="U83" s="3">
        <v>0</v>
      </c>
      <c r="V83" s="3">
        <v>0</v>
      </c>
      <c r="W83" s="3">
        <f t="shared" si="25"/>
        <v>23</v>
      </c>
      <c r="X83" s="3">
        <v>0</v>
      </c>
      <c r="Y83" s="3">
        <v>0</v>
      </c>
      <c r="Z83" s="3">
        <v>23</v>
      </c>
      <c r="AA83" s="3">
        <v>0</v>
      </c>
      <c r="AB83" s="3">
        <v>0</v>
      </c>
      <c r="AC83" s="3">
        <f t="shared" si="26"/>
        <v>23</v>
      </c>
      <c r="AD83" s="6">
        <f t="shared" si="17"/>
        <v>0</v>
      </c>
      <c r="AE83" s="6">
        <f t="shared" si="18"/>
        <v>0</v>
      </c>
      <c r="AF83" s="6">
        <f t="shared" si="19"/>
        <v>0</v>
      </c>
      <c r="AG83" s="6">
        <f t="shared" si="20"/>
        <v>0</v>
      </c>
      <c r="AH83" s="6">
        <f t="shared" si="21"/>
        <v>0</v>
      </c>
      <c r="AI83" s="6">
        <f t="shared" si="22"/>
        <v>0</v>
      </c>
      <c r="AJ83" s="3"/>
      <c r="AK83" s="3" t="e">
        <f>_xlfn.XLOOKUP(K83,工作表1!A:A,工作表1!C:C)</f>
        <v>#N/A</v>
      </c>
      <c r="AL83" s="3"/>
      <c r="AM83" s="6">
        <f t="shared" si="27"/>
        <v>0</v>
      </c>
      <c r="AN83" s="6">
        <f t="shared" si="28"/>
        <v>0</v>
      </c>
      <c r="AO83" s="6">
        <f t="shared" si="23"/>
        <v>23</v>
      </c>
      <c r="AP83" s="6">
        <f t="shared" si="29"/>
        <v>0</v>
      </c>
      <c r="AQ83" s="6">
        <f t="shared" si="30"/>
        <v>0</v>
      </c>
      <c r="AR83" s="6">
        <f t="shared" si="31"/>
        <v>23</v>
      </c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>
        <v>23</v>
      </c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16"/>
      <c r="BX83" s="3">
        <v>23</v>
      </c>
      <c r="BY83" s="6">
        <f t="shared" si="24"/>
        <v>23</v>
      </c>
      <c r="CD83">
        <v>23</v>
      </c>
    </row>
    <row r="84" spans="1:84" hidden="1" x14ac:dyDescent="0.3">
      <c r="A84" s="3" t="s">
        <v>18</v>
      </c>
      <c r="B84" s="3">
        <v>303</v>
      </c>
      <c r="C84" s="3" t="s">
        <v>142</v>
      </c>
      <c r="D84" s="3">
        <v>2</v>
      </c>
      <c r="E84" s="3" t="s">
        <v>20</v>
      </c>
      <c r="F84" s="3" t="s">
        <v>26</v>
      </c>
      <c r="G84" s="3" t="s">
        <v>20</v>
      </c>
      <c r="H84" s="3" t="s">
        <v>35</v>
      </c>
      <c r="I84" s="3">
        <v>5.54</v>
      </c>
      <c r="J84" s="3" t="s">
        <v>92</v>
      </c>
      <c r="K84" s="3" t="s">
        <v>149</v>
      </c>
      <c r="L84" s="3" t="s">
        <v>1552</v>
      </c>
      <c r="M84" s="3" t="s">
        <v>25</v>
      </c>
      <c r="N84" s="3">
        <v>25</v>
      </c>
      <c r="O84" s="6"/>
      <c r="P84" s="3">
        <v>8</v>
      </c>
      <c r="Q84" s="3">
        <v>8</v>
      </c>
      <c r="R84" s="3">
        <v>0</v>
      </c>
      <c r="S84" s="3">
        <v>0</v>
      </c>
      <c r="T84" s="3">
        <v>8</v>
      </c>
      <c r="U84" s="3">
        <v>0</v>
      </c>
      <c r="V84" s="3">
        <v>0</v>
      </c>
      <c r="W84" s="3">
        <f t="shared" si="25"/>
        <v>8</v>
      </c>
      <c r="X84" s="3">
        <v>0</v>
      </c>
      <c r="Y84" s="3">
        <v>0</v>
      </c>
      <c r="Z84" s="3">
        <v>8</v>
      </c>
      <c r="AA84" s="3">
        <v>0</v>
      </c>
      <c r="AB84" s="3">
        <v>0</v>
      </c>
      <c r="AC84" s="3">
        <f t="shared" si="26"/>
        <v>8</v>
      </c>
      <c r="AD84" s="6">
        <f t="shared" si="17"/>
        <v>0</v>
      </c>
      <c r="AE84" s="6">
        <f t="shared" si="18"/>
        <v>0</v>
      </c>
      <c r="AF84" s="6">
        <f t="shared" si="19"/>
        <v>0</v>
      </c>
      <c r="AG84" s="6">
        <f t="shared" si="20"/>
        <v>0</v>
      </c>
      <c r="AH84" s="6">
        <f t="shared" si="21"/>
        <v>0</v>
      </c>
      <c r="AI84" s="6">
        <f t="shared" si="22"/>
        <v>0</v>
      </c>
      <c r="AJ84" s="3"/>
      <c r="AK84" s="3" t="e">
        <f>_xlfn.XLOOKUP(K84,工作表1!A:A,工作表1!C:C)</f>
        <v>#N/A</v>
      </c>
      <c r="AL84" s="3"/>
      <c r="AM84" s="6">
        <f t="shared" si="27"/>
        <v>0</v>
      </c>
      <c r="AN84" s="6">
        <f t="shared" si="28"/>
        <v>0</v>
      </c>
      <c r="AO84" s="6">
        <f t="shared" si="23"/>
        <v>8</v>
      </c>
      <c r="AP84" s="6">
        <f t="shared" si="29"/>
        <v>0</v>
      </c>
      <c r="AQ84" s="6">
        <f t="shared" si="30"/>
        <v>0</v>
      </c>
      <c r="AR84" s="6">
        <f t="shared" si="31"/>
        <v>8</v>
      </c>
      <c r="AS84" s="6"/>
      <c r="AT84" s="6"/>
      <c r="AU84" s="6"/>
      <c r="AV84" s="6"/>
      <c r="AW84" s="6"/>
      <c r="AX84" s="6"/>
      <c r="AY84" s="21"/>
      <c r="AZ84" s="6"/>
      <c r="BA84" s="6"/>
      <c r="BB84" s="6"/>
      <c r="BC84" s="6"/>
      <c r="BD84" s="21">
        <v>8</v>
      </c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16"/>
      <c r="BX84" s="3">
        <v>8</v>
      </c>
      <c r="BY84" s="6">
        <f t="shared" si="24"/>
        <v>8</v>
      </c>
      <c r="BZ84">
        <v>8</v>
      </c>
    </row>
    <row r="85" spans="1:84" hidden="1" x14ac:dyDescent="0.3">
      <c r="A85" s="3" t="s">
        <v>18</v>
      </c>
      <c r="B85" s="3">
        <v>303</v>
      </c>
      <c r="C85" s="3" t="s">
        <v>142</v>
      </c>
      <c r="D85" s="3">
        <v>1</v>
      </c>
      <c r="E85" s="3" t="s">
        <v>20</v>
      </c>
      <c r="F85" s="3" t="s">
        <v>42</v>
      </c>
      <c r="G85" s="3" t="s">
        <v>20</v>
      </c>
      <c r="H85" s="3" t="s">
        <v>60</v>
      </c>
      <c r="I85" s="3">
        <v>6.35</v>
      </c>
      <c r="J85" s="3" t="s">
        <v>92</v>
      </c>
      <c r="K85" s="3" t="s">
        <v>150</v>
      </c>
      <c r="L85" s="3" t="s">
        <v>1552</v>
      </c>
      <c r="M85" s="3" t="s">
        <v>25</v>
      </c>
      <c r="N85" s="3">
        <v>90</v>
      </c>
      <c r="O85" s="6"/>
      <c r="P85" s="3">
        <v>86</v>
      </c>
      <c r="Q85" s="3">
        <v>86</v>
      </c>
      <c r="R85" s="3">
        <v>0</v>
      </c>
      <c r="S85" s="3">
        <v>0</v>
      </c>
      <c r="T85" s="3">
        <v>0</v>
      </c>
      <c r="U85" s="3">
        <v>86</v>
      </c>
      <c r="V85" s="3">
        <v>0</v>
      </c>
      <c r="W85" s="3">
        <f t="shared" si="25"/>
        <v>86</v>
      </c>
      <c r="X85" s="3">
        <v>0</v>
      </c>
      <c r="Y85" s="3">
        <v>0</v>
      </c>
      <c r="Z85" s="3">
        <v>0</v>
      </c>
      <c r="AA85" s="3">
        <v>86</v>
      </c>
      <c r="AB85" s="3">
        <v>0</v>
      </c>
      <c r="AC85" s="3">
        <f t="shared" si="26"/>
        <v>86</v>
      </c>
      <c r="AD85" s="6">
        <f t="shared" si="17"/>
        <v>0</v>
      </c>
      <c r="AE85" s="6">
        <f t="shared" si="18"/>
        <v>0</v>
      </c>
      <c r="AF85" s="6">
        <f t="shared" si="19"/>
        <v>0</v>
      </c>
      <c r="AG85" s="6">
        <f t="shared" si="20"/>
        <v>0</v>
      </c>
      <c r="AH85" s="6">
        <f t="shared" si="21"/>
        <v>0</v>
      </c>
      <c r="AI85" s="6">
        <f t="shared" si="22"/>
        <v>0</v>
      </c>
      <c r="AJ85" s="3"/>
      <c r="AK85" s="3" t="e">
        <f>_xlfn.XLOOKUP(K85,工作表1!A:A,工作表1!C:C)</f>
        <v>#N/A</v>
      </c>
      <c r="AL85" s="3"/>
      <c r="AM85" s="6">
        <f t="shared" si="27"/>
        <v>0</v>
      </c>
      <c r="AN85" s="6">
        <f t="shared" si="28"/>
        <v>0</v>
      </c>
      <c r="AO85" s="6">
        <f t="shared" si="23"/>
        <v>0</v>
      </c>
      <c r="AP85" s="6">
        <f t="shared" si="29"/>
        <v>86</v>
      </c>
      <c r="AQ85" s="6">
        <f t="shared" si="30"/>
        <v>0</v>
      </c>
      <c r="AR85" s="6">
        <f t="shared" si="31"/>
        <v>86</v>
      </c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>
        <v>86</v>
      </c>
      <c r="BN85" s="6"/>
      <c r="BO85" s="6"/>
      <c r="BP85" s="6"/>
      <c r="BQ85" s="6"/>
      <c r="BR85" s="6"/>
      <c r="BS85" s="6"/>
      <c r="BT85" s="6"/>
      <c r="BU85" s="6"/>
      <c r="BV85" s="6"/>
      <c r="BW85" s="16"/>
      <c r="BX85" s="3">
        <v>86</v>
      </c>
      <c r="BY85" s="6">
        <f t="shared" si="24"/>
        <v>86</v>
      </c>
      <c r="CD85">
        <v>86</v>
      </c>
    </row>
    <row r="86" spans="1:84" hidden="1" x14ac:dyDescent="0.3">
      <c r="A86" s="3" t="s">
        <v>18</v>
      </c>
      <c r="B86" s="3">
        <v>303</v>
      </c>
      <c r="C86" s="3" t="s">
        <v>142</v>
      </c>
      <c r="D86" s="3">
        <v>0.75</v>
      </c>
      <c r="E86" s="3" t="s">
        <v>20</v>
      </c>
      <c r="F86" s="3" t="s">
        <v>64</v>
      </c>
      <c r="G86" s="3" t="s">
        <v>20</v>
      </c>
      <c r="H86" s="3" t="s">
        <v>65</v>
      </c>
      <c r="I86" s="3">
        <v>7.82</v>
      </c>
      <c r="J86" s="3" t="s">
        <v>92</v>
      </c>
      <c r="K86" s="3" t="s">
        <v>151</v>
      </c>
      <c r="L86" s="3" t="s">
        <v>1552</v>
      </c>
      <c r="M86" s="3" t="s">
        <v>25</v>
      </c>
      <c r="N86" s="3">
        <v>145</v>
      </c>
      <c r="O86" s="6"/>
      <c r="P86" s="3">
        <v>13</v>
      </c>
      <c r="Q86" s="3">
        <v>13</v>
      </c>
      <c r="R86" s="3">
        <v>0</v>
      </c>
      <c r="S86" s="3">
        <v>0</v>
      </c>
      <c r="T86" s="3">
        <v>13</v>
      </c>
      <c r="U86" s="3">
        <v>0</v>
      </c>
      <c r="V86" s="3">
        <v>0</v>
      </c>
      <c r="W86" s="3">
        <f t="shared" si="25"/>
        <v>13</v>
      </c>
      <c r="X86" s="3">
        <v>0</v>
      </c>
      <c r="Y86" s="3">
        <v>0</v>
      </c>
      <c r="Z86" s="3">
        <v>13</v>
      </c>
      <c r="AA86" s="3">
        <v>0</v>
      </c>
      <c r="AB86" s="3">
        <v>0</v>
      </c>
      <c r="AC86" s="3">
        <f t="shared" si="26"/>
        <v>13</v>
      </c>
      <c r="AD86" s="6">
        <f t="shared" si="17"/>
        <v>0</v>
      </c>
      <c r="AE86" s="6">
        <f t="shared" si="18"/>
        <v>0</v>
      </c>
      <c r="AF86" s="6">
        <f t="shared" si="19"/>
        <v>0</v>
      </c>
      <c r="AG86" s="6">
        <f t="shared" si="20"/>
        <v>0</v>
      </c>
      <c r="AH86" s="6">
        <f t="shared" si="21"/>
        <v>0</v>
      </c>
      <c r="AI86" s="6">
        <f t="shared" si="22"/>
        <v>0</v>
      </c>
      <c r="AJ86" s="3"/>
      <c r="AK86" s="3" t="e">
        <f>_xlfn.XLOOKUP(K86,工作表1!A:A,工作表1!C:C)</f>
        <v>#N/A</v>
      </c>
      <c r="AL86" s="3"/>
      <c r="AM86" s="6">
        <f t="shared" si="27"/>
        <v>0</v>
      </c>
      <c r="AN86" s="6">
        <f t="shared" si="28"/>
        <v>0</v>
      </c>
      <c r="AO86" s="6">
        <f t="shared" si="23"/>
        <v>13</v>
      </c>
      <c r="AP86" s="6">
        <f t="shared" si="29"/>
        <v>0</v>
      </c>
      <c r="AQ86" s="6">
        <f t="shared" si="30"/>
        <v>0</v>
      </c>
      <c r="AR86" s="6">
        <f t="shared" si="31"/>
        <v>13</v>
      </c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>
        <v>13</v>
      </c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16"/>
      <c r="BX86" s="3">
        <v>13</v>
      </c>
      <c r="BY86" s="6">
        <f t="shared" si="24"/>
        <v>13</v>
      </c>
      <c r="CD86">
        <v>13</v>
      </c>
    </row>
    <row r="87" spans="1:84" hidden="1" x14ac:dyDescent="0.3">
      <c r="A87" s="3" t="s">
        <v>18</v>
      </c>
      <c r="B87" s="3">
        <v>303</v>
      </c>
      <c r="C87" s="3" t="s">
        <v>142</v>
      </c>
      <c r="D87" s="3">
        <v>0.5</v>
      </c>
      <c r="E87" s="3" t="s">
        <v>20</v>
      </c>
      <c r="F87" s="3" t="s">
        <v>42</v>
      </c>
      <c r="G87" s="3" t="s">
        <v>20</v>
      </c>
      <c r="H87" s="3" t="s">
        <v>67</v>
      </c>
      <c r="I87" s="3">
        <v>4.78</v>
      </c>
      <c r="J87" s="3" t="s">
        <v>92</v>
      </c>
      <c r="K87" s="3" t="s">
        <v>152</v>
      </c>
      <c r="L87" s="3" t="s">
        <v>1552</v>
      </c>
      <c r="M87" s="3" t="s">
        <v>25</v>
      </c>
      <c r="N87" s="3">
        <v>160</v>
      </c>
      <c r="O87" s="6"/>
      <c r="P87" s="3">
        <v>11</v>
      </c>
      <c r="Q87" s="3">
        <v>11</v>
      </c>
      <c r="R87" s="3">
        <v>0</v>
      </c>
      <c r="S87" s="3">
        <v>0</v>
      </c>
      <c r="T87" s="3">
        <v>8</v>
      </c>
      <c r="U87" s="3">
        <v>3</v>
      </c>
      <c r="V87" s="3">
        <v>0</v>
      </c>
      <c r="W87" s="3">
        <f t="shared" si="25"/>
        <v>11</v>
      </c>
      <c r="X87" s="3">
        <v>0</v>
      </c>
      <c r="Y87" s="3">
        <v>0</v>
      </c>
      <c r="Z87" s="3">
        <v>8</v>
      </c>
      <c r="AA87" s="3">
        <v>3</v>
      </c>
      <c r="AB87" s="3">
        <v>0</v>
      </c>
      <c r="AC87" s="3">
        <f t="shared" si="26"/>
        <v>11</v>
      </c>
      <c r="AD87" s="6">
        <f t="shared" si="17"/>
        <v>0</v>
      </c>
      <c r="AE87" s="6">
        <f t="shared" si="18"/>
        <v>0</v>
      </c>
      <c r="AF87" s="6">
        <f t="shared" si="19"/>
        <v>0</v>
      </c>
      <c r="AG87" s="6">
        <f t="shared" si="20"/>
        <v>0</v>
      </c>
      <c r="AH87" s="6">
        <f t="shared" si="21"/>
        <v>0</v>
      </c>
      <c r="AI87" s="6">
        <f t="shared" si="22"/>
        <v>0</v>
      </c>
      <c r="AJ87" s="3"/>
      <c r="AK87" s="3" t="e">
        <f>_xlfn.XLOOKUP(K87,工作表1!A:A,工作表1!C:C)</f>
        <v>#N/A</v>
      </c>
      <c r="AL87" s="3"/>
      <c r="AM87" s="6">
        <f t="shared" si="27"/>
        <v>0</v>
      </c>
      <c r="AN87" s="6">
        <f t="shared" si="28"/>
        <v>0</v>
      </c>
      <c r="AO87" s="6">
        <f t="shared" si="23"/>
        <v>8</v>
      </c>
      <c r="AP87" s="6">
        <f t="shared" si="29"/>
        <v>3</v>
      </c>
      <c r="AQ87" s="6">
        <f t="shared" si="30"/>
        <v>0</v>
      </c>
      <c r="AR87" s="6">
        <f t="shared" si="31"/>
        <v>11</v>
      </c>
      <c r="AS87" s="6"/>
      <c r="AT87" s="6"/>
      <c r="AU87" s="6"/>
      <c r="AV87" s="6"/>
      <c r="AW87" s="6"/>
      <c r="AX87" s="6"/>
      <c r="AY87" s="21"/>
      <c r="AZ87" s="6"/>
      <c r="BA87" s="6"/>
      <c r="BB87" s="6"/>
      <c r="BC87" s="6"/>
      <c r="BD87" s="21">
        <v>8</v>
      </c>
      <c r="BE87" s="6"/>
      <c r="BF87" s="6"/>
      <c r="BG87" s="6"/>
      <c r="BH87" s="6"/>
      <c r="BI87" s="6"/>
      <c r="BJ87" s="6"/>
      <c r="BK87" s="21">
        <v>3</v>
      </c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16"/>
      <c r="BX87" s="3">
        <v>11</v>
      </c>
      <c r="BY87" s="6">
        <f t="shared" si="24"/>
        <v>11</v>
      </c>
      <c r="BZ87">
        <v>11</v>
      </c>
    </row>
    <row r="88" spans="1:84" hidden="1" x14ac:dyDescent="0.3">
      <c r="A88" s="3" t="s">
        <v>18</v>
      </c>
      <c r="B88" s="3">
        <v>303</v>
      </c>
      <c r="C88" s="3" t="s">
        <v>153</v>
      </c>
      <c r="D88" s="3">
        <v>8</v>
      </c>
      <c r="E88" s="3" t="s">
        <v>20</v>
      </c>
      <c r="F88" s="3" t="s">
        <v>70</v>
      </c>
      <c r="G88" s="3" t="s">
        <v>20</v>
      </c>
      <c r="H88" s="3" t="s">
        <v>71</v>
      </c>
      <c r="I88" s="3">
        <v>20.62</v>
      </c>
      <c r="J88" s="3" t="s">
        <v>92</v>
      </c>
      <c r="K88" s="3" t="s">
        <v>154</v>
      </c>
      <c r="L88" s="3" t="s">
        <v>1552</v>
      </c>
      <c r="M88" s="3" t="s">
        <v>25</v>
      </c>
      <c r="N88" s="3">
        <v>3</v>
      </c>
      <c r="O88" s="6"/>
      <c r="P88" s="3">
        <v>3</v>
      </c>
      <c r="Q88" s="3">
        <v>3</v>
      </c>
      <c r="R88" s="3">
        <v>0</v>
      </c>
      <c r="S88" s="3">
        <v>0</v>
      </c>
      <c r="T88" s="3">
        <v>3</v>
      </c>
      <c r="U88" s="3">
        <v>0</v>
      </c>
      <c r="V88" s="3">
        <v>0</v>
      </c>
      <c r="W88" s="3">
        <f t="shared" si="25"/>
        <v>3</v>
      </c>
      <c r="X88" s="3">
        <v>0</v>
      </c>
      <c r="Y88" s="3">
        <v>0</v>
      </c>
      <c r="Z88" s="3">
        <v>3</v>
      </c>
      <c r="AA88" s="3">
        <v>0</v>
      </c>
      <c r="AB88" s="3">
        <v>0</v>
      </c>
      <c r="AC88" s="3">
        <f t="shared" si="26"/>
        <v>3</v>
      </c>
      <c r="AD88" s="6">
        <f t="shared" si="17"/>
        <v>0</v>
      </c>
      <c r="AE88" s="6">
        <f t="shared" si="18"/>
        <v>0</v>
      </c>
      <c r="AF88" s="6">
        <f t="shared" si="19"/>
        <v>0</v>
      </c>
      <c r="AG88" s="6">
        <f t="shared" si="20"/>
        <v>0</v>
      </c>
      <c r="AH88" s="6">
        <f t="shared" si="21"/>
        <v>0</v>
      </c>
      <c r="AI88" s="6">
        <f t="shared" si="22"/>
        <v>0</v>
      </c>
      <c r="AJ88" s="3"/>
      <c r="AK88" s="3" t="e">
        <f>_xlfn.XLOOKUP(K88,工作表1!A:A,工作表1!C:C)</f>
        <v>#N/A</v>
      </c>
      <c r="AL88" s="3"/>
      <c r="AM88" s="6">
        <f t="shared" si="27"/>
        <v>0</v>
      </c>
      <c r="AN88" s="6">
        <f t="shared" si="28"/>
        <v>0</v>
      </c>
      <c r="AO88" s="6">
        <f t="shared" si="23"/>
        <v>3</v>
      </c>
      <c r="AP88" s="6">
        <f t="shared" si="29"/>
        <v>0</v>
      </c>
      <c r="AQ88" s="6">
        <f t="shared" si="30"/>
        <v>0</v>
      </c>
      <c r="AR88" s="6">
        <f t="shared" si="31"/>
        <v>3</v>
      </c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>
        <v>3</v>
      </c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16"/>
      <c r="BX88" s="3">
        <v>3</v>
      </c>
      <c r="BY88" s="6">
        <f t="shared" si="24"/>
        <v>3</v>
      </c>
      <c r="CF88">
        <v>3</v>
      </c>
    </row>
    <row r="89" spans="1:84" hidden="1" x14ac:dyDescent="0.3">
      <c r="A89" s="3" t="s">
        <v>18</v>
      </c>
      <c r="B89" s="3">
        <v>311</v>
      </c>
      <c r="C89" s="3" t="s">
        <v>155</v>
      </c>
      <c r="D89" s="3">
        <v>1.5</v>
      </c>
      <c r="E89" s="3" t="s">
        <v>20</v>
      </c>
      <c r="F89" s="3" t="s">
        <v>20</v>
      </c>
      <c r="G89" s="3" t="s">
        <v>20</v>
      </c>
      <c r="H89" s="3" t="s">
        <v>100</v>
      </c>
      <c r="I89" s="3"/>
      <c r="J89" s="3" t="s">
        <v>92</v>
      </c>
      <c r="K89" s="3" t="s">
        <v>156</v>
      </c>
      <c r="L89" s="3" t="s">
        <v>1553</v>
      </c>
      <c r="M89" s="3" t="s">
        <v>25</v>
      </c>
      <c r="N89" s="3">
        <v>27</v>
      </c>
      <c r="O89" s="6"/>
      <c r="P89" s="3">
        <v>15</v>
      </c>
      <c r="Q89" s="3">
        <v>15</v>
      </c>
      <c r="R89" s="3">
        <v>0</v>
      </c>
      <c r="S89" s="3">
        <v>14</v>
      </c>
      <c r="T89" s="3">
        <v>1</v>
      </c>
      <c r="U89" s="3">
        <v>0</v>
      </c>
      <c r="V89" s="3">
        <v>0</v>
      </c>
      <c r="W89" s="3">
        <f t="shared" si="25"/>
        <v>15</v>
      </c>
      <c r="X89" s="3">
        <v>0</v>
      </c>
      <c r="Y89" s="3">
        <v>14</v>
      </c>
      <c r="Z89" s="3">
        <v>1</v>
      </c>
      <c r="AA89" s="3">
        <v>0</v>
      </c>
      <c r="AB89" s="3">
        <v>0</v>
      </c>
      <c r="AC89" s="3">
        <f t="shared" si="26"/>
        <v>15</v>
      </c>
      <c r="AD89" s="6">
        <f t="shared" si="17"/>
        <v>0</v>
      </c>
      <c r="AE89" s="6">
        <f t="shared" si="18"/>
        <v>0</v>
      </c>
      <c r="AF89" s="6">
        <f t="shared" si="19"/>
        <v>0</v>
      </c>
      <c r="AG89" s="6">
        <f t="shared" si="20"/>
        <v>0</v>
      </c>
      <c r="AH89" s="6">
        <f t="shared" si="21"/>
        <v>0</v>
      </c>
      <c r="AI89" s="6">
        <f t="shared" si="22"/>
        <v>0</v>
      </c>
      <c r="AJ89" s="3"/>
      <c r="AK89" s="3" t="e">
        <f>_xlfn.XLOOKUP(K89,工作表1!A:A,工作表1!C:C)</f>
        <v>#N/A</v>
      </c>
      <c r="AL89" s="3"/>
      <c r="AM89" s="6">
        <f t="shared" si="27"/>
        <v>0</v>
      </c>
      <c r="AN89" s="6">
        <f t="shared" si="28"/>
        <v>14</v>
      </c>
      <c r="AO89" s="6">
        <f t="shared" si="23"/>
        <v>1</v>
      </c>
      <c r="AP89" s="6">
        <f t="shared" si="29"/>
        <v>0</v>
      </c>
      <c r="AQ89" s="6">
        <f t="shared" si="30"/>
        <v>0</v>
      </c>
      <c r="AR89" s="6">
        <f t="shared" si="31"/>
        <v>15</v>
      </c>
      <c r="AS89" s="6"/>
      <c r="AT89" s="6"/>
      <c r="AU89" s="6"/>
      <c r="AV89" s="6"/>
      <c r="AW89" s="6"/>
      <c r="AX89" s="6"/>
      <c r="AY89" s="21">
        <v>14</v>
      </c>
      <c r="AZ89" s="6"/>
      <c r="BA89" s="6"/>
      <c r="BB89" s="6"/>
      <c r="BC89" s="6"/>
      <c r="BD89" s="21">
        <v>1</v>
      </c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16"/>
      <c r="BX89" s="3">
        <v>15</v>
      </c>
      <c r="BY89" s="6">
        <f t="shared" si="24"/>
        <v>15</v>
      </c>
      <c r="BZ89">
        <v>15</v>
      </c>
    </row>
    <row r="90" spans="1:84" hidden="1" x14ac:dyDescent="0.3">
      <c r="A90" s="3" t="s">
        <v>18</v>
      </c>
      <c r="B90" s="3">
        <v>311</v>
      </c>
      <c r="C90" s="3" t="s">
        <v>155</v>
      </c>
      <c r="D90" s="3">
        <v>1</v>
      </c>
      <c r="E90" s="3" t="s">
        <v>20</v>
      </c>
      <c r="F90" s="3" t="s">
        <v>20</v>
      </c>
      <c r="G90" s="3" t="s">
        <v>20</v>
      </c>
      <c r="H90" s="3" t="s">
        <v>102</v>
      </c>
      <c r="I90" s="3"/>
      <c r="J90" s="3" t="s">
        <v>92</v>
      </c>
      <c r="K90" s="3" t="s">
        <v>157</v>
      </c>
      <c r="L90" s="3" t="s">
        <v>1553</v>
      </c>
      <c r="M90" s="3" t="s">
        <v>25</v>
      </c>
      <c r="N90" s="3">
        <v>87</v>
      </c>
      <c r="O90" s="6"/>
      <c r="P90" s="3">
        <v>57</v>
      </c>
      <c r="Q90" s="3">
        <v>57</v>
      </c>
      <c r="R90" s="3">
        <v>0</v>
      </c>
      <c r="S90" s="3">
        <v>22</v>
      </c>
      <c r="T90" s="3">
        <v>26</v>
      </c>
      <c r="U90" s="3">
        <v>9</v>
      </c>
      <c r="V90" s="3">
        <v>0</v>
      </c>
      <c r="W90" s="3">
        <f t="shared" si="25"/>
        <v>57</v>
      </c>
      <c r="X90" s="3">
        <v>0</v>
      </c>
      <c r="Y90" s="3">
        <v>22</v>
      </c>
      <c r="Z90" s="3">
        <v>26</v>
      </c>
      <c r="AA90" s="3">
        <v>9</v>
      </c>
      <c r="AB90" s="3">
        <v>0</v>
      </c>
      <c r="AC90" s="3">
        <f t="shared" si="26"/>
        <v>57</v>
      </c>
      <c r="AD90" s="6">
        <f t="shared" si="17"/>
        <v>0</v>
      </c>
      <c r="AE90" s="6">
        <f t="shared" si="18"/>
        <v>0</v>
      </c>
      <c r="AF90" s="6">
        <f t="shared" si="19"/>
        <v>0</v>
      </c>
      <c r="AG90" s="6">
        <f t="shared" si="20"/>
        <v>0</v>
      </c>
      <c r="AH90" s="6">
        <f t="shared" si="21"/>
        <v>0</v>
      </c>
      <c r="AI90" s="6">
        <f t="shared" si="22"/>
        <v>0</v>
      </c>
      <c r="AJ90" s="3"/>
      <c r="AK90" s="3" t="e">
        <f>_xlfn.XLOOKUP(K90,工作表1!A:A,工作表1!C:C)</f>
        <v>#N/A</v>
      </c>
      <c r="AL90" s="3"/>
      <c r="AM90" s="6">
        <f t="shared" si="27"/>
        <v>0</v>
      </c>
      <c r="AN90" s="6">
        <f t="shared" si="28"/>
        <v>22</v>
      </c>
      <c r="AO90" s="6">
        <f t="shared" si="23"/>
        <v>26</v>
      </c>
      <c r="AP90" s="6">
        <f t="shared" si="29"/>
        <v>9</v>
      </c>
      <c r="AQ90" s="6">
        <f t="shared" si="30"/>
        <v>0</v>
      </c>
      <c r="AR90" s="6">
        <f t="shared" si="31"/>
        <v>57</v>
      </c>
      <c r="AS90" s="6"/>
      <c r="AT90" s="6"/>
      <c r="AU90" s="6"/>
      <c r="AV90" s="6"/>
      <c r="AW90" s="6"/>
      <c r="AX90" s="6"/>
      <c r="AY90" s="21">
        <v>22</v>
      </c>
      <c r="AZ90" s="6"/>
      <c r="BA90" s="6"/>
      <c r="BB90" s="6"/>
      <c r="BC90" s="6"/>
      <c r="BD90" s="21">
        <v>26</v>
      </c>
      <c r="BE90" s="6"/>
      <c r="BF90" s="6"/>
      <c r="BG90" s="6"/>
      <c r="BH90" s="6"/>
      <c r="BI90" s="6"/>
      <c r="BJ90" s="6"/>
      <c r="BK90" s="21">
        <v>9</v>
      </c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16"/>
      <c r="BX90" s="3">
        <v>57</v>
      </c>
      <c r="BY90" s="6">
        <f t="shared" si="24"/>
        <v>57</v>
      </c>
      <c r="BZ90">
        <v>57</v>
      </c>
    </row>
    <row r="91" spans="1:84" hidden="1" x14ac:dyDescent="0.3">
      <c r="A91" s="3" t="s">
        <v>18</v>
      </c>
      <c r="B91" s="3">
        <v>311</v>
      </c>
      <c r="C91" s="3" t="s">
        <v>155</v>
      </c>
      <c r="D91" s="3">
        <v>0.75</v>
      </c>
      <c r="E91" s="3" t="s">
        <v>20</v>
      </c>
      <c r="F91" s="3" t="s">
        <v>20</v>
      </c>
      <c r="G91" s="3" t="s">
        <v>20</v>
      </c>
      <c r="H91" s="3" t="s">
        <v>104</v>
      </c>
      <c r="I91" s="3"/>
      <c r="J91" s="3" t="s">
        <v>92</v>
      </c>
      <c r="K91" s="3" t="s">
        <v>158</v>
      </c>
      <c r="L91" s="3" t="s">
        <v>1553</v>
      </c>
      <c r="M91" s="3" t="s">
        <v>25</v>
      </c>
      <c r="N91" s="3">
        <v>46</v>
      </c>
      <c r="O91" s="6"/>
      <c r="P91" s="3">
        <v>13</v>
      </c>
      <c r="Q91" s="3">
        <v>13</v>
      </c>
      <c r="R91" s="3">
        <v>0</v>
      </c>
      <c r="S91" s="3">
        <v>4</v>
      </c>
      <c r="T91" s="3">
        <v>0</v>
      </c>
      <c r="U91" s="3">
        <v>9</v>
      </c>
      <c r="V91" s="3">
        <v>0</v>
      </c>
      <c r="W91" s="3">
        <f t="shared" si="25"/>
        <v>13</v>
      </c>
      <c r="X91" s="3">
        <v>0</v>
      </c>
      <c r="Y91" s="3">
        <v>4</v>
      </c>
      <c r="Z91" s="3">
        <v>0</v>
      </c>
      <c r="AA91" s="3">
        <v>9</v>
      </c>
      <c r="AB91" s="3">
        <v>0</v>
      </c>
      <c r="AC91" s="3">
        <f t="shared" si="26"/>
        <v>13</v>
      </c>
      <c r="AD91" s="6">
        <f t="shared" si="17"/>
        <v>0</v>
      </c>
      <c r="AE91" s="6">
        <f t="shared" si="18"/>
        <v>0</v>
      </c>
      <c r="AF91" s="6">
        <f t="shared" si="19"/>
        <v>0</v>
      </c>
      <c r="AG91" s="6">
        <f t="shared" si="20"/>
        <v>0</v>
      </c>
      <c r="AH91" s="6">
        <f t="shared" si="21"/>
        <v>0</v>
      </c>
      <c r="AI91" s="6">
        <f t="shared" si="22"/>
        <v>0</v>
      </c>
      <c r="AJ91" s="3"/>
      <c r="AK91" s="3" t="e">
        <f>_xlfn.XLOOKUP(K91,工作表1!A:A,工作表1!C:C)</f>
        <v>#N/A</v>
      </c>
      <c r="AL91" s="3"/>
      <c r="AM91" s="6">
        <f t="shared" si="27"/>
        <v>0</v>
      </c>
      <c r="AN91" s="6">
        <f t="shared" si="28"/>
        <v>4</v>
      </c>
      <c r="AO91" s="6">
        <f t="shared" si="23"/>
        <v>0</v>
      </c>
      <c r="AP91" s="6">
        <f t="shared" si="29"/>
        <v>9</v>
      </c>
      <c r="AQ91" s="6">
        <f t="shared" si="30"/>
        <v>0</v>
      </c>
      <c r="AR91" s="6">
        <f t="shared" si="31"/>
        <v>13</v>
      </c>
      <c r="AS91" s="6"/>
      <c r="AT91" s="6"/>
      <c r="AU91" s="6"/>
      <c r="AV91" s="6"/>
      <c r="AW91" s="6"/>
      <c r="AX91" s="6"/>
      <c r="AY91" s="21">
        <v>4</v>
      </c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21">
        <v>9</v>
      </c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16"/>
      <c r="BX91" s="3">
        <v>13</v>
      </c>
      <c r="BY91" s="6">
        <f t="shared" si="24"/>
        <v>13</v>
      </c>
      <c r="BZ91" s="8">
        <v>13</v>
      </c>
    </row>
    <row r="92" spans="1:84" hidden="1" x14ac:dyDescent="0.3">
      <c r="A92" s="3" t="s">
        <v>18</v>
      </c>
      <c r="B92" s="3">
        <v>311</v>
      </c>
      <c r="C92" s="3" t="s">
        <v>159</v>
      </c>
      <c r="D92" s="3">
        <v>1.5</v>
      </c>
      <c r="E92" s="3" t="s">
        <v>20</v>
      </c>
      <c r="F92" s="3" t="s">
        <v>20</v>
      </c>
      <c r="G92" s="3" t="s">
        <v>20</v>
      </c>
      <c r="H92" s="3" t="s">
        <v>100</v>
      </c>
      <c r="I92" s="3"/>
      <c r="J92" s="3" t="s">
        <v>92</v>
      </c>
      <c r="K92" s="3" t="s">
        <v>160</v>
      </c>
      <c r="L92" s="3" t="s">
        <v>1553</v>
      </c>
      <c r="M92" s="3" t="s">
        <v>25</v>
      </c>
      <c r="N92" s="3">
        <v>2</v>
      </c>
      <c r="O92" s="6"/>
      <c r="P92" s="3">
        <v>2</v>
      </c>
      <c r="Q92" s="3">
        <v>2</v>
      </c>
      <c r="R92" s="3">
        <v>0</v>
      </c>
      <c r="S92" s="3">
        <v>0</v>
      </c>
      <c r="T92" s="3">
        <v>2</v>
      </c>
      <c r="U92" s="3">
        <v>0</v>
      </c>
      <c r="V92" s="3">
        <v>0</v>
      </c>
      <c r="W92" s="3">
        <f t="shared" si="25"/>
        <v>2</v>
      </c>
      <c r="X92" s="3">
        <v>0</v>
      </c>
      <c r="Y92" s="3">
        <v>0</v>
      </c>
      <c r="Z92" s="3">
        <v>2</v>
      </c>
      <c r="AA92" s="3">
        <v>0</v>
      </c>
      <c r="AB92" s="3">
        <v>0</v>
      </c>
      <c r="AC92" s="3">
        <f t="shared" si="26"/>
        <v>2</v>
      </c>
      <c r="AD92" s="6">
        <f t="shared" si="17"/>
        <v>0</v>
      </c>
      <c r="AE92" s="6">
        <f t="shared" si="18"/>
        <v>0</v>
      </c>
      <c r="AF92" s="6">
        <f t="shared" si="19"/>
        <v>0</v>
      </c>
      <c r="AG92" s="6">
        <f t="shared" si="20"/>
        <v>0</v>
      </c>
      <c r="AH92" s="6">
        <f t="shared" si="21"/>
        <v>0</v>
      </c>
      <c r="AI92" s="6">
        <f t="shared" si="22"/>
        <v>0</v>
      </c>
      <c r="AJ92" s="3"/>
      <c r="AK92" s="3" t="e">
        <f>_xlfn.XLOOKUP(K92,工作表1!A:A,工作表1!C:C)</f>
        <v>#N/A</v>
      </c>
      <c r="AL92" s="3"/>
      <c r="AM92" s="6">
        <f t="shared" si="27"/>
        <v>0</v>
      </c>
      <c r="AN92" s="6">
        <f t="shared" si="28"/>
        <v>0</v>
      </c>
      <c r="AO92" s="6">
        <f t="shared" si="23"/>
        <v>2</v>
      </c>
      <c r="AP92" s="6">
        <f t="shared" si="29"/>
        <v>0</v>
      </c>
      <c r="AQ92" s="6">
        <f t="shared" si="30"/>
        <v>0</v>
      </c>
      <c r="AR92" s="6">
        <f t="shared" si="31"/>
        <v>2</v>
      </c>
      <c r="AS92" s="6"/>
      <c r="AT92" s="6"/>
      <c r="AU92" s="6"/>
      <c r="AV92" s="6"/>
      <c r="AW92" s="6"/>
      <c r="AX92" s="6"/>
      <c r="AY92" s="21"/>
      <c r="AZ92" s="6"/>
      <c r="BA92" s="6"/>
      <c r="BB92" s="6"/>
      <c r="BC92" s="6"/>
      <c r="BD92" s="21">
        <v>2</v>
      </c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16"/>
      <c r="BX92" s="3">
        <v>2</v>
      </c>
      <c r="BY92" s="6">
        <f t="shared" si="24"/>
        <v>2</v>
      </c>
      <c r="BZ92">
        <v>2</v>
      </c>
    </row>
    <row r="93" spans="1:84" hidden="1" x14ac:dyDescent="0.3">
      <c r="A93" s="3" t="s">
        <v>18</v>
      </c>
      <c r="B93" s="3">
        <v>311</v>
      </c>
      <c r="C93" s="3" t="s">
        <v>159</v>
      </c>
      <c r="D93" s="3">
        <v>1</v>
      </c>
      <c r="E93" s="3" t="s">
        <v>20</v>
      </c>
      <c r="F93" s="3" t="s">
        <v>20</v>
      </c>
      <c r="G93" s="3" t="s">
        <v>20</v>
      </c>
      <c r="H93" s="3" t="s">
        <v>102</v>
      </c>
      <c r="I93" s="3"/>
      <c r="J93" s="3" t="s">
        <v>92</v>
      </c>
      <c r="K93" s="3" t="s">
        <v>161</v>
      </c>
      <c r="L93" s="3" t="s">
        <v>1553</v>
      </c>
      <c r="M93" s="3" t="s">
        <v>25</v>
      </c>
      <c r="N93" s="3">
        <v>2</v>
      </c>
      <c r="O93" s="6"/>
      <c r="P93" s="3">
        <v>2</v>
      </c>
      <c r="Q93" s="3">
        <v>2</v>
      </c>
      <c r="R93" s="3">
        <v>0</v>
      </c>
      <c r="S93" s="3">
        <v>0</v>
      </c>
      <c r="T93" s="3">
        <v>2</v>
      </c>
      <c r="U93" s="3">
        <v>0</v>
      </c>
      <c r="V93" s="3">
        <v>0</v>
      </c>
      <c r="W93" s="3">
        <f t="shared" si="25"/>
        <v>2</v>
      </c>
      <c r="X93" s="3">
        <v>0</v>
      </c>
      <c r="Y93" s="3">
        <v>0</v>
      </c>
      <c r="Z93" s="3">
        <v>2</v>
      </c>
      <c r="AA93" s="3">
        <v>0</v>
      </c>
      <c r="AB93" s="3">
        <v>0</v>
      </c>
      <c r="AC93" s="3">
        <f t="shared" si="26"/>
        <v>2</v>
      </c>
      <c r="AD93" s="6">
        <f t="shared" si="17"/>
        <v>0</v>
      </c>
      <c r="AE93" s="6">
        <f t="shared" si="18"/>
        <v>0</v>
      </c>
      <c r="AF93" s="6">
        <f t="shared" si="19"/>
        <v>0</v>
      </c>
      <c r="AG93" s="6">
        <f t="shared" si="20"/>
        <v>0</v>
      </c>
      <c r="AH93" s="6">
        <f t="shared" si="21"/>
        <v>0</v>
      </c>
      <c r="AI93" s="6">
        <f t="shared" si="22"/>
        <v>0</v>
      </c>
      <c r="AJ93" s="3"/>
      <c r="AK93" s="3" t="e">
        <f>_xlfn.XLOOKUP(K93,工作表1!A:A,工作表1!C:C)</f>
        <v>#N/A</v>
      </c>
      <c r="AL93" s="3"/>
      <c r="AM93" s="6">
        <f t="shared" si="27"/>
        <v>0</v>
      </c>
      <c r="AN93" s="6">
        <f t="shared" si="28"/>
        <v>0</v>
      </c>
      <c r="AO93" s="6">
        <f t="shared" si="23"/>
        <v>2</v>
      </c>
      <c r="AP93" s="6">
        <f t="shared" si="29"/>
        <v>0</v>
      </c>
      <c r="AQ93" s="6">
        <f t="shared" si="30"/>
        <v>0</v>
      </c>
      <c r="AR93" s="6">
        <f t="shared" si="31"/>
        <v>2</v>
      </c>
      <c r="AS93" s="6"/>
      <c r="AT93" s="6"/>
      <c r="AU93" s="6"/>
      <c r="AV93" s="6"/>
      <c r="AW93" s="6"/>
      <c r="AX93" s="6"/>
      <c r="AY93" s="21"/>
      <c r="AZ93" s="6"/>
      <c r="BA93" s="6"/>
      <c r="BB93" s="6"/>
      <c r="BC93" s="6"/>
      <c r="BD93" s="21">
        <v>2</v>
      </c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16"/>
      <c r="BX93" s="3">
        <v>2</v>
      </c>
      <c r="BY93" s="6">
        <f t="shared" si="24"/>
        <v>2</v>
      </c>
      <c r="BZ93">
        <v>2</v>
      </c>
    </row>
    <row r="94" spans="1:84" hidden="1" x14ac:dyDescent="0.3">
      <c r="A94" s="3" t="s">
        <v>18</v>
      </c>
      <c r="B94" s="3">
        <v>311</v>
      </c>
      <c r="C94" s="3" t="s">
        <v>162</v>
      </c>
      <c r="D94" s="3">
        <v>1</v>
      </c>
      <c r="E94" s="3" t="s">
        <v>20</v>
      </c>
      <c r="F94" s="3" t="s">
        <v>20</v>
      </c>
      <c r="G94" s="3" t="s">
        <v>20</v>
      </c>
      <c r="H94" s="3" t="s">
        <v>102</v>
      </c>
      <c r="I94" s="3"/>
      <c r="J94" s="3" t="s">
        <v>92</v>
      </c>
      <c r="K94" s="3" t="s">
        <v>163</v>
      </c>
      <c r="L94" s="3" t="s">
        <v>1553</v>
      </c>
      <c r="M94" s="3" t="s">
        <v>25</v>
      </c>
      <c r="N94" s="3">
        <v>5</v>
      </c>
      <c r="O94" s="6"/>
      <c r="P94" s="3">
        <v>3</v>
      </c>
      <c r="Q94" s="3">
        <v>3</v>
      </c>
      <c r="R94" s="3">
        <v>0</v>
      </c>
      <c r="S94" s="3">
        <v>0</v>
      </c>
      <c r="T94" s="3">
        <v>3</v>
      </c>
      <c r="U94" s="3">
        <v>0</v>
      </c>
      <c r="V94" s="3">
        <v>0</v>
      </c>
      <c r="W94" s="3">
        <f t="shared" si="25"/>
        <v>3</v>
      </c>
      <c r="X94" s="3">
        <v>0</v>
      </c>
      <c r="Y94" s="3">
        <v>0</v>
      </c>
      <c r="Z94" s="3">
        <v>3</v>
      </c>
      <c r="AA94" s="3">
        <v>0</v>
      </c>
      <c r="AB94" s="3">
        <v>0</v>
      </c>
      <c r="AC94" s="3">
        <f t="shared" si="26"/>
        <v>3</v>
      </c>
      <c r="AD94" s="6">
        <f t="shared" si="17"/>
        <v>0</v>
      </c>
      <c r="AE94" s="6">
        <f t="shared" si="18"/>
        <v>0</v>
      </c>
      <c r="AF94" s="6">
        <f t="shared" si="19"/>
        <v>0</v>
      </c>
      <c r="AG94" s="6">
        <f t="shared" si="20"/>
        <v>0</v>
      </c>
      <c r="AH94" s="6">
        <f t="shared" si="21"/>
        <v>0</v>
      </c>
      <c r="AI94" s="6">
        <f t="shared" si="22"/>
        <v>0</v>
      </c>
      <c r="AJ94" s="3"/>
      <c r="AK94" s="3" t="e">
        <f>_xlfn.XLOOKUP(K94,工作表1!A:A,工作表1!C:C)</f>
        <v>#N/A</v>
      </c>
      <c r="AL94" s="3"/>
      <c r="AM94" s="6">
        <f t="shared" si="27"/>
        <v>0</v>
      </c>
      <c r="AN94" s="6">
        <f t="shared" si="28"/>
        <v>0</v>
      </c>
      <c r="AO94" s="6">
        <f t="shared" si="23"/>
        <v>3</v>
      </c>
      <c r="AP94" s="6">
        <f t="shared" si="29"/>
        <v>0</v>
      </c>
      <c r="AQ94" s="6">
        <f t="shared" si="30"/>
        <v>0</v>
      </c>
      <c r="AR94" s="6">
        <f t="shared" si="31"/>
        <v>3</v>
      </c>
      <c r="AS94" s="6"/>
      <c r="AT94" s="6"/>
      <c r="AU94" s="6"/>
      <c r="AV94" s="6"/>
      <c r="AW94" s="6"/>
      <c r="AX94" s="6"/>
      <c r="AY94" s="21"/>
      <c r="AZ94" s="6"/>
      <c r="BA94" s="6"/>
      <c r="BB94" s="6"/>
      <c r="BC94" s="6"/>
      <c r="BD94" s="21">
        <v>3</v>
      </c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16"/>
      <c r="BX94" s="3">
        <v>3</v>
      </c>
      <c r="BY94" s="6">
        <f t="shared" si="24"/>
        <v>3</v>
      </c>
      <c r="BZ94">
        <v>3</v>
      </c>
    </row>
    <row r="95" spans="1:84" hidden="1" x14ac:dyDescent="0.3">
      <c r="A95" s="3" t="s">
        <v>18</v>
      </c>
      <c r="B95" s="3">
        <v>311</v>
      </c>
      <c r="C95" s="3" t="s">
        <v>164</v>
      </c>
      <c r="D95" s="3">
        <v>8</v>
      </c>
      <c r="E95" s="3" t="s">
        <v>20</v>
      </c>
      <c r="F95" s="3" t="s">
        <v>21</v>
      </c>
      <c r="G95" s="3" t="s">
        <v>20</v>
      </c>
      <c r="H95" s="3" t="s">
        <v>22</v>
      </c>
      <c r="I95" s="3">
        <v>8.18</v>
      </c>
      <c r="J95" s="3" t="s">
        <v>92</v>
      </c>
      <c r="K95" s="3" t="s">
        <v>165</v>
      </c>
      <c r="L95" s="3" t="s">
        <v>1553</v>
      </c>
      <c r="M95" s="3" t="s">
        <v>25</v>
      </c>
      <c r="N95" s="3">
        <v>11</v>
      </c>
      <c r="O95" s="6"/>
      <c r="P95" s="3">
        <v>3</v>
      </c>
      <c r="Q95" s="3">
        <v>3</v>
      </c>
      <c r="R95" s="3">
        <v>0</v>
      </c>
      <c r="S95" s="3">
        <v>0</v>
      </c>
      <c r="T95" s="3">
        <v>0</v>
      </c>
      <c r="U95" s="3">
        <v>3</v>
      </c>
      <c r="V95" s="3">
        <v>0</v>
      </c>
      <c r="W95" s="3">
        <f t="shared" si="25"/>
        <v>3</v>
      </c>
      <c r="X95" s="3">
        <v>0</v>
      </c>
      <c r="Y95" s="3">
        <v>0</v>
      </c>
      <c r="Z95" s="3">
        <v>0</v>
      </c>
      <c r="AA95" s="3">
        <v>3</v>
      </c>
      <c r="AB95" s="3">
        <v>0</v>
      </c>
      <c r="AC95" s="3">
        <f t="shared" si="26"/>
        <v>3</v>
      </c>
      <c r="AD95" s="6">
        <f t="shared" si="17"/>
        <v>0</v>
      </c>
      <c r="AE95" s="6">
        <f t="shared" si="18"/>
        <v>0</v>
      </c>
      <c r="AF95" s="6">
        <f t="shared" si="19"/>
        <v>0</v>
      </c>
      <c r="AG95" s="6">
        <f t="shared" si="20"/>
        <v>0</v>
      </c>
      <c r="AH95" s="6">
        <f t="shared" si="21"/>
        <v>0</v>
      </c>
      <c r="AI95" s="6">
        <f t="shared" si="22"/>
        <v>0</v>
      </c>
      <c r="AJ95" s="3"/>
      <c r="AK95" s="3" t="e">
        <f>_xlfn.XLOOKUP(K95,工作表1!A:A,工作表1!C:C)</f>
        <v>#N/A</v>
      </c>
      <c r="AL95" s="3"/>
      <c r="AM95" s="6">
        <f t="shared" si="27"/>
        <v>0</v>
      </c>
      <c r="AN95" s="6">
        <f t="shared" si="28"/>
        <v>0</v>
      </c>
      <c r="AO95" s="6">
        <f t="shared" si="23"/>
        <v>0</v>
      </c>
      <c r="AP95" s="6">
        <f t="shared" si="29"/>
        <v>3</v>
      </c>
      <c r="AQ95" s="6">
        <f t="shared" si="30"/>
        <v>0</v>
      </c>
      <c r="AR95" s="6">
        <f t="shared" si="31"/>
        <v>3</v>
      </c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>
        <v>3</v>
      </c>
      <c r="BN95" s="6"/>
      <c r="BO95" s="6"/>
      <c r="BP95" s="6"/>
      <c r="BQ95" s="6"/>
      <c r="BR95" s="6"/>
      <c r="BS95" s="6"/>
      <c r="BT95" s="6"/>
      <c r="BU95" s="6"/>
      <c r="BV95" s="6"/>
      <c r="BW95" s="16"/>
      <c r="BX95" s="3">
        <v>3</v>
      </c>
      <c r="BY95" s="6">
        <f t="shared" si="24"/>
        <v>3</v>
      </c>
      <c r="CD95">
        <v>3</v>
      </c>
    </row>
    <row r="96" spans="1:84" hidden="1" x14ac:dyDescent="0.3">
      <c r="A96" s="3" t="s">
        <v>18</v>
      </c>
      <c r="B96" s="3">
        <v>311</v>
      </c>
      <c r="C96" s="3" t="s">
        <v>164</v>
      </c>
      <c r="D96" s="3">
        <v>6</v>
      </c>
      <c r="E96" s="3" t="s">
        <v>20</v>
      </c>
      <c r="F96" s="3" t="s">
        <v>21</v>
      </c>
      <c r="G96" s="3" t="s">
        <v>20</v>
      </c>
      <c r="H96" s="3" t="s">
        <v>29</v>
      </c>
      <c r="I96" s="3">
        <v>7.11</v>
      </c>
      <c r="J96" s="3" t="s">
        <v>92</v>
      </c>
      <c r="K96" s="3" t="s">
        <v>166</v>
      </c>
      <c r="L96" s="3" t="s">
        <v>1553</v>
      </c>
      <c r="M96" s="3" t="s">
        <v>25</v>
      </c>
      <c r="N96" s="3">
        <v>15</v>
      </c>
      <c r="O96" s="6"/>
      <c r="P96" s="3">
        <v>2</v>
      </c>
      <c r="Q96" s="3">
        <v>2</v>
      </c>
      <c r="R96" s="3">
        <v>0</v>
      </c>
      <c r="S96" s="3">
        <v>0</v>
      </c>
      <c r="T96" s="3">
        <v>0</v>
      </c>
      <c r="U96" s="3">
        <v>2</v>
      </c>
      <c r="V96" s="3">
        <v>0</v>
      </c>
      <c r="W96" s="3">
        <f t="shared" si="25"/>
        <v>2</v>
      </c>
      <c r="X96" s="3">
        <v>0</v>
      </c>
      <c r="Y96" s="3">
        <v>0</v>
      </c>
      <c r="Z96" s="3">
        <v>0</v>
      </c>
      <c r="AA96" s="3">
        <v>2</v>
      </c>
      <c r="AB96" s="3">
        <v>0</v>
      </c>
      <c r="AC96" s="3">
        <f t="shared" si="26"/>
        <v>2</v>
      </c>
      <c r="AD96" s="6">
        <f t="shared" si="17"/>
        <v>0</v>
      </c>
      <c r="AE96" s="6">
        <f t="shared" si="18"/>
        <v>0</v>
      </c>
      <c r="AF96" s="6">
        <f t="shared" si="19"/>
        <v>0</v>
      </c>
      <c r="AG96" s="6">
        <f t="shared" si="20"/>
        <v>0</v>
      </c>
      <c r="AH96" s="6">
        <f t="shared" si="21"/>
        <v>0</v>
      </c>
      <c r="AI96" s="6">
        <f t="shared" si="22"/>
        <v>0</v>
      </c>
      <c r="AJ96" s="3"/>
      <c r="AK96" s="3" t="e">
        <f>_xlfn.XLOOKUP(K96,工作表1!A:A,工作表1!C:C)</f>
        <v>#N/A</v>
      </c>
      <c r="AL96" s="3"/>
      <c r="AM96" s="6">
        <f t="shared" si="27"/>
        <v>0</v>
      </c>
      <c r="AN96" s="6">
        <f t="shared" si="28"/>
        <v>0</v>
      </c>
      <c r="AO96" s="6">
        <f t="shared" si="23"/>
        <v>0</v>
      </c>
      <c r="AP96" s="6">
        <f t="shared" si="29"/>
        <v>2</v>
      </c>
      <c r="AQ96" s="6">
        <f t="shared" si="30"/>
        <v>0</v>
      </c>
      <c r="AR96" s="6">
        <f t="shared" si="31"/>
        <v>2</v>
      </c>
      <c r="AS96" s="6"/>
      <c r="AT96" s="6"/>
      <c r="AU96" s="6"/>
      <c r="AV96" s="6"/>
      <c r="AW96" s="6"/>
      <c r="AX96" s="6"/>
      <c r="AY96" s="6"/>
      <c r="AZ96" s="21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21">
        <v>2</v>
      </c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16"/>
      <c r="BX96" s="3">
        <v>2</v>
      </c>
      <c r="BY96" s="6">
        <f t="shared" si="24"/>
        <v>2</v>
      </c>
      <c r="CB96">
        <v>2</v>
      </c>
    </row>
    <row r="97" spans="1:82" hidden="1" x14ac:dyDescent="0.3">
      <c r="A97" s="3" t="s">
        <v>18</v>
      </c>
      <c r="B97" s="3">
        <v>311</v>
      </c>
      <c r="C97" s="3" t="s">
        <v>164</v>
      </c>
      <c r="D97" s="3">
        <v>4</v>
      </c>
      <c r="E97" s="3" t="s">
        <v>20</v>
      </c>
      <c r="F97" s="3" t="s">
        <v>21</v>
      </c>
      <c r="G97" s="3" t="s">
        <v>20</v>
      </c>
      <c r="H97" s="3" t="s">
        <v>31</v>
      </c>
      <c r="I97" s="3">
        <v>6.02</v>
      </c>
      <c r="J97" s="3" t="s">
        <v>92</v>
      </c>
      <c r="K97" s="3" t="s">
        <v>167</v>
      </c>
      <c r="L97" s="3" t="s">
        <v>1553</v>
      </c>
      <c r="M97" s="3" t="s">
        <v>25</v>
      </c>
      <c r="N97" s="3">
        <v>11</v>
      </c>
      <c r="O97" s="6"/>
      <c r="P97" s="3">
        <v>5</v>
      </c>
      <c r="Q97" s="3">
        <v>5</v>
      </c>
      <c r="R97" s="3">
        <v>0</v>
      </c>
      <c r="S97" s="3">
        <v>2</v>
      </c>
      <c r="T97" s="3">
        <v>0</v>
      </c>
      <c r="U97" s="3">
        <v>3</v>
      </c>
      <c r="V97" s="3">
        <v>0</v>
      </c>
      <c r="W97" s="3">
        <f t="shared" si="25"/>
        <v>5</v>
      </c>
      <c r="X97" s="3">
        <v>0</v>
      </c>
      <c r="Y97" s="3">
        <v>2</v>
      </c>
      <c r="Z97" s="3">
        <v>0</v>
      </c>
      <c r="AA97" s="3">
        <v>3</v>
      </c>
      <c r="AB97" s="3">
        <v>0</v>
      </c>
      <c r="AC97" s="3">
        <f t="shared" si="26"/>
        <v>5</v>
      </c>
      <c r="AD97" s="6">
        <f t="shared" si="17"/>
        <v>0</v>
      </c>
      <c r="AE97" s="6">
        <f t="shared" si="18"/>
        <v>0</v>
      </c>
      <c r="AF97" s="6">
        <f t="shared" si="19"/>
        <v>0</v>
      </c>
      <c r="AG97" s="6">
        <f t="shared" si="20"/>
        <v>0</v>
      </c>
      <c r="AH97" s="6">
        <f t="shared" si="21"/>
        <v>0</v>
      </c>
      <c r="AI97" s="6">
        <f t="shared" si="22"/>
        <v>0</v>
      </c>
      <c r="AJ97" s="3"/>
      <c r="AK97" s="3">
        <f>_xlfn.XLOOKUP(K97,工作表1!A:A,工作表1!C:C)</f>
        <v>10</v>
      </c>
      <c r="AL97" s="3">
        <v>5</v>
      </c>
      <c r="AM97" s="6">
        <f t="shared" si="27"/>
        <v>0</v>
      </c>
      <c r="AN97" s="6">
        <f t="shared" si="28"/>
        <v>2</v>
      </c>
      <c r="AO97" s="6">
        <f t="shared" si="23"/>
        <v>0</v>
      </c>
      <c r="AP97" s="6">
        <f t="shared" si="29"/>
        <v>3</v>
      </c>
      <c r="AQ97" s="6">
        <f t="shared" si="30"/>
        <v>0</v>
      </c>
      <c r="AR97" s="6">
        <f t="shared" si="31"/>
        <v>5</v>
      </c>
      <c r="AS97" s="6"/>
      <c r="AT97" s="6"/>
      <c r="AU97" s="6"/>
      <c r="AV97" s="6"/>
      <c r="AW97" s="6"/>
      <c r="AX97" s="6"/>
      <c r="AY97" s="6"/>
      <c r="AZ97" s="6"/>
      <c r="BA97" s="6">
        <v>2</v>
      </c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>
        <v>3</v>
      </c>
      <c r="BN97" s="6"/>
      <c r="BO97" s="6"/>
      <c r="BP97" s="6"/>
      <c r="BQ97" s="6"/>
      <c r="BR97" s="6"/>
      <c r="BS97" s="6"/>
      <c r="BT97" s="6"/>
      <c r="BU97" s="6"/>
      <c r="BV97" s="6"/>
      <c r="BW97" s="16"/>
      <c r="BX97" s="3">
        <v>5</v>
      </c>
      <c r="BY97" s="6">
        <f t="shared" si="24"/>
        <v>5</v>
      </c>
      <c r="CD97">
        <v>5</v>
      </c>
    </row>
    <row r="98" spans="1:82" hidden="1" x14ac:dyDescent="0.3">
      <c r="A98" s="3" t="s">
        <v>18</v>
      </c>
      <c r="B98" s="3">
        <v>311</v>
      </c>
      <c r="C98" s="3" t="s">
        <v>164</v>
      </c>
      <c r="D98" s="3">
        <v>3</v>
      </c>
      <c r="E98" s="3" t="s">
        <v>20</v>
      </c>
      <c r="F98" s="3" t="s">
        <v>21</v>
      </c>
      <c r="G98" s="3" t="s">
        <v>20</v>
      </c>
      <c r="H98" s="3" t="s">
        <v>33</v>
      </c>
      <c r="I98" s="3">
        <v>5.49</v>
      </c>
      <c r="J98" s="3" t="s">
        <v>92</v>
      </c>
      <c r="K98" s="3" t="s">
        <v>168</v>
      </c>
      <c r="L98" s="3" t="s">
        <v>1553</v>
      </c>
      <c r="M98" s="3" t="s">
        <v>25</v>
      </c>
      <c r="N98" s="3">
        <v>15</v>
      </c>
      <c r="O98" s="6"/>
      <c r="P98" s="3">
        <v>12</v>
      </c>
      <c r="Q98" s="3">
        <v>12</v>
      </c>
      <c r="R98" s="3">
        <v>0</v>
      </c>
      <c r="S98" s="3">
        <v>5</v>
      </c>
      <c r="T98" s="3">
        <v>1</v>
      </c>
      <c r="U98" s="3">
        <v>6</v>
      </c>
      <c r="V98" s="3">
        <v>0</v>
      </c>
      <c r="W98" s="3">
        <f t="shared" si="25"/>
        <v>12</v>
      </c>
      <c r="X98" s="3">
        <v>0</v>
      </c>
      <c r="Y98" s="3">
        <v>5</v>
      </c>
      <c r="Z98" s="3">
        <v>1</v>
      </c>
      <c r="AA98" s="3">
        <v>6</v>
      </c>
      <c r="AB98" s="3">
        <v>0</v>
      </c>
      <c r="AC98" s="3">
        <f t="shared" si="26"/>
        <v>12</v>
      </c>
      <c r="AD98" s="6">
        <f t="shared" si="17"/>
        <v>0</v>
      </c>
      <c r="AE98" s="6">
        <f t="shared" si="18"/>
        <v>-5</v>
      </c>
      <c r="AF98" s="6">
        <f t="shared" si="19"/>
        <v>-1</v>
      </c>
      <c r="AG98" s="6">
        <f t="shared" si="20"/>
        <v>-3</v>
      </c>
      <c r="AH98" s="6">
        <f t="shared" si="21"/>
        <v>0</v>
      </c>
      <c r="AI98" s="6">
        <f t="shared" si="22"/>
        <v>-9</v>
      </c>
      <c r="AJ98" s="3"/>
      <c r="AK98" s="3">
        <f>_xlfn.XLOOKUP(K98,工作表1!A:A,工作表1!C:C)</f>
        <v>3</v>
      </c>
      <c r="AL98" s="3" t="s">
        <v>1482</v>
      </c>
      <c r="AM98" s="6">
        <f t="shared" si="27"/>
        <v>0</v>
      </c>
      <c r="AN98" s="6">
        <f t="shared" si="28"/>
        <v>0</v>
      </c>
      <c r="AO98" s="6">
        <f t="shared" si="23"/>
        <v>0</v>
      </c>
      <c r="AP98" s="6">
        <f t="shared" si="29"/>
        <v>3</v>
      </c>
      <c r="AQ98" s="6">
        <f t="shared" si="30"/>
        <v>0</v>
      </c>
      <c r="AR98" s="6">
        <f t="shared" si="31"/>
        <v>3</v>
      </c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>
        <v>3</v>
      </c>
      <c r="BN98" s="6"/>
      <c r="BO98" s="6"/>
      <c r="BP98" s="6"/>
      <c r="BQ98" s="6"/>
      <c r="BR98" s="6"/>
      <c r="BS98" s="6"/>
      <c r="BT98" s="6"/>
      <c r="BU98" s="6"/>
      <c r="BV98" s="6"/>
      <c r="BW98" s="16"/>
      <c r="BX98" s="3">
        <v>12</v>
      </c>
      <c r="BY98" s="6">
        <f t="shared" si="24"/>
        <v>3</v>
      </c>
      <c r="CD98">
        <v>3</v>
      </c>
    </row>
    <row r="99" spans="1:82" hidden="1" x14ac:dyDescent="0.3">
      <c r="A99" s="3" t="s">
        <v>18</v>
      </c>
      <c r="B99" s="3">
        <v>311</v>
      </c>
      <c r="C99" s="3" t="s">
        <v>164</v>
      </c>
      <c r="D99" s="3">
        <v>2</v>
      </c>
      <c r="E99" s="3" t="s">
        <v>20</v>
      </c>
      <c r="F99" s="3" t="s">
        <v>26</v>
      </c>
      <c r="G99" s="3" t="s">
        <v>20</v>
      </c>
      <c r="H99" s="3" t="s">
        <v>35</v>
      </c>
      <c r="I99" s="3">
        <v>5.54</v>
      </c>
      <c r="J99" s="3" t="s">
        <v>92</v>
      </c>
      <c r="K99" s="3" t="s">
        <v>169</v>
      </c>
      <c r="L99" s="3" t="s">
        <v>1553</v>
      </c>
      <c r="M99" s="3" t="s">
        <v>25</v>
      </c>
      <c r="N99" s="3">
        <v>55</v>
      </c>
      <c r="O99" s="6"/>
      <c r="P99" s="3">
        <v>14</v>
      </c>
      <c r="Q99" s="3">
        <v>14</v>
      </c>
      <c r="R99" s="3">
        <v>0</v>
      </c>
      <c r="S99" s="3">
        <v>11</v>
      </c>
      <c r="T99" s="3">
        <v>0</v>
      </c>
      <c r="U99" s="3">
        <v>3</v>
      </c>
      <c r="V99" s="3">
        <v>0</v>
      </c>
      <c r="W99" s="3">
        <f t="shared" si="25"/>
        <v>14</v>
      </c>
      <c r="X99" s="3">
        <v>0</v>
      </c>
      <c r="Y99" s="3">
        <v>11</v>
      </c>
      <c r="Z99" s="3">
        <v>0</v>
      </c>
      <c r="AA99" s="3">
        <v>3</v>
      </c>
      <c r="AB99" s="3">
        <v>0</v>
      </c>
      <c r="AC99" s="3">
        <f t="shared" si="26"/>
        <v>14</v>
      </c>
      <c r="AD99" s="6">
        <f t="shared" si="17"/>
        <v>0</v>
      </c>
      <c r="AE99" s="6">
        <f t="shared" si="18"/>
        <v>0</v>
      </c>
      <c r="AF99" s="6">
        <f t="shared" si="19"/>
        <v>0</v>
      </c>
      <c r="AG99" s="6">
        <f t="shared" si="20"/>
        <v>0</v>
      </c>
      <c r="AH99" s="6">
        <f t="shared" si="21"/>
        <v>0</v>
      </c>
      <c r="AI99" s="6">
        <f t="shared" si="22"/>
        <v>0</v>
      </c>
      <c r="AJ99" s="3"/>
      <c r="AK99" s="3" t="e">
        <f>_xlfn.XLOOKUP(K99,工作表1!A:A,工作表1!C:C)</f>
        <v>#N/A</v>
      </c>
      <c r="AL99" s="3"/>
      <c r="AM99" s="6">
        <f t="shared" si="27"/>
        <v>0</v>
      </c>
      <c r="AN99" s="6">
        <f t="shared" si="28"/>
        <v>11</v>
      </c>
      <c r="AO99" s="6">
        <f t="shared" si="23"/>
        <v>0</v>
      </c>
      <c r="AP99" s="6">
        <f t="shared" si="29"/>
        <v>3</v>
      </c>
      <c r="AQ99" s="6">
        <f t="shared" si="30"/>
        <v>0</v>
      </c>
      <c r="AR99" s="6">
        <f t="shared" si="31"/>
        <v>14</v>
      </c>
      <c r="AS99" s="6"/>
      <c r="AT99" s="6"/>
      <c r="AU99" s="6"/>
      <c r="AV99" s="6"/>
      <c r="AW99" s="6"/>
      <c r="AX99" s="6"/>
      <c r="AY99" s="21">
        <v>11</v>
      </c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21">
        <v>3</v>
      </c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16"/>
      <c r="BX99" s="3">
        <v>14</v>
      </c>
      <c r="BY99" s="6">
        <f t="shared" si="24"/>
        <v>14</v>
      </c>
      <c r="BZ99">
        <v>14</v>
      </c>
    </row>
    <row r="100" spans="1:82" hidden="1" x14ac:dyDescent="0.3">
      <c r="A100" s="3" t="s">
        <v>18</v>
      </c>
      <c r="B100" s="3">
        <v>311</v>
      </c>
      <c r="C100" s="3" t="s">
        <v>170</v>
      </c>
      <c r="D100" s="3">
        <v>2</v>
      </c>
      <c r="E100" s="3" t="s">
        <v>20</v>
      </c>
      <c r="F100" s="3" t="s">
        <v>42</v>
      </c>
      <c r="G100" s="3" t="s">
        <v>20</v>
      </c>
      <c r="H100" s="3" t="s">
        <v>55</v>
      </c>
      <c r="I100" s="3">
        <v>8.74</v>
      </c>
      <c r="J100" s="3" t="s">
        <v>92</v>
      </c>
      <c r="K100" s="3" t="s">
        <v>171</v>
      </c>
      <c r="L100" s="3" t="s">
        <v>1553</v>
      </c>
      <c r="M100" s="3" t="s">
        <v>25</v>
      </c>
      <c r="N100" s="3">
        <v>8</v>
      </c>
      <c r="O100" s="6"/>
      <c r="P100" s="3">
        <v>4</v>
      </c>
      <c r="Q100" s="3">
        <v>4</v>
      </c>
      <c r="R100" s="3">
        <v>0</v>
      </c>
      <c r="S100" s="3">
        <v>0</v>
      </c>
      <c r="T100" s="3">
        <v>4</v>
      </c>
      <c r="U100" s="3">
        <v>0</v>
      </c>
      <c r="V100" s="3">
        <v>0</v>
      </c>
      <c r="W100" s="3">
        <f t="shared" si="25"/>
        <v>4</v>
      </c>
      <c r="X100" s="3">
        <v>0</v>
      </c>
      <c r="Y100" s="3">
        <v>0</v>
      </c>
      <c r="Z100" s="3">
        <v>4</v>
      </c>
      <c r="AA100" s="3">
        <v>0</v>
      </c>
      <c r="AB100" s="3">
        <v>0</v>
      </c>
      <c r="AC100" s="3">
        <f t="shared" si="26"/>
        <v>4</v>
      </c>
      <c r="AD100" s="6">
        <f t="shared" si="17"/>
        <v>0</v>
      </c>
      <c r="AE100" s="6">
        <f t="shared" si="18"/>
        <v>0</v>
      </c>
      <c r="AF100" s="6">
        <f t="shared" si="19"/>
        <v>0</v>
      </c>
      <c r="AG100" s="6">
        <f t="shared" si="20"/>
        <v>0</v>
      </c>
      <c r="AH100" s="6">
        <f t="shared" si="21"/>
        <v>0</v>
      </c>
      <c r="AI100" s="6">
        <f t="shared" si="22"/>
        <v>0</v>
      </c>
      <c r="AJ100" s="3"/>
      <c r="AK100" s="3" t="e">
        <f>_xlfn.XLOOKUP(K100,工作表1!A:A,工作表1!C:C)</f>
        <v>#N/A</v>
      </c>
      <c r="AL100" s="3"/>
      <c r="AM100" s="6">
        <f t="shared" si="27"/>
        <v>0</v>
      </c>
      <c r="AN100" s="6">
        <f t="shared" si="28"/>
        <v>0</v>
      </c>
      <c r="AO100" s="6">
        <f t="shared" si="23"/>
        <v>4</v>
      </c>
      <c r="AP100" s="6">
        <f t="shared" si="29"/>
        <v>0</v>
      </c>
      <c r="AQ100" s="6">
        <f t="shared" si="30"/>
        <v>0</v>
      </c>
      <c r="AR100" s="6">
        <f t="shared" si="31"/>
        <v>4</v>
      </c>
      <c r="AS100" s="6"/>
      <c r="AT100" s="6"/>
      <c r="AU100" s="6"/>
      <c r="AV100" s="6"/>
      <c r="AW100" s="6"/>
      <c r="AX100" s="6"/>
      <c r="AY100" s="21"/>
      <c r="AZ100" s="6"/>
      <c r="BA100" s="6"/>
      <c r="BB100" s="6"/>
      <c r="BC100" s="6"/>
      <c r="BD100" s="21">
        <v>4</v>
      </c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16"/>
      <c r="BX100" s="3">
        <v>4</v>
      </c>
      <c r="BY100" s="6">
        <f t="shared" si="24"/>
        <v>4</v>
      </c>
      <c r="BZ100">
        <v>4</v>
      </c>
    </row>
    <row r="101" spans="1:82" hidden="1" x14ac:dyDescent="0.3">
      <c r="A101" s="3" t="s">
        <v>18</v>
      </c>
      <c r="B101" s="3">
        <v>311</v>
      </c>
      <c r="C101" s="3" t="s">
        <v>170</v>
      </c>
      <c r="D101" s="3">
        <v>2</v>
      </c>
      <c r="E101" s="3" t="s">
        <v>20</v>
      </c>
      <c r="F101" s="3" t="s">
        <v>26</v>
      </c>
      <c r="G101" s="3" t="s">
        <v>20</v>
      </c>
      <c r="H101" s="3" t="s">
        <v>35</v>
      </c>
      <c r="I101" s="3">
        <v>5.54</v>
      </c>
      <c r="J101" s="3" t="s">
        <v>92</v>
      </c>
      <c r="K101" s="3" t="s">
        <v>172</v>
      </c>
      <c r="L101" s="3" t="s">
        <v>1553</v>
      </c>
      <c r="M101" s="3" t="s">
        <v>25</v>
      </c>
      <c r="N101" s="3">
        <v>7</v>
      </c>
      <c r="O101" s="6"/>
      <c r="P101" s="3">
        <v>3</v>
      </c>
      <c r="Q101" s="3">
        <v>3</v>
      </c>
      <c r="R101" s="3">
        <v>0</v>
      </c>
      <c r="S101" s="3">
        <v>0</v>
      </c>
      <c r="T101" s="3">
        <v>3</v>
      </c>
      <c r="U101" s="3">
        <v>0</v>
      </c>
      <c r="V101" s="3">
        <v>0</v>
      </c>
      <c r="W101" s="3">
        <f t="shared" si="25"/>
        <v>3</v>
      </c>
      <c r="X101" s="3">
        <v>0</v>
      </c>
      <c r="Y101" s="3">
        <v>0</v>
      </c>
      <c r="Z101" s="3">
        <v>3</v>
      </c>
      <c r="AA101" s="3">
        <v>0</v>
      </c>
      <c r="AB101" s="3">
        <v>0</v>
      </c>
      <c r="AC101" s="3">
        <f t="shared" si="26"/>
        <v>3</v>
      </c>
      <c r="AD101" s="6">
        <f t="shared" si="17"/>
        <v>0</v>
      </c>
      <c r="AE101" s="6">
        <f t="shared" si="18"/>
        <v>0</v>
      </c>
      <c r="AF101" s="6">
        <f t="shared" si="19"/>
        <v>0</v>
      </c>
      <c r="AG101" s="6">
        <f t="shared" si="20"/>
        <v>0</v>
      </c>
      <c r="AH101" s="6">
        <f t="shared" si="21"/>
        <v>0</v>
      </c>
      <c r="AI101" s="6">
        <f t="shared" si="22"/>
        <v>0</v>
      </c>
      <c r="AJ101" s="3"/>
      <c r="AK101" s="3" t="e">
        <f>_xlfn.XLOOKUP(K101,工作表1!A:A,工作表1!C:C)</f>
        <v>#N/A</v>
      </c>
      <c r="AL101" s="3"/>
      <c r="AM101" s="6">
        <f t="shared" si="27"/>
        <v>0</v>
      </c>
      <c r="AN101" s="6">
        <f t="shared" si="28"/>
        <v>0</v>
      </c>
      <c r="AO101" s="6">
        <f t="shared" si="23"/>
        <v>3</v>
      </c>
      <c r="AP101" s="6">
        <f t="shared" si="29"/>
        <v>0</v>
      </c>
      <c r="AQ101" s="6">
        <f t="shared" si="30"/>
        <v>0</v>
      </c>
      <c r="AR101" s="6">
        <f t="shared" si="31"/>
        <v>3</v>
      </c>
      <c r="AS101" s="6"/>
      <c r="AT101" s="6"/>
      <c r="AU101" s="6"/>
      <c r="AV101" s="6"/>
      <c r="AW101" s="6"/>
      <c r="AX101" s="6"/>
      <c r="AY101" s="21"/>
      <c r="AZ101" s="6"/>
      <c r="BA101" s="6"/>
      <c r="BB101" s="6"/>
      <c r="BC101" s="6"/>
      <c r="BD101" s="21">
        <v>3</v>
      </c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16"/>
      <c r="BX101" s="3">
        <v>3</v>
      </c>
      <c r="BY101" s="6">
        <f t="shared" si="24"/>
        <v>3</v>
      </c>
      <c r="BZ101">
        <v>3</v>
      </c>
    </row>
    <row r="102" spans="1:82" hidden="1" x14ac:dyDescent="0.3">
      <c r="A102" s="3" t="s">
        <v>18</v>
      </c>
      <c r="B102" s="3">
        <v>311</v>
      </c>
      <c r="C102" s="3" t="s">
        <v>170</v>
      </c>
      <c r="D102" s="3">
        <v>1</v>
      </c>
      <c r="E102" s="3" t="s">
        <v>20</v>
      </c>
      <c r="F102" s="3" t="s">
        <v>42</v>
      </c>
      <c r="G102" s="3" t="s">
        <v>20</v>
      </c>
      <c r="H102" s="3" t="s">
        <v>60</v>
      </c>
      <c r="I102" s="3">
        <v>6.35</v>
      </c>
      <c r="J102" s="3" t="s">
        <v>92</v>
      </c>
      <c r="K102" s="3" t="s">
        <v>173</v>
      </c>
      <c r="L102" s="3" t="s">
        <v>1553</v>
      </c>
      <c r="M102" s="3" t="s">
        <v>25</v>
      </c>
      <c r="N102" s="3">
        <v>22</v>
      </c>
      <c r="O102" s="6"/>
      <c r="P102" s="3">
        <v>21</v>
      </c>
      <c r="Q102" s="3">
        <v>21</v>
      </c>
      <c r="R102" s="3">
        <v>0</v>
      </c>
      <c r="S102" s="3">
        <v>0</v>
      </c>
      <c r="T102" s="3">
        <v>0</v>
      </c>
      <c r="U102" s="3">
        <v>21</v>
      </c>
      <c r="V102" s="3">
        <v>0</v>
      </c>
      <c r="W102" s="3">
        <f t="shared" si="25"/>
        <v>21</v>
      </c>
      <c r="X102" s="3">
        <v>0</v>
      </c>
      <c r="Y102" s="3">
        <v>0</v>
      </c>
      <c r="Z102" s="3">
        <v>0</v>
      </c>
      <c r="AA102" s="3">
        <v>21</v>
      </c>
      <c r="AB102" s="3">
        <v>0</v>
      </c>
      <c r="AC102" s="3">
        <f t="shared" si="26"/>
        <v>21</v>
      </c>
      <c r="AD102" s="6">
        <f t="shared" si="17"/>
        <v>0</v>
      </c>
      <c r="AE102" s="6">
        <f t="shared" si="18"/>
        <v>0</v>
      </c>
      <c r="AF102" s="6">
        <f t="shared" si="19"/>
        <v>0</v>
      </c>
      <c r="AG102" s="6">
        <f t="shared" si="20"/>
        <v>-21</v>
      </c>
      <c r="AH102" s="6">
        <f t="shared" si="21"/>
        <v>0</v>
      </c>
      <c r="AI102" s="6">
        <f t="shared" si="22"/>
        <v>-21</v>
      </c>
      <c r="AJ102" s="3"/>
      <c r="AK102" s="3" t="e">
        <f>_xlfn.XLOOKUP(K102,工作表1!A:A,工作表1!C:C)</f>
        <v>#N/A</v>
      </c>
      <c r="AL102" s="3"/>
      <c r="AM102" s="6">
        <f t="shared" si="27"/>
        <v>0</v>
      </c>
      <c r="AN102" s="6">
        <f t="shared" si="28"/>
        <v>0</v>
      </c>
      <c r="AO102" s="6">
        <f t="shared" si="23"/>
        <v>0</v>
      </c>
      <c r="AP102" s="6">
        <f t="shared" si="29"/>
        <v>0</v>
      </c>
      <c r="AQ102" s="6">
        <f t="shared" si="30"/>
        <v>0</v>
      </c>
      <c r="AR102" s="6">
        <f t="shared" si="31"/>
        <v>0</v>
      </c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16"/>
      <c r="BX102" s="3">
        <v>21</v>
      </c>
      <c r="BY102" s="6">
        <f t="shared" si="24"/>
        <v>0</v>
      </c>
    </row>
    <row r="103" spans="1:82" hidden="1" x14ac:dyDescent="0.3">
      <c r="A103" s="3" t="s">
        <v>18</v>
      </c>
      <c r="B103" s="3">
        <v>311</v>
      </c>
      <c r="C103" s="3" t="s">
        <v>170</v>
      </c>
      <c r="D103" s="3">
        <v>0.75</v>
      </c>
      <c r="E103" s="3" t="s">
        <v>20</v>
      </c>
      <c r="F103" s="3" t="s">
        <v>64</v>
      </c>
      <c r="G103" s="3" t="s">
        <v>20</v>
      </c>
      <c r="H103" s="3" t="s">
        <v>65</v>
      </c>
      <c r="I103" s="3">
        <v>7.82</v>
      </c>
      <c r="J103" s="3" t="s">
        <v>92</v>
      </c>
      <c r="K103" s="3" t="s">
        <v>174</v>
      </c>
      <c r="L103" s="3" t="s">
        <v>1553</v>
      </c>
      <c r="M103" s="3" t="s">
        <v>25</v>
      </c>
      <c r="N103" s="3">
        <v>14</v>
      </c>
      <c r="O103" s="6"/>
      <c r="P103" s="3">
        <v>1</v>
      </c>
      <c r="Q103" s="3">
        <v>1</v>
      </c>
      <c r="R103" s="3">
        <v>0</v>
      </c>
      <c r="S103" s="3">
        <v>0</v>
      </c>
      <c r="T103" s="3">
        <v>1</v>
      </c>
      <c r="U103" s="3">
        <v>0</v>
      </c>
      <c r="V103" s="3">
        <v>0</v>
      </c>
      <c r="W103" s="3">
        <f t="shared" si="25"/>
        <v>1</v>
      </c>
      <c r="X103" s="3">
        <v>0</v>
      </c>
      <c r="Y103" s="3">
        <v>0</v>
      </c>
      <c r="Z103" s="3">
        <v>1</v>
      </c>
      <c r="AA103" s="3">
        <v>0</v>
      </c>
      <c r="AB103" s="3">
        <v>0</v>
      </c>
      <c r="AC103" s="3">
        <f t="shared" si="26"/>
        <v>1</v>
      </c>
      <c r="AD103" s="6">
        <f t="shared" si="17"/>
        <v>0</v>
      </c>
      <c r="AE103" s="6">
        <f t="shared" si="18"/>
        <v>0</v>
      </c>
      <c r="AF103" s="6">
        <f t="shared" si="19"/>
        <v>0</v>
      </c>
      <c r="AG103" s="6">
        <f t="shared" si="20"/>
        <v>0</v>
      </c>
      <c r="AH103" s="6">
        <f t="shared" si="21"/>
        <v>0</v>
      </c>
      <c r="AI103" s="6">
        <f t="shared" si="22"/>
        <v>0</v>
      </c>
      <c r="AJ103" s="3"/>
      <c r="AK103" s="3" t="e">
        <f>_xlfn.XLOOKUP(K103,工作表1!A:A,工作表1!C:C)</f>
        <v>#N/A</v>
      </c>
      <c r="AL103" s="3"/>
      <c r="AM103" s="6">
        <f t="shared" si="27"/>
        <v>0</v>
      </c>
      <c r="AN103" s="6">
        <f t="shared" si="28"/>
        <v>0</v>
      </c>
      <c r="AO103" s="6">
        <f t="shared" si="23"/>
        <v>1</v>
      </c>
      <c r="AP103" s="6">
        <f t="shared" si="29"/>
        <v>0</v>
      </c>
      <c r="AQ103" s="6">
        <f t="shared" si="30"/>
        <v>0</v>
      </c>
      <c r="AR103" s="6">
        <f t="shared" si="31"/>
        <v>1</v>
      </c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>
        <v>1</v>
      </c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16"/>
      <c r="BX103" s="3">
        <v>1</v>
      </c>
      <c r="BY103" s="6">
        <f t="shared" si="24"/>
        <v>1</v>
      </c>
      <c r="CD103">
        <v>1</v>
      </c>
    </row>
    <row r="104" spans="1:82" hidden="1" x14ac:dyDescent="0.3">
      <c r="A104" s="3" t="s">
        <v>18</v>
      </c>
      <c r="B104" s="3">
        <v>312</v>
      </c>
      <c r="C104" s="3" t="s">
        <v>175</v>
      </c>
      <c r="D104" s="3">
        <v>1.5</v>
      </c>
      <c r="E104" s="3">
        <v>0.75</v>
      </c>
      <c r="F104" s="3" t="s">
        <v>20</v>
      </c>
      <c r="G104" s="3" t="s">
        <v>20</v>
      </c>
      <c r="H104" s="3" t="s">
        <v>176</v>
      </c>
      <c r="I104" s="3"/>
      <c r="J104" s="3" t="s">
        <v>92</v>
      </c>
      <c r="K104" s="3" t="s">
        <v>177</v>
      </c>
      <c r="L104" s="3" t="s">
        <v>1553</v>
      </c>
      <c r="M104" s="3" t="s">
        <v>25</v>
      </c>
      <c r="N104" s="3">
        <v>7</v>
      </c>
      <c r="O104" s="6"/>
      <c r="P104" s="3">
        <v>3</v>
      </c>
      <c r="Q104" s="3">
        <v>3</v>
      </c>
      <c r="R104" s="3">
        <v>0</v>
      </c>
      <c r="S104" s="3">
        <v>3</v>
      </c>
      <c r="T104" s="3">
        <v>0</v>
      </c>
      <c r="U104" s="3">
        <v>0</v>
      </c>
      <c r="V104" s="3">
        <v>0</v>
      </c>
      <c r="W104" s="3">
        <f t="shared" si="25"/>
        <v>3</v>
      </c>
      <c r="X104" s="3">
        <v>0</v>
      </c>
      <c r="Y104" s="3">
        <v>3</v>
      </c>
      <c r="Z104" s="3">
        <v>0</v>
      </c>
      <c r="AA104" s="3">
        <v>0</v>
      </c>
      <c r="AB104" s="3">
        <v>0</v>
      </c>
      <c r="AC104" s="3">
        <f t="shared" si="26"/>
        <v>3</v>
      </c>
      <c r="AD104" s="6">
        <f t="shared" si="17"/>
        <v>0</v>
      </c>
      <c r="AE104" s="6">
        <f t="shared" si="18"/>
        <v>0</v>
      </c>
      <c r="AF104" s="6">
        <f t="shared" si="19"/>
        <v>0</v>
      </c>
      <c r="AG104" s="6">
        <f t="shared" si="20"/>
        <v>0</v>
      </c>
      <c r="AH104" s="6">
        <f t="shared" si="21"/>
        <v>0</v>
      </c>
      <c r="AI104" s="6">
        <f t="shared" si="22"/>
        <v>0</v>
      </c>
      <c r="AJ104" s="3"/>
      <c r="AK104" s="3" t="e">
        <f>_xlfn.XLOOKUP(K104,工作表1!A:A,工作表1!C:C)</f>
        <v>#N/A</v>
      </c>
      <c r="AL104" s="3"/>
      <c r="AM104" s="6">
        <f t="shared" si="27"/>
        <v>0</v>
      </c>
      <c r="AN104" s="6">
        <f t="shared" si="28"/>
        <v>3</v>
      </c>
      <c r="AO104" s="6">
        <f t="shared" si="23"/>
        <v>0</v>
      </c>
      <c r="AP104" s="6">
        <f t="shared" si="29"/>
        <v>0</v>
      </c>
      <c r="AQ104" s="6">
        <f t="shared" si="30"/>
        <v>0</v>
      </c>
      <c r="AR104" s="6">
        <f t="shared" si="31"/>
        <v>3</v>
      </c>
      <c r="AS104" s="6"/>
      <c r="AT104" s="6"/>
      <c r="AU104" s="6"/>
      <c r="AV104" s="6"/>
      <c r="AW104" s="6"/>
      <c r="AX104" s="6"/>
      <c r="AY104" s="6">
        <v>3</v>
      </c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16"/>
      <c r="BX104" s="3">
        <v>3</v>
      </c>
      <c r="BY104" s="6">
        <f t="shared" si="24"/>
        <v>3</v>
      </c>
      <c r="BZ104">
        <v>3</v>
      </c>
    </row>
    <row r="105" spans="1:82" hidden="1" x14ac:dyDescent="0.3">
      <c r="A105" s="3" t="s">
        <v>18</v>
      </c>
      <c r="B105" s="3">
        <v>312</v>
      </c>
      <c r="C105" s="3" t="s">
        <v>175</v>
      </c>
      <c r="D105" s="3">
        <v>1.5</v>
      </c>
      <c r="E105" s="3">
        <v>1</v>
      </c>
      <c r="F105" s="3" t="s">
        <v>20</v>
      </c>
      <c r="G105" s="3" t="s">
        <v>20</v>
      </c>
      <c r="H105" s="3" t="s">
        <v>178</v>
      </c>
      <c r="I105" s="3"/>
      <c r="J105" s="3" t="s">
        <v>92</v>
      </c>
      <c r="K105" s="3" t="s">
        <v>179</v>
      </c>
      <c r="L105" s="3" t="s">
        <v>1553</v>
      </c>
      <c r="M105" s="3" t="s">
        <v>25</v>
      </c>
      <c r="N105" s="3">
        <v>9</v>
      </c>
      <c r="O105" s="6"/>
      <c r="P105" s="3">
        <v>8</v>
      </c>
      <c r="Q105" s="3">
        <v>8</v>
      </c>
      <c r="R105" s="3">
        <v>0</v>
      </c>
      <c r="S105" s="3">
        <v>8</v>
      </c>
      <c r="T105" s="3">
        <v>0</v>
      </c>
      <c r="U105" s="3">
        <v>0</v>
      </c>
      <c r="V105" s="3">
        <v>0</v>
      </c>
      <c r="W105" s="3">
        <f t="shared" si="25"/>
        <v>8</v>
      </c>
      <c r="X105" s="3">
        <v>0</v>
      </c>
      <c r="Y105" s="3">
        <v>8</v>
      </c>
      <c r="Z105" s="3">
        <v>0</v>
      </c>
      <c r="AA105" s="3">
        <v>0</v>
      </c>
      <c r="AB105" s="3">
        <v>0</v>
      </c>
      <c r="AC105" s="3">
        <f t="shared" si="26"/>
        <v>8</v>
      </c>
      <c r="AD105" s="6">
        <f t="shared" si="17"/>
        <v>0</v>
      </c>
      <c r="AE105" s="6">
        <f t="shared" si="18"/>
        <v>-7</v>
      </c>
      <c r="AF105" s="6">
        <f t="shared" si="19"/>
        <v>0</v>
      </c>
      <c r="AG105" s="6">
        <f t="shared" si="20"/>
        <v>0</v>
      </c>
      <c r="AH105" s="6">
        <f t="shared" si="21"/>
        <v>0</v>
      </c>
      <c r="AI105" s="6">
        <f t="shared" si="22"/>
        <v>-7</v>
      </c>
      <c r="AJ105" s="3"/>
      <c r="AK105" s="3" t="e">
        <f>_xlfn.XLOOKUP(K105,工作表1!A:A,工作表1!C:C)</f>
        <v>#N/A</v>
      </c>
      <c r="AL105" s="3"/>
      <c r="AM105" s="6">
        <f t="shared" si="27"/>
        <v>0</v>
      </c>
      <c r="AN105" s="6">
        <f t="shared" si="28"/>
        <v>1</v>
      </c>
      <c r="AO105" s="6">
        <f t="shared" si="23"/>
        <v>0</v>
      </c>
      <c r="AP105" s="6">
        <f t="shared" si="29"/>
        <v>0</v>
      </c>
      <c r="AQ105" s="6">
        <f t="shared" si="30"/>
        <v>0</v>
      </c>
      <c r="AR105" s="6">
        <f t="shared" si="31"/>
        <v>1</v>
      </c>
      <c r="AS105" s="6"/>
      <c r="AT105" s="6"/>
      <c r="AU105" s="6"/>
      <c r="AV105" s="6"/>
      <c r="AW105" s="6"/>
      <c r="AX105" s="6"/>
      <c r="AY105" s="6">
        <v>1</v>
      </c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16"/>
      <c r="BX105" s="3">
        <v>8</v>
      </c>
      <c r="BY105" s="6">
        <f t="shared" si="24"/>
        <v>1</v>
      </c>
      <c r="BZ105">
        <v>1</v>
      </c>
    </row>
    <row r="106" spans="1:82" hidden="1" x14ac:dyDescent="0.3">
      <c r="A106" s="3" t="s">
        <v>18</v>
      </c>
      <c r="B106" s="3">
        <v>312</v>
      </c>
      <c r="C106" s="3" t="s">
        <v>175</v>
      </c>
      <c r="D106" s="3">
        <v>1</v>
      </c>
      <c r="E106" s="3">
        <v>0.75</v>
      </c>
      <c r="F106" s="3" t="s">
        <v>20</v>
      </c>
      <c r="G106" s="3" t="s">
        <v>20</v>
      </c>
      <c r="H106" s="3" t="s">
        <v>180</v>
      </c>
      <c r="I106" s="3"/>
      <c r="J106" s="3" t="s">
        <v>92</v>
      </c>
      <c r="K106" s="3" t="s">
        <v>181</v>
      </c>
      <c r="L106" s="3" t="s">
        <v>1553</v>
      </c>
      <c r="M106" s="3" t="s">
        <v>25</v>
      </c>
      <c r="N106" s="3">
        <v>32</v>
      </c>
      <c r="O106" s="6"/>
      <c r="P106" s="3">
        <v>9</v>
      </c>
      <c r="Q106" s="3">
        <v>8</v>
      </c>
      <c r="R106" s="3">
        <v>0</v>
      </c>
      <c r="S106" s="3">
        <v>0</v>
      </c>
      <c r="T106" s="3">
        <v>6</v>
      </c>
      <c r="U106" s="3">
        <v>2</v>
      </c>
      <c r="V106" s="3">
        <v>0</v>
      </c>
      <c r="W106" s="3">
        <f t="shared" si="25"/>
        <v>8</v>
      </c>
      <c r="X106" s="3">
        <v>0</v>
      </c>
      <c r="Y106" s="3">
        <v>0</v>
      </c>
      <c r="Z106" s="3">
        <v>6</v>
      </c>
      <c r="AA106" s="3">
        <v>2</v>
      </c>
      <c r="AB106" s="3">
        <v>0</v>
      </c>
      <c r="AC106" s="3">
        <f t="shared" si="26"/>
        <v>8</v>
      </c>
      <c r="AD106" s="6">
        <f t="shared" si="17"/>
        <v>0</v>
      </c>
      <c r="AE106" s="6">
        <f t="shared" si="18"/>
        <v>1</v>
      </c>
      <c r="AF106" s="6">
        <f t="shared" si="19"/>
        <v>0</v>
      </c>
      <c r="AG106" s="6">
        <f t="shared" si="20"/>
        <v>0</v>
      </c>
      <c r="AH106" s="6">
        <f t="shared" si="21"/>
        <v>0</v>
      </c>
      <c r="AI106" s="6">
        <f t="shared" si="22"/>
        <v>1</v>
      </c>
      <c r="AJ106" s="3"/>
      <c r="AK106" s="3" t="e">
        <f>_xlfn.XLOOKUP(K106,工作表1!A:A,工作表1!C:C)</f>
        <v>#N/A</v>
      </c>
      <c r="AL106" s="3"/>
      <c r="AM106" s="6">
        <f t="shared" si="27"/>
        <v>0</v>
      </c>
      <c r="AN106" s="6">
        <f t="shared" si="28"/>
        <v>1</v>
      </c>
      <c r="AO106" s="6">
        <f t="shared" si="23"/>
        <v>6</v>
      </c>
      <c r="AP106" s="6">
        <f t="shared" si="29"/>
        <v>2</v>
      </c>
      <c r="AQ106" s="6">
        <f t="shared" si="30"/>
        <v>0</v>
      </c>
      <c r="AR106" s="6">
        <f t="shared" si="31"/>
        <v>9</v>
      </c>
      <c r="AS106" s="6"/>
      <c r="AT106" s="6"/>
      <c r="AU106" s="6"/>
      <c r="AV106" s="6"/>
      <c r="AW106" s="6"/>
      <c r="AX106" s="6"/>
      <c r="AY106" s="18">
        <v>1</v>
      </c>
      <c r="AZ106" s="6"/>
      <c r="BA106" s="6"/>
      <c r="BB106" s="6"/>
      <c r="BC106" s="6"/>
      <c r="BD106" s="18">
        <v>6</v>
      </c>
      <c r="BE106" s="6"/>
      <c r="BF106" s="6"/>
      <c r="BG106" s="6"/>
      <c r="BH106" s="6"/>
      <c r="BI106" s="6"/>
      <c r="BJ106" s="6"/>
      <c r="BK106" s="18">
        <v>2</v>
      </c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16"/>
      <c r="BX106" s="3">
        <v>8</v>
      </c>
      <c r="BY106" s="6">
        <f t="shared" si="24"/>
        <v>9</v>
      </c>
      <c r="BZ106">
        <v>9</v>
      </c>
    </row>
    <row r="107" spans="1:82" hidden="1" x14ac:dyDescent="0.3">
      <c r="A107" s="3" t="s">
        <v>18</v>
      </c>
      <c r="B107" s="3">
        <v>312</v>
      </c>
      <c r="C107" s="3" t="s">
        <v>182</v>
      </c>
      <c r="D107" s="3">
        <v>1.5</v>
      </c>
      <c r="E107" s="3">
        <v>0.75</v>
      </c>
      <c r="F107" s="3" t="s">
        <v>20</v>
      </c>
      <c r="G107" s="3" t="s">
        <v>20</v>
      </c>
      <c r="H107" s="3" t="s">
        <v>176</v>
      </c>
      <c r="I107" s="3"/>
      <c r="J107" s="3" t="s">
        <v>92</v>
      </c>
      <c r="K107" s="3" t="s">
        <v>183</v>
      </c>
      <c r="L107" s="3" t="s">
        <v>1553</v>
      </c>
      <c r="M107" s="3" t="s">
        <v>25</v>
      </c>
      <c r="N107" s="3">
        <v>5</v>
      </c>
      <c r="O107" s="6"/>
      <c r="P107" s="3">
        <v>4</v>
      </c>
      <c r="Q107" s="3">
        <v>4</v>
      </c>
      <c r="R107" s="3">
        <v>0</v>
      </c>
      <c r="S107" s="3">
        <v>0</v>
      </c>
      <c r="T107" s="3">
        <v>4</v>
      </c>
      <c r="U107" s="3">
        <v>0</v>
      </c>
      <c r="V107" s="3">
        <v>0</v>
      </c>
      <c r="W107" s="3">
        <f t="shared" si="25"/>
        <v>4</v>
      </c>
      <c r="X107" s="3">
        <v>0</v>
      </c>
      <c r="Y107" s="3">
        <v>0</v>
      </c>
      <c r="Z107" s="3">
        <v>4</v>
      </c>
      <c r="AA107" s="3">
        <v>0</v>
      </c>
      <c r="AB107" s="3">
        <v>0</v>
      </c>
      <c r="AC107" s="3">
        <f t="shared" si="26"/>
        <v>4</v>
      </c>
      <c r="AD107" s="6">
        <f t="shared" si="17"/>
        <v>0</v>
      </c>
      <c r="AE107" s="6">
        <f t="shared" si="18"/>
        <v>0</v>
      </c>
      <c r="AF107" s="6">
        <f t="shared" si="19"/>
        <v>0</v>
      </c>
      <c r="AG107" s="6">
        <f t="shared" si="20"/>
        <v>0</v>
      </c>
      <c r="AH107" s="6">
        <f t="shared" si="21"/>
        <v>0</v>
      </c>
      <c r="AI107" s="6">
        <f t="shared" si="22"/>
        <v>0</v>
      </c>
      <c r="AJ107" s="3"/>
      <c r="AK107" s="3" t="e">
        <f>_xlfn.XLOOKUP(K107,工作表1!A:A,工作表1!C:C)</f>
        <v>#N/A</v>
      </c>
      <c r="AL107" s="3"/>
      <c r="AM107" s="6">
        <f t="shared" si="27"/>
        <v>0</v>
      </c>
      <c r="AN107" s="6">
        <f t="shared" si="28"/>
        <v>0</v>
      </c>
      <c r="AO107" s="6">
        <f t="shared" si="23"/>
        <v>4</v>
      </c>
      <c r="AP107" s="6">
        <f t="shared" si="29"/>
        <v>0</v>
      </c>
      <c r="AQ107" s="6">
        <f t="shared" si="30"/>
        <v>0</v>
      </c>
      <c r="AR107" s="6">
        <f t="shared" si="31"/>
        <v>4</v>
      </c>
      <c r="AS107" s="6"/>
      <c r="AT107" s="6"/>
      <c r="AU107" s="6"/>
      <c r="AV107" s="6"/>
      <c r="AW107" s="6"/>
      <c r="AX107" s="6"/>
      <c r="AY107" s="21"/>
      <c r="AZ107" s="6"/>
      <c r="BA107" s="6"/>
      <c r="BB107" s="6"/>
      <c r="BC107" s="6"/>
      <c r="BD107" s="21">
        <v>4</v>
      </c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16"/>
      <c r="BX107" s="3">
        <v>4</v>
      </c>
      <c r="BY107" s="6">
        <f t="shared" si="24"/>
        <v>4</v>
      </c>
      <c r="BZ107">
        <v>4</v>
      </c>
    </row>
    <row r="108" spans="1:82" hidden="1" x14ac:dyDescent="0.3">
      <c r="A108" s="3" t="s">
        <v>18</v>
      </c>
      <c r="B108" s="3">
        <v>312</v>
      </c>
      <c r="C108" s="3" t="s">
        <v>184</v>
      </c>
      <c r="D108" s="3">
        <v>8</v>
      </c>
      <c r="E108" s="3">
        <v>4</v>
      </c>
      <c r="F108" s="3" t="s">
        <v>21</v>
      </c>
      <c r="G108" s="3" t="s">
        <v>21</v>
      </c>
      <c r="H108" s="3" t="s">
        <v>185</v>
      </c>
      <c r="I108" s="3"/>
      <c r="J108" s="3" t="s">
        <v>92</v>
      </c>
      <c r="K108" s="3" t="s">
        <v>186</v>
      </c>
      <c r="L108" s="3" t="s">
        <v>1553</v>
      </c>
      <c r="M108" s="3" t="s">
        <v>25</v>
      </c>
      <c r="N108" s="3">
        <v>7</v>
      </c>
      <c r="O108" s="6"/>
      <c r="P108" s="3">
        <v>4</v>
      </c>
      <c r="Q108" s="3">
        <v>4</v>
      </c>
      <c r="R108" s="3">
        <v>0</v>
      </c>
      <c r="S108" s="3">
        <v>0</v>
      </c>
      <c r="T108" s="3">
        <v>0</v>
      </c>
      <c r="U108" s="3">
        <v>4</v>
      </c>
      <c r="V108" s="3">
        <v>0</v>
      </c>
      <c r="W108" s="3">
        <f t="shared" si="25"/>
        <v>4</v>
      </c>
      <c r="X108" s="3">
        <v>0</v>
      </c>
      <c r="Y108" s="3">
        <v>0</v>
      </c>
      <c r="Z108" s="3">
        <v>0</v>
      </c>
      <c r="AA108" s="3">
        <v>4</v>
      </c>
      <c r="AB108" s="3">
        <v>0</v>
      </c>
      <c r="AC108" s="3">
        <f t="shared" si="26"/>
        <v>4</v>
      </c>
      <c r="AD108" s="6">
        <f t="shared" si="17"/>
        <v>0</v>
      </c>
      <c r="AE108" s="6">
        <f t="shared" si="18"/>
        <v>0</v>
      </c>
      <c r="AF108" s="6">
        <f t="shared" si="19"/>
        <v>0</v>
      </c>
      <c r="AG108" s="6">
        <f t="shared" si="20"/>
        <v>0</v>
      </c>
      <c r="AH108" s="6">
        <f t="shared" si="21"/>
        <v>0</v>
      </c>
      <c r="AI108" s="6">
        <f t="shared" si="22"/>
        <v>0</v>
      </c>
      <c r="AJ108" s="3"/>
      <c r="AK108" s="3" t="e">
        <f>_xlfn.XLOOKUP(K108,工作表1!A:A,工作表1!C:C)</f>
        <v>#N/A</v>
      </c>
      <c r="AL108" s="3"/>
      <c r="AM108" s="6">
        <f t="shared" si="27"/>
        <v>0</v>
      </c>
      <c r="AN108" s="6">
        <f t="shared" si="28"/>
        <v>0</v>
      </c>
      <c r="AO108" s="6">
        <f t="shared" si="23"/>
        <v>0</v>
      </c>
      <c r="AP108" s="6">
        <f t="shared" si="29"/>
        <v>4</v>
      </c>
      <c r="AQ108" s="6">
        <f t="shared" si="30"/>
        <v>0</v>
      </c>
      <c r="AR108" s="6">
        <f t="shared" si="31"/>
        <v>4</v>
      </c>
      <c r="AS108" s="6"/>
      <c r="AT108" s="6"/>
      <c r="AU108" s="6"/>
      <c r="AV108" s="6"/>
      <c r="AW108" s="6"/>
      <c r="AX108" s="6"/>
      <c r="AY108" s="6"/>
      <c r="AZ108" s="21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21">
        <v>2</v>
      </c>
      <c r="BM108" s="6">
        <v>2</v>
      </c>
      <c r="BN108" s="6"/>
      <c r="BO108" s="6"/>
      <c r="BP108" s="6"/>
      <c r="BQ108" s="6"/>
      <c r="BR108" s="6"/>
      <c r="BS108" s="6"/>
      <c r="BT108" s="6"/>
      <c r="BU108" s="6"/>
      <c r="BV108" s="6"/>
      <c r="BW108" s="16"/>
      <c r="BX108" s="3">
        <v>4</v>
      </c>
      <c r="BY108" s="6">
        <f t="shared" si="24"/>
        <v>4</v>
      </c>
      <c r="CB108">
        <v>2</v>
      </c>
      <c r="CD108">
        <v>2</v>
      </c>
    </row>
    <row r="109" spans="1:82" hidden="1" x14ac:dyDescent="0.3">
      <c r="A109" s="3" t="s">
        <v>18</v>
      </c>
      <c r="B109" s="3">
        <v>312</v>
      </c>
      <c r="C109" s="3" t="s">
        <v>184</v>
      </c>
      <c r="D109" s="3">
        <v>6</v>
      </c>
      <c r="E109" s="3">
        <v>4</v>
      </c>
      <c r="F109" s="3" t="s">
        <v>21</v>
      </c>
      <c r="G109" s="3" t="s">
        <v>21</v>
      </c>
      <c r="H109" s="3" t="s">
        <v>187</v>
      </c>
      <c r="I109" s="3"/>
      <c r="J109" s="3" t="s">
        <v>92</v>
      </c>
      <c r="K109" s="3" t="s">
        <v>188</v>
      </c>
      <c r="L109" s="3" t="s">
        <v>1553</v>
      </c>
      <c r="M109" s="3" t="s">
        <v>25</v>
      </c>
      <c r="N109" s="3">
        <v>11</v>
      </c>
      <c r="O109" s="6"/>
      <c r="P109" s="3">
        <v>1</v>
      </c>
      <c r="Q109" s="3">
        <v>1</v>
      </c>
      <c r="R109" s="3">
        <v>0</v>
      </c>
      <c r="S109" s="3">
        <v>1</v>
      </c>
      <c r="T109" s="3">
        <v>0</v>
      </c>
      <c r="U109" s="3">
        <v>0</v>
      </c>
      <c r="V109" s="3">
        <v>0</v>
      </c>
      <c r="W109" s="3">
        <f t="shared" si="25"/>
        <v>1</v>
      </c>
      <c r="X109" s="3">
        <v>0</v>
      </c>
      <c r="Y109" s="3">
        <v>1</v>
      </c>
      <c r="Z109" s="3">
        <v>0</v>
      </c>
      <c r="AA109" s="3">
        <v>0</v>
      </c>
      <c r="AB109" s="3">
        <v>0</v>
      </c>
      <c r="AC109" s="3">
        <f t="shared" si="26"/>
        <v>1</v>
      </c>
      <c r="AD109" s="6">
        <f t="shared" si="17"/>
        <v>0</v>
      </c>
      <c r="AE109" s="6">
        <f t="shared" si="18"/>
        <v>0</v>
      </c>
      <c r="AF109" s="6">
        <f t="shared" si="19"/>
        <v>0</v>
      </c>
      <c r="AG109" s="6">
        <f t="shared" si="20"/>
        <v>0</v>
      </c>
      <c r="AH109" s="6">
        <f t="shared" si="21"/>
        <v>0</v>
      </c>
      <c r="AI109" s="6">
        <f t="shared" si="22"/>
        <v>0</v>
      </c>
      <c r="AJ109" s="3"/>
      <c r="AK109" s="3" t="e">
        <f>_xlfn.XLOOKUP(K109,工作表1!A:A,工作表1!C:C)</f>
        <v>#N/A</v>
      </c>
      <c r="AL109" s="3"/>
      <c r="AM109" s="6">
        <f t="shared" si="27"/>
        <v>0</v>
      </c>
      <c r="AN109" s="6">
        <f t="shared" si="28"/>
        <v>1</v>
      </c>
      <c r="AO109" s="6">
        <f t="shared" si="23"/>
        <v>0</v>
      </c>
      <c r="AP109" s="6">
        <f t="shared" si="29"/>
        <v>0</v>
      </c>
      <c r="AQ109" s="6">
        <f t="shared" si="30"/>
        <v>0</v>
      </c>
      <c r="AR109" s="6">
        <f t="shared" si="31"/>
        <v>1</v>
      </c>
      <c r="AS109" s="6"/>
      <c r="AT109" s="6"/>
      <c r="AU109" s="6"/>
      <c r="AV109" s="6"/>
      <c r="AW109" s="6"/>
      <c r="AX109" s="6"/>
      <c r="AY109" s="6"/>
      <c r="AZ109" s="6">
        <v>1</v>
      </c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16"/>
      <c r="BX109" s="3">
        <v>1</v>
      </c>
      <c r="BY109" s="6">
        <f t="shared" si="24"/>
        <v>1</v>
      </c>
      <c r="CB109">
        <v>1</v>
      </c>
    </row>
    <row r="110" spans="1:82" hidden="1" x14ac:dyDescent="0.3">
      <c r="A110" s="3" t="s">
        <v>18</v>
      </c>
      <c r="B110" s="3">
        <v>312</v>
      </c>
      <c r="C110" s="3" t="s">
        <v>184</v>
      </c>
      <c r="D110" s="3">
        <v>4</v>
      </c>
      <c r="E110" s="3">
        <v>2</v>
      </c>
      <c r="F110" s="3" t="s">
        <v>21</v>
      </c>
      <c r="G110" s="3" t="s">
        <v>26</v>
      </c>
      <c r="H110" s="3" t="s">
        <v>189</v>
      </c>
      <c r="I110" s="3"/>
      <c r="J110" s="3" t="s">
        <v>92</v>
      </c>
      <c r="K110" s="3" t="s">
        <v>190</v>
      </c>
      <c r="L110" s="3" t="s">
        <v>1553</v>
      </c>
      <c r="M110" s="3" t="s">
        <v>25</v>
      </c>
      <c r="N110" s="3">
        <v>19</v>
      </c>
      <c r="O110" s="6"/>
      <c r="P110" s="3">
        <v>17</v>
      </c>
      <c r="Q110" s="3">
        <v>17</v>
      </c>
      <c r="R110" s="3">
        <v>0</v>
      </c>
      <c r="S110" s="3">
        <v>16</v>
      </c>
      <c r="T110" s="3">
        <v>0</v>
      </c>
      <c r="U110" s="3">
        <v>1</v>
      </c>
      <c r="V110" s="3">
        <v>0</v>
      </c>
      <c r="W110" s="3">
        <f t="shared" si="25"/>
        <v>17</v>
      </c>
      <c r="X110" s="3">
        <v>0</v>
      </c>
      <c r="Y110" s="3">
        <v>16</v>
      </c>
      <c r="Z110" s="3">
        <v>0</v>
      </c>
      <c r="AA110" s="3">
        <v>1</v>
      </c>
      <c r="AB110" s="3">
        <v>0</v>
      </c>
      <c r="AC110" s="3">
        <f t="shared" si="26"/>
        <v>17</v>
      </c>
      <c r="AD110" s="6">
        <f t="shared" si="17"/>
        <v>0</v>
      </c>
      <c r="AE110" s="6">
        <f t="shared" si="18"/>
        <v>0</v>
      </c>
      <c r="AF110" s="6">
        <f t="shared" si="19"/>
        <v>0</v>
      </c>
      <c r="AG110" s="6">
        <f t="shared" si="20"/>
        <v>0</v>
      </c>
      <c r="AH110" s="6">
        <f t="shared" si="21"/>
        <v>0</v>
      </c>
      <c r="AI110" s="6">
        <f t="shared" si="22"/>
        <v>0</v>
      </c>
      <c r="AJ110" s="3"/>
      <c r="AK110" s="3" t="e">
        <f>_xlfn.XLOOKUP(K110,工作表1!A:A,工作表1!C:C)</f>
        <v>#N/A</v>
      </c>
      <c r="AL110" s="3"/>
      <c r="AM110" s="6">
        <f t="shared" si="27"/>
        <v>0</v>
      </c>
      <c r="AN110" s="6">
        <f t="shared" si="28"/>
        <v>16</v>
      </c>
      <c r="AO110" s="6">
        <f t="shared" si="23"/>
        <v>0</v>
      </c>
      <c r="AP110" s="6">
        <f t="shared" si="29"/>
        <v>1</v>
      </c>
      <c r="AQ110" s="6">
        <f t="shared" si="30"/>
        <v>0</v>
      </c>
      <c r="AR110" s="6">
        <f t="shared" si="31"/>
        <v>17</v>
      </c>
      <c r="AS110" s="6"/>
      <c r="AT110" s="6"/>
      <c r="AU110" s="6"/>
      <c r="AV110" s="6"/>
      <c r="AW110" s="6"/>
      <c r="AX110" s="6"/>
      <c r="AY110" s="6"/>
      <c r="AZ110" s="21">
        <v>16</v>
      </c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21">
        <v>1</v>
      </c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16"/>
      <c r="BX110" s="3">
        <v>17</v>
      </c>
      <c r="BY110" s="6">
        <f t="shared" si="24"/>
        <v>17</v>
      </c>
      <c r="CB110">
        <v>17</v>
      </c>
    </row>
    <row r="111" spans="1:82" hidden="1" x14ac:dyDescent="0.3">
      <c r="A111" s="3" t="s">
        <v>18</v>
      </c>
      <c r="B111" s="3">
        <v>312</v>
      </c>
      <c r="C111" s="3" t="s">
        <v>184</v>
      </c>
      <c r="D111" s="3">
        <v>3</v>
      </c>
      <c r="E111" s="3">
        <v>1.5</v>
      </c>
      <c r="F111" s="3" t="s">
        <v>21</v>
      </c>
      <c r="G111" s="3" t="s">
        <v>26</v>
      </c>
      <c r="H111" s="3" t="s">
        <v>191</v>
      </c>
      <c r="I111" s="3"/>
      <c r="J111" s="3" t="s">
        <v>92</v>
      </c>
      <c r="K111" s="3" t="s">
        <v>192</v>
      </c>
      <c r="L111" s="3" t="s">
        <v>1553</v>
      </c>
      <c r="M111" s="3" t="s">
        <v>25</v>
      </c>
      <c r="N111" s="3">
        <v>11</v>
      </c>
      <c r="O111" s="6"/>
      <c r="P111" s="3">
        <v>1</v>
      </c>
      <c r="Q111" s="3">
        <v>1</v>
      </c>
      <c r="R111" s="3">
        <v>0</v>
      </c>
      <c r="S111" s="3">
        <v>1</v>
      </c>
      <c r="T111" s="3">
        <v>0</v>
      </c>
      <c r="U111" s="3">
        <v>0</v>
      </c>
      <c r="V111" s="3">
        <v>0</v>
      </c>
      <c r="W111" s="3">
        <f t="shared" si="25"/>
        <v>1</v>
      </c>
      <c r="X111" s="3">
        <v>0</v>
      </c>
      <c r="Y111" s="3">
        <v>1</v>
      </c>
      <c r="Z111" s="3">
        <v>0</v>
      </c>
      <c r="AA111" s="3">
        <v>0</v>
      </c>
      <c r="AB111" s="3">
        <v>0</v>
      </c>
      <c r="AC111" s="3">
        <f t="shared" si="26"/>
        <v>1</v>
      </c>
      <c r="AD111" s="6">
        <f t="shared" si="17"/>
        <v>0</v>
      </c>
      <c r="AE111" s="6">
        <f t="shared" si="18"/>
        <v>-1</v>
      </c>
      <c r="AF111" s="6">
        <f t="shared" si="19"/>
        <v>0</v>
      </c>
      <c r="AG111" s="6">
        <f t="shared" si="20"/>
        <v>0</v>
      </c>
      <c r="AH111" s="6">
        <f t="shared" si="21"/>
        <v>0</v>
      </c>
      <c r="AI111" s="6">
        <f t="shared" si="22"/>
        <v>-1</v>
      </c>
      <c r="AJ111" s="3"/>
      <c r="AK111" s="3" t="e">
        <f>_xlfn.XLOOKUP(K111,工作表1!A:A,工作表1!C:C)</f>
        <v>#N/A</v>
      </c>
      <c r="AL111" s="3"/>
      <c r="AM111" s="6">
        <f t="shared" si="27"/>
        <v>0</v>
      </c>
      <c r="AN111" s="6">
        <f t="shared" si="28"/>
        <v>0</v>
      </c>
      <c r="AO111" s="6">
        <f t="shared" si="23"/>
        <v>0</v>
      </c>
      <c r="AP111" s="6">
        <f t="shared" si="29"/>
        <v>0</v>
      </c>
      <c r="AQ111" s="6">
        <f t="shared" si="30"/>
        <v>0</v>
      </c>
      <c r="AR111" s="6">
        <f t="shared" si="31"/>
        <v>0</v>
      </c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16"/>
      <c r="BX111" s="3">
        <v>1</v>
      </c>
      <c r="BY111" s="6">
        <f t="shared" si="24"/>
        <v>0</v>
      </c>
    </row>
    <row r="112" spans="1:82" hidden="1" x14ac:dyDescent="0.3">
      <c r="A112" s="3" t="s">
        <v>18</v>
      </c>
      <c r="B112" s="3">
        <v>312</v>
      </c>
      <c r="C112" s="3" t="s">
        <v>184</v>
      </c>
      <c r="D112" s="3">
        <v>2</v>
      </c>
      <c r="E112" s="3">
        <v>1.5</v>
      </c>
      <c r="F112" s="3" t="s">
        <v>26</v>
      </c>
      <c r="G112" s="3" t="s">
        <v>26</v>
      </c>
      <c r="H112" s="3" t="s">
        <v>193</v>
      </c>
      <c r="I112" s="3"/>
      <c r="J112" s="3" t="s">
        <v>92</v>
      </c>
      <c r="K112" s="3" t="s">
        <v>194</v>
      </c>
      <c r="L112" s="3" t="s">
        <v>1553</v>
      </c>
      <c r="M112" s="3" t="s">
        <v>25</v>
      </c>
      <c r="N112" s="3">
        <v>2</v>
      </c>
      <c r="O112" s="6"/>
      <c r="P112" s="3">
        <v>1</v>
      </c>
      <c r="Q112" s="3">
        <v>1</v>
      </c>
      <c r="R112" s="3">
        <v>0</v>
      </c>
      <c r="S112" s="3">
        <v>0</v>
      </c>
      <c r="T112" s="3">
        <v>0</v>
      </c>
      <c r="U112" s="3">
        <v>1</v>
      </c>
      <c r="V112" s="3">
        <v>0</v>
      </c>
      <c r="W112" s="3">
        <f t="shared" si="25"/>
        <v>1</v>
      </c>
      <c r="X112" s="3">
        <v>0</v>
      </c>
      <c r="Y112" s="3">
        <v>0</v>
      </c>
      <c r="Z112" s="3">
        <v>0</v>
      </c>
      <c r="AA112" s="3">
        <v>1</v>
      </c>
      <c r="AB112" s="3">
        <v>0</v>
      </c>
      <c r="AC112" s="3">
        <f t="shared" si="26"/>
        <v>1</v>
      </c>
      <c r="AD112" s="6">
        <f t="shared" si="17"/>
        <v>0</v>
      </c>
      <c r="AE112" s="6">
        <f t="shared" si="18"/>
        <v>0</v>
      </c>
      <c r="AF112" s="6">
        <f t="shared" si="19"/>
        <v>0</v>
      </c>
      <c r="AG112" s="6">
        <f t="shared" si="20"/>
        <v>0</v>
      </c>
      <c r="AH112" s="6">
        <f t="shared" si="21"/>
        <v>0</v>
      </c>
      <c r="AI112" s="6">
        <f t="shared" si="22"/>
        <v>0</v>
      </c>
      <c r="AJ112" s="3"/>
      <c r="AK112" s="3" t="e">
        <f>_xlfn.XLOOKUP(K112,工作表1!A:A,工作表1!C:C)</f>
        <v>#N/A</v>
      </c>
      <c r="AL112" s="3"/>
      <c r="AM112" s="6">
        <f t="shared" si="27"/>
        <v>0</v>
      </c>
      <c r="AN112" s="6">
        <f t="shared" si="28"/>
        <v>0</v>
      </c>
      <c r="AO112" s="6">
        <f t="shared" si="23"/>
        <v>0</v>
      </c>
      <c r="AP112" s="6">
        <f t="shared" si="29"/>
        <v>1</v>
      </c>
      <c r="AQ112" s="6">
        <f t="shared" si="30"/>
        <v>0</v>
      </c>
      <c r="AR112" s="6">
        <f t="shared" si="31"/>
        <v>1</v>
      </c>
      <c r="AS112" s="6"/>
      <c r="AT112" s="6"/>
      <c r="AU112" s="6"/>
      <c r="AV112" s="6"/>
      <c r="AW112" s="6"/>
      <c r="AX112" s="6"/>
      <c r="AY112" s="21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21">
        <v>1</v>
      </c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16"/>
      <c r="BX112" s="3">
        <v>1</v>
      </c>
      <c r="BY112" s="6">
        <f t="shared" si="24"/>
        <v>1</v>
      </c>
      <c r="BZ112">
        <v>1</v>
      </c>
    </row>
    <row r="113" spans="1:84" hidden="1" x14ac:dyDescent="0.3">
      <c r="A113" s="3" t="s">
        <v>18</v>
      </c>
      <c r="B113" s="3">
        <v>312</v>
      </c>
      <c r="C113" s="3" t="s">
        <v>184</v>
      </c>
      <c r="D113" s="3">
        <v>2</v>
      </c>
      <c r="E113" s="3">
        <v>1</v>
      </c>
      <c r="F113" s="3" t="s">
        <v>26</v>
      </c>
      <c r="G113" s="3" t="s">
        <v>26</v>
      </c>
      <c r="H113" s="3" t="s">
        <v>195</v>
      </c>
      <c r="I113" s="3"/>
      <c r="J113" s="3" t="s">
        <v>92</v>
      </c>
      <c r="K113" s="3" t="s">
        <v>196</v>
      </c>
      <c r="L113" s="3" t="s">
        <v>1553</v>
      </c>
      <c r="M113" s="3" t="s">
        <v>25</v>
      </c>
      <c r="N113" s="3">
        <v>10</v>
      </c>
      <c r="O113" s="6"/>
      <c r="P113" s="3">
        <v>2</v>
      </c>
      <c r="Q113" s="3">
        <v>2</v>
      </c>
      <c r="R113" s="3">
        <v>0</v>
      </c>
      <c r="S113" s="3">
        <v>2</v>
      </c>
      <c r="T113" s="3">
        <v>0</v>
      </c>
      <c r="U113" s="3">
        <v>0</v>
      </c>
      <c r="V113" s="3">
        <v>0</v>
      </c>
      <c r="W113" s="3">
        <f t="shared" si="25"/>
        <v>2</v>
      </c>
      <c r="X113" s="3">
        <v>0</v>
      </c>
      <c r="Y113" s="3">
        <v>2</v>
      </c>
      <c r="Z113" s="3">
        <v>0</v>
      </c>
      <c r="AA113" s="3">
        <v>0</v>
      </c>
      <c r="AB113" s="3">
        <v>0</v>
      </c>
      <c r="AC113" s="3">
        <f t="shared" si="26"/>
        <v>2</v>
      </c>
      <c r="AD113" s="6">
        <f t="shared" si="17"/>
        <v>0</v>
      </c>
      <c r="AE113" s="6">
        <f t="shared" si="18"/>
        <v>0</v>
      </c>
      <c r="AF113" s="6">
        <f t="shared" si="19"/>
        <v>0</v>
      </c>
      <c r="AG113" s="6">
        <f t="shared" si="20"/>
        <v>0</v>
      </c>
      <c r="AH113" s="6">
        <f t="shared" si="21"/>
        <v>0</v>
      </c>
      <c r="AI113" s="6">
        <f t="shared" si="22"/>
        <v>0</v>
      </c>
      <c r="AJ113" s="3"/>
      <c r="AK113" s="3" t="e">
        <f>_xlfn.XLOOKUP(K113,工作表1!A:A,工作表1!C:C)</f>
        <v>#N/A</v>
      </c>
      <c r="AL113" s="3"/>
      <c r="AM113" s="6">
        <f t="shared" si="27"/>
        <v>0</v>
      </c>
      <c r="AN113" s="6">
        <f t="shared" si="28"/>
        <v>2</v>
      </c>
      <c r="AO113" s="6">
        <f t="shared" si="23"/>
        <v>0</v>
      </c>
      <c r="AP113" s="6">
        <f t="shared" si="29"/>
        <v>0</v>
      </c>
      <c r="AQ113" s="6">
        <f t="shared" si="30"/>
        <v>0</v>
      </c>
      <c r="AR113" s="6">
        <f t="shared" si="31"/>
        <v>2</v>
      </c>
      <c r="AS113" s="6"/>
      <c r="AT113" s="6"/>
      <c r="AU113" s="6"/>
      <c r="AV113" s="6"/>
      <c r="AW113" s="6"/>
      <c r="AX113" s="6"/>
      <c r="AY113" s="6">
        <v>2</v>
      </c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16"/>
      <c r="BX113" s="3">
        <v>2</v>
      </c>
      <c r="BY113" s="6">
        <f t="shared" si="24"/>
        <v>2</v>
      </c>
      <c r="BZ113">
        <v>2</v>
      </c>
    </row>
    <row r="114" spans="1:84" hidden="1" x14ac:dyDescent="0.3">
      <c r="A114" s="3" t="s">
        <v>18</v>
      </c>
      <c r="B114" s="3">
        <v>312</v>
      </c>
      <c r="C114" s="3" t="s">
        <v>197</v>
      </c>
      <c r="D114" s="3">
        <v>6</v>
      </c>
      <c r="E114" s="3">
        <v>4</v>
      </c>
      <c r="F114" s="3" t="s">
        <v>42</v>
      </c>
      <c r="G114" s="3" t="s">
        <v>46</v>
      </c>
      <c r="H114" s="3" t="s">
        <v>198</v>
      </c>
      <c r="I114" s="3"/>
      <c r="J114" s="3" t="s">
        <v>92</v>
      </c>
      <c r="K114" s="3" t="s">
        <v>199</v>
      </c>
      <c r="L114" s="3" t="s">
        <v>1553</v>
      </c>
      <c r="M114" s="3" t="s">
        <v>25</v>
      </c>
      <c r="N114" s="3">
        <v>1</v>
      </c>
      <c r="O114" s="6"/>
      <c r="P114" s="3">
        <v>1</v>
      </c>
      <c r="Q114" s="3">
        <v>1</v>
      </c>
      <c r="R114" s="3">
        <v>0</v>
      </c>
      <c r="S114" s="3">
        <v>0</v>
      </c>
      <c r="T114" s="3">
        <v>1</v>
      </c>
      <c r="U114" s="3">
        <v>0</v>
      </c>
      <c r="V114" s="3">
        <v>0</v>
      </c>
      <c r="W114" s="3">
        <f t="shared" si="25"/>
        <v>1</v>
      </c>
      <c r="X114" s="3">
        <v>0</v>
      </c>
      <c r="Y114" s="3">
        <v>0</v>
      </c>
      <c r="Z114" s="3">
        <v>1</v>
      </c>
      <c r="AA114" s="3">
        <v>0</v>
      </c>
      <c r="AB114" s="3">
        <v>0</v>
      </c>
      <c r="AC114" s="3">
        <f t="shared" si="26"/>
        <v>1</v>
      </c>
      <c r="AD114" s="6">
        <f t="shared" si="17"/>
        <v>0</v>
      </c>
      <c r="AE114" s="6">
        <f t="shared" si="18"/>
        <v>0</v>
      </c>
      <c r="AF114" s="6">
        <f t="shared" si="19"/>
        <v>0</v>
      </c>
      <c r="AG114" s="6">
        <f t="shared" si="20"/>
        <v>0</v>
      </c>
      <c r="AH114" s="6">
        <f t="shared" si="21"/>
        <v>0</v>
      </c>
      <c r="AI114" s="6">
        <f t="shared" si="22"/>
        <v>0</v>
      </c>
      <c r="AJ114" s="3"/>
      <c r="AK114" s="3" t="e">
        <f>_xlfn.XLOOKUP(K114,工作表1!A:A,工作表1!C:C)</f>
        <v>#N/A</v>
      </c>
      <c r="AL114" s="3"/>
      <c r="AM114" s="6">
        <f t="shared" si="27"/>
        <v>0</v>
      </c>
      <c r="AN114" s="6">
        <f t="shared" si="28"/>
        <v>0</v>
      </c>
      <c r="AO114" s="6">
        <f t="shared" si="23"/>
        <v>1</v>
      </c>
      <c r="AP114" s="6">
        <f t="shared" si="29"/>
        <v>0</v>
      </c>
      <c r="AQ114" s="6">
        <f t="shared" si="30"/>
        <v>0</v>
      </c>
      <c r="AR114" s="6">
        <f t="shared" si="31"/>
        <v>1</v>
      </c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>
        <v>1</v>
      </c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16"/>
      <c r="BX114" s="3">
        <v>1</v>
      </c>
      <c r="BY114" s="6">
        <f t="shared" si="24"/>
        <v>1</v>
      </c>
      <c r="CF114">
        <v>1</v>
      </c>
    </row>
    <row r="115" spans="1:84" hidden="1" x14ac:dyDescent="0.3">
      <c r="A115" s="3" t="s">
        <v>18</v>
      </c>
      <c r="B115" s="3">
        <v>312</v>
      </c>
      <c r="C115" s="3" t="s">
        <v>197</v>
      </c>
      <c r="D115" s="3">
        <v>1</v>
      </c>
      <c r="E115" s="3">
        <v>0.75</v>
      </c>
      <c r="F115" s="3" t="s">
        <v>42</v>
      </c>
      <c r="G115" s="3" t="s">
        <v>42</v>
      </c>
      <c r="H115" s="3" t="s">
        <v>200</v>
      </c>
      <c r="I115" s="3"/>
      <c r="J115" s="3" t="s">
        <v>92</v>
      </c>
      <c r="K115" s="3" t="s">
        <v>201</v>
      </c>
      <c r="L115" s="3" t="s">
        <v>1553</v>
      </c>
      <c r="M115" s="3" t="s">
        <v>25</v>
      </c>
      <c r="N115" s="3">
        <v>3</v>
      </c>
      <c r="O115" s="6"/>
      <c r="P115" s="3">
        <v>3</v>
      </c>
      <c r="Q115" s="3">
        <v>3</v>
      </c>
      <c r="R115" s="3">
        <v>0</v>
      </c>
      <c r="S115" s="3">
        <v>0</v>
      </c>
      <c r="T115" s="3">
        <v>0</v>
      </c>
      <c r="U115" s="3">
        <v>3</v>
      </c>
      <c r="V115" s="3">
        <v>0</v>
      </c>
      <c r="W115" s="3">
        <f t="shared" si="25"/>
        <v>3</v>
      </c>
      <c r="X115" s="3">
        <v>0</v>
      </c>
      <c r="Y115" s="3">
        <v>0</v>
      </c>
      <c r="Z115" s="3">
        <v>0</v>
      </c>
      <c r="AA115" s="3">
        <v>3</v>
      </c>
      <c r="AB115" s="3">
        <v>0</v>
      </c>
      <c r="AC115" s="3">
        <f t="shared" si="26"/>
        <v>3</v>
      </c>
      <c r="AD115" s="6">
        <f t="shared" si="17"/>
        <v>0</v>
      </c>
      <c r="AE115" s="6">
        <f t="shared" si="18"/>
        <v>0</v>
      </c>
      <c r="AF115" s="6">
        <f t="shared" si="19"/>
        <v>0</v>
      </c>
      <c r="AG115" s="6">
        <f t="shared" si="20"/>
        <v>0</v>
      </c>
      <c r="AH115" s="6">
        <f t="shared" si="21"/>
        <v>0</v>
      </c>
      <c r="AI115" s="6">
        <f t="shared" si="22"/>
        <v>0</v>
      </c>
      <c r="AJ115" s="3"/>
      <c r="AK115" s="3" t="e">
        <f>_xlfn.XLOOKUP(K115,工作表1!A:A,工作表1!C:C)</f>
        <v>#N/A</v>
      </c>
      <c r="AL115" s="3"/>
      <c r="AM115" s="6">
        <f t="shared" si="27"/>
        <v>0</v>
      </c>
      <c r="AN115" s="6">
        <f t="shared" si="28"/>
        <v>0</v>
      </c>
      <c r="AO115" s="6">
        <f t="shared" si="23"/>
        <v>0</v>
      </c>
      <c r="AP115" s="6">
        <f t="shared" si="29"/>
        <v>3</v>
      </c>
      <c r="AQ115" s="6">
        <f t="shared" si="30"/>
        <v>0</v>
      </c>
      <c r="AR115" s="6">
        <f t="shared" si="31"/>
        <v>3</v>
      </c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>
        <v>3</v>
      </c>
      <c r="BN115" s="6"/>
      <c r="BO115" s="6"/>
      <c r="BP115" s="6"/>
      <c r="BQ115" s="6"/>
      <c r="BR115" s="6"/>
      <c r="BS115" s="6"/>
      <c r="BT115" s="6"/>
      <c r="BU115" s="6"/>
      <c r="BV115" s="6"/>
      <c r="BW115" s="16"/>
      <c r="BX115" s="3">
        <v>3</v>
      </c>
      <c r="BY115" s="6">
        <f t="shared" si="24"/>
        <v>3</v>
      </c>
      <c r="CD115">
        <v>3</v>
      </c>
    </row>
    <row r="116" spans="1:84" hidden="1" x14ac:dyDescent="0.3">
      <c r="A116" s="3" t="s">
        <v>18</v>
      </c>
      <c r="B116" s="3">
        <v>312</v>
      </c>
      <c r="C116" s="3" t="s">
        <v>202</v>
      </c>
      <c r="D116" s="3">
        <v>8</v>
      </c>
      <c r="E116" s="3">
        <v>4</v>
      </c>
      <c r="F116" s="3" t="s">
        <v>70</v>
      </c>
      <c r="G116" s="3" t="s">
        <v>46</v>
      </c>
      <c r="H116" s="3" t="s">
        <v>203</v>
      </c>
      <c r="I116" s="3"/>
      <c r="J116" s="3" t="s">
        <v>92</v>
      </c>
      <c r="K116" s="3" t="s">
        <v>204</v>
      </c>
      <c r="L116" s="3" t="s">
        <v>1553</v>
      </c>
      <c r="M116" s="3" t="s">
        <v>25</v>
      </c>
      <c r="N116" s="3">
        <v>1</v>
      </c>
      <c r="O116" s="6"/>
      <c r="P116" s="3">
        <v>1</v>
      </c>
      <c r="Q116" s="3">
        <v>1</v>
      </c>
      <c r="R116" s="3">
        <v>0</v>
      </c>
      <c r="S116" s="3">
        <v>0</v>
      </c>
      <c r="T116" s="3">
        <v>1</v>
      </c>
      <c r="U116" s="3">
        <v>0</v>
      </c>
      <c r="V116" s="3">
        <v>0</v>
      </c>
      <c r="W116" s="3">
        <f t="shared" si="25"/>
        <v>1</v>
      </c>
      <c r="X116" s="3">
        <v>0</v>
      </c>
      <c r="Y116" s="3">
        <v>0</v>
      </c>
      <c r="Z116" s="3">
        <v>1</v>
      </c>
      <c r="AA116" s="3">
        <v>0</v>
      </c>
      <c r="AB116" s="3">
        <v>0</v>
      </c>
      <c r="AC116" s="3">
        <f t="shared" si="26"/>
        <v>1</v>
      </c>
      <c r="AD116" s="6">
        <f t="shared" si="17"/>
        <v>0</v>
      </c>
      <c r="AE116" s="6">
        <f t="shared" si="18"/>
        <v>0</v>
      </c>
      <c r="AF116" s="6">
        <f t="shared" si="19"/>
        <v>0</v>
      </c>
      <c r="AG116" s="6">
        <f t="shared" si="20"/>
        <v>0</v>
      </c>
      <c r="AH116" s="6">
        <f t="shared" si="21"/>
        <v>0</v>
      </c>
      <c r="AI116" s="6">
        <f t="shared" si="22"/>
        <v>0</v>
      </c>
      <c r="AJ116" s="3"/>
      <c r="AK116" s="3" t="e">
        <f>_xlfn.XLOOKUP(K116,工作表1!A:A,工作表1!C:C)</f>
        <v>#N/A</v>
      </c>
      <c r="AL116" s="3"/>
      <c r="AM116" s="6">
        <f t="shared" si="27"/>
        <v>0</v>
      </c>
      <c r="AN116" s="6">
        <f t="shared" si="28"/>
        <v>0</v>
      </c>
      <c r="AO116" s="6">
        <f t="shared" si="23"/>
        <v>1</v>
      </c>
      <c r="AP116" s="6">
        <f t="shared" si="29"/>
        <v>0</v>
      </c>
      <c r="AQ116" s="6">
        <f t="shared" si="30"/>
        <v>0</v>
      </c>
      <c r="AR116" s="6">
        <f t="shared" si="31"/>
        <v>1</v>
      </c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>
        <v>1</v>
      </c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16"/>
      <c r="BX116" s="3">
        <v>1</v>
      </c>
      <c r="BY116" s="6">
        <f t="shared" si="24"/>
        <v>1</v>
      </c>
      <c r="CF116">
        <v>1</v>
      </c>
    </row>
    <row r="117" spans="1:84" hidden="1" x14ac:dyDescent="0.3">
      <c r="A117" s="3" t="s">
        <v>18</v>
      </c>
      <c r="B117" s="3">
        <v>312</v>
      </c>
      <c r="C117" s="3" t="s">
        <v>202</v>
      </c>
      <c r="D117" s="3">
        <v>8</v>
      </c>
      <c r="E117" s="3">
        <v>6</v>
      </c>
      <c r="F117" s="3" t="s">
        <v>70</v>
      </c>
      <c r="G117" s="3" t="s">
        <v>42</v>
      </c>
      <c r="H117" s="3" t="s">
        <v>205</v>
      </c>
      <c r="I117" s="3"/>
      <c r="J117" s="3" t="s">
        <v>92</v>
      </c>
      <c r="K117" s="3" t="s">
        <v>206</v>
      </c>
      <c r="L117" s="3" t="s">
        <v>1553</v>
      </c>
      <c r="M117" s="3" t="s">
        <v>25</v>
      </c>
      <c r="N117" s="3">
        <v>1</v>
      </c>
      <c r="O117" s="6"/>
      <c r="P117" s="3">
        <v>1</v>
      </c>
      <c r="Q117" s="3">
        <v>1</v>
      </c>
      <c r="R117" s="3">
        <v>0</v>
      </c>
      <c r="S117" s="3">
        <v>0</v>
      </c>
      <c r="T117" s="3">
        <v>1</v>
      </c>
      <c r="U117" s="3">
        <v>0</v>
      </c>
      <c r="V117" s="3">
        <v>0</v>
      </c>
      <c r="W117" s="3">
        <f t="shared" si="25"/>
        <v>1</v>
      </c>
      <c r="X117" s="3">
        <v>0</v>
      </c>
      <c r="Y117" s="3">
        <v>0</v>
      </c>
      <c r="Z117" s="3">
        <v>1</v>
      </c>
      <c r="AA117" s="3">
        <v>0</v>
      </c>
      <c r="AB117" s="3">
        <v>0</v>
      </c>
      <c r="AC117" s="3">
        <f t="shared" si="26"/>
        <v>1</v>
      </c>
      <c r="AD117" s="6">
        <f t="shared" si="17"/>
        <v>0</v>
      </c>
      <c r="AE117" s="6">
        <f t="shared" si="18"/>
        <v>0</v>
      </c>
      <c r="AF117" s="6">
        <f t="shared" si="19"/>
        <v>0</v>
      </c>
      <c r="AG117" s="6">
        <f t="shared" si="20"/>
        <v>0</v>
      </c>
      <c r="AH117" s="6">
        <f t="shared" si="21"/>
        <v>0</v>
      </c>
      <c r="AI117" s="6">
        <f t="shared" si="22"/>
        <v>0</v>
      </c>
      <c r="AJ117" s="3"/>
      <c r="AK117" s="3" t="e">
        <f>_xlfn.XLOOKUP(K117,工作表1!A:A,工作表1!C:C)</f>
        <v>#N/A</v>
      </c>
      <c r="AL117" s="3"/>
      <c r="AM117" s="6">
        <f t="shared" si="27"/>
        <v>0</v>
      </c>
      <c r="AN117" s="6">
        <f t="shared" si="28"/>
        <v>0</v>
      </c>
      <c r="AO117" s="6">
        <f t="shared" si="23"/>
        <v>1</v>
      </c>
      <c r="AP117" s="6">
        <f t="shared" si="29"/>
        <v>0</v>
      </c>
      <c r="AQ117" s="6">
        <f t="shared" si="30"/>
        <v>0</v>
      </c>
      <c r="AR117" s="6">
        <f t="shared" si="31"/>
        <v>1</v>
      </c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>
        <v>1</v>
      </c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16"/>
      <c r="BX117" s="3">
        <v>1</v>
      </c>
      <c r="BY117" s="6">
        <f t="shared" si="24"/>
        <v>1</v>
      </c>
      <c r="CF117">
        <v>1</v>
      </c>
    </row>
    <row r="118" spans="1:84" hidden="1" x14ac:dyDescent="0.3">
      <c r="A118" s="3" t="s">
        <v>18</v>
      </c>
      <c r="B118" s="3">
        <v>321</v>
      </c>
      <c r="C118" s="3" t="s">
        <v>207</v>
      </c>
      <c r="D118" s="3">
        <v>0.5</v>
      </c>
      <c r="E118" s="3" t="s">
        <v>20</v>
      </c>
      <c r="F118" s="3" t="s">
        <v>20</v>
      </c>
      <c r="G118" s="3" t="s">
        <v>20</v>
      </c>
      <c r="H118" s="3" t="s">
        <v>106</v>
      </c>
      <c r="I118" s="3"/>
      <c r="J118" s="3" t="s">
        <v>92</v>
      </c>
      <c r="K118" s="3" t="s">
        <v>208</v>
      </c>
      <c r="L118" s="3" t="s">
        <v>1554</v>
      </c>
      <c r="M118" s="3" t="s">
        <v>25</v>
      </c>
      <c r="N118" s="3">
        <v>22</v>
      </c>
      <c r="O118" s="6"/>
      <c r="P118" s="3">
        <v>15</v>
      </c>
      <c r="Q118" s="3">
        <v>15</v>
      </c>
      <c r="R118" s="3">
        <v>0</v>
      </c>
      <c r="S118" s="3">
        <v>0</v>
      </c>
      <c r="T118" s="3">
        <v>9</v>
      </c>
      <c r="U118" s="3">
        <v>6</v>
      </c>
      <c r="V118" s="3">
        <v>0</v>
      </c>
      <c r="W118" s="3">
        <f t="shared" si="25"/>
        <v>15</v>
      </c>
      <c r="X118" s="3">
        <v>0</v>
      </c>
      <c r="Y118" s="3">
        <v>0</v>
      </c>
      <c r="Z118" s="3">
        <v>9</v>
      </c>
      <c r="AA118" s="3">
        <v>6</v>
      </c>
      <c r="AB118" s="3">
        <v>0</v>
      </c>
      <c r="AC118" s="3">
        <f t="shared" si="26"/>
        <v>15</v>
      </c>
      <c r="AD118" s="6">
        <f t="shared" si="17"/>
        <v>0</v>
      </c>
      <c r="AE118" s="6">
        <f t="shared" si="18"/>
        <v>0</v>
      </c>
      <c r="AF118" s="6">
        <f t="shared" si="19"/>
        <v>0</v>
      </c>
      <c r="AG118" s="6">
        <f t="shared" si="20"/>
        <v>0</v>
      </c>
      <c r="AH118" s="6">
        <f t="shared" si="21"/>
        <v>0</v>
      </c>
      <c r="AI118" s="6">
        <f t="shared" si="22"/>
        <v>0</v>
      </c>
      <c r="AJ118" s="3"/>
      <c r="AK118" s="3" t="e">
        <f>_xlfn.XLOOKUP(K118,工作表1!A:A,工作表1!C:C)</f>
        <v>#N/A</v>
      </c>
      <c r="AL118" s="3"/>
      <c r="AM118" s="6">
        <f t="shared" si="27"/>
        <v>0</v>
      </c>
      <c r="AN118" s="6">
        <f t="shared" si="28"/>
        <v>0</v>
      </c>
      <c r="AO118" s="6">
        <f t="shared" si="23"/>
        <v>9</v>
      </c>
      <c r="AP118" s="6">
        <f t="shared" si="29"/>
        <v>6</v>
      </c>
      <c r="AQ118" s="6">
        <f t="shared" si="30"/>
        <v>0</v>
      </c>
      <c r="AR118" s="6">
        <f t="shared" si="31"/>
        <v>15</v>
      </c>
      <c r="AS118" s="6"/>
      <c r="AT118" s="6"/>
      <c r="AU118" s="6"/>
      <c r="AV118" s="6"/>
      <c r="AW118" s="6"/>
      <c r="AX118" s="6"/>
      <c r="AY118" s="21"/>
      <c r="AZ118" s="6"/>
      <c r="BA118" s="6"/>
      <c r="BB118" s="6"/>
      <c r="BC118" s="6"/>
      <c r="BD118" s="21">
        <v>9</v>
      </c>
      <c r="BE118" s="6"/>
      <c r="BF118" s="6"/>
      <c r="BG118" s="6"/>
      <c r="BH118" s="6"/>
      <c r="BI118" s="6"/>
      <c r="BJ118" s="6"/>
      <c r="BK118" s="21">
        <v>6</v>
      </c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16"/>
      <c r="BX118" s="3">
        <v>15</v>
      </c>
      <c r="BY118" s="6">
        <f t="shared" si="24"/>
        <v>15</v>
      </c>
      <c r="BZ118">
        <v>15</v>
      </c>
    </row>
    <row r="119" spans="1:84" hidden="1" x14ac:dyDescent="0.3">
      <c r="A119" s="3" t="s">
        <v>18</v>
      </c>
      <c r="B119" s="3">
        <v>331</v>
      </c>
      <c r="C119" s="3" t="s">
        <v>209</v>
      </c>
      <c r="D119" s="3">
        <v>8</v>
      </c>
      <c r="E119" s="3">
        <v>0.75</v>
      </c>
      <c r="F119" s="3" t="s">
        <v>20</v>
      </c>
      <c r="G119" s="3" t="s">
        <v>20</v>
      </c>
      <c r="H119" s="3" t="s">
        <v>210</v>
      </c>
      <c r="I119" s="3"/>
      <c r="J119" s="3" t="s">
        <v>92</v>
      </c>
      <c r="K119" s="3" t="s">
        <v>211</v>
      </c>
      <c r="L119" s="3" t="s">
        <v>1553</v>
      </c>
      <c r="M119" s="3" t="s">
        <v>25</v>
      </c>
      <c r="N119" s="3">
        <v>17</v>
      </c>
      <c r="O119" s="6"/>
      <c r="P119" s="3">
        <v>8</v>
      </c>
      <c r="Q119" s="3">
        <v>8</v>
      </c>
      <c r="R119" s="3">
        <v>0</v>
      </c>
      <c r="S119" s="3">
        <v>0</v>
      </c>
      <c r="T119" s="3">
        <v>0</v>
      </c>
      <c r="U119" s="3">
        <v>8</v>
      </c>
      <c r="V119" s="3">
        <v>0</v>
      </c>
      <c r="W119" s="3">
        <f t="shared" si="25"/>
        <v>8</v>
      </c>
      <c r="X119" s="3">
        <v>0</v>
      </c>
      <c r="Y119" s="3">
        <v>0</v>
      </c>
      <c r="Z119" s="3">
        <v>0</v>
      </c>
      <c r="AA119" s="3">
        <v>8</v>
      </c>
      <c r="AB119" s="3">
        <v>0</v>
      </c>
      <c r="AC119" s="3">
        <f t="shared" si="26"/>
        <v>8</v>
      </c>
      <c r="AD119" s="6">
        <f t="shared" si="17"/>
        <v>0</v>
      </c>
      <c r="AE119" s="6">
        <f t="shared" si="18"/>
        <v>0</v>
      </c>
      <c r="AF119" s="6">
        <f t="shared" si="19"/>
        <v>0</v>
      </c>
      <c r="AG119" s="6">
        <f t="shared" si="20"/>
        <v>0</v>
      </c>
      <c r="AH119" s="6">
        <f t="shared" si="21"/>
        <v>0</v>
      </c>
      <c r="AI119" s="6">
        <f t="shared" si="22"/>
        <v>0</v>
      </c>
      <c r="AJ119" s="3"/>
      <c r="AK119" s="3" t="e">
        <f>_xlfn.XLOOKUP(K119,工作表1!A:A,工作表1!C:C)</f>
        <v>#N/A</v>
      </c>
      <c r="AL119" s="3"/>
      <c r="AM119" s="6">
        <f t="shared" si="27"/>
        <v>0</v>
      </c>
      <c r="AN119" s="6">
        <f t="shared" si="28"/>
        <v>0</v>
      </c>
      <c r="AO119" s="6">
        <f t="shared" si="23"/>
        <v>0</v>
      </c>
      <c r="AP119" s="6">
        <f t="shared" si="29"/>
        <v>8</v>
      </c>
      <c r="AQ119" s="6">
        <f t="shared" si="30"/>
        <v>0</v>
      </c>
      <c r="AR119" s="6">
        <f t="shared" si="31"/>
        <v>8</v>
      </c>
      <c r="AS119" s="6"/>
      <c r="AT119" s="6"/>
      <c r="AU119" s="6"/>
      <c r="AV119" s="6"/>
      <c r="AW119" s="6"/>
      <c r="AX119" s="6"/>
      <c r="AY119" s="21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21">
        <v>8</v>
      </c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16"/>
      <c r="BX119" s="3">
        <v>8</v>
      </c>
      <c r="BY119" s="6">
        <f t="shared" si="24"/>
        <v>8</v>
      </c>
      <c r="BZ119" s="8">
        <v>8</v>
      </c>
    </row>
    <row r="120" spans="1:84" hidden="1" x14ac:dyDescent="0.3">
      <c r="A120" s="3" t="s">
        <v>18</v>
      </c>
      <c r="B120" s="3">
        <v>331</v>
      </c>
      <c r="C120" s="3" t="s">
        <v>1543</v>
      </c>
      <c r="D120" s="3">
        <v>8</v>
      </c>
      <c r="E120" s="3">
        <v>1.5</v>
      </c>
      <c r="F120" s="3" t="s">
        <v>20</v>
      </c>
      <c r="G120" s="3" t="s">
        <v>20</v>
      </c>
      <c r="H120" s="3" t="s">
        <v>212</v>
      </c>
      <c r="I120" s="3"/>
      <c r="J120" s="3" t="s">
        <v>92</v>
      </c>
      <c r="K120" s="3" t="s">
        <v>213</v>
      </c>
      <c r="L120" s="3" t="s">
        <v>1553</v>
      </c>
      <c r="M120" s="3" t="s">
        <v>25</v>
      </c>
      <c r="N120" s="3">
        <v>4</v>
      </c>
      <c r="O120" s="6"/>
      <c r="P120" s="3">
        <v>2</v>
      </c>
      <c r="Q120" s="3">
        <v>2</v>
      </c>
      <c r="R120" s="3">
        <v>0</v>
      </c>
      <c r="S120" s="3">
        <v>0</v>
      </c>
      <c r="T120" s="3">
        <v>0</v>
      </c>
      <c r="U120" s="3">
        <v>2</v>
      </c>
      <c r="V120" s="3">
        <v>0</v>
      </c>
      <c r="W120" s="3">
        <f t="shared" si="25"/>
        <v>2</v>
      </c>
      <c r="X120" s="3">
        <v>0</v>
      </c>
      <c r="Y120" s="3">
        <v>0</v>
      </c>
      <c r="Z120" s="3">
        <v>0</v>
      </c>
      <c r="AA120" s="3">
        <v>2</v>
      </c>
      <c r="AB120" s="3">
        <v>0</v>
      </c>
      <c r="AC120" s="3">
        <f t="shared" si="26"/>
        <v>2</v>
      </c>
      <c r="AD120" s="6">
        <f t="shared" si="17"/>
        <v>0</v>
      </c>
      <c r="AE120" s="6">
        <f t="shared" si="18"/>
        <v>0</v>
      </c>
      <c r="AF120" s="6">
        <f t="shared" si="19"/>
        <v>0</v>
      </c>
      <c r="AG120" s="6">
        <f t="shared" si="20"/>
        <v>-2</v>
      </c>
      <c r="AH120" s="6">
        <f t="shared" si="21"/>
        <v>0</v>
      </c>
      <c r="AI120" s="6">
        <f t="shared" si="22"/>
        <v>-2</v>
      </c>
      <c r="AJ120" s="3"/>
      <c r="AK120" s="3" t="e">
        <f>_xlfn.XLOOKUP(K120,工作表1!A:A,工作表1!C:C)</f>
        <v>#N/A</v>
      </c>
      <c r="AL120" s="3"/>
      <c r="AM120" s="6">
        <f t="shared" si="27"/>
        <v>0</v>
      </c>
      <c r="AN120" s="6">
        <f t="shared" si="28"/>
        <v>0</v>
      </c>
      <c r="AO120" s="6">
        <f t="shared" si="23"/>
        <v>0</v>
      </c>
      <c r="AP120" s="6">
        <f t="shared" si="29"/>
        <v>0</v>
      </c>
      <c r="AQ120" s="6">
        <f t="shared" si="30"/>
        <v>0</v>
      </c>
      <c r="AR120" s="6">
        <f t="shared" si="31"/>
        <v>0</v>
      </c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16"/>
      <c r="BX120" s="3">
        <v>2</v>
      </c>
      <c r="BY120" s="6">
        <f t="shared" si="24"/>
        <v>0</v>
      </c>
    </row>
    <row r="121" spans="1:84" hidden="1" x14ac:dyDescent="0.3">
      <c r="A121" s="3" t="s">
        <v>18</v>
      </c>
      <c r="B121" s="3">
        <v>331</v>
      </c>
      <c r="C121" s="3" t="s">
        <v>209</v>
      </c>
      <c r="D121" s="3">
        <v>8</v>
      </c>
      <c r="E121" s="3">
        <v>1</v>
      </c>
      <c r="F121" s="3" t="s">
        <v>20</v>
      </c>
      <c r="G121" s="3" t="s">
        <v>20</v>
      </c>
      <c r="H121" s="3" t="s">
        <v>214</v>
      </c>
      <c r="I121" s="3"/>
      <c r="J121" s="3" t="s">
        <v>92</v>
      </c>
      <c r="K121" s="3" t="s">
        <v>215</v>
      </c>
      <c r="L121" s="3" t="s">
        <v>1553</v>
      </c>
      <c r="M121" s="3" t="s">
        <v>25</v>
      </c>
      <c r="N121" s="3">
        <v>17</v>
      </c>
      <c r="O121" s="6"/>
      <c r="P121" s="3">
        <v>6</v>
      </c>
      <c r="Q121" s="3">
        <v>6</v>
      </c>
      <c r="R121" s="3">
        <v>0</v>
      </c>
      <c r="S121" s="3">
        <v>0</v>
      </c>
      <c r="T121" s="3">
        <v>0</v>
      </c>
      <c r="U121" s="3">
        <v>6</v>
      </c>
      <c r="V121" s="3">
        <v>0</v>
      </c>
      <c r="W121" s="3">
        <f t="shared" si="25"/>
        <v>6</v>
      </c>
      <c r="X121" s="3">
        <v>0</v>
      </c>
      <c r="Y121" s="3">
        <v>0</v>
      </c>
      <c r="Z121" s="3">
        <v>0</v>
      </c>
      <c r="AA121" s="3">
        <v>6</v>
      </c>
      <c r="AB121" s="3">
        <v>0</v>
      </c>
      <c r="AC121" s="3">
        <f t="shared" si="26"/>
        <v>6</v>
      </c>
      <c r="AD121" s="6">
        <f t="shared" si="17"/>
        <v>0</v>
      </c>
      <c r="AE121" s="6">
        <f t="shared" si="18"/>
        <v>0</v>
      </c>
      <c r="AF121" s="6">
        <f t="shared" si="19"/>
        <v>0</v>
      </c>
      <c r="AG121" s="6">
        <f t="shared" si="20"/>
        <v>0</v>
      </c>
      <c r="AH121" s="6">
        <f t="shared" si="21"/>
        <v>0</v>
      </c>
      <c r="AI121" s="6">
        <f t="shared" si="22"/>
        <v>0</v>
      </c>
      <c r="AJ121" s="3"/>
      <c r="AK121" s="3" t="e">
        <f>_xlfn.XLOOKUP(K121,工作表1!A:A,工作表1!C:C)</f>
        <v>#N/A</v>
      </c>
      <c r="AL121" s="3"/>
      <c r="AM121" s="6">
        <f t="shared" si="27"/>
        <v>0</v>
      </c>
      <c r="AN121" s="6">
        <f t="shared" si="28"/>
        <v>0</v>
      </c>
      <c r="AO121" s="6">
        <f t="shared" si="23"/>
        <v>0</v>
      </c>
      <c r="AP121" s="6">
        <f t="shared" si="29"/>
        <v>6</v>
      </c>
      <c r="AQ121" s="6">
        <f t="shared" si="30"/>
        <v>0</v>
      </c>
      <c r="AR121" s="6">
        <f t="shared" si="31"/>
        <v>6</v>
      </c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>
        <v>6</v>
      </c>
      <c r="BO121" s="6"/>
      <c r="BP121" s="6"/>
      <c r="BQ121" s="6"/>
      <c r="BR121" s="6"/>
      <c r="BS121" s="6"/>
      <c r="BT121" s="6"/>
      <c r="BU121" s="6"/>
      <c r="BV121" s="6"/>
      <c r="BW121" s="16"/>
      <c r="BX121" s="3">
        <v>6</v>
      </c>
      <c r="BY121" s="6">
        <f t="shared" si="24"/>
        <v>6</v>
      </c>
      <c r="CE121">
        <v>6</v>
      </c>
    </row>
    <row r="122" spans="1:84" hidden="1" x14ac:dyDescent="0.3">
      <c r="A122" s="3" t="s">
        <v>18</v>
      </c>
      <c r="B122" s="3">
        <v>331</v>
      </c>
      <c r="C122" s="3" t="s">
        <v>209</v>
      </c>
      <c r="D122" s="3">
        <v>6</v>
      </c>
      <c r="E122" s="3">
        <v>0.75</v>
      </c>
      <c r="F122" s="3" t="s">
        <v>20</v>
      </c>
      <c r="G122" s="3" t="s">
        <v>20</v>
      </c>
      <c r="H122" s="3" t="s">
        <v>216</v>
      </c>
      <c r="I122" s="3"/>
      <c r="J122" s="3" t="s">
        <v>92</v>
      </c>
      <c r="K122" s="3" t="s">
        <v>217</v>
      </c>
      <c r="L122" s="3" t="s">
        <v>1553</v>
      </c>
      <c r="M122" s="3" t="s">
        <v>25</v>
      </c>
      <c r="N122" s="3">
        <v>22</v>
      </c>
      <c r="O122" s="6"/>
      <c r="P122" s="3">
        <v>8</v>
      </c>
      <c r="Q122" s="3">
        <v>8</v>
      </c>
      <c r="R122" s="3">
        <v>0</v>
      </c>
      <c r="S122" s="3">
        <v>0</v>
      </c>
      <c r="T122" s="3">
        <v>0</v>
      </c>
      <c r="U122" s="3">
        <v>8</v>
      </c>
      <c r="V122" s="3">
        <v>0</v>
      </c>
      <c r="W122" s="3">
        <f t="shared" si="25"/>
        <v>8</v>
      </c>
      <c r="X122" s="3">
        <v>0</v>
      </c>
      <c r="Y122" s="3">
        <v>0</v>
      </c>
      <c r="Z122" s="3">
        <v>0</v>
      </c>
      <c r="AA122" s="3">
        <v>8</v>
      </c>
      <c r="AB122" s="3">
        <v>0</v>
      </c>
      <c r="AC122" s="3">
        <f t="shared" si="26"/>
        <v>8</v>
      </c>
      <c r="AD122" s="6">
        <f t="shared" si="17"/>
        <v>0</v>
      </c>
      <c r="AE122" s="6">
        <f t="shared" si="18"/>
        <v>0</v>
      </c>
      <c r="AF122" s="6">
        <f t="shared" si="19"/>
        <v>0</v>
      </c>
      <c r="AG122" s="6">
        <f t="shared" si="20"/>
        <v>0</v>
      </c>
      <c r="AH122" s="6">
        <f t="shared" si="21"/>
        <v>0</v>
      </c>
      <c r="AI122" s="6">
        <f t="shared" si="22"/>
        <v>0</v>
      </c>
      <c r="AJ122" s="3"/>
      <c r="AK122" s="3" t="e">
        <f>_xlfn.XLOOKUP(K122,工作表1!A:A,工作表1!C:C)</f>
        <v>#N/A</v>
      </c>
      <c r="AL122" s="3"/>
      <c r="AM122" s="6">
        <f t="shared" si="27"/>
        <v>0</v>
      </c>
      <c r="AN122" s="6">
        <f t="shared" si="28"/>
        <v>0</v>
      </c>
      <c r="AO122" s="6">
        <f t="shared" si="23"/>
        <v>0</v>
      </c>
      <c r="AP122" s="6">
        <f t="shared" si="29"/>
        <v>8</v>
      </c>
      <c r="AQ122" s="6">
        <f t="shared" si="30"/>
        <v>0</v>
      </c>
      <c r="AR122" s="6">
        <f t="shared" si="31"/>
        <v>8</v>
      </c>
      <c r="AS122" s="6"/>
      <c r="AT122" s="6"/>
      <c r="AU122" s="6"/>
      <c r="AV122" s="6"/>
      <c r="AW122" s="6"/>
      <c r="AX122" s="6"/>
      <c r="AY122" s="21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21">
        <v>8</v>
      </c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16"/>
      <c r="BX122" s="3">
        <v>8</v>
      </c>
      <c r="BY122" s="6">
        <f t="shared" si="24"/>
        <v>8</v>
      </c>
      <c r="BZ122" s="8">
        <v>8</v>
      </c>
    </row>
    <row r="123" spans="1:84" hidden="1" x14ac:dyDescent="0.3">
      <c r="A123" s="3" t="s">
        <v>18</v>
      </c>
      <c r="B123" s="3">
        <v>331</v>
      </c>
      <c r="C123" s="3" t="s">
        <v>209</v>
      </c>
      <c r="D123" s="3">
        <v>6</v>
      </c>
      <c r="E123" s="3">
        <v>1.5</v>
      </c>
      <c r="F123" s="3" t="s">
        <v>20</v>
      </c>
      <c r="G123" s="3" t="s">
        <v>20</v>
      </c>
      <c r="H123" s="3" t="s">
        <v>218</v>
      </c>
      <c r="I123" s="3"/>
      <c r="J123" s="3" t="s">
        <v>92</v>
      </c>
      <c r="K123" s="3" t="s">
        <v>219</v>
      </c>
      <c r="L123" s="3" t="s">
        <v>1553</v>
      </c>
      <c r="M123" s="3" t="s">
        <v>25</v>
      </c>
      <c r="N123" s="3">
        <v>11</v>
      </c>
      <c r="O123" s="6"/>
      <c r="P123" s="3">
        <v>1</v>
      </c>
      <c r="Q123" s="3">
        <v>1</v>
      </c>
      <c r="R123" s="3">
        <v>0</v>
      </c>
      <c r="S123" s="3">
        <v>0</v>
      </c>
      <c r="T123" s="3">
        <v>0</v>
      </c>
      <c r="U123" s="3">
        <v>1</v>
      </c>
      <c r="V123" s="3">
        <v>0</v>
      </c>
      <c r="W123" s="3">
        <f t="shared" si="25"/>
        <v>1</v>
      </c>
      <c r="X123" s="3">
        <v>0</v>
      </c>
      <c r="Y123" s="3">
        <v>0</v>
      </c>
      <c r="Z123" s="3">
        <v>0</v>
      </c>
      <c r="AA123" s="3">
        <v>1</v>
      </c>
      <c r="AB123" s="3">
        <v>0</v>
      </c>
      <c r="AC123" s="3">
        <f t="shared" si="26"/>
        <v>1</v>
      </c>
      <c r="AD123" s="6">
        <f t="shared" si="17"/>
        <v>0</v>
      </c>
      <c r="AE123" s="6">
        <f t="shared" si="18"/>
        <v>0</v>
      </c>
      <c r="AF123" s="6">
        <f t="shared" si="19"/>
        <v>0</v>
      </c>
      <c r="AG123" s="6">
        <f t="shared" si="20"/>
        <v>0</v>
      </c>
      <c r="AH123" s="6">
        <f t="shared" si="21"/>
        <v>0</v>
      </c>
      <c r="AI123" s="6">
        <f t="shared" si="22"/>
        <v>0</v>
      </c>
      <c r="AJ123" s="3"/>
      <c r="AK123" s="3" t="e">
        <f>_xlfn.XLOOKUP(K123,工作表1!A:A,工作表1!C:C)</f>
        <v>#N/A</v>
      </c>
      <c r="AL123" s="3"/>
      <c r="AM123" s="6">
        <f t="shared" si="27"/>
        <v>0</v>
      </c>
      <c r="AN123" s="6">
        <f t="shared" si="28"/>
        <v>0</v>
      </c>
      <c r="AO123" s="6">
        <f t="shared" si="23"/>
        <v>0</v>
      </c>
      <c r="AP123" s="6">
        <f t="shared" si="29"/>
        <v>1</v>
      </c>
      <c r="AQ123" s="6">
        <f t="shared" si="30"/>
        <v>0</v>
      </c>
      <c r="AR123" s="6">
        <f t="shared" si="31"/>
        <v>1</v>
      </c>
      <c r="AS123" s="6"/>
      <c r="AT123" s="6"/>
      <c r="AU123" s="6"/>
      <c r="AV123" s="6"/>
      <c r="AW123" s="6"/>
      <c r="AX123" s="6"/>
      <c r="AY123" s="21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21">
        <v>1</v>
      </c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16"/>
      <c r="BX123" s="3">
        <v>1</v>
      </c>
      <c r="BY123" s="6">
        <f t="shared" si="24"/>
        <v>1</v>
      </c>
      <c r="BZ123" s="8">
        <v>1</v>
      </c>
    </row>
    <row r="124" spans="1:84" hidden="1" x14ac:dyDescent="0.3">
      <c r="A124" s="3" t="s">
        <v>18</v>
      </c>
      <c r="B124" s="3">
        <v>331</v>
      </c>
      <c r="C124" s="3" t="s">
        <v>209</v>
      </c>
      <c r="D124" s="3">
        <v>6</v>
      </c>
      <c r="E124" s="3">
        <v>1</v>
      </c>
      <c r="F124" s="3" t="s">
        <v>20</v>
      </c>
      <c r="G124" s="3" t="s">
        <v>20</v>
      </c>
      <c r="H124" s="3" t="s">
        <v>220</v>
      </c>
      <c r="I124" s="3"/>
      <c r="J124" s="3" t="s">
        <v>92</v>
      </c>
      <c r="K124" s="3" t="s">
        <v>221</v>
      </c>
      <c r="L124" s="3" t="s">
        <v>1553</v>
      </c>
      <c r="M124" s="3" t="s">
        <v>25</v>
      </c>
      <c r="N124" s="3">
        <v>23</v>
      </c>
      <c r="O124" s="6"/>
      <c r="P124" s="3">
        <v>4</v>
      </c>
      <c r="Q124" s="3">
        <v>4</v>
      </c>
      <c r="R124" s="3">
        <v>0</v>
      </c>
      <c r="S124" s="3">
        <v>0</v>
      </c>
      <c r="T124" s="3">
        <v>0</v>
      </c>
      <c r="U124" s="3">
        <v>4</v>
      </c>
      <c r="V124" s="3">
        <v>0</v>
      </c>
      <c r="W124" s="3">
        <f t="shared" si="25"/>
        <v>4</v>
      </c>
      <c r="X124" s="3">
        <v>0</v>
      </c>
      <c r="Y124" s="3">
        <v>0</v>
      </c>
      <c r="Z124" s="3">
        <v>0</v>
      </c>
      <c r="AA124" s="3">
        <v>4</v>
      </c>
      <c r="AB124" s="3">
        <v>0</v>
      </c>
      <c r="AC124" s="3">
        <f t="shared" si="26"/>
        <v>4</v>
      </c>
      <c r="AD124" s="6">
        <f t="shared" si="17"/>
        <v>0</v>
      </c>
      <c r="AE124" s="6">
        <f t="shared" si="18"/>
        <v>0</v>
      </c>
      <c r="AF124" s="6">
        <f t="shared" si="19"/>
        <v>0</v>
      </c>
      <c r="AG124" s="6">
        <f t="shared" si="20"/>
        <v>0</v>
      </c>
      <c r="AH124" s="6">
        <f t="shared" si="21"/>
        <v>0</v>
      </c>
      <c r="AI124" s="6">
        <f t="shared" si="22"/>
        <v>0</v>
      </c>
      <c r="AJ124" s="3"/>
      <c r="AK124" s="3" t="e">
        <f>_xlfn.XLOOKUP(K124,工作表1!A:A,工作表1!C:C)</f>
        <v>#N/A</v>
      </c>
      <c r="AL124" s="3"/>
      <c r="AM124" s="6">
        <f t="shared" si="27"/>
        <v>0</v>
      </c>
      <c r="AN124" s="6">
        <f t="shared" si="28"/>
        <v>0</v>
      </c>
      <c r="AO124" s="6">
        <f t="shared" si="23"/>
        <v>0</v>
      </c>
      <c r="AP124" s="6">
        <f t="shared" si="29"/>
        <v>4</v>
      </c>
      <c r="AQ124" s="6">
        <f t="shared" si="30"/>
        <v>0</v>
      </c>
      <c r="AR124" s="6">
        <f t="shared" si="31"/>
        <v>4</v>
      </c>
      <c r="AS124" s="6"/>
      <c r="AT124" s="6"/>
      <c r="AU124" s="6"/>
      <c r="AV124" s="6"/>
      <c r="AW124" s="6"/>
      <c r="AX124" s="6"/>
      <c r="AY124" s="21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21">
        <v>4</v>
      </c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16"/>
      <c r="BX124" s="3">
        <v>4</v>
      </c>
      <c r="BY124" s="6">
        <f t="shared" si="24"/>
        <v>4</v>
      </c>
      <c r="BZ124" s="8">
        <v>4</v>
      </c>
    </row>
    <row r="125" spans="1:84" hidden="1" x14ac:dyDescent="0.3">
      <c r="A125" s="3" t="s">
        <v>18</v>
      </c>
      <c r="B125" s="3">
        <v>331</v>
      </c>
      <c r="C125" s="3" t="s">
        <v>209</v>
      </c>
      <c r="D125" s="3">
        <v>4</v>
      </c>
      <c r="E125" s="3">
        <v>0.75</v>
      </c>
      <c r="F125" s="3" t="s">
        <v>20</v>
      </c>
      <c r="G125" s="3" t="s">
        <v>20</v>
      </c>
      <c r="H125" s="3" t="s">
        <v>222</v>
      </c>
      <c r="I125" s="3"/>
      <c r="J125" s="3" t="s">
        <v>92</v>
      </c>
      <c r="K125" s="3" t="s">
        <v>223</v>
      </c>
      <c r="L125" s="3" t="s">
        <v>1553</v>
      </c>
      <c r="M125" s="3" t="s">
        <v>25</v>
      </c>
      <c r="N125" s="3">
        <v>14</v>
      </c>
      <c r="O125" s="6"/>
      <c r="P125" s="3">
        <v>7</v>
      </c>
      <c r="Q125" s="3">
        <v>7</v>
      </c>
      <c r="R125" s="3">
        <v>0</v>
      </c>
      <c r="S125" s="3">
        <v>2</v>
      </c>
      <c r="T125" s="3">
        <v>0</v>
      </c>
      <c r="U125" s="3">
        <v>5</v>
      </c>
      <c r="V125" s="3">
        <v>0</v>
      </c>
      <c r="W125" s="3">
        <f t="shared" si="25"/>
        <v>7</v>
      </c>
      <c r="X125" s="3">
        <v>0</v>
      </c>
      <c r="Y125" s="3">
        <v>2</v>
      </c>
      <c r="Z125" s="3">
        <v>0</v>
      </c>
      <c r="AA125" s="3">
        <v>5</v>
      </c>
      <c r="AB125" s="3">
        <v>0</v>
      </c>
      <c r="AC125" s="3">
        <f t="shared" si="26"/>
        <v>7</v>
      </c>
      <c r="AD125" s="6">
        <f t="shared" si="17"/>
        <v>0</v>
      </c>
      <c r="AE125" s="6">
        <f t="shared" si="18"/>
        <v>0</v>
      </c>
      <c r="AF125" s="6">
        <f t="shared" si="19"/>
        <v>0</v>
      </c>
      <c r="AG125" s="6">
        <f t="shared" si="20"/>
        <v>0</v>
      </c>
      <c r="AH125" s="6">
        <f t="shared" si="21"/>
        <v>0</v>
      </c>
      <c r="AI125" s="6">
        <f t="shared" si="22"/>
        <v>0</v>
      </c>
      <c r="AJ125" s="3"/>
      <c r="AK125" s="3" t="e">
        <f>_xlfn.XLOOKUP(K125,工作表1!A:A,工作表1!C:C)</f>
        <v>#N/A</v>
      </c>
      <c r="AL125" s="3"/>
      <c r="AM125" s="6">
        <f t="shared" si="27"/>
        <v>0</v>
      </c>
      <c r="AN125" s="6">
        <f t="shared" si="28"/>
        <v>2</v>
      </c>
      <c r="AO125" s="6">
        <f t="shared" si="23"/>
        <v>0</v>
      </c>
      <c r="AP125" s="6">
        <f t="shared" si="29"/>
        <v>5</v>
      </c>
      <c r="AQ125" s="6">
        <f t="shared" si="30"/>
        <v>0</v>
      </c>
      <c r="AR125" s="6">
        <f t="shared" si="31"/>
        <v>7</v>
      </c>
      <c r="AS125" s="6"/>
      <c r="AT125" s="6"/>
      <c r="AU125" s="6"/>
      <c r="AV125" s="6"/>
      <c r="AW125" s="6"/>
      <c r="AX125" s="6"/>
      <c r="AY125" s="21">
        <v>2</v>
      </c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21">
        <v>5</v>
      </c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16"/>
      <c r="BX125" s="3">
        <v>7</v>
      </c>
      <c r="BY125" s="6">
        <f t="shared" si="24"/>
        <v>7</v>
      </c>
      <c r="BZ125" s="8">
        <v>7</v>
      </c>
    </row>
    <row r="126" spans="1:84" hidden="1" x14ac:dyDescent="0.3">
      <c r="A126" s="3" t="s">
        <v>18</v>
      </c>
      <c r="B126" s="3">
        <v>331</v>
      </c>
      <c r="C126" s="3" t="s">
        <v>209</v>
      </c>
      <c r="D126" s="3">
        <v>4</v>
      </c>
      <c r="E126" s="3">
        <v>1.5</v>
      </c>
      <c r="F126" s="3" t="s">
        <v>20</v>
      </c>
      <c r="G126" s="3" t="s">
        <v>20</v>
      </c>
      <c r="H126" s="3" t="s">
        <v>224</v>
      </c>
      <c r="I126" s="3"/>
      <c r="J126" s="3" t="s">
        <v>92</v>
      </c>
      <c r="K126" s="3" t="s">
        <v>225</v>
      </c>
      <c r="L126" s="3" t="s">
        <v>1553</v>
      </c>
      <c r="M126" s="3" t="s">
        <v>25</v>
      </c>
      <c r="N126" s="3">
        <v>5</v>
      </c>
      <c r="O126" s="6"/>
      <c r="P126" s="3">
        <v>3</v>
      </c>
      <c r="Q126" s="3">
        <v>3</v>
      </c>
      <c r="R126" s="3">
        <v>0</v>
      </c>
      <c r="S126" s="3">
        <v>2</v>
      </c>
      <c r="T126" s="3">
        <v>0</v>
      </c>
      <c r="U126" s="3">
        <v>1</v>
      </c>
      <c r="V126" s="3">
        <v>0</v>
      </c>
      <c r="W126" s="3">
        <f t="shared" si="25"/>
        <v>3</v>
      </c>
      <c r="X126" s="3">
        <v>0</v>
      </c>
      <c r="Y126" s="3">
        <v>2</v>
      </c>
      <c r="Z126" s="3">
        <v>0</v>
      </c>
      <c r="AA126" s="3">
        <v>1</v>
      </c>
      <c r="AB126" s="3">
        <v>0</v>
      </c>
      <c r="AC126" s="3">
        <f t="shared" si="26"/>
        <v>3</v>
      </c>
      <c r="AD126" s="6">
        <f t="shared" si="17"/>
        <v>0</v>
      </c>
      <c r="AE126" s="6">
        <f t="shared" si="18"/>
        <v>0</v>
      </c>
      <c r="AF126" s="6">
        <f t="shared" si="19"/>
        <v>0</v>
      </c>
      <c r="AG126" s="6">
        <f t="shared" si="20"/>
        <v>0</v>
      </c>
      <c r="AH126" s="6">
        <f t="shared" si="21"/>
        <v>0</v>
      </c>
      <c r="AI126" s="6">
        <f t="shared" si="22"/>
        <v>0</v>
      </c>
      <c r="AJ126" s="3"/>
      <c r="AK126" s="3" t="e">
        <f>_xlfn.XLOOKUP(K126,工作表1!A:A,工作表1!C:C)</f>
        <v>#N/A</v>
      </c>
      <c r="AL126" s="3"/>
      <c r="AM126" s="6">
        <f t="shared" si="27"/>
        <v>0</v>
      </c>
      <c r="AN126" s="6">
        <f t="shared" si="28"/>
        <v>2</v>
      </c>
      <c r="AO126" s="6">
        <f t="shared" si="23"/>
        <v>0</v>
      </c>
      <c r="AP126" s="6">
        <f t="shared" si="29"/>
        <v>1</v>
      </c>
      <c r="AQ126" s="6">
        <f t="shared" si="30"/>
        <v>0</v>
      </c>
      <c r="AR126" s="6">
        <f t="shared" si="31"/>
        <v>3</v>
      </c>
      <c r="AS126" s="6"/>
      <c r="AT126" s="6"/>
      <c r="AU126" s="6"/>
      <c r="AV126" s="6"/>
      <c r="AW126" s="6"/>
      <c r="AX126" s="6"/>
      <c r="AY126" s="21">
        <v>2</v>
      </c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21">
        <v>1</v>
      </c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16"/>
      <c r="BX126" s="3">
        <v>3</v>
      </c>
      <c r="BY126" s="6">
        <f t="shared" si="24"/>
        <v>3</v>
      </c>
      <c r="BZ126" s="8">
        <v>3</v>
      </c>
    </row>
    <row r="127" spans="1:84" hidden="1" x14ac:dyDescent="0.3">
      <c r="A127" s="3" t="s">
        <v>18</v>
      </c>
      <c r="B127" s="3">
        <v>331</v>
      </c>
      <c r="C127" s="3" t="s">
        <v>209</v>
      </c>
      <c r="D127" s="3">
        <v>4</v>
      </c>
      <c r="E127" s="3">
        <v>1</v>
      </c>
      <c r="F127" s="3" t="s">
        <v>20</v>
      </c>
      <c r="G127" s="3" t="s">
        <v>20</v>
      </c>
      <c r="H127" s="3" t="s">
        <v>226</v>
      </c>
      <c r="I127" s="3"/>
      <c r="J127" s="3" t="s">
        <v>92</v>
      </c>
      <c r="K127" s="3" t="s">
        <v>227</v>
      </c>
      <c r="L127" s="3" t="s">
        <v>1553</v>
      </c>
      <c r="M127" s="3" t="s">
        <v>25</v>
      </c>
      <c r="N127" s="3">
        <v>9</v>
      </c>
      <c r="O127" s="6"/>
      <c r="P127" s="3">
        <v>3</v>
      </c>
      <c r="Q127" s="3">
        <v>3</v>
      </c>
      <c r="R127" s="3">
        <v>0</v>
      </c>
      <c r="S127" s="3">
        <v>0</v>
      </c>
      <c r="T127" s="3">
        <v>0</v>
      </c>
      <c r="U127" s="3">
        <v>3</v>
      </c>
      <c r="V127" s="3">
        <v>0</v>
      </c>
      <c r="W127" s="3">
        <f t="shared" si="25"/>
        <v>3</v>
      </c>
      <c r="X127" s="3">
        <v>0</v>
      </c>
      <c r="Y127" s="3">
        <v>0</v>
      </c>
      <c r="Z127" s="3">
        <v>0</v>
      </c>
      <c r="AA127" s="3">
        <v>3</v>
      </c>
      <c r="AB127" s="3">
        <v>0</v>
      </c>
      <c r="AC127" s="3">
        <f t="shared" si="26"/>
        <v>3</v>
      </c>
      <c r="AD127" s="6">
        <f t="shared" si="17"/>
        <v>0</v>
      </c>
      <c r="AE127" s="6">
        <f t="shared" si="18"/>
        <v>0</v>
      </c>
      <c r="AF127" s="6">
        <f t="shared" si="19"/>
        <v>0</v>
      </c>
      <c r="AG127" s="6">
        <f t="shared" si="20"/>
        <v>0</v>
      </c>
      <c r="AH127" s="6">
        <f t="shared" si="21"/>
        <v>0</v>
      </c>
      <c r="AI127" s="6">
        <f t="shared" si="22"/>
        <v>0</v>
      </c>
      <c r="AJ127" s="3"/>
      <c r="AK127" s="3" t="e">
        <f>_xlfn.XLOOKUP(K127,工作表1!A:A,工作表1!C:C)</f>
        <v>#N/A</v>
      </c>
      <c r="AL127" s="3"/>
      <c r="AM127" s="6">
        <f t="shared" si="27"/>
        <v>0</v>
      </c>
      <c r="AN127" s="6">
        <f t="shared" si="28"/>
        <v>0</v>
      </c>
      <c r="AO127" s="6">
        <f t="shared" si="23"/>
        <v>0</v>
      </c>
      <c r="AP127" s="6">
        <f t="shared" si="29"/>
        <v>3</v>
      </c>
      <c r="AQ127" s="6">
        <f t="shared" si="30"/>
        <v>0</v>
      </c>
      <c r="AR127" s="6">
        <f t="shared" si="31"/>
        <v>3</v>
      </c>
      <c r="AS127" s="6"/>
      <c r="AT127" s="6"/>
      <c r="AU127" s="6"/>
      <c r="AV127" s="6"/>
      <c r="AW127" s="6"/>
      <c r="AX127" s="6"/>
      <c r="AY127" s="21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21">
        <v>3</v>
      </c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16"/>
      <c r="BX127" s="3">
        <v>3</v>
      </c>
      <c r="BY127" s="6">
        <f t="shared" si="24"/>
        <v>3</v>
      </c>
      <c r="BZ127" s="8">
        <v>3</v>
      </c>
    </row>
    <row r="128" spans="1:84" hidden="1" x14ac:dyDescent="0.3">
      <c r="A128" s="3" t="s">
        <v>18</v>
      </c>
      <c r="B128" s="3">
        <v>331</v>
      </c>
      <c r="C128" s="3" t="s">
        <v>209</v>
      </c>
      <c r="D128" s="3">
        <v>3</v>
      </c>
      <c r="E128" s="3">
        <v>0.75</v>
      </c>
      <c r="F128" s="3" t="s">
        <v>20</v>
      </c>
      <c r="G128" s="3" t="s">
        <v>20</v>
      </c>
      <c r="H128" s="3" t="s">
        <v>228</v>
      </c>
      <c r="I128" s="3"/>
      <c r="J128" s="3" t="s">
        <v>92</v>
      </c>
      <c r="K128" s="3" t="s">
        <v>229</v>
      </c>
      <c r="L128" s="3" t="s">
        <v>1553</v>
      </c>
      <c r="M128" s="3" t="s">
        <v>25</v>
      </c>
      <c r="N128" s="3">
        <v>33</v>
      </c>
      <c r="O128" s="6"/>
      <c r="P128" s="3">
        <v>20</v>
      </c>
      <c r="Q128" s="3">
        <v>20</v>
      </c>
      <c r="R128" s="3">
        <v>0</v>
      </c>
      <c r="S128" s="3">
        <v>9</v>
      </c>
      <c r="T128" s="3">
        <v>0</v>
      </c>
      <c r="U128" s="3">
        <v>11</v>
      </c>
      <c r="V128" s="3">
        <v>0</v>
      </c>
      <c r="W128" s="3">
        <f t="shared" si="25"/>
        <v>20</v>
      </c>
      <c r="X128" s="3">
        <v>0</v>
      </c>
      <c r="Y128" s="3">
        <v>9</v>
      </c>
      <c r="Z128" s="3">
        <v>0</v>
      </c>
      <c r="AA128" s="3">
        <v>11</v>
      </c>
      <c r="AB128" s="3">
        <v>0</v>
      </c>
      <c r="AC128" s="3">
        <f t="shared" si="26"/>
        <v>20</v>
      </c>
      <c r="AD128" s="6">
        <f t="shared" si="17"/>
        <v>0</v>
      </c>
      <c r="AE128" s="6">
        <f t="shared" si="18"/>
        <v>0</v>
      </c>
      <c r="AF128" s="6">
        <f t="shared" si="19"/>
        <v>0</v>
      </c>
      <c r="AG128" s="6">
        <f t="shared" si="20"/>
        <v>0</v>
      </c>
      <c r="AH128" s="6">
        <f t="shared" si="21"/>
        <v>0</v>
      </c>
      <c r="AI128" s="6">
        <f t="shared" si="22"/>
        <v>0</v>
      </c>
      <c r="AJ128" s="3"/>
      <c r="AK128" s="3" t="e">
        <f>_xlfn.XLOOKUP(K128,工作表1!A:A,工作表1!C:C)</f>
        <v>#N/A</v>
      </c>
      <c r="AL128" s="3"/>
      <c r="AM128" s="6">
        <f t="shared" si="27"/>
        <v>0</v>
      </c>
      <c r="AN128" s="6">
        <f t="shared" si="28"/>
        <v>9</v>
      </c>
      <c r="AO128" s="6">
        <f t="shared" si="23"/>
        <v>0</v>
      </c>
      <c r="AP128" s="6">
        <f t="shared" si="29"/>
        <v>11</v>
      </c>
      <c r="AQ128" s="6">
        <f t="shared" si="30"/>
        <v>0</v>
      </c>
      <c r="AR128" s="6">
        <f t="shared" si="31"/>
        <v>20</v>
      </c>
      <c r="AS128" s="6"/>
      <c r="AT128" s="6"/>
      <c r="AU128" s="6"/>
      <c r="AV128" s="6"/>
      <c r="AW128" s="6"/>
      <c r="AX128" s="6"/>
      <c r="AY128" s="21">
        <v>9</v>
      </c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21">
        <v>11</v>
      </c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16"/>
      <c r="BX128" s="3">
        <v>20</v>
      </c>
      <c r="BY128" s="6">
        <f t="shared" si="24"/>
        <v>20</v>
      </c>
      <c r="BZ128" s="8">
        <v>20</v>
      </c>
    </row>
    <row r="129" spans="1:83" hidden="1" x14ac:dyDescent="0.3">
      <c r="A129" s="3" t="s">
        <v>18</v>
      </c>
      <c r="B129" s="3">
        <v>331</v>
      </c>
      <c r="C129" s="3" t="s">
        <v>209</v>
      </c>
      <c r="D129" s="3">
        <v>3</v>
      </c>
      <c r="E129" s="3">
        <v>1</v>
      </c>
      <c r="F129" s="3" t="s">
        <v>20</v>
      </c>
      <c r="G129" s="3" t="s">
        <v>20</v>
      </c>
      <c r="H129" s="3" t="s">
        <v>230</v>
      </c>
      <c r="I129" s="3"/>
      <c r="J129" s="3" t="s">
        <v>92</v>
      </c>
      <c r="K129" s="3" t="s">
        <v>231</v>
      </c>
      <c r="L129" s="3" t="s">
        <v>1553</v>
      </c>
      <c r="M129" s="3" t="s">
        <v>25</v>
      </c>
      <c r="N129" s="3">
        <v>20</v>
      </c>
      <c r="O129" s="6"/>
      <c r="P129" s="3">
        <v>6</v>
      </c>
      <c r="Q129" s="3">
        <v>6</v>
      </c>
      <c r="R129" s="3">
        <v>0</v>
      </c>
      <c r="S129" s="3">
        <v>0</v>
      </c>
      <c r="T129" s="3">
        <v>0</v>
      </c>
      <c r="U129" s="3">
        <v>6</v>
      </c>
      <c r="V129" s="3">
        <v>0</v>
      </c>
      <c r="W129" s="3">
        <f t="shared" si="25"/>
        <v>6</v>
      </c>
      <c r="X129" s="3">
        <v>0</v>
      </c>
      <c r="Y129" s="3">
        <v>0</v>
      </c>
      <c r="Z129" s="3">
        <v>0</v>
      </c>
      <c r="AA129" s="3">
        <v>6</v>
      </c>
      <c r="AB129" s="3">
        <v>0</v>
      </c>
      <c r="AC129" s="3">
        <f t="shared" si="26"/>
        <v>6</v>
      </c>
      <c r="AD129" s="6">
        <f t="shared" si="17"/>
        <v>0</v>
      </c>
      <c r="AE129" s="6">
        <f t="shared" si="18"/>
        <v>0</v>
      </c>
      <c r="AF129" s="6">
        <f t="shared" si="19"/>
        <v>0</v>
      </c>
      <c r="AG129" s="6">
        <f t="shared" si="20"/>
        <v>0</v>
      </c>
      <c r="AH129" s="6">
        <f t="shared" si="21"/>
        <v>0</v>
      </c>
      <c r="AI129" s="6">
        <f t="shared" si="22"/>
        <v>0</v>
      </c>
      <c r="AJ129" s="3"/>
      <c r="AK129" s="3" t="e">
        <f>_xlfn.XLOOKUP(K129,工作表1!A:A,工作表1!C:C)</f>
        <v>#N/A</v>
      </c>
      <c r="AL129" s="3"/>
      <c r="AM129" s="6">
        <f t="shared" si="27"/>
        <v>0</v>
      </c>
      <c r="AN129" s="6">
        <f t="shared" si="28"/>
        <v>0</v>
      </c>
      <c r="AO129" s="6">
        <f t="shared" si="23"/>
        <v>0</v>
      </c>
      <c r="AP129" s="6">
        <f t="shared" si="29"/>
        <v>6</v>
      </c>
      <c r="AQ129" s="6">
        <f t="shared" si="30"/>
        <v>0</v>
      </c>
      <c r="AR129" s="6">
        <f t="shared" si="31"/>
        <v>6</v>
      </c>
      <c r="AS129" s="6"/>
      <c r="AT129" s="6"/>
      <c r="AU129" s="6"/>
      <c r="AV129" s="6"/>
      <c r="AW129" s="6"/>
      <c r="AX129" s="6"/>
      <c r="AY129" s="21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21">
        <v>6</v>
      </c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16"/>
      <c r="BX129" s="3">
        <v>6</v>
      </c>
      <c r="BY129" s="6">
        <f t="shared" si="24"/>
        <v>6</v>
      </c>
      <c r="BZ129" s="8">
        <v>6</v>
      </c>
    </row>
    <row r="130" spans="1:83" hidden="1" x14ac:dyDescent="0.3">
      <c r="A130" s="3" t="s">
        <v>18</v>
      </c>
      <c r="B130" s="3">
        <v>331</v>
      </c>
      <c r="C130" s="3" t="s">
        <v>209</v>
      </c>
      <c r="D130" s="3">
        <v>2</v>
      </c>
      <c r="E130" s="3">
        <v>0.75</v>
      </c>
      <c r="F130" s="3" t="s">
        <v>20</v>
      </c>
      <c r="G130" s="3" t="s">
        <v>20</v>
      </c>
      <c r="H130" s="3" t="s">
        <v>232</v>
      </c>
      <c r="I130" s="3"/>
      <c r="J130" s="3" t="s">
        <v>92</v>
      </c>
      <c r="K130" s="3" t="s">
        <v>233</v>
      </c>
      <c r="L130" s="3" t="s">
        <v>1553</v>
      </c>
      <c r="M130" s="3" t="s">
        <v>25</v>
      </c>
      <c r="N130" s="3">
        <v>30</v>
      </c>
      <c r="O130" s="6"/>
      <c r="P130" s="3">
        <v>3</v>
      </c>
      <c r="Q130" s="3">
        <v>3</v>
      </c>
      <c r="R130" s="3">
        <v>0</v>
      </c>
      <c r="S130" s="3">
        <v>0</v>
      </c>
      <c r="T130" s="3">
        <v>1</v>
      </c>
      <c r="U130" s="3">
        <v>2</v>
      </c>
      <c r="V130" s="3">
        <v>0</v>
      </c>
      <c r="W130" s="3">
        <f t="shared" si="25"/>
        <v>3</v>
      </c>
      <c r="X130" s="3">
        <v>0</v>
      </c>
      <c r="Y130" s="3">
        <v>0</v>
      </c>
      <c r="Z130" s="3">
        <v>1</v>
      </c>
      <c r="AA130" s="3">
        <v>2</v>
      </c>
      <c r="AB130" s="3">
        <v>0</v>
      </c>
      <c r="AC130" s="3">
        <f t="shared" si="26"/>
        <v>3</v>
      </c>
      <c r="AD130" s="6">
        <f t="shared" si="17"/>
        <v>0</v>
      </c>
      <c r="AE130" s="6">
        <f t="shared" si="18"/>
        <v>0</v>
      </c>
      <c r="AF130" s="6">
        <f t="shared" si="19"/>
        <v>0</v>
      </c>
      <c r="AG130" s="6">
        <f t="shared" si="20"/>
        <v>0</v>
      </c>
      <c r="AH130" s="6">
        <f t="shared" si="21"/>
        <v>0</v>
      </c>
      <c r="AI130" s="6">
        <f t="shared" si="22"/>
        <v>0</v>
      </c>
      <c r="AJ130" s="3"/>
      <c r="AK130" s="3" t="e">
        <f>_xlfn.XLOOKUP(K130,工作表1!A:A,工作表1!C:C)</f>
        <v>#N/A</v>
      </c>
      <c r="AL130" s="3"/>
      <c r="AM130" s="6">
        <f t="shared" si="27"/>
        <v>0</v>
      </c>
      <c r="AN130" s="6">
        <f t="shared" si="28"/>
        <v>0</v>
      </c>
      <c r="AO130" s="6">
        <f t="shared" si="23"/>
        <v>1</v>
      </c>
      <c r="AP130" s="6">
        <f t="shared" si="29"/>
        <v>2</v>
      </c>
      <c r="AQ130" s="6">
        <f t="shared" si="30"/>
        <v>0</v>
      </c>
      <c r="AR130" s="6">
        <f t="shared" si="31"/>
        <v>3</v>
      </c>
      <c r="AS130" s="6"/>
      <c r="AT130" s="6"/>
      <c r="AU130" s="6"/>
      <c r="AV130" s="6"/>
      <c r="AW130" s="6"/>
      <c r="AX130" s="6"/>
      <c r="AY130" s="21"/>
      <c r="AZ130" s="6"/>
      <c r="BA130" s="6"/>
      <c r="BB130" s="6"/>
      <c r="BC130" s="6"/>
      <c r="BD130" s="21">
        <v>1</v>
      </c>
      <c r="BE130" s="6"/>
      <c r="BF130" s="6"/>
      <c r="BG130" s="6"/>
      <c r="BH130" s="6"/>
      <c r="BI130" s="6"/>
      <c r="BJ130" s="6"/>
      <c r="BK130" s="21">
        <v>2</v>
      </c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16"/>
      <c r="BX130" s="3">
        <v>3</v>
      </c>
      <c r="BY130" s="6">
        <f t="shared" si="24"/>
        <v>3</v>
      </c>
      <c r="BZ130">
        <v>3</v>
      </c>
    </row>
    <row r="131" spans="1:83" hidden="1" x14ac:dyDescent="0.3">
      <c r="A131" s="3" t="s">
        <v>18</v>
      </c>
      <c r="B131" s="3">
        <v>331</v>
      </c>
      <c r="C131" s="3" t="s">
        <v>234</v>
      </c>
      <c r="D131" s="3">
        <v>2</v>
      </c>
      <c r="E131" s="3">
        <v>0.75</v>
      </c>
      <c r="F131" s="3" t="s">
        <v>20</v>
      </c>
      <c r="G131" s="3" t="s">
        <v>20</v>
      </c>
      <c r="H131" s="3" t="s">
        <v>232</v>
      </c>
      <c r="I131" s="3"/>
      <c r="J131" s="3" t="s">
        <v>92</v>
      </c>
      <c r="K131" s="3" t="s">
        <v>235</v>
      </c>
      <c r="L131" s="3" t="s">
        <v>1553</v>
      </c>
      <c r="M131" s="3" t="s">
        <v>25</v>
      </c>
      <c r="N131" s="3">
        <v>6</v>
      </c>
      <c r="O131" s="6"/>
      <c r="P131" s="3">
        <v>5</v>
      </c>
      <c r="Q131" s="3">
        <v>5</v>
      </c>
      <c r="R131" s="3">
        <v>0</v>
      </c>
      <c r="S131" s="3">
        <v>0</v>
      </c>
      <c r="T131" s="3">
        <v>5</v>
      </c>
      <c r="U131" s="3">
        <v>0</v>
      </c>
      <c r="V131" s="3">
        <v>0</v>
      </c>
      <c r="W131" s="3">
        <f t="shared" si="25"/>
        <v>5</v>
      </c>
      <c r="X131" s="3">
        <v>0</v>
      </c>
      <c r="Y131" s="3">
        <v>0</v>
      </c>
      <c r="Z131" s="3">
        <v>5</v>
      </c>
      <c r="AA131" s="3">
        <v>0</v>
      </c>
      <c r="AB131" s="3">
        <v>0</v>
      </c>
      <c r="AC131" s="3">
        <f t="shared" si="26"/>
        <v>5</v>
      </c>
      <c r="AD131" s="6">
        <f t="shared" si="17"/>
        <v>0</v>
      </c>
      <c r="AE131" s="6">
        <f t="shared" si="18"/>
        <v>0</v>
      </c>
      <c r="AF131" s="6">
        <f t="shared" si="19"/>
        <v>0</v>
      </c>
      <c r="AG131" s="6">
        <f t="shared" si="20"/>
        <v>0</v>
      </c>
      <c r="AH131" s="6">
        <f t="shared" si="21"/>
        <v>0</v>
      </c>
      <c r="AI131" s="6">
        <f t="shared" si="22"/>
        <v>0</v>
      </c>
      <c r="AJ131" s="3"/>
      <c r="AK131" s="3" t="e">
        <f>_xlfn.XLOOKUP(K131,工作表1!A:A,工作表1!C:C)</f>
        <v>#N/A</v>
      </c>
      <c r="AL131" s="3"/>
      <c r="AM131" s="6">
        <f t="shared" si="27"/>
        <v>0</v>
      </c>
      <c r="AN131" s="6">
        <f t="shared" si="28"/>
        <v>0</v>
      </c>
      <c r="AO131" s="6">
        <f t="shared" si="23"/>
        <v>5</v>
      </c>
      <c r="AP131" s="6">
        <f t="shared" si="29"/>
        <v>0</v>
      </c>
      <c r="AQ131" s="6">
        <f t="shared" si="30"/>
        <v>0</v>
      </c>
      <c r="AR131" s="6">
        <f t="shared" si="31"/>
        <v>5</v>
      </c>
      <c r="AS131" s="6"/>
      <c r="AT131" s="6"/>
      <c r="AU131" s="6"/>
      <c r="AV131" s="6"/>
      <c r="AW131" s="6"/>
      <c r="AX131" s="6"/>
      <c r="AY131" s="21"/>
      <c r="AZ131" s="6"/>
      <c r="BA131" s="6"/>
      <c r="BB131" s="6"/>
      <c r="BC131" s="6"/>
      <c r="BD131" s="21">
        <v>5</v>
      </c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16"/>
      <c r="BX131" s="3">
        <v>5</v>
      </c>
      <c r="BY131" s="6">
        <f t="shared" si="24"/>
        <v>5</v>
      </c>
      <c r="BZ131">
        <v>5</v>
      </c>
    </row>
    <row r="132" spans="1:83" hidden="1" x14ac:dyDescent="0.3">
      <c r="A132" s="3" t="s">
        <v>18</v>
      </c>
      <c r="B132" s="3">
        <v>331</v>
      </c>
      <c r="C132" s="3" t="s">
        <v>1544</v>
      </c>
      <c r="D132" s="3">
        <v>6</v>
      </c>
      <c r="E132" s="3">
        <v>0.75</v>
      </c>
      <c r="F132" s="3" t="s">
        <v>20</v>
      </c>
      <c r="G132" s="3" t="s">
        <v>20</v>
      </c>
      <c r="H132" s="3" t="s">
        <v>216</v>
      </c>
      <c r="I132" s="3"/>
      <c r="J132" s="3" t="s">
        <v>92</v>
      </c>
      <c r="K132" s="3" t="s">
        <v>237</v>
      </c>
      <c r="L132" s="3" t="s">
        <v>1555</v>
      </c>
      <c r="M132" s="3" t="s">
        <v>25</v>
      </c>
      <c r="N132" s="3">
        <v>0</v>
      </c>
      <c r="O132" s="6"/>
      <c r="P132" s="3">
        <v>1</v>
      </c>
      <c r="Q132" s="3">
        <v>1</v>
      </c>
      <c r="R132" s="3">
        <v>0</v>
      </c>
      <c r="S132" s="3">
        <v>0</v>
      </c>
      <c r="T132" s="3">
        <v>0</v>
      </c>
      <c r="U132" s="3">
        <v>1</v>
      </c>
      <c r="V132" s="3">
        <v>0</v>
      </c>
      <c r="W132" s="3">
        <f t="shared" si="25"/>
        <v>1</v>
      </c>
      <c r="X132" s="3">
        <v>0</v>
      </c>
      <c r="Y132" s="3">
        <v>0</v>
      </c>
      <c r="Z132" s="3">
        <v>0</v>
      </c>
      <c r="AA132" s="3">
        <v>1</v>
      </c>
      <c r="AB132" s="3">
        <v>0</v>
      </c>
      <c r="AC132" s="3">
        <f t="shared" si="26"/>
        <v>1</v>
      </c>
      <c r="AD132" s="6">
        <f t="shared" si="17"/>
        <v>0</v>
      </c>
      <c r="AE132" s="6">
        <f t="shared" si="18"/>
        <v>0</v>
      </c>
      <c r="AF132" s="6">
        <f t="shared" si="19"/>
        <v>0</v>
      </c>
      <c r="AG132" s="6">
        <f t="shared" si="20"/>
        <v>-1</v>
      </c>
      <c r="AH132" s="6">
        <f t="shared" si="21"/>
        <v>0</v>
      </c>
      <c r="AI132" s="6">
        <f t="shared" si="22"/>
        <v>-1</v>
      </c>
      <c r="AJ132" s="3"/>
      <c r="AK132" s="3" t="e">
        <f>_xlfn.XLOOKUP(K132,工作表1!A:A,工作表1!C:C)</f>
        <v>#N/A</v>
      </c>
      <c r="AL132" s="3"/>
      <c r="AM132" s="6">
        <f t="shared" si="27"/>
        <v>0</v>
      </c>
      <c r="AN132" s="6">
        <f t="shared" si="28"/>
        <v>0</v>
      </c>
      <c r="AO132" s="6">
        <f t="shared" si="23"/>
        <v>0</v>
      </c>
      <c r="AP132" s="6">
        <f t="shared" si="29"/>
        <v>0</v>
      </c>
      <c r="AQ132" s="6">
        <f t="shared" si="30"/>
        <v>0</v>
      </c>
      <c r="AR132" s="6">
        <f t="shared" si="31"/>
        <v>0</v>
      </c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16"/>
      <c r="BX132" s="3">
        <v>1</v>
      </c>
      <c r="BY132" s="6">
        <f t="shared" si="24"/>
        <v>0</v>
      </c>
    </row>
    <row r="133" spans="1:83" hidden="1" x14ac:dyDescent="0.3">
      <c r="A133" s="3" t="s">
        <v>18</v>
      </c>
      <c r="B133" s="3">
        <v>331</v>
      </c>
      <c r="C133" s="3" t="s">
        <v>236</v>
      </c>
      <c r="D133" s="3">
        <v>4</v>
      </c>
      <c r="E133" s="3">
        <v>0.75</v>
      </c>
      <c r="F133" s="3" t="s">
        <v>20</v>
      </c>
      <c r="G133" s="3" t="s">
        <v>20</v>
      </c>
      <c r="H133" s="3" t="s">
        <v>222</v>
      </c>
      <c r="I133" s="3"/>
      <c r="J133" s="3" t="s">
        <v>92</v>
      </c>
      <c r="K133" s="3" t="s">
        <v>238</v>
      </c>
      <c r="L133" s="3" t="s">
        <v>1555</v>
      </c>
      <c r="M133" s="3" t="s">
        <v>25</v>
      </c>
      <c r="N133" s="3">
        <v>2</v>
      </c>
      <c r="O133" s="6"/>
      <c r="P133" s="3">
        <v>3</v>
      </c>
      <c r="Q133" s="3">
        <v>3</v>
      </c>
      <c r="R133" s="3">
        <v>0</v>
      </c>
      <c r="S133" s="3">
        <v>2</v>
      </c>
      <c r="T133" s="3">
        <v>0</v>
      </c>
      <c r="U133" s="3">
        <v>1</v>
      </c>
      <c r="V133" s="3">
        <v>0</v>
      </c>
      <c r="W133" s="3">
        <f t="shared" si="25"/>
        <v>3</v>
      </c>
      <c r="X133" s="3">
        <v>0</v>
      </c>
      <c r="Y133" s="3">
        <v>2</v>
      </c>
      <c r="Z133" s="3">
        <v>0</v>
      </c>
      <c r="AA133" s="3">
        <v>1</v>
      </c>
      <c r="AB133" s="3">
        <v>0</v>
      </c>
      <c r="AC133" s="3">
        <f t="shared" si="26"/>
        <v>3</v>
      </c>
      <c r="AD133" s="6">
        <f t="shared" si="17"/>
        <v>0</v>
      </c>
      <c r="AE133" s="6">
        <f t="shared" si="18"/>
        <v>-2</v>
      </c>
      <c r="AF133" s="6">
        <f t="shared" si="19"/>
        <v>0</v>
      </c>
      <c r="AG133" s="6">
        <f t="shared" si="20"/>
        <v>-1</v>
      </c>
      <c r="AH133" s="6">
        <f t="shared" si="21"/>
        <v>0</v>
      </c>
      <c r="AI133" s="6">
        <f t="shared" si="22"/>
        <v>-3</v>
      </c>
      <c r="AJ133" s="3"/>
      <c r="AK133" s="3" t="e">
        <f>_xlfn.XLOOKUP(K133,工作表1!A:A,工作表1!C:C)</f>
        <v>#N/A</v>
      </c>
      <c r="AL133" s="3"/>
      <c r="AM133" s="6">
        <f t="shared" si="27"/>
        <v>0</v>
      </c>
      <c r="AN133" s="6">
        <f t="shared" si="28"/>
        <v>0</v>
      </c>
      <c r="AO133" s="6">
        <f t="shared" si="23"/>
        <v>0</v>
      </c>
      <c r="AP133" s="6">
        <f t="shared" si="29"/>
        <v>0</v>
      </c>
      <c r="AQ133" s="6">
        <f t="shared" si="30"/>
        <v>0</v>
      </c>
      <c r="AR133" s="6">
        <f t="shared" si="31"/>
        <v>0</v>
      </c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16"/>
      <c r="BX133" s="3">
        <v>3</v>
      </c>
      <c r="BY133" s="6">
        <f t="shared" si="24"/>
        <v>0</v>
      </c>
    </row>
    <row r="134" spans="1:83" hidden="1" x14ac:dyDescent="0.3">
      <c r="A134" s="3" t="s">
        <v>18</v>
      </c>
      <c r="B134" s="3">
        <v>331</v>
      </c>
      <c r="C134" s="3" t="s">
        <v>236</v>
      </c>
      <c r="D134" s="3">
        <v>3</v>
      </c>
      <c r="E134" s="3">
        <v>0.75</v>
      </c>
      <c r="F134" s="3" t="s">
        <v>20</v>
      </c>
      <c r="G134" s="3" t="s">
        <v>20</v>
      </c>
      <c r="H134" s="3" t="s">
        <v>228</v>
      </c>
      <c r="I134" s="3"/>
      <c r="J134" s="3" t="s">
        <v>92</v>
      </c>
      <c r="K134" s="3" t="s">
        <v>239</v>
      </c>
      <c r="L134" s="3" t="s">
        <v>1555</v>
      </c>
      <c r="M134" s="3" t="s">
        <v>25</v>
      </c>
      <c r="N134" s="3">
        <v>0</v>
      </c>
      <c r="O134" s="6"/>
      <c r="P134" s="3">
        <v>1</v>
      </c>
      <c r="Q134" s="3">
        <v>1</v>
      </c>
      <c r="R134" s="3">
        <v>0</v>
      </c>
      <c r="S134" s="3">
        <v>0</v>
      </c>
      <c r="T134" s="3">
        <v>0</v>
      </c>
      <c r="U134" s="3">
        <v>1</v>
      </c>
      <c r="V134" s="3">
        <v>0</v>
      </c>
      <c r="W134" s="3">
        <f t="shared" si="25"/>
        <v>1</v>
      </c>
      <c r="X134" s="3">
        <v>0</v>
      </c>
      <c r="Y134" s="3">
        <v>0</v>
      </c>
      <c r="Z134" s="3">
        <v>0</v>
      </c>
      <c r="AA134" s="3">
        <v>1</v>
      </c>
      <c r="AB134" s="3">
        <v>0</v>
      </c>
      <c r="AC134" s="3">
        <f t="shared" si="26"/>
        <v>1</v>
      </c>
      <c r="AD134" s="6">
        <f t="shared" si="17"/>
        <v>0</v>
      </c>
      <c r="AE134" s="6">
        <f t="shared" si="18"/>
        <v>0</v>
      </c>
      <c r="AF134" s="6">
        <f t="shared" si="19"/>
        <v>0</v>
      </c>
      <c r="AG134" s="6">
        <f t="shared" si="20"/>
        <v>-1</v>
      </c>
      <c r="AH134" s="6">
        <f t="shared" si="21"/>
        <v>0</v>
      </c>
      <c r="AI134" s="6">
        <f t="shared" si="22"/>
        <v>-1</v>
      </c>
      <c r="AJ134" s="3"/>
      <c r="AK134" s="3" t="e">
        <f>_xlfn.XLOOKUP(K134,工作表1!A:A,工作表1!C:C)</f>
        <v>#N/A</v>
      </c>
      <c r="AL134" s="3"/>
      <c r="AM134" s="6">
        <f t="shared" si="27"/>
        <v>0</v>
      </c>
      <c r="AN134" s="6">
        <f t="shared" si="28"/>
        <v>0</v>
      </c>
      <c r="AO134" s="6">
        <f t="shared" si="23"/>
        <v>0</v>
      </c>
      <c r="AP134" s="6">
        <f t="shared" si="29"/>
        <v>0</v>
      </c>
      <c r="AQ134" s="6">
        <f t="shared" si="30"/>
        <v>0</v>
      </c>
      <c r="AR134" s="6">
        <f t="shared" si="31"/>
        <v>0</v>
      </c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16"/>
      <c r="BX134" s="3">
        <v>1</v>
      </c>
      <c r="BY134" s="6">
        <f t="shared" si="24"/>
        <v>0</v>
      </c>
    </row>
    <row r="135" spans="1:83" hidden="1" x14ac:dyDescent="0.3">
      <c r="A135" s="3" t="s">
        <v>18</v>
      </c>
      <c r="B135" s="3">
        <v>331</v>
      </c>
      <c r="C135" s="3" t="s">
        <v>236</v>
      </c>
      <c r="D135" s="3">
        <v>2</v>
      </c>
      <c r="E135" s="3">
        <v>0.75</v>
      </c>
      <c r="F135" s="3" t="s">
        <v>20</v>
      </c>
      <c r="G135" s="3" t="s">
        <v>20</v>
      </c>
      <c r="H135" s="3" t="s">
        <v>232</v>
      </c>
      <c r="I135" s="3"/>
      <c r="J135" s="3" t="s">
        <v>92</v>
      </c>
      <c r="K135" s="3" t="s">
        <v>240</v>
      </c>
      <c r="L135" s="3" t="s">
        <v>1555</v>
      </c>
      <c r="M135" s="3" t="s">
        <v>25</v>
      </c>
      <c r="N135" s="3">
        <v>20</v>
      </c>
      <c r="O135" s="6"/>
      <c r="P135" s="3">
        <v>19</v>
      </c>
      <c r="Q135" s="3">
        <v>19</v>
      </c>
      <c r="R135" s="3">
        <v>0</v>
      </c>
      <c r="S135" s="3">
        <v>18</v>
      </c>
      <c r="T135" s="3">
        <v>0</v>
      </c>
      <c r="U135" s="3">
        <v>1</v>
      </c>
      <c r="V135" s="3">
        <v>0</v>
      </c>
      <c r="W135" s="3">
        <f t="shared" si="25"/>
        <v>19</v>
      </c>
      <c r="X135" s="3">
        <v>0</v>
      </c>
      <c r="Y135" s="3">
        <v>18</v>
      </c>
      <c r="Z135" s="3">
        <v>0</v>
      </c>
      <c r="AA135" s="3">
        <v>1</v>
      </c>
      <c r="AB135" s="3">
        <v>0</v>
      </c>
      <c r="AC135" s="3">
        <f t="shared" si="26"/>
        <v>19</v>
      </c>
      <c r="AD135" s="6">
        <f t="shared" ref="AD135:AD198" si="32">AM135-X135</f>
        <v>0</v>
      </c>
      <c r="AE135" s="6">
        <f t="shared" ref="AE135:AE198" si="33">AN135-Y135</f>
        <v>-18</v>
      </c>
      <c r="AF135" s="6">
        <f t="shared" ref="AF135:AF198" si="34">AO135-Z135</f>
        <v>0</v>
      </c>
      <c r="AG135" s="6">
        <f t="shared" ref="AG135:AG198" si="35">AP135-AA135</f>
        <v>-1</v>
      </c>
      <c r="AH135" s="6">
        <f t="shared" ref="AH135:AH198" si="36">AQ135-AB135</f>
        <v>0</v>
      </c>
      <c r="AI135" s="6">
        <f t="shared" ref="AI135:AI198" si="37">AR135-AC135</f>
        <v>-19</v>
      </c>
      <c r="AJ135" s="3"/>
      <c r="AK135" s="3" t="e">
        <f>_xlfn.XLOOKUP(K135,工作表1!A:A,工作表1!C:C)</f>
        <v>#N/A</v>
      </c>
      <c r="AL135" s="3"/>
      <c r="AM135" s="6">
        <f t="shared" si="27"/>
        <v>0</v>
      </c>
      <c r="AN135" s="6">
        <f t="shared" si="28"/>
        <v>0</v>
      </c>
      <c r="AO135" s="6">
        <f t="shared" ref="AO135:AO198" si="38">SUM(BD135:BJ135)</f>
        <v>0</v>
      </c>
      <c r="AP135" s="6">
        <f t="shared" si="29"/>
        <v>0</v>
      </c>
      <c r="AQ135" s="6">
        <f t="shared" si="30"/>
        <v>0</v>
      </c>
      <c r="AR135" s="6">
        <f t="shared" si="31"/>
        <v>0</v>
      </c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16"/>
      <c r="BX135" s="3">
        <v>19</v>
      </c>
      <c r="BY135" s="6">
        <f t="shared" ref="BY135:BY198" si="39">SUM(BZ135:FV135)</f>
        <v>0</v>
      </c>
    </row>
    <row r="136" spans="1:83" hidden="1" x14ac:dyDescent="0.3">
      <c r="A136" s="3" t="s">
        <v>18</v>
      </c>
      <c r="B136" s="3">
        <v>332</v>
      </c>
      <c r="C136" s="3" t="s">
        <v>241</v>
      </c>
      <c r="D136" s="3">
        <v>6</v>
      </c>
      <c r="E136" s="3">
        <v>2</v>
      </c>
      <c r="F136" s="3" t="s">
        <v>21</v>
      </c>
      <c r="G136" s="3" t="s">
        <v>26</v>
      </c>
      <c r="H136" s="3" t="s">
        <v>242</v>
      </c>
      <c r="I136" s="3"/>
      <c r="J136" s="3" t="s">
        <v>92</v>
      </c>
      <c r="K136" s="3" t="s">
        <v>243</v>
      </c>
      <c r="L136" s="3" t="s">
        <v>1553</v>
      </c>
      <c r="M136" s="3" t="s">
        <v>25</v>
      </c>
      <c r="N136" s="3">
        <v>8</v>
      </c>
      <c r="O136" s="6"/>
      <c r="P136" s="3">
        <v>4</v>
      </c>
      <c r="Q136" s="3">
        <v>4</v>
      </c>
      <c r="R136" s="3">
        <v>0</v>
      </c>
      <c r="S136" s="3">
        <v>1</v>
      </c>
      <c r="T136" s="3">
        <v>0</v>
      </c>
      <c r="U136" s="3">
        <v>3</v>
      </c>
      <c r="V136" s="3">
        <v>0</v>
      </c>
      <c r="W136" s="3">
        <f t="shared" ref="W136:W199" si="40">SUM(R136:V136)</f>
        <v>4</v>
      </c>
      <c r="X136" s="3">
        <v>0</v>
      </c>
      <c r="Y136" s="3">
        <v>1</v>
      </c>
      <c r="Z136" s="3">
        <v>0</v>
      </c>
      <c r="AA136" s="3">
        <v>3</v>
      </c>
      <c r="AB136" s="3">
        <v>0</v>
      </c>
      <c r="AC136" s="3">
        <f t="shared" ref="AC136:AC199" si="41">SUM(X136:AB136)</f>
        <v>4</v>
      </c>
      <c r="AD136" s="6">
        <f t="shared" si="32"/>
        <v>0</v>
      </c>
      <c r="AE136" s="6">
        <f t="shared" si="33"/>
        <v>0</v>
      </c>
      <c r="AF136" s="6">
        <f t="shared" si="34"/>
        <v>0</v>
      </c>
      <c r="AG136" s="6">
        <f t="shared" si="35"/>
        <v>0</v>
      </c>
      <c r="AH136" s="6">
        <f t="shared" si="36"/>
        <v>0</v>
      </c>
      <c r="AI136" s="6">
        <f t="shared" si="37"/>
        <v>0</v>
      </c>
      <c r="AJ136" s="3"/>
      <c r="AK136" s="3" t="e">
        <f>_xlfn.XLOOKUP(K136,工作表1!A:A,工作表1!C:C)</f>
        <v>#N/A</v>
      </c>
      <c r="AL136" s="3"/>
      <c r="AM136" s="6">
        <f t="shared" ref="AM136:AM199" si="42">SUM(AS136:AX136)</f>
        <v>0</v>
      </c>
      <c r="AN136" s="6">
        <f t="shared" ref="AN136:AN199" si="43">SUM(AY136:BC136)</f>
        <v>1</v>
      </c>
      <c r="AO136" s="6">
        <f t="shared" si="38"/>
        <v>0</v>
      </c>
      <c r="AP136" s="6">
        <f t="shared" ref="AP136:AP199" si="44">SUM(BK136:BP136)</f>
        <v>3</v>
      </c>
      <c r="AQ136" s="6">
        <f t="shared" ref="AQ136:AQ199" si="45">SUM(BQ136:BV136)</f>
        <v>0</v>
      </c>
      <c r="AR136" s="6">
        <f t="shared" ref="AR136:AR199" si="46">SUM(AM136:AQ136)</f>
        <v>4</v>
      </c>
      <c r="AS136" s="6"/>
      <c r="AT136" s="6"/>
      <c r="AU136" s="6"/>
      <c r="AV136" s="6"/>
      <c r="AW136" s="6"/>
      <c r="AX136" s="6"/>
      <c r="AY136" s="21">
        <v>1</v>
      </c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21">
        <v>3</v>
      </c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16"/>
      <c r="BX136" s="3">
        <v>4</v>
      </c>
      <c r="BY136" s="6">
        <f t="shared" si="39"/>
        <v>4</v>
      </c>
      <c r="BZ136" s="8">
        <v>4</v>
      </c>
    </row>
    <row r="137" spans="1:83" hidden="1" x14ac:dyDescent="0.3">
      <c r="A137" s="3" t="s">
        <v>18</v>
      </c>
      <c r="B137" s="3">
        <v>332</v>
      </c>
      <c r="C137" s="3" t="s">
        <v>244</v>
      </c>
      <c r="D137" s="3">
        <v>8</v>
      </c>
      <c r="E137" s="3">
        <v>1.5</v>
      </c>
      <c r="F137" s="3" t="s">
        <v>70</v>
      </c>
      <c r="G137" s="3" t="s">
        <v>42</v>
      </c>
      <c r="H137" s="3" t="s">
        <v>245</v>
      </c>
      <c r="I137" s="3"/>
      <c r="J137" s="3" t="s">
        <v>92</v>
      </c>
      <c r="K137" s="3" t="s">
        <v>246</v>
      </c>
      <c r="L137" s="3" t="s">
        <v>1553</v>
      </c>
      <c r="M137" s="3" t="s">
        <v>25</v>
      </c>
      <c r="N137" s="3">
        <v>1</v>
      </c>
      <c r="O137" s="6"/>
      <c r="P137" s="3">
        <v>1</v>
      </c>
      <c r="Q137" s="3">
        <v>1</v>
      </c>
      <c r="R137" s="3">
        <v>0</v>
      </c>
      <c r="S137" s="3">
        <v>0</v>
      </c>
      <c r="T137" s="3">
        <v>0</v>
      </c>
      <c r="U137" s="3">
        <v>1</v>
      </c>
      <c r="V137" s="3">
        <v>0</v>
      </c>
      <c r="W137" s="3">
        <f t="shared" si="40"/>
        <v>1</v>
      </c>
      <c r="X137" s="3">
        <v>0</v>
      </c>
      <c r="Y137" s="3">
        <v>0</v>
      </c>
      <c r="Z137" s="3">
        <v>0</v>
      </c>
      <c r="AA137" s="3">
        <v>1</v>
      </c>
      <c r="AB137" s="3">
        <v>0</v>
      </c>
      <c r="AC137" s="3">
        <f t="shared" si="41"/>
        <v>1</v>
      </c>
      <c r="AD137" s="6">
        <f t="shared" si="32"/>
        <v>0</v>
      </c>
      <c r="AE137" s="6">
        <f t="shared" si="33"/>
        <v>0</v>
      </c>
      <c r="AF137" s="6">
        <f t="shared" si="34"/>
        <v>0</v>
      </c>
      <c r="AG137" s="6">
        <f t="shared" si="35"/>
        <v>0</v>
      </c>
      <c r="AH137" s="6">
        <f t="shared" si="36"/>
        <v>0</v>
      </c>
      <c r="AI137" s="6">
        <f t="shared" si="37"/>
        <v>0</v>
      </c>
      <c r="AJ137" s="3"/>
      <c r="AK137" s="3" t="e">
        <f>_xlfn.XLOOKUP(K137,工作表1!A:A,工作表1!C:C)</f>
        <v>#N/A</v>
      </c>
      <c r="AL137" s="3"/>
      <c r="AM137" s="6">
        <f t="shared" si="42"/>
        <v>0</v>
      </c>
      <c r="AN137" s="6">
        <f t="shared" si="43"/>
        <v>0</v>
      </c>
      <c r="AO137" s="6">
        <f t="shared" si="38"/>
        <v>0</v>
      </c>
      <c r="AP137" s="6">
        <f t="shared" si="44"/>
        <v>1</v>
      </c>
      <c r="AQ137" s="6">
        <f t="shared" si="45"/>
        <v>0</v>
      </c>
      <c r="AR137" s="6">
        <f t="shared" si="46"/>
        <v>1</v>
      </c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>
        <v>1</v>
      </c>
      <c r="BO137" s="6"/>
      <c r="BP137" s="6"/>
      <c r="BQ137" s="6"/>
      <c r="BR137" s="6"/>
      <c r="BS137" s="6"/>
      <c r="BT137" s="6"/>
      <c r="BU137" s="6"/>
      <c r="BV137" s="6"/>
      <c r="BW137" s="16"/>
      <c r="BX137" s="3">
        <v>1</v>
      </c>
      <c r="BY137" s="6">
        <f t="shared" si="39"/>
        <v>1</v>
      </c>
      <c r="CE137">
        <v>1</v>
      </c>
    </row>
    <row r="138" spans="1:83" hidden="1" x14ac:dyDescent="0.3">
      <c r="A138" s="3" t="s">
        <v>18</v>
      </c>
      <c r="B138" s="3">
        <v>332</v>
      </c>
      <c r="C138" s="3" t="s">
        <v>1545</v>
      </c>
      <c r="D138" s="3">
        <v>8</v>
      </c>
      <c r="E138" s="3">
        <v>1</v>
      </c>
      <c r="F138" s="3" t="s">
        <v>70</v>
      </c>
      <c r="G138" s="3" t="s">
        <v>42</v>
      </c>
      <c r="H138" s="3" t="s">
        <v>247</v>
      </c>
      <c r="I138" s="3"/>
      <c r="J138" s="3" t="s">
        <v>92</v>
      </c>
      <c r="K138" s="3" t="s">
        <v>248</v>
      </c>
      <c r="L138" s="3" t="s">
        <v>1553</v>
      </c>
      <c r="M138" s="3" t="s">
        <v>25</v>
      </c>
      <c r="N138" s="3">
        <v>1</v>
      </c>
      <c r="O138" s="6"/>
      <c r="P138" s="3">
        <v>1</v>
      </c>
      <c r="Q138" s="3">
        <v>1</v>
      </c>
      <c r="R138" s="3">
        <v>0</v>
      </c>
      <c r="S138" s="3">
        <v>0</v>
      </c>
      <c r="T138" s="3">
        <v>1</v>
      </c>
      <c r="U138" s="3">
        <v>0</v>
      </c>
      <c r="V138" s="3">
        <v>0</v>
      </c>
      <c r="W138" s="3">
        <f t="shared" si="40"/>
        <v>1</v>
      </c>
      <c r="X138" s="3">
        <v>0</v>
      </c>
      <c r="Y138" s="3">
        <v>0</v>
      </c>
      <c r="Z138" s="3">
        <v>1</v>
      </c>
      <c r="AA138" s="3">
        <v>0</v>
      </c>
      <c r="AB138" s="3">
        <v>0</v>
      </c>
      <c r="AC138" s="3">
        <f t="shared" si="41"/>
        <v>1</v>
      </c>
      <c r="AD138" s="6">
        <f t="shared" si="32"/>
        <v>0</v>
      </c>
      <c r="AE138" s="6">
        <f t="shared" si="33"/>
        <v>0</v>
      </c>
      <c r="AF138" s="6">
        <f t="shared" si="34"/>
        <v>-1</v>
      </c>
      <c r="AG138" s="6">
        <f t="shared" si="35"/>
        <v>0</v>
      </c>
      <c r="AH138" s="6">
        <f t="shared" si="36"/>
        <v>0</v>
      </c>
      <c r="AI138" s="6">
        <f t="shared" si="37"/>
        <v>-1</v>
      </c>
      <c r="AJ138" s="3"/>
      <c r="AK138" s="3" t="e">
        <f>_xlfn.XLOOKUP(K138,工作表1!A:A,工作表1!C:C)</f>
        <v>#N/A</v>
      </c>
      <c r="AL138" s="3"/>
      <c r="AM138" s="6">
        <f t="shared" si="42"/>
        <v>0</v>
      </c>
      <c r="AN138" s="6">
        <f t="shared" si="43"/>
        <v>0</v>
      </c>
      <c r="AO138" s="6">
        <f t="shared" si="38"/>
        <v>0</v>
      </c>
      <c r="AP138" s="6">
        <f t="shared" si="44"/>
        <v>0</v>
      </c>
      <c r="AQ138" s="6">
        <f t="shared" si="45"/>
        <v>0</v>
      </c>
      <c r="AR138" s="6">
        <f t="shared" si="46"/>
        <v>0</v>
      </c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16"/>
      <c r="BX138" s="3">
        <v>1</v>
      </c>
      <c r="BY138" s="6">
        <f t="shared" si="39"/>
        <v>0</v>
      </c>
    </row>
    <row r="139" spans="1:83" hidden="1" x14ac:dyDescent="0.3">
      <c r="A139" s="3" t="s">
        <v>18</v>
      </c>
      <c r="B139" s="3">
        <v>332</v>
      </c>
      <c r="C139" s="3" t="s">
        <v>244</v>
      </c>
      <c r="D139" s="3">
        <v>6</v>
      </c>
      <c r="E139" s="3">
        <v>1</v>
      </c>
      <c r="F139" s="3" t="s">
        <v>42</v>
      </c>
      <c r="G139" s="3" t="s">
        <v>42</v>
      </c>
      <c r="H139" s="3" t="s">
        <v>249</v>
      </c>
      <c r="I139" s="3"/>
      <c r="J139" s="3" t="s">
        <v>92</v>
      </c>
      <c r="K139" s="3" t="s">
        <v>250</v>
      </c>
      <c r="L139" s="3" t="s">
        <v>1553</v>
      </c>
      <c r="M139" s="3" t="s">
        <v>25</v>
      </c>
      <c r="N139" s="3">
        <v>3</v>
      </c>
      <c r="O139" s="6"/>
      <c r="P139" s="3">
        <v>2</v>
      </c>
      <c r="Q139" s="3">
        <v>2</v>
      </c>
      <c r="R139" s="3">
        <v>0</v>
      </c>
      <c r="S139" s="3">
        <v>0</v>
      </c>
      <c r="T139" s="3">
        <v>2</v>
      </c>
      <c r="U139" s="3">
        <v>0</v>
      </c>
      <c r="V139" s="3">
        <v>0</v>
      </c>
      <c r="W139" s="3">
        <f t="shared" si="40"/>
        <v>2</v>
      </c>
      <c r="X139" s="3">
        <v>0</v>
      </c>
      <c r="Y139" s="3">
        <v>0</v>
      </c>
      <c r="Z139" s="3">
        <v>2</v>
      </c>
      <c r="AA139" s="3">
        <v>0</v>
      </c>
      <c r="AB139" s="3">
        <v>0</v>
      </c>
      <c r="AC139" s="3">
        <f t="shared" si="41"/>
        <v>2</v>
      </c>
      <c r="AD139" s="6">
        <f t="shared" si="32"/>
        <v>0</v>
      </c>
      <c r="AE139" s="6">
        <f t="shared" si="33"/>
        <v>0</v>
      </c>
      <c r="AF139" s="6">
        <f t="shared" si="34"/>
        <v>-2</v>
      </c>
      <c r="AG139" s="6">
        <f t="shared" si="35"/>
        <v>0</v>
      </c>
      <c r="AH139" s="6">
        <f t="shared" si="36"/>
        <v>0</v>
      </c>
      <c r="AI139" s="6">
        <f t="shared" si="37"/>
        <v>-2</v>
      </c>
      <c r="AJ139" s="3"/>
      <c r="AK139" s="3" t="e">
        <f>_xlfn.XLOOKUP(K139,工作表1!A:A,工作表1!C:C)</f>
        <v>#N/A</v>
      </c>
      <c r="AL139" s="3"/>
      <c r="AM139" s="6">
        <f t="shared" si="42"/>
        <v>0</v>
      </c>
      <c r="AN139" s="6">
        <f t="shared" si="43"/>
        <v>0</v>
      </c>
      <c r="AO139" s="6">
        <f t="shared" si="38"/>
        <v>0</v>
      </c>
      <c r="AP139" s="6">
        <f t="shared" si="44"/>
        <v>0</v>
      </c>
      <c r="AQ139" s="6">
        <f t="shared" si="45"/>
        <v>0</v>
      </c>
      <c r="AR139" s="6">
        <f t="shared" si="46"/>
        <v>0</v>
      </c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16"/>
      <c r="BX139" s="3">
        <v>2</v>
      </c>
      <c r="BY139" s="6">
        <f t="shared" si="39"/>
        <v>0</v>
      </c>
    </row>
    <row r="140" spans="1:83" hidden="1" x14ac:dyDescent="0.3">
      <c r="A140" s="3" t="s">
        <v>18</v>
      </c>
      <c r="B140" s="3">
        <v>332</v>
      </c>
      <c r="C140" s="3" t="s">
        <v>244</v>
      </c>
      <c r="D140" s="3">
        <v>4</v>
      </c>
      <c r="E140" s="3">
        <v>1</v>
      </c>
      <c r="F140" s="3" t="s">
        <v>46</v>
      </c>
      <c r="G140" s="3" t="s">
        <v>42</v>
      </c>
      <c r="H140" s="3" t="s">
        <v>251</v>
      </c>
      <c r="I140" s="3"/>
      <c r="J140" s="3" t="s">
        <v>92</v>
      </c>
      <c r="K140" s="3" t="s">
        <v>252</v>
      </c>
      <c r="L140" s="3" t="s">
        <v>1553</v>
      </c>
      <c r="M140" s="3" t="s">
        <v>25</v>
      </c>
      <c r="N140" s="3">
        <v>2</v>
      </c>
      <c r="O140" s="6"/>
      <c r="P140" s="3">
        <v>2</v>
      </c>
      <c r="Q140" s="3">
        <v>2</v>
      </c>
      <c r="R140" s="3">
        <v>0</v>
      </c>
      <c r="S140" s="3">
        <v>0</v>
      </c>
      <c r="T140" s="3">
        <v>0</v>
      </c>
      <c r="U140" s="3">
        <v>2</v>
      </c>
      <c r="V140" s="3">
        <v>0</v>
      </c>
      <c r="W140" s="3">
        <f t="shared" si="40"/>
        <v>2</v>
      </c>
      <c r="X140" s="3">
        <v>0</v>
      </c>
      <c r="Y140" s="3">
        <v>0</v>
      </c>
      <c r="Z140" s="3">
        <v>0</v>
      </c>
      <c r="AA140" s="3">
        <v>2</v>
      </c>
      <c r="AB140" s="3">
        <v>0</v>
      </c>
      <c r="AC140" s="3">
        <f t="shared" si="41"/>
        <v>2</v>
      </c>
      <c r="AD140" s="6">
        <f t="shared" si="32"/>
        <v>0</v>
      </c>
      <c r="AE140" s="6">
        <f t="shared" si="33"/>
        <v>0</v>
      </c>
      <c r="AF140" s="6">
        <f t="shared" si="34"/>
        <v>0</v>
      </c>
      <c r="AG140" s="6">
        <f t="shared" si="35"/>
        <v>0</v>
      </c>
      <c r="AH140" s="6">
        <f t="shared" si="36"/>
        <v>0</v>
      </c>
      <c r="AI140" s="6">
        <f t="shared" si="37"/>
        <v>0</v>
      </c>
      <c r="AJ140" s="3"/>
      <c r="AK140" s="3" t="e">
        <f>_xlfn.XLOOKUP(K140,工作表1!A:A,工作表1!C:C)</f>
        <v>#N/A</v>
      </c>
      <c r="AL140" s="3"/>
      <c r="AM140" s="6">
        <f t="shared" si="42"/>
        <v>0</v>
      </c>
      <c r="AN140" s="6">
        <f t="shared" si="43"/>
        <v>0</v>
      </c>
      <c r="AO140" s="6">
        <f t="shared" si="38"/>
        <v>0</v>
      </c>
      <c r="AP140" s="6">
        <f t="shared" si="44"/>
        <v>2</v>
      </c>
      <c r="AQ140" s="6">
        <f t="shared" si="45"/>
        <v>0</v>
      </c>
      <c r="AR140" s="6">
        <f t="shared" si="46"/>
        <v>2</v>
      </c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>
        <v>2</v>
      </c>
      <c r="BO140" s="6"/>
      <c r="BP140" s="6"/>
      <c r="BQ140" s="6"/>
      <c r="BR140" s="6"/>
      <c r="BS140" s="6"/>
      <c r="BT140" s="6"/>
      <c r="BU140" s="6"/>
      <c r="BV140" s="6"/>
      <c r="BW140" s="16"/>
      <c r="BX140" s="3">
        <v>2</v>
      </c>
      <c r="BY140" s="6">
        <f t="shared" si="39"/>
        <v>2</v>
      </c>
      <c r="CE140">
        <v>2</v>
      </c>
    </row>
    <row r="141" spans="1:83" hidden="1" x14ac:dyDescent="0.3">
      <c r="A141" s="3" t="s">
        <v>18</v>
      </c>
      <c r="B141" s="3">
        <v>351</v>
      </c>
      <c r="C141" s="3" t="s">
        <v>253</v>
      </c>
      <c r="D141" s="3">
        <v>1.5</v>
      </c>
      <c r="E141" s="3" t="s">
        <v>20</v>
      </c>
      <c r="F141" s="3" t="s">
        <v>20</v>
      </c>
      <c r="G141" s="3" t="s">
        <v>20</v>
      </c>
      <c r="H141" s="3" t="s">
        <v>100</v>
      </c>
      <c r="I141" s="3"/>
      <c r="J141" s="3" t="s">
        <v>92</v>
      </c>
      <c r="K141" s="3" t="s">
        <v>254</v>
      </c>
      <c r="L141" s="3" t="s">
        <v>1556</v>
      </c>
      <c r="M141" s="3" t="s">
        <v>25</v>
      </c>
      <c r="N141" s="3">
        <v>79</v>
      </c>
      <c r="O141" s="6"/>
      <c r="P141" s="3">
        <v>47</v>
      </c>
      <c r="Q141" s="3">
        <v>47</v>
      </c>
      <c r="R141" s="3">
        <v>0</v>
      </c>
      <c r="S141" s="3">
        <v>46</v>
      </c>
      <c r="T141" s="3">
        <v>0</v>
      </c>
      <c r="U141" s="3">
        <v>1</v>
      </c>
      <c r="V141" s="3">
        <v>0</v>
      </c>
      <c r="W141" s="3">
        <f t="shared" si="40"/>
        <v>47</v>
      </c>
      <c r="X141" s="3">
        <v>0</v>
      </c>
      <c r="Y141" s="3">
        <v>46</v>
      </c>
      <c r="Z141" s="3">
        <v>0</v>
      </c>
      <c r="AA141" s="3">
        <v>1</v>
      </c>
      <c r="AB141" s="3">
        <v>0</v>
      </c>
      <c r="AC141" s="3">
        <f t="shared" si="41"/>
        <v>47</v>
      </c>
      <c r="AD141" s="6">
        <f t="shared" si="32"/>
        <v>0</v>
      </c>
      <c r="AE141" s="6">
        <f t="shared" si="33"/>
        <v>0</v>
      </c>
      <c r="AF141" s="6">
        <f t="shared" si="34"/>
        <v>0</v>
      </c>
      <c r="AG141" s="6">
        <f t="shared" si="35"/>
        <v>0</v>
      </c>
      <c r="AH141" s="6">
        <f t="shared" si="36"/>
        <v>0</v>
      </c>
      <c r="AI141" s="6">
        <f t="shared" si="37"/>
        <v>0</v>
      </c>
      <c r="AJ141" s="3"/>
      <c r="AK141" s="3" t="e">
        <f>_xlfn.XLOOKUP(K141,工作表1!A:A,工作表1!C:C)</f>
        <v>#N/A</v>
      </c>
      <c r="AL141" s="3"/>
      <c r="AM141" s="6">
        <f t="shared" si="42"/>
        <v>0</v>
      </c>
      <c r="AN141" s="6">
        <f t="shared" si="43"/>
        <v>46</v>
      </c>
      <c r="AO141" s="6">
        <f t="shared" si="38"/>
        <v>0</v>
      </c>
      <c r="AP141" s="6">
        <f t="shared" si="44"/>
        <v>1</v>
      </c>
      <c r="AQ141" s="6">
        <f t="shared" si="45"/>
        <v>0</v>
      </c>
      <c r="AR141" s="6">
        <f t="shared" si="46"/>
        <v>47</v>
      </c>
      <c r="AS141" s="6"/>
      <c r="AT141" s="6"/>
      <c r="AU141" s="6"/>
      <c r="AV141" s="6"/>
      <c r="AW141" s="6"/>
      <c r="AX141" s="6"/>
      <c r="AY141" s="21">
        <v>46</v>
      </c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21">
        <v>1</v>
      </c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16"/>
      <c r="BX141" s="3">
        <v>47</v>
      </c>
      <c r="BY141" s="6">
        <f t="shared" si="39"/>
        <v>47</v>
      </c>
      <c r="BZ141">
        <v>47</v>
      </c>
    </row>
    <row r="142" spans="1:83" hidden="1" x14ac:dyDescent="0.3">
      <c r="A142" s="3" t="s">
        <v>18</v>
      </c>
      <c r="B142" s="3">
        <v>351</v>
      </c>
      <c r="C142" s="3" t="s">
        <v>253</v>
      </c>
      <c r="D142" s="3">
        <v>1</v>
      </c>
      <c r="E142" s="3" t="s">
        <v>20</v>
      </c>
      <c r="F142" s="3" t="s">
        <v>20</v>
      </c>
      <c r="G142" s="3" t="s">
        <v>20</v>
      </c>
      <c r="H142" s="3" t="s">
        <v>102</v>
      </c>
      <c r="I142" s="3"/>
      <c r="J142" s="3" t="s">
        <v>92</v>
      </c>
      <c r="K142" s="3" t="s">
        <v>255</v>
      </c>
      <c r="L142" s="3" t="s">
        <v>1556</v>
      </c>
      <c r="M142" s="3" t="s">
        <v>25</v>
      </c>
      <c r="N142" s="3">
        <v>137</v>
      </c>
      <c r="O142" s="6"/>
      <c r="P142" s="3">
        <v>76</v>
      </c>
      <c r="Q142" s="3">
        <v>75</v>
      </c>
      <c r="R142" s="3">
        <v>0</v>
      </c>
      <c r="S142" s="3">
        <v>46</v>
      </c>
      <c r="T142" s="3">
        <v>18</v>
      </c>
      <c r="U142" s="3">
        <v>11</v>
      </c>
      <c r="V142" s="3">
        <v>0</v>
      </c>
      <c r="W142" s="3">
        <f t="shared" si="40"/>
        <v>75</v>
      </c>
      <c r="X142" s="3">
        <v>0</v>
      </c>
      <c r="Y142" s="3">
        <v>46</v>
      </c>
      <c r="Z142" s="3">
        <v>18</v>
      </c>
      <c r="AA142" s="3">
        <v>11</v>
      </c>
      <c r="AB142" s="3">
        <v>0</v>
      </c>
      <c r="AC142" s="3">
        <f t="shared" si="41"/>
        <v>75</v>
      </c>
      <c r="AD142" s="6">
        <f t="shared" si="32"/>
        <v>0</v>
      </c>
      <c r="AE142" s="6">
        <f t="shared" si="33"/>
        <v>1</v>
      </c>
      <c r="AF142" s="6">
        <f t="shared" si="34"/>
        <v>0</v>
      </c>
      <c r="AG142" s="6">
        <f t="shared" si="35"/>
        <v>0</v>
      </c>
      <c r="AH142" s="6">
        <f t="shared" si="36"/>
        <v>0</v>
      </c>
      <c r="AI142" s="6">
        <f t="shared" si="37"/>
        <v>1</v>
      </c>
      <c r="AJ142" s="3"/>
      <c r="AK142" s="3" t="e">
        <f>_xlfn.XLOOKUP(K142,工作表1!A:A,工作表1!C:C)</f>
        <v>#N/A</v>
      </c>
      <c r="AL142" s="3"/>
      <c r="AM142" s="6">
        <f t="shared" si="42"/>
        <v>0</v>
      </c>
      <c r="AN142" s="6">
        <f t="shared" si="43"/>
        <v>47</v>
      </c>
      <c r="AO142" s="6">
        <f t="shared" si="38"/>
        <v>18</v>
      </c>
      <c r="AP142" s="6">
        <f t="shared" si="44"/>
        <v>11</v>
      </c>
      <c r="AQ142" s="6">
        <f t="shared" si="45"/>
        <v>0</v>
      </c>
      <c r="AR142" s="6">
        <f t="shared" si="46"/>
        <v>76</v>
      </c>
      <c r="AS142" s="6"/>
      <c r="AT142" s="6"/>
      <c r="AU142" s="6"/>
      <c r="AV142" s="6"/>
      <c r="AW142" s="6"/>
      <c r="AX142" s="6"/>
      <c r="AY142" s="6">
        <v>47</v>
      </c>
      <c r="AZ142" s="6"/>
      <c r="BA142" s="6"/>
      <c r="BB142" s="6"/>
      <c r="BC142" s="6"/>
      <c r="BD142" s="6">
        <v>18</v>
      </c>
      <c r="BE142" s="6"/>
      <c r="BF142" s="6"/>
      <c r="BG142" s="6"/>
      <c r="BH142" s="6"/>
      <c r="BI142" s="6"/>
      <c r="BJ142" s="6"/>
      <c r="BK142" s="6">
        <v>11</v>
      </c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16"/>
      <c r="BX142" s="3">
        <v>75</v>
      </c>
      <c r="BY142" s="6">
        <f t="shared" si="39"/>
        <v>76</v>
      </c>
      <c r="BZ142">
        <v>76</v>
      </c>
    </row>
    <row r="143" spans="1:83" hidden="1" x14ac:dyDescent="0.3">
      <c r="A143" s="3" t="s">
        <v>18</v>
      </c>
      <c r="B143" s="3">
        <v>351</v>
      </c>
      <c r="C143" s="3" t="s">
        <v>253</v>
      </c>
      <c r="D143" s="3">
        <v>0.75</v>
      </c>
      <c r="E143" s="3" t="s">
        <v>20</v>
      </c>
      <c r="F143" s="3" t="s">
        <v>20</v>
      </c>
      <c r="G143" s="3" t="s">
        <v>20</v>
      </c>
      <c r="H143" s="3" t="s">
        <v>104</v>
      </c>
      <c r="I143" s="3"/>
      <c r="J143" s="3" t="s">
        <v>92</v>
      </c>
      <c r="K143" s="3" t="s">
        <v>256</v>
      </c>
      <c r="L143" s="3" t="s">
        <v>1556</v>
      </c>
      <c r="M143" s="3" t="s">
        <v>25</v>
      </c>
      <c r="N143" s="3">
        <v>45</v>
      </c>
      <c r="O143" s="6"/>
      <c r="P143" s="3">
        <v>18</v>
      </c>
      <c r="Q143" s="3">
        <v>18</v>
      </c>
      <c r="R143" s="3">
        <v>0</v>
      </c>
      <c r="S143" s="3">
        <v>9</v>
      </c>
      <c r="T143" s="3">
        <v>4</v>
      </c>
      <c r="U143" s="3">
        <v>5</v>
      </c>
      <c r="V143" s="3">
        <v>0</v>
      </c>
      <c r="W143" s="3">
        <f t="shared" si="40"/>
        <v>18</v>
      </c>
      <c r="X143" s="3">
        <v>0</v>
      </c>
      <c r="Y143" s="3">
        <v>9</v>
      </c>
      <c r="Z143" s="3">
        <v>4</v>
      </c>
      <c r="AA143" s="3">
        <v>5</v>
      </c>
      <c r="AB143" s="3">
        <v>0</v>
      </c>
      <c r="AC143" s="3">
        <f t="shared" si="41"/>
        <v>18</v>
      </c>
      <c r="AD143" s="6">
        <f t="shared" si="32"/>
        <v>0</v>
      </c>
      <c r="AE143" s="6">
        <f t="shared" si="33"/>
        <v>0</v>
      </c>
      <c r="AF143" s="6">
        <f t="shared" si="34"/>
        <v>0</v>
      </c>
      <c r="AG143" s="6">
        <f t="shared" si="35"/>
        <v>0</v>
      </c>
      <c r="AH143" s="6">
        <f t="shared" si="36"/>
        <v>0</v>
      </c>
      <c r="AI143" s="6">
        <f t="shared" si="37"/>
        <v>0</v>
      </c>
      <c r="AJ143" s="3"/>
      <c r="AK143" s="3" t="e">
        <f>_xlfn.XLOOKUP(K143,工作表1!A:A,工作表1!C:C)</f>
        <v>#N/A</v>
      </c>
      <c r="AL143" s="3"/>
      <c r="AM143" s="6">
        <f t="shared" si="42"/>
        <v>0</v>
      </c>
      <c r="AN143" s="6">
        <f t="shared" si="43"/>
        <v>9</v>
      </c>
      <c r="AO143" s="6">
        <f t="shared" si="38"/>
        <v>4</v>
      </c>
      <c r="AP143" s="6">
        <f t="shared" si="44"/>
        <v>5</v>
      </c>
      <c r="AQ143" s="6">
        <f t="shared" si="45"/>
        <v>0</v>
      </c>
      <c r="AR143" s="6">
        <f t="shared" si="46"/>
        <v>18</v>
      </c>
      <c r="AS143" s="6"/>
      <c r="AT143" s="6"/>
      <c r="AU143" s="6"/>
      <c r="AV143" s="6"/>
      <c r="AW143" s="6"/>
      <c r="AX143" s="6"/>
      <c r="AY143" s="21">
        <v>9</v>
      </c>
      <c r="AZ143" s="6"/>
      <c r="BA143" s="6"/>
      <c r="BB143" s="6"/>
      <c r="BC143" s="6"/>
      <c r="BD143" s="21">
        <v>4</v>
      </c>
      <c r="BE143" s="6"/>
      <c r="BF143" s="6"/>
      <c r="BG143" s="6"/>
      <c r="BH143" s="6"/>
      <c r="BI143" s="6"/>
      <c r="BJ143" s="6"/>
      <c r="BK143" s="21">
        <v>5</v>
      </c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16"/>
      <c r="BX143" s="3">
        <v>18</v>
      </c>
      <c r="BY143" s="6">
        <f t="shared" si="39"/>
        <v>18</v>
      </c>
      <c r="BZ143" s="8">
        <v>18</v>
      </c>
    </row>
    <row r="144" spans="1:83" hidden="1" x14ac:dyDescent="0.3">
      <c r="A144" s="3" t="s">
        <v>18</v>
      </c>
      <c r="B144" s="3">
        <v>351</v>
      </c>
      <c r="C144" s="3" t="s">
        <v>253</v>
      </c>
      <c r="D144" s="3">
        <v>0.5</v>
      </c>
      <c r="E144" s="3" t="s">
        <v>20</v>
      </c>
      <c r="F144" s="3" t="s">
        <v>20</v>
      </c>
      <c r="G144" s="3" t="s">
        <v>20</v>
      </c>
      <c r="H144" s="3" t="s">
        <v>106</v>
      </c>
      <c r="I144" s="3"/>
      <c r="J144" s="3" t="s">
        <v>92</v>
      </c>
      <c r="K144" s="3" t="s">
        <v>257</v>
      </c>
      <c r="L144" s="3" t="s">
        <v>1556</v>
      </c>
      <c r="M144" s="3" t="s">
        <v>25</v>
      </c>
      <c r="N144" s="3">
        <v>97</v>
      </c>
      <c r="O144" s="6"/>
      <c r="P144" s="3">
        <v>22</v>
      </c>
      <c r="Q144" s="3">
        <v>22</v>
      </c>
      <c r="R144" s="3">
        <v>0</v>
      </c>
      <c r="S144" s="3">
        <v>0</v>
      </c>
      <c r="T144" s="3">
        <v>22</v>
      </c>
      <c r="U144" s="3">
        <v>0</v>
      </c>
      <c r="V144" s="3">
        <v>0</v>
      </c>
      <c r="W144" s="3">
        <f t="shared" si="40"/>
        <v>22</v>
      </c>
      <c r="X144" s="3">
        <v>0</v>
      </c>
      <c r="Y144" s="3">
        <v>0</v>
      </c>
      <c r="Z144" s="3">
        <v>22</v>
      </c>
      <c r="AA144" s="3">
        <v>0</v>
      </c>
      <c r="AB144" s="3">
        <v>0</v>
      </c>
      <c r="AC144" s="3">
        <f t="shared" si="41"/>
        <v>22</v>
      </c>
      <c r="AD144" s="6">
        <f t="shared" si="32"/>
        <v>0</v>
      </c>
      <c r="AE144" s="6">
        <f t="shared" si="33"/>
        <v>0</v>
      </c>
      <c r="AF144" s="6">
        <f t="shared" si="34"/>
        <v>0</v>
      </c>
      <c r="AG144" s="6">
        <f t="shared" si="35"/>
        <v>0</v>
      </c>
      <c r="AH144" s="6">
        <f t="shared" si="36"/>
        <v>0</v>
      </c>
      <c r="AI144" s="6">
        <f t="shared" si="37"/>
        <v>0</v>
      </c>
      <c r="AJ144" s="3"/>
      <c r="AK144" s="3" t="e">
        <f>_xlfn.XLOOKUP(K144,工作表1!A:A,工作表1!C:C)</f>
        <v>#N/A</v>
      </c>
      <c r="AL144" s="3"/>
      <c r="AM144" s="6">
        <f t="shared" si="42"/>
        <v>0</v>
      </c>
      <c r="AN144" s="6">
        <f t="shared" si="43"/>
        <v>0</v>
      </c>
      <c r="AO144" s="6">
        <f t="shared" si="38"/>
        <v>22</v>
      </c>
      <c r="AP144" s="6">
        <f t="shared" si="44"/>
        <v>0</v>
      </c>
      <c r="AQ144" s="6">
        <f t="shared" si="45"/>
        <v>0</v>
      </c>
      <c r="AR144" s="6">
        <f t="shared" si="46"/>
        <v>22</v>
      </c>
      <c r="AS144" s="6"/>
      <c r="AT144" s="6"/>
      <c r="AU144" s="6"/>
      <c r="AV144" s="6"/>
      <c r="AW144" s="6"/>
      <c r="AX144" s="6"/>
      <c r="AY144" s="21"/>
      <c r="AZ144" s="6"/>
      <c r="BA144" s="6"/>
      <c r="BB144" s="6"/>
      <c r="BC144" s="6"/>
      <c r="BD144" s="21">
        <v>22</v>
      </c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16"/>
      <c r="BX144" s="3">
        <v>22</v>
      </c>
      <c r="BY144" s="6">
        <f t="shared" si="39"/>
        <v>22</v>
      </c>
      <c r="BZ144">
        <v>22</v>
      </c>
    </row>
    <row r="145" spans="1:83" hidden="1" x14ac:dyDescent="0.3">
      <c r="A145" s="3" t="s">
        <v>18</v>
      </c>
      <c r="B145" s="3">
        <v>351</v>
      </c>
      <c r="C145" s="3" t="s">
        <v>1546</v>
      </c>
      <c r="D145" s="3">
        <v>1.5</v>
      </c>
      <c r="E145" s="3" t="s">
        <v>20</v>
      </c>
      <c r="F145" s="3" t="s">
        <v>20</v>
      </c>
      <c r="G145" s="3" t="s">
        <v>20</v>
      </c>
      <c r="H145" s="3" t="s">
        <v>100</v>
      </c>
      <c r="I145" s="3"/>
      <c r="J145" s="3" t="s">
        <v>92</v>
      </c>
      <c r="K145" s="3" t="s">
        <v>259</v>
      </c>
      <c r="L145" s="3" t="s">
        <v>1556</v>
      </c>
      <c r="M145" s="3" t="s">
        <v>25</v>
      </c>
      <c r="N145" s="3">
        <v>9</v>
      </c>
      <c r="O145" s="6"/>
      <c r="P145" s="3">
        <v>9</v>
      </c>
      <c r="Q145" s="3">
        <v>9</v>
      </c>
      <c r="R145" s="3">
        <v>0</v>
      </c>
      <c r="S145" s="3">
        <v>0</v>
      </c>
      <c r="T145" s="3">
        <v>9</v>
      </c>
      <c r="U145" s="3">
        <v>0</v>
      </c>
      <c r="V145" s="3">
        <v>0</v>
      </c>
      <c r="W145" s="3">
        <f t="shared" si="40"/>
        <v>9</v>
      </c>
      <c r="X145" s="3">
        <v>0</v>
      </c>
      <c r="Y145" s="3">
        <v>0</v>
      </c>
      <c r="Z145" s="3">
        <v>9</v>
      </c>
      <c r="AA145" s="3">
        <v>0</v>
      </c>
      <c r="AB145" s="3">
        <v>0</v>
      </c>
      <c r="AC145" s="3">
        <f t="shared" si="41"/>
        <v>9</v>
      </c>
      <c r="AD145" s="6">
        <f t="shared" si="32"/>
        <v>0</v>
      </c>
      <c r="AE145" s="6">
        <f t="shared" si="33"/>
        <v>0</v>
      </c>
      <c r="AF145" s="6">
        <f t="shared" si="34"/>
        <v>-3</v>
      </c>
      <c r="AG145" s="6">
        <f t="shared" si="35"/>
        <v>0</v>
      </c>
      <c r="AH145" s="6">
        <f t="shared" si="36"/>
        <v>0</v>
      </c>
      <c r="AI145" s="6">
        <f t="shared" si="37"/>
        <v>-3</v>
      </c>
      <c r="AJ145" s="3"/>
      <c r="AK145" s="3" t="e">
        <f>_xlfn.XLOOKUP(K145,工作表1!A:A,工作表1!C:C)</f>
        <v>#N/A</v>
      </c>
      <c r="AL145" s="3"/>
      <c r="AM145" s="6">
        <f t="shared" si="42"/>
        <v>0</v>
      </c>
      <c r="AN145" s="6">
        <f t="shared" si="43"/>
        <v>0</v>
      </c>
      <c r="AO145" s="6">
        <f t="shared" si="38"/>
        <v>6</v>
      </c>
      <c r="AP145" s="6">
        <f t="shared" si="44"/>
        <v>0</v>
      </c>
      <c r="AQ145" s="6">
        <f t="shared" si="45"/>
        <v>0</v>
      </c>
      <c r="AR145" s="6">
        <f t="shared" si="46"/>
        <v>6</v>
      </c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>
        <v>6</v>
      </c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16"/>
      <c r="BX145" s="3">
        <v>9</v>
      </c>
      <c r="BY145" s="6">
        <f t="shared" si="39"/>
        <v>6</v>
      </c>
      <c r="BZ145">
        <v>6</v>
      </c>
    </row>
    <row r="146" spans="1:83" hidden="1" x14ac:dyDescent="0.3">
      <c r="A146" s="3" t="s">
        <v>18</v>
      </c>
      <c r="B146" s="3">
        <v>351</v>
      </c>
      <c r="C146" s="3" t="s">
        <v>258</v>
      </c>
      <c r="D146" s="3">
        <v>0.5</v>
      </c>
      <c r="E146" s="3" t="s">
        <v>20</v>
      </c>
      <c r="F146" s="3" t="s">
        <v>20</v>
      </c>
      <c r="G146" s="3" t="s">
        <v>20</v>
      </c>
      <c r="H146" s="3" t="s">
        <v>106</v>
      </c>
      <c r="I146" s="3"/>
      <c r="J146" s="3" t="s">
        <v>92</v>
      </c>
      <c r="K146" s="3" t="s">
        <v>260</v>
      </c>
      <c r="L146" s="3" t="s">
        <v>1556</v>
      </c>
      <c r="M146" s="3" t="s">
        <v>25</v>
      </c>
      <c r="N146" s="3">
        <v>8</v>
      </c>
      <c r="O146" s="6"/>
      <c r="P146" s="3">
        <v>4</v>
      </c>
      <c r="Q146" s="3">
        <v>4</v>
      </c>
      <c r="R146" s="3">
        <v>0</v>
      </c>
      <c r="S146" s="3">
        <v>0</v>
      </c>
      <c r="T146" s="3">
        <v>4</v>
      </c>
      <c r="U146" s="3">
        <v>0</v>
      </c>
      <c r="V146" s="3">
        <v>0</v>
      </c>
      <c r="W146" s="3">
        <f t="shared" si="40"/>
        <v>4</v>
      </c>
      <c r="X146" s="3">
        <v>0</v>
      </c>
      <c r="Y146" s="3">
        <v>0</v>
      </c>
      <c r="Z146" s="3">
        <v>4</v>
      </c>
      <c r="AA146" s="3">
        <v>0</v>
      </c>
      <c r="AB146" s="3">
        <v>0</v>
      </c>
      <c r="AC146" s="3">
        <f t="shared" si="41"/>
        <v>4</v>
      </c>
      <c r="AD146" s="6">
        <f t="shared" si="32"/>
        <v>0</v>
      </c>
      <c r="AE146" s="6">
        <f t="shared" si="33"/>
        <v>0</v>
      </c>
      <c r="AF146" s="6">
        <f t="shared" si="34"/>
        <v>0</v>
      </c>
      <c r="AG146" s="6">
        <f t="shared" si="35"/>
        <v>0</v>
      </c>
      <c r="AH146" s="6">
        <f t="shared" si="36"/>
        <v>0</v>
      </c>
      <c r="AI146" s="6">
        <f t="shared" si="37"/>
        <v>0</v>
      </c>
      <c r="AJ146" s="3"/>
      <c r="AK146" s="3" t="e">
        <f>_xlfn.XLOOKUP(K146,工作表1!A:A,工作表1!C:C)</f>
        <v>#N/A</v>
      </c>
      <c r="AL146" s="3"/>
      <c r="AM146" s="6">
        <f t="shared" si="42"/>
        <v>0</v>
      </c>
      <c r="AN146" s="6">
        <f t="shared" si="43"/>
        <v>0</v>
      </c>
      <c r="AO146" s="6">
        <f t="shared" si="38"/>
        <v>4</v>
      </c>
      <c r="AP146" s="6">
        <f t="shared" si="44"/>
        <v>0</v>
      </c>
      <c r="AQ146" s="6">
        <f t="shared" si="45"/>
        <v>0</v>
      </c>
      <c r="AR146" s="6">
        <f t="shared" si="46"/>
        <v>4</v>
      </c>
      <c r="AS146" s="6"/>
      <c r="AT146" s="6"/>
      <c r="AU146" s="6"/>
      <c r="AV146" s="6"/>
      <c r="AW146" s="6"/>
      <c r="AX146" s="6"/>
      <c r="AY146" s="21"/>
      <c r="AZ146" s="6"/>
      <c r="BA146" s="6"/>
      <c r="BB146" s="6"/>
      <c r="BC146" s="6"/>
      <c r="BD146" s="21">
        <v>4</v>
      </c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16"/>
      <c r="BX146" s="3">
        <v>4</v>
      </c>
      <c r="BY146" s="6">
        <f t="shared" si="39"/>
        <v>4</v>
      </c>
      <c r="BZ146">
        <v>4</v>
      </c>
    </row>
    <row r="147" spans="1:83" hidden="1" x14ac:dyDescent="0.3">
      <c r="A147" s="3" t="s">
        <v>18</v>
      </c>
      <c r="B147" s="3">
        <v>351</v>
      </c>
      <c r="C147" s="3" t="s">
        <v>261</v>
      </c>
      <c r="D147" s="3">
        <v>1</v>
      </c>
      <c r="E147" s="3" t="s">
        <v>20</v>
      </c>
      <c r="F147" s="3" t="s">
        <v>20</v>
      </c>
      <c r="G147" s="3" t="s">
        <v>20</v>
      </c>
      <c r="H147" s="3" t="s">
        <v>102</v>
      </c>
      <c r="I147" s="3"/>
      <c r="J147" s="3" t="s">
        <v>92</v>
      </c>
      <c r="K147" s="3" t="s">
        <v>262</v>
      </c>
      <c r="L147" s="3" t="s">
        <v>1556</v>
      </c>
      <c r="M147" s="3" t="s">
        <v>25</v>
      </c>
      <c r="N147" s="3">
        <v>5</v>
      </c>
      <c r="O147" s="6"/>
      <c r="P147" s="3">
        <v>1</v>
      </c>
      <c r="Q147" s="3">
        <v>1</v>
      </c>
      <c r="R147" s="3">
        <v>0</v>
      </c>
      <c r="S147" s="3">
        <v>0</v>
      </c>
      <c r="T147" s="3">
        <v>1</v>
      </c>
      <c r="U147" s="3">
        <v>0</v>
      </c>
      <c r="V147" s="3">
        <v>0</v>
      </c>
      <c r="W147" s="3">
        <f t="shared" si="40"/>
        <v>1</v>
      </c>
      <c r="X147" s="3">
        <v>0</v>
      </c>
      <c r="Y147" s="3">
        <v>0</v>
      </c>
      <c r="Z147" s="3">
        <v>1</v>
      </c>
      <c r="AA147" s="3">
        <v>0</v>
      </c>
      <c r="AB147" s="3">
        <v>0</v>
      </c>
      <c r="AC147" s="3">
        <f t="shared" si="41"/>
        <v>1</v>
      </c>
      <c r="AD147" s="6">
        <f t="shared" si="32"/>
        <v>0</v>
      </c>
      <c r="AE147" s="6">
        <f t="shared" si="33"/>
        <v>0</v>
      </c>
      <c r="AF147" s="6">
        <f t="shared" si="34"/>
        <v>0</v>
      </c>
      <c r="AG147" s="6">
        <f t="shared" si="35"/>
        <v>0</v>
      </c>
      <c r="AH147" s="6">
        <f t="shared" si="36"/>
        <v>0</v>
      </c>
      <c r="AI147" s="6">
        <f t="shared" si="37"/>
        <v>0</v>
      </c>
      <c r="AJ147" s="3"/>
      <c r="AK147" s="3" t="e">
        <f>_xlfn.XLOOKUP(K147,工作表1!A:A,工作表1!C:C)</f>
        <v>#N/A</v>
      </c>
      <c r="AL147" s="3"/>
      <c r="AM147" s="6">
        <f t="shared" si="42"/>
        <v>0</v>
      </c>
      <c r="AN147" s="6">
        <f t="shared" si="43"/>
        <v>0</v>
      </c>
      <c r="AO147" s="6">
        <f t="shared" si="38"/>
        <v>1</v>
      </c>
      <c r="AP147" s="6">
        <f t="shared" si="44"/>
        <v>0</v>
      </c>
      <c r="AQ147" s="6">
        <f t="shared" si="45"/>
        <v>0</v>
      </c>
      <c r="AR147" s="6">
        <f t="shared" si="46"/>
        <v>1</v>
      </c>
      <c r="AS147" s="6"/>
      <c r="AT147" s="6"/>
      <c r="AU147" s="6"/>
      <c r="AV147" s="6"/>
      <c r="AW147" s="6"/>
      <c r="AX147" s="6"/>
      <c r="AY147" s="21"/>
      <c r="AZ147" s="6"/>
      <c r="BA147" s="6"/>
      <c r="BB147" s="6"/>
      <c r="BC147" s="6"/>
      <c r="BD147" s="21">
        <v>1</v>
      </c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16"/>
      <c r="BX147" s="3">
        <v>1</v>
      </c>
      <c r="BY147" s="6">
        <f t="shared" si="39"/>
        <v>1</v>
      </c>
      <c r="BZ147">
        <v>1</v>
      </c>
    </row>
    <row r="148" spans="1:83" hidden="1" x14ac:dyDescent="0.3">
      <c r="A148" s="3" t="s">
        <v>18</v>
      </c>
      <c r="B148" s="3">
        <v>351</v>
      </c>
      <c r="C148" s="3" t="s">
        <v>263</v>
      </c>
      <c r="D148" s="3">
        <v>1</v>
      </c>
      <c r="E148" s="3" t="s">
        <v>20</v>
      </c>
      <c r="F148" s="3" t="s">
        <v>20</v>
      </c>
      <c r="G148" s="3" t="s">
        <v>20</v>
      </c>
      <c r="H148" s="3" t="s">
        <v>102</v>
      </c>
      <c r="I148" s="3"/>
      <c r="J148" s="3" t="s">
        <v>92</v>
      </c>
      <c r="K148" s="3" t="s">
        <v>264</v>
      </c>
      <c r="L148" s="3" t="s">
        <v>1556</v>
      </c>
      <c r="M148" s="3" t="s">
        <v>25</v>
      </c>
      <c r="N148" s="3">
        <v>8</v>
      </c>
      <c r="O148" s="6"/>
      <c r="P148" s="3">
        <v>4</v>
      </c>
      <c r="Q148" s="3">
        <v>4</v>
      </c>
      <c r="R148" s="3">
        <v>0</v>
      </c>
      <c r="S148" s="3">
        <v>0</v>
      </c>
      <c r="T148" s="3">
        <v>4</v>
      </c>
      <c r="U148" s="3">
        <v>0</v>
      </c>
      <c r="V148" s="3">
        <v>0</v>
      </c>
      <c r="W148" s="3">
        <f t="shared" si="40"/>
        <v>4</v>
      </c>
      <c r="X148" s="3">
        <v>0</v>
      </c>
      <c r="Y148" s="3">
        <v>0</v>
      </c>
      <c r="Z148" s="3">
        <v>4</v>
      </c>
      <c r="AA148" s="3">
        <v>0</v>
      </c>
      <c r="AB148" s="3">
        <v>0</v>
      </c>
      <c r="AC148" s="3">
        <f t="shared" si="41"/>
        <v>4</v>
      </c>
      <c r="AD148" s="6">
        <f t="shared" si="32"/>
        <v>0</v>
      </c>
      <c r="AE148" s="6">
        <f t="shared" si="33"/>
        <v>0</v>
      </c>
      <c r="AF148" s="6">
        <f t="shared" si="34"/>
        <v>0</v>
      </c>
      <c r="AG148" s="6">
        <f t="shared" si="35"/>
        <v>0</v>
      </c>
      <c r="AH148" s="6">
        <f t="shared" si="36"/>
        <v>0</v>
      </c>
      <c r="AI148" s="6">
        <f t="shared" si="37"/>
        <v>0</v>
      </c>
      <c r="AJ148" s="3"/>
      <c r="AK148" s="3" t="e">
        <f>_xlfn.XLOOKUP(K148,工作表1!A:A,工作表1!C:C)</f>
        <v>#N/A</v>
      </c>
      <c r="AL148" s="3"/>
      <c r="AM148" s="6">
        <f t="shared" si="42"/>
        <v>0</v>
      </c>
      <c r="AN148" s="6">
        <f t="shared" si="43"/>
        <v>0</v>
      </c>
      <c r="AO148" s="6">
        <f t="shared" si="38"/>
        <v>4</v>
      </c>
      <c r="AP148" s="6">
        <f t="shared" si="44"/>
        <v>0</v>
      </c>
      <c r="AQ148" s="6">
        <f t="shared" si="45"/>
        <v>0</v>
      </c>
      <c r="AR148" s="6">
        <f t="shared" si="46"/>
        <v>4</v>
      </c>
      <c r="AS148" s="6"/>
      <c r="AT148" s="6"/>
      <c r="AU148" s="6"/>
      <c r="AV148" s="6"/>
      <c r="AW148" s="6"/>
      <c r="AX148" s="6"/>
      <c r="AY148" s="21"/>
      <c r="AZ148" s="6"/>
      <c r="BA148" s="6"/>
      <c r="BB148" s="6"/>
      <c r="BC148" s="6"/>
      <c r="BD148" s="21">
        <v>4</v>
      </c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16"/>
      <c r="BX148" s="3">
        <v>4</v>
      </c>
      <c r="BY148" s="6">
        <f t="shared" si="39"/>
        <v>4</v>
      </c>
      <c r="BZ148">
        <v>4</v>
      </c>
    </row>
    <row r="149" spans="1:83" hidden="1" x14ac:dyDescent="0.3">
      <c r="A149" s="3" t="s">
        <v>18</v>
      </c>
      <c r="B149" s="3">
        <v>362</v>
      </c>
      <c r="C149" s="3" t="s">
        <v>265</v>
      </c>
      <c r="D149" s="3">
        <v>1</v>
      </c>
      <c r="E149" s="3">
        <v>0.5</v>
      </c>
      <c r="F149" s="3" t="s">
        <v>20</v>
      </c>
      <c r="G149" s="3" t="s">
        <v>20</v>
      </c>
      <c r="H149" s="3" t="s">
        <v>266</v>
      </c>
      <c r="I149" s="3"/>
      <c r="J149" s="3" t="s">
        <v>92</v>
      </c>
      <c r="K149" s="3" t="s">
        <v>267</v>
      </c>
      <c r="L149" s="3" t="s">
        <v>1557</v>
      </c>
      <c r="M149" s="3" t="s">
        <v>25</v>
      </c>
      <c r="N149" s="3">
        <v>2</v>
      </c>
      <c r="O149" s="6"/>
      <c r="P149" s="3">
        <v>2</v>
      </c>
      <c r="Q149" s="3">
        <v>2</v>
      </c>
      <c r="R149" s="3">
        <v>0</v>
      </c>
      <c r="S149" s="3">
        <v>0</v>
      </c>
      <c r="T149" s="3">
        <v>2</v>
      </c>
      <c r="U149" s="3">
        <v>0</v>
      </c>
      <c r="V149" s="3">
        <v>0</v>
      </c>
      <c r="W149" s="3">
        <f t="shared" si="40"/>
        <v>2</v>
      </c>
      <c r="X149" s="3">
        <v>0</v>
      </c>
      <c r="Y149" s="3">
        <v>0</v>
      </c>
      <c r="Z149" s="3">
        <v>2</v>
      </c>
      <c r="AA149" s="3">
        <v>0</v>
      </c>
      <c r="AB149" s="3">
        <v>0</v>
      </c>
      <c r="AC149" s="3">
        <f t="shared" si="41"/>
        <v>2</v>
      </c>
      <c r="AD149" s="6">
        <f t="shared" si="32"/>
        <v>0</v>
      </c>
      <c r="AE149" s="6">
        <f t="shared" si="33"/>
        <v>0</v>
      </c>
      <c r="AF149" s="6">
        <f t="shared" si="34"/>
        <v>0</v>
      </c>
      <c r="AG149" s="6">
        <f t="shared" si="35"/>
        <v>0</v>
      </c>
      <c r="AH149" s="6">
        <f t="shared" si="36"/>
        <v>0</v>
      </c>
      <c r="AI149" s="6">
        <f t="shared" si="37"/>
        <v>0</v>
      </c>
      <c r="AJ149" s="3"/>
      <c r="AK149" s="3" t="e">
        <f>_xlfn.XLOOKUP(K149,工作表1!A:A,工作表1!C:C)</f>
        <v>#N/A</v>
      </c>
      <c r="AL149" s="3"/>
      <c r="AM149" s="6">
        <f t="shared" si="42"/>
        <v>0</v>
      </c>
      <c r="AN149" s="6">
        <f t="shared" si="43"/>
        <v>0</v>
      </c>
      <c r="AO149" s="6">
        <f t="shared" si="38"/>
        <v>2</v>
      </c>
      <c r="AP149" s="6">
        <f t="shared" si="44"/>
        <v>0</v>
      </c>
      <c r="AQ149" s="6">
        <f t="shared" si="45"/>
        <v>0</v>
      </c>
      <c r="AR149" s="6">
        <f t="shared" si="46"/>
        <v>2</v>
      </c>
      <c r="AS149" s="6"/>
      <c r="AT149" s="6"/>
      <c r="AU149" s="6"/>
      <c r="AV149" s="6"/>
      <c r="AW149" s="6"/>
      <c r="AX149" s="6"/>
      <c r="AY149" s="21"/>
      <c r="AZ149" s="6"/>
      <c r="BA149" s="6"/>
      <c r="BB149" s="6"/>
      <c r="BC149" s="6"/>
      <c r="BD149" s="21">
        <v>2</v>
      </c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16"/>
      <c r="BX149" s="3">
        <v>2</v>
      </c>
      <c r="BY149" s="6">
        <f t="shared" si="39"/>
        <v>2</v>
      </c>
      <c r="BZ149">
        <v>2</v>
      </c>
    </row>
    <row r="150" spans="1:83" hidden="1" x14ac:dyDescent="0.3">
      <c r="A150" s="3" t="s">
        <v>18</v>
      </c>
      <c r="B150" s="3">
        <v>362</v>
      </c>
      <c r="C150" s="3" t="s">
        <v>265</v>
      </c>
      <c r="D150" s="3">
        <v>1</v>
      </c>
      <c r="E150" s="3">
        <v>0.75</v>
      </c>
      <c r="F150" s="3" t="s">
        <v>20</v>
      </c>
      <c r="G150" s="3" t="s">
        <v>20</v>
      </c>
      <c r="H150" s="3" t="s">
        <v>180</v>
      </c>
      <c r="I150" s="3"/>
      <c r="J150" s="3" t="s">
        <v>92</v>
      </c>
      <c r="K150" s="3" t="s">
        <v>268</v>
      </c>
      <c r="L150" s="3" t="s">
        <v>1557</v>
      </c>
      <c r="M150" s="3" t="s">
        <v>25</v>
      </c>
      <c r="N150" s="3">
        <v>4</v>
      </c>
      <c r="O150" s="6"/>
      <c r="P150" s="3">
        <v>4</v>
      </c>
      <c r="Q150" s="3">
        <v>4</v>
      </c>
      <c r="R150" s="3">
        <v>0</v>
      </c>
      <c r="S150" s="3">
        <v>0</v>
      </c>
      <c r="T150" s="3">
        <v>4</v>
      </c>
      <c r="U150" s="3">
        <v>0</v>
      </c>
      <c r="V150" s="3">
        <v>0</v>
      </c>
      <c r="W150" s="3">
        <f t="shared" si="40"/>
        <v>4</v>
      </c>
      <c r="X150" s="3">
        <v>0</v>
      </c>
      <c r="Y150" s="3">
        <v>0</v>
      </c>
      <c r="Z150" s="3">
        <v>4</v>
      </c>
      <c r="AA150" s="3">
        <v>0</v>
      </c>
      <c r="AB150" s="3">
        <v>0</v>
      </c>
      <c r="AC150" s="3">
        <f t="shared" si="41"/>
        <v>4</v>
      </c>
      <c r="AD150" s="6">
        <f t="shared" si="32"/>
        <v>0</v>
      </c>
      <c r="AE150" s="6">
        <f t="shared" si="33"/>
        <v>0</v>
      </c>
      <c r="AF150" s="6">
        <f t="shared" si="34"/>
        <v>0</v>
      </c>
      <c r="AG150" s="6">
        <f t="shared" si="35"/>
        <v>0</v>
      </c>
      <c r="AH150" s="6">
        <f t="shared" si="36"/>
        <v>0</v>
      </c>
      <c r="AI150" s="6">
        <f t="shared" si="37"/>
        <v>0</v>
      </c>
      <c r="AJ150" s="3"/>
      <c r="AK150" s="3" t="e">
        <f>_xlfn.XLOOKUP(K150,工作表1!A:A,工作表1!C:C)</f>
        <v>#N/A</v>
      </c>
      <c r="AL150" s="3"/>
      <c r="AM150" s="6">
        <f t="shared" si="42"/>
        <v>0</v>
      </c>
      <c r="AN150" s="6">
        <f t="shared" si="43"/>
        <v>0</v>
      </c>
      <c r="AO150" s="6">
        <f t="shared" si="38"/>
        <v>4</v>
      </c>
      <c r="AP150" s="6">
        <f t="shared" si="44"/>
        <v>0</v>
      </c>
      <c r="AQ150" s="6">
        <f t="shared" si="45"/>
        <v>0</v>
      </c>
      <c r="AR150" s="6">
        <f t="shared" si="46"/>
        <v>4</v>
      </c>
      <c r="AS150" s="6"/>
      <c r="AT150" s="6"/>
      <c r="AU150" s="6"/>
      <c r="AV150" s="6"/>
      <c r="AW150" s="6"/>
      <c r="AX150" s="6"/>
      <c r="AY150" s="21"/>
      <c r="AZ150" s="6"/>
      <c r="BA150" s="6"/>
      <c r="BB150" s="6"/>
      <c r="BC150" s="6"/>
      <c r="BD150" s="21">
        <v>4</v>
      </c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16"/>
      <c r="BX150" s="3">
        <v>4</v>
      </c>
      <c r="BY150" s="6">
        <f t="shared" si="39"/>
        <v>4</v>
      </c>
      <c r="BZ150">
        <v>4</v>
      </c>
    </row>
    <row r="151" spans="1:83" hidden="1" x14ac:dyDescent="0.3">
      <c r="A151" s="3" t="s">
        <v>18</v>
      </c>
      <c r="B151" s="3">
        <v>362</v>
      </c>
      <c r="C151" s="3" t="s">
        <v>269</v>
      </c>
      <c r="D151" s="3">
        <v>1</v>
      </c>
      <c r="E151" s="3">
        <v>0.5</v>
      </c>
      <c r="F151" s="3" t="s">
        <v>20</v>
      </c>
      <c r="G151" s="3" t="s">
        <v>20</v>
      </c>
      <c r="H151" s="3" t="s">
        <v>266</v>
      </c>
      <c r="I151" s="3"/>
      <c r="J151" s="3" t="s">
        <v>92</v>
      </c>
      <c r="K151" s="3" t="s">
        <v>270</v>
      </c>
      <c r="L151" s="3" t="s">
        <v>1557</v>
      </c>
      <c r="M151" s="3" t="s">
        <v>25</v>
      </c>
      <c r="N151" s="3">
        <v>2</v>
      </c>
      <c r="O151" s="6"/>
      <c r="P151" s="3">
        <v>2</v>
      </c>
      <c r="Q151" s="3">
        <v>2</v>
      </c>
      <c r="R151" s="3">
        <v>0</v>
      </c>
      <c r="S151" s="3">
        <v>0</v>
      </c>
      <c r="T151" s="3">
        <v>2</v>
      </c>
      <c r="U151" s="3">
        <v>0</v>
      </c>
      <c r="V151" s="3">
        <v>0</v>
      </c>
      <c r="W151" s="3">
        <f t="shared" si="40"/>
        <v>2</v>
      </c>
      <c r="X151" s="3">
        <v>0</v>
      </c>
      <c r="Y151" s="3">
        <v>0</v>
      </c>
      <c r="Z151" s="3">
        <v>2</v>
      </c>
      <c r="AA151" s="3">
        <v>0</v>
      </c>
      <c r="AB151" s="3">
        <v>0</v>
      </c>
      <c r="AC151" s="3">
        <f t="shared" si="41"/>
        <v>2</v>
      </c>
      <c r="AD151" s="6">
        <f t="shared" si="32"/>
        <v>0</v>
      </c>
      <c r="AE151" s="6">
        <f t="shared" si="33"/>
        <v>0</v>
      </c>
      <c r="AF151" s="6">
        <f t="shared" si="34"/>
        <v>-2</v>
      </c>
      <c r="AG151" s="6">
        <f t="shared" si="35"/>
        <v>0</v>
      </c>
      <c r="AH151" s="6">
        <f t="shared" si="36"/>
        <v>0</v>
      </c>
      <c r="AI151" s="6">
        <f t="shared" si="37"/>
        <v>-2</v>
      </c>
      <c r="AJ151" s="3"/>
      <c r="AK151" s="3" t="e">
        <f>_xlfn.XLOOKUP(K151,工作表1!A:A,工作表1!C:C)</f>
        <v>#N/A</v>
      </c>
      <c r="AL151" s="3"/>
      <c r="AM151" s="6">
        <f t="shared" si="42"/>
        <v>0</v>
      </c>
      <c r="AN151" s="6">
        <f t="shared" si="43"/>
        <v>0</v>
      </c>
      <c r="AO151" s="6">
        <f t="shared" si="38"/>
        <v>0</v>
      </c>
      <c r="AP151" s="6">
        <f t="shared" si="44"/>
        <v>0</v>
      </c>
      <c r="AQ151" s="6">
        <f t="shared" si="45"/>
        <v>0</v>
      </c>
      <c r="AR151" s="6">
        <f t="shared" si="46"/>
        <v>0</v>
      </c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16"/>
      <c r="BX151" s="3">
        <v>2</v>
      </c>
      <c r="BY151" s="6">
        <f t="shared" si="39"/>
        <v>0</v>
      </c>
    </row>
    <row r="152" spans="1:83" hidden="1" x14ac:dyDescent="0.3">
      <c r="A152" s="3" t="s">
        <v>18</v>
      </c>
      <c r="B152" s="3">
        <v>362</v>
      </c>
      <c r="C152" s="3" t="s">
        <v>271</v>
      </c>
      <c r="D152" s="3">
        <v>1</v>
      </c>
      <c r="E152" s="3">
        <v>0.75</v>
      </c>
      <c r="F152" s="3" t="s">
        <v>20</v>
      </c>
      <c r="G152" s="3" t="s">
        <v>20</v>
      </c>
      <c r="H152" s="3" t="s">
        <v>180</v>
      </c>
      <c r="I152" s="3"/>
      <c r="J152" s="3" t="s">
        <v>92</v>
      </c>
      <c r="K152" s="3" t="s">
        <v>272</v>
      </c>
      <c r="L152" s="3" t="s">
        <v>1557</v>
      </c>
      <c r="M152" s="3" t="s">
        <v>25</v>
      </c>
      <c r="N152" s="3">
        <v>2</v>
      </c>
      <c r="O152" s="6"/>
      <c r="P152" s="3">
        <v>2</v>
      </c>
      <c r="Q152" s="3">
        <v>2</v>
      </c>
      <c r="R152" s="3">
        <v>0</v>
      </c>
      <c r="S152" s="3">
        <v>0</v>
      </c>
      <c r="T152" s="3">
        <v>2</v>
      </c>
      <c r="U152" s="3">
        <v>0</v>
      </c>
      <c r="V152" s="3">
        <v>0</v>
      </c>
      <c r="W152" s="3">
        <f t="shared" si="40"/>
        <v>2</v>
      </c>
      <c r="X152" s="3">
        <v>0</v>
      </c>
      <c r="Y152" s="3">
        <v>0</v>
      </c>
      <c r="Z152" s="3">
        <v>2</v>
      </c>
      <c r="AA152" s="3">
        <v>0</v>
      </c>
      <c r="AB152" s="3">
        <v>0</v>
      </c>
      <c r="AC152" s="3">
        <f t="shared" si="41"/>
        <v>2</v>
      </c>
      <c r="AD152" s="6">
        <f t="shared" si="32"/>
        <v>0</v>
      </c>
      <c r="AE152" s="6">
        <f t="shared" si="33"/>
        <v>0</v>
      </c>
      <c r="AF152" s="6">
        <f t="shared" si="34"/>
        <v>0</v>
      </c>
      <c r="AG152" s="6">
        <f t="shared" si="35"/>
        <v>0</v>
      </c>
      <c r="AH152" s="6">
        <f t="shared" si="36"/>
        <v>0</v>
      </c>
      <c r="AI152" s="6">
        <f t="shared" si="37"/>
        <v>0</v>
      </c>
      <c r="AJ152" s="3"/>
      <c r="AK152" s="3" t="e">
        <f>_xlfn.XLOOKUP(K152,工作表1!A:A,工作表1!C:C)</f>
        <v>#N/A</v>
      </c>
      <c r="AL152" s="3"/>
      <c r="AM152" s="6">
        <f t="shared" si="42"/>
        <v>0</v>
      </c>
      <c r="AN152" s="6">
        <f t="shared" si="43"/>
        <v>0</v>
      </c>
      <c r="AO152" s="6">
        <f t="shared" si="38"/>
        <v>2</v>
      </c>
      <c r="AP152" s="6">
        <f t="shared" si="44"/>
        <v>0</v>
      </c>
      <c r="AQ152" s="6">
        <f t="shared" si="45"/>
        <v>0</v>
      </c>
      <c r="AR152" s="6">
        <f t="shared" si="46"/>
        <v>2</v>
      </c>
      <c r="AS152" s="6"/>
      <c r="AT152" s="6"/>
      <c r="AU152" s="6"/>
      <c r="AV152" s="6"/>
      <c r="AW152" s="6"/>
      <c r="AX152" s="6"/>
      <c r="AY152" s="21"/>
      <c r="AZ152" s="6"/>
      <c r="BA152" s="6"/>
      <c r="BB152" s="6"/>
      <c r="BC152" s="6"/>
      <c r="BD152" s="21">
        <v>2</v>
      </c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16"/>
      <c r="BX152" s="3">
        <v>2</v>
      </c>
      <c r="BY152" s="6">
        <f t="shared" si="39"/>
        <v>2</v>
      </c>
      <c r="BZ152">
        <v>2</v>
      </c>
    </row>
    <row r="153" spans="1:83" hidden="1" x14ac:dyDescent="0.3">
      <c r="A153" s="3" t="s">
        <v>18</v>
      </c>
      <c r="B153" s="3">
        <v>362</v>
      </c>
      <c r="C153" s="3" t="s">
        <v>273</v>
      </c>
      <c r="D153" s="3">
        <v>3</v>
      </c>
      <c r="E153" s="3">
        <v>1.5</v>
      </c>
      <c r="F153" s="3" t="s">
        <v>21</v>
      </c>
      <c r="G153" s="3" t="s">
        <v>26</v>
      </c>
      <c r="H153" s="3" t="s">
        <v>191</v>
      </c>
      <c r="I153" s="3"/>
      <c r="J153" s="3" t="s">
        <v>92</v>
      </c>
      <c r="K153" s="3" t="s">
        <v>274</v>
      </c>
      <c r="L153" s="3" t="s">
        <v>1558</v>
      </c>
      <c r="M153" s="3" t="s">
        <v>25</v>
      </c>
      <c r="N153" s="3">
        <v>3</v>
      </c>
      <c r="O153" s="6"/>
      <c r="P153" s="3">
        <v>2</v>
      </c>
      <c r="Q153" s="3">
        <v>2</v>
      </c>
      <c r="R153" s="3">
        <v>0</v>
      </c>
      <c r="S153" s="3">
        <v>2</v>
      </c>
      <c r="T153" s="3">
        <v>0</v>
      </c>
      <c r="U153" s="3">
        <v>0</v>
      </c>
      <c r="V153" s="3">
        <v>0</v>
      </c>
      <c r="W153" s="3">
        <f t="shared" si="40"/>
        <v>2</v>
      </c>
      <c r="X153" s="3">
        <v>0</v>
      </c>
      <c r="Y153" s="3">
        <v>2</v>
      </c>
      <c r="Z153" s="3">
        <v>0</v>
      </c>
      <c r="AA153" s="3">
        <v>0</v>
      </c>
      <c r="AB153" s="3">
        <v>0</v>
      </c>
      <c r="AC153" s="3">
        <f t="shared" si="41"/>
        <v>2</v>
      </c>
      <c r="AD153" s="6">
        <f t="shared" si="32"/>
        <v>0</v>
      </c>
      <c r="AE153" s="6">
        <f t="shared" si="33"/>
        <v>0</v>
      </c>
      <c r="AF153" s="6">
        <f t="shared" si="34"/>
        <v>0</v>
      </c>
      <c r="AG153" s="6">
        <f t="shared" si="35"/>
        <v>0</v>
      </c>
      <c r="AH153" s="6">
        <f t="shared" si="36"/>
        <v>0</v>
      </c>
      <c r="AI153" s="6">
        <f t="shared" si="37"/>
        <v>0</v>
      </c>
      <c r="AJ153" s="3"/>
      <c r="AK153" s="3" t="e">
        <f>_xlfn.XLOOKUP(K153,工作表1!A:A,工作表1!C:C)</f>
        <v>#N/A</v>
      </c>
      <c r="AL153" s="3"/>
      <c r="AM153" s="6">
        <f t="shared" si="42"/>
        <v>0</v>
      </c>
      <c r="AN153" s="6">
        <f t="shared" si="43"/>
        <v>2</v>
      </c>
      <c r="AO153" s="6">
        <f t="shared" si="38"/>
        <v>0</v>
      </c>
      <c r="AP153" s="6">
        <f t="shared" si="44"/>
        <v>0</v>
      </c>
      <c r="AQ153" s="6">
        <f t="shared" si="45"/>
        <v>0</v>
      </c>
      <c r="AR153" s="6">
        <f t="shared" si="46"/>
        <v>2</v>
      </c>
      <c r="AS153" s="6"/>
      <c r="AT153" s="6"/>
      <c r="AU153" s="6"/>
      <c r="AV153" s="6"/>
      <c r="AW153" s="6"/>
      <c r="AX153" s="6"/>
      <c r="AY153" s="6"/>
      <c r="AZ153" s="6"/>
      <c r="BA153" s="6">
        <v>2</v>
      </c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16"/>
      <c r="BX153" s="3">
        <v>2</v>
      </c>
      <c r="BY153" s="6">
        <f t="shared" si="39"/>
        <v>2</v>
      </c>
      <c r="CD153">
        <v>2</v>
      </c>
    </row>
    <row r="154" spans="1:83" hidden="1" x14ac:dyDescent="0.3">
      <c r="A154" s="3" t="s">
        <v>18</v>
      </c>
      <c r="B154" s="3">
        <v>362</v>
      </c>
      <c r="C154" s="3" t="s">
        <v>275</v>
      </c>
      <c r="D154" s="3">
        <v>2</v>
      </c>
      <c r="E154" s="3">
        <v>1.5</v>
      </c>
      <c r="F154" s="3" t="s">
        <v>26</v>
      </c>
      <c r="G154" s="3" t="s">
        <v>26</v>
      </c>
      <c r="H154" s="3" t="s">
        <v>193</v>
      </c>
      <c r="I154" s="3"/>
      <c r="J154" s="3" t="s">
        <v>92</v>
      </c>
      <c r="K154" s="3" t="s">
        <v>276</v>
      </c>
      <c r="L154" s="3" t="s">
        <v>1558</v>
      </c>
      <c r="M154" s="3" t="s">
        <v>25</v>
      </c>
      <c r="N154" s="3">
        <v>2</v>
      </c>
      <c r="O154" s="6"/>
      <c r="P154" s="3">
        <v>2</v>
      </c>
      <c r="Q154" s="3">
        <v>2</v>
      </c>
      <c r="R154" s="3">
        <v>0</v>
      </c>
      <c r="S154" s="3">
        <v>0</v>
      </c>
      <c r="T154" s="3">
        <v>2</v>
      </c>
      <c r="U154" s="3">
        <v>0</v>
      </c>
      <c r="V154" s="3">
        <v>0</v>
      </c>
      <c r="W154" s="3">
        <f t="shared" si="40"/>
        <v>2</v>
      </c>
      <c r="X154" s="3">
        <v>0</v>
      </c>
      <c r="Y154" s="3">
        <v>0</v>
      </c>
      <c r="Z154" s="3">
        <v>2</v>
      </c>
      <c r="AA154" s="3">
        <v>0</v>
      </c>
      <c r="AB154" s="3">
        <v>0</v>
      </c>
      <c r="AC154" s="3">
        <f t="shared" si="41"/>
        <v>2</v>
      </c>
      <c r="AD154" s="6">
        <f t="shared" si="32"/>
        <v>0</v>
      </c>
      <c r="AE154" s="6">
        <f t="shared" si="33"/>
        <v>0</v>
      </c>
      <c r="AF154" s="6">
        <f t="shared" si="34"/>
        <v>0</v>
      </c>
      <c r="AG154" s="6">
        <f t="shared" si="35"/>
        <v>0</v>
      </c>
      <c r="AH154" s="6">
        <f t="shared" si="36"/>
        <v>0</v>
      </c>
      <c r="AI154" s="6">
        <f t="shared" si="37"/>
        <v>0</v>
      </c>
      <c r="AJ154" s="3"/>
      <c r="AK154" s="3" t="e">
        <f>_xlfn.XLOOKUP(K154,工作表1!A:A,工作表1!C:C)</f>
        <v>#N/A</v>
      </c>
      <c r="AL154" s="3"/>
      <c r="AM154" s="6">
        <f t="shared" si="42"/>
        <v>0</v>
      </c>
      <c r="AN154" s="6">
        <f t="shared" si="43"/>
        <v>0</v>
      </c>
      <c r="AO154" s="6">
        <f t="shared" si="38"/>
        <v>2</v>
      </c>
      <c r="AP154" s="6">
        <f t="shared" si="44"/>
        <v>0</v>
      </c>
      <c r="AQ154" s="6">
        <f t="shared" si="45"/>
        <v>0</v>
      </c>
      <c r="AR154" s="6">
        <f t="shared" si="46"/>
        <v>2</v>
      </c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>
        <v>2</v>
      </c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16"/>
      <c r="BX154" s="3">
        <v>2</v>
      </c>
      <c r="BY154" s="6">
        <f t="shared" si="39"/>
        <v>2</v>
      </c>
      <c r="CE154">
        <v>2</v>
      </c>
    </row>
    <row r="155" spans="1:83" hidden="1" x14ac:dyDescent="0.3">
      <c r="A155" s="3" t="s">
        <v>18</v>
      </c>
      <c r="B155" s="3">
        <v>362</v>
      </c>
      <c r="C155" s="3" t="s">
        <v>277</v>
      </c>
      <c r="D155" s="3">
        <v>1.5</v>
      </c>
      <c r="E155" s="3">
        <v>0.75</v>
      </c>
      <c r="F155" s="3" t="s">
        <v>26</v>
      </c>
      <c r="G155" s="3" t="s">
        <v>26</v>
      </c>
      <c r="H155" s="3" t="s">
        <v>278</v>
      </c>
      <c r="I155" s="3"/>
      <c r="J155" s="3" t="s">
        <v>92</v>
      </c>
      <c r="K155" s="3" t="s">
        <v>1510</v>
      </c>
      <c r="L155" s="3" t="s">
        <v>1558</v>
      </c>
      <c r="M155" s="3" t="s">
        <v>25</v>
      </c>
      <c r="N155" s="3">
        <v>6</v>
      </c>
      <c r="O155" s="6"/>
      <c r="P155" s="3">
        <v>6</v>
      </c>
      <c r="Q155" s="3">
        <v>6</v>
      </c>
      <c r="R155" s="3">
        <v>0</v>
      </c>
      <c r="S155" s="3">
        <v>6</v>
      </c>
      <c r="T155" s="3">
        <v>0</v>
      </c>
      <c r="U155" s="3">
        <v>0</v>
      </c>
      <c r="V155" s="3">
        <v>0</v>
      </c>
      <c r="W155" s="3">
        <f t="shared" si="40"/>
        <v>6</v>
      </c>
      <c r="X155" s="3">
        <v>0</v>
      </c>
      <c r="Y155" s="3">
        <v>6</v>
      </c>
      <c r="Z155" s="3">
        <v>0</v>
      </c>
      <c r="AA155" s="3">
        <v>0</v>
      </c>
      <c r="AB155" s="3">
        <v>0</v>
      </c>
      <c r="AC155" s="3">
        <f t="shared" si="41"/>
        <v>6</v>
      </c>
      <c r="AD155" s="6">
        <f t="shared" si="32"/>
        <v>0</v>
      </c>
      <c r="AE155" s="6">
        <f t="shared" si="33"/>
        <v>-1</v>
      </c>
      <c r="AF155" s="6">
        <f t="shared" si="34"/>
        <v>0</v>
      </c>
      <c r="AG155" s="6">
        <f t="shared" si="35"/>
        <v>0</v>
      </c>
      <c r="AH155" s="6">
        <f t="shared" si="36"/>
        <v>0</v>
      </c>
      <c r="AI155" s="6">
        <f t="shared" si="37"/>
        <v>-1</v>
      </c>
      <c r="AJ155" s="3"/>
      <c r="AK155" s="3" t="e">
        <f>_xlfn.XLOOKUP(K155,工作表1!A:A,工作表1!C:C)</f>
        <v>#N/A</v>
      </c>
      <c r="AL155" s="3"/>
      <c r="AM155" s="6">
        <f t="shared" si="42"/>
        <v>0</v>
      </c>
      <c r="AN155" s="6">
        <f t="shared" si="43"/>
        <v>5</v>
      </c>
      <c r="AO155" s="6">
        <f t="shared" si="38"/>
        <v>0</v>
      </c>
      <c r="AP155" s="6">
        <f t="shared" si="44"/>
        <v>0</v>
      </c>
      <c r="AQ155" s="6">
        <f t="shared" si="45"/>
        <v>0</v>
      </c>
      <c r="AR155" s="6">
        <f t="shared" si="46"/>
        <v>5</v>
      </c>
      <c r="AS155" s="6"/>
      <c r="AT155" s="6"/>
      <c r="AU155" s="6"/>
      <c r="AV155" s="6"/>
      <c r="AW155" s="6"/>
      <c r="AX155" s="6"/>
      <c r="AY155" s="6"/>
      <c r="AZ155" s="6"/>
      <c r="BA155" s="6">
        <v>5</v>
      </c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16"/>
      <c r="BX155" s="3">
        <v>6</v>
      </c>
      <c r="BY155" s="6">
        <f t="shared" si="39"/>
        <v>5</v>
      </c>
      <c r="CD155">
        <v>5</v>
      </c>
    </row>
    <row r="156" spans="1:83" hidden="1" x14ac:dyDescent="0.3">
      <c r="A156" s="3" t="s">
        <v>18</v>
      </c>
      <c r="B156" s="3">
        <v>362</v>
      </c>
      <c r="C156" s="3" t="s">
        <v>277</v>
      </c>
      <c r="D156" s="3">
        <v>1</v>
      </c>
      <c r="E156" s="3">
        <v>0.5</v>
      </c>
      <c r="F156" s="3" t="s">
        <v>26</v>
      </c>
      <c r="G156" s="3" t="s">
        <v>26</v>
      </c>
      <c r="H156" s="3" t="s">
        <v>279</v>
      </c>
      <c r="I156" s="3"/>
      <c r="J156" s="3" t="s">
        <v>92</v>
      </c>
      <c r="K156" s="3" t="s">
        <v>280</v>
      </c>
      <c r="L156" s="3" t="s">
        <v>1558</v>
      </c>
      <c r="M156" s="3" t="s">
        <v>25</v>
      </c>
      <c r="N156" s="3">
        <v>12</v>
      </c>
      <c r="O156" s="6"/>
      <c r="P156" s="3">
        <v>2</v>
      </c>
      <c r="Q156" s="3">
        <v>2</v>
      </c>
      <c r="R156" s="3">
        <v>0</v>
      </c>
      <c r="S156" s="3">
        <v>0</v>
      </c>
      <c r="T156" s="3">
        <v>2</v>
      </c>
      <c r="U156" s="3">
        <v>0</v>
      </c>
      <c r="V156" s="3">
        <v>0</v>
      </c>
      <c r="W156" s="3">
        <f t="shared" si="40"/>
        <v>2</v>
      </c>
      <c r="X156" s="3">
        <v>0</v>
      </c>
      <c r="Y156" s="3">
        <v>0</v>
      </c>
      <c r="Z156" s="3">
        <v>2</v>
      </c>
      <c r="AA156" s="3">
        <v>0</v>
      </c>
      <c r="AB156" s="3">
        <v>0</v>
      </c>
      <c r="AC156" s="3">
        <f t="shared" si="41"/>
        <v>2</v>
      </c>
      <c r="AD156" s="6">
        <f t="shared" si="32"/>
        <v>0</v>
      </c>
      <c r="AE156" s="6">
        <f t="shared" si="33"/>
        <v>0</v>
      </c>
      <c r="AF156" s="6">
        <f t="shared" si="34"/>
        <v>0</v>
      </c>
      <c r="AG156" s="6">
        <f t="shared" si="35"/>
        <v>0</v>
      </c>
      <c r="AH156" s="6">
        <f t="shared" si="36"/>
        <v>0</v>
      </c>
      <c r="AI156" s="6">
        <f t="shared" si="37"/>
        <v>0</v>
      </c>
      <c r="AJ156" s="3"/>
      <c r="AK156" s="3" t="e">
        <f>_xlfn.XLOOKUP(K156,工作表1!A:A,工作表1!C:C)</f>
        <v>#N/A</v>
      </c>
      <c r="AL156" s="3"/>
      <c r="AM156" s="6">
        <f t="shared" si="42"/>
        <v>0</v>
      </c>
      <c r="AN156" s="6">
        <f t="shared" si="43"/>
        <v>0</v>
      </c>
      <c r="AO156" s="6">
        <f t="shared" si="38"/>
        <v>2</v>
      </c>
      <c r="AP156" s="6">
        <f t="shared" si="44"/>
        <v>0</v>
      </c>
      <c r="AQ156" s="6">
        <f t="shared" si="45"/>
        <v>0</v>
      </c>
      <c r="AR156" s="6">
        <f t="shared" si="46"/>
        <v>2</v>
      </c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>
        <v>2</v>
      </c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16"/>
      <c r="BX156" s="3">
        <v>2</v>
      </c>
      <c r="BY156" s="6">
        <f t="shared" si="39"/>
        <v>2</v>
      </c>
      <c r="CD156">
        <v>2</v>
      </c>
    </row>
    <row r="157" spans="1:83" hidden="1" x14ac:dyDescent="0.3">
      <c r="A157" s="3" t="s">
        <v>18</v>
      </c>
      <c r="B157" s="3">
        <v>362</v>
      </c>
      <c r="C157" s="3" t="s">
        <v>277</v>
      </c>
      <c r="D157" s="3">
        <v>1</v>
      </c>
      <c r="E157" s="3">
        <v>0.75</v>
      </c>
      <c r="F157" s="3" t="s">
        <v>26</v>
      </c>
      <c r="G157" s="3" t="s">
        <v>26</v>
      </c>
      <c r="H157" s="3" t="s">
        <v>281</v>
      </c>
      <c r="I157" s="3"/>
      <c r="J157" s="3" t="s">
        <v>92</v>
      </c>
      <c r="K157" s="3" t="s">
        <v>282</v>
      </c>
      <c r="L157" s="3" t="s">
        <v>1558</v>
      </c>
      <c r="M157" s="3" t="s">
        <v>25</v>
      </c>
      <c r="N157" s="3">
        <v>27</v>
      </c>
      <c r="O157" s="6"/>
      <c r="P157" s="3">
        <v>17</v>
      </c>
      <c r="Q157" s="3">
        <v>17</v>
      </c>
      <c r="R157" s="3">
        <v>0</v>
      </c>
      <c r="S157" s="3">
        <v>9</v>
      </c>
      <c r="T157" s="3">
        <v>8</v>
      </c>
      <c r="U157" s="3">
        <v>0</v>
      </c>
      <c r="V157" s="3">
        <v>0</v>
      </c>
      <c r="W157" s="3">
        <f t="shared" si="40"/>
        <v>17</v>
      </c>
      <c r="X157" s="3">
        <v>0</v>
      </c>
      <c r="Y157" s="3">
        <v>9</v>
      </c>
      <c r="Z157" s="3">
        <v>8</v>
      </c>
      <c r="AA157" s="3">
        <v>0</v>
      </c>
      <c r="AB157" s="3">
        <v>0</v>
      </c>
      <c r="AC157" s="3">
        <f t="shared" si="41"/>
        <v>17</v>
      </c>
      <c r="AD157" s="6">
        <f t="shared" si="32"/>
        <v>0</v>
      </c>
      <c r="AE157" s="6">
        <f t="shared" si="33"/>
        <v>-5</v>
      </c>
      <c r="AF157" s="6">
        <f t="shared" si="34"/>
        <v>0</v>
      </c>
      <c r="AG157" s="6">
        <f t="shared" si="35"/>
        <v>0</v>
      </c>
      <c r="AH157" s="6">
        <f t="shared" si="36"/>
        <v>0</v>
      </c>
      <c r="AI157" s="6">
        <f t="shared" si="37"/>
        <v>-5</v>
      </c>
      <c r="AJ157" s="3"/>
      <c r="AK157" s="3" t="e">
        <f>_xlfn.XLOOKUP(K157,工作表1!A:A,工作表1!C:C)</f>
        <v>#N/A</v>
      </c>
      <c r="AL157" s="3"/>
      <c r="AM157" s="6">
        <f t="shared" si="42"/>
        <v>0</v>
      </c>
      <c r="AN157" s="6">
        <f t="shared" si="43"/>
        <v>4</v>
      </c>
      <c r="AO157" s="6">
        <f t="shared" si="38"/>
        <v>8</v>
      </c>
      <c r="AP157" s="6">
        <f t="shared" si="44"/>
        <v>0</v>
      </c>
      <c r="AQ157" s="6">
        <f t="shared" si="45"/>
        <v>0</v>
      </c>
      <c r="AR157" s="6">
        <f t="shared" si="46"/>
        <v>12</v>
      </c>
      <c r="AS157" s="6"/>
      <c r="AT157" s="6"/>
      <c r="AU157" s="6"/>
      <c r="AV157" s="6"/>
      <c r="AW157" s="6"/>
      <c r="AX157" s="6"/>
      <c r="AY157" s="6"/>
      <c r="AZ157" s="6"/>
      <c r="BA157" s="6">
        <v>4</v>
      </c>
      <c r="BB157" s="6"/>
      <c r="BC157" s="6"/>
      <c r="BD157" s="6"/>
      <c r="BE157" s="6"/>
      <c r="BF157" s="6"/>
      <c r="BG157" s="6">
        <v>8</v>
      </c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16"/>
      <c r="BX157" s="3">
        <v>17</v>
      </c>
      <c r="BY157" s="6">
        <f t="shared" si="39"/>
        <v>12</v>
      </c>
      <c r="CD157">
        <v>12</v>
      </c>
    </row>
    <row r="158" spans="1:83" hidden="1" x14ac:dyDescent="0.3">
      <c r="A158" s="3" t="s">
        <v>18</v>
      </c>
      <c r="B158" s="3">
        <v>362</v>
      </c>
      <c r="C158" s="3" t="s">
        <v>283</v>
      </c>
      <c r="D158" s="3">
        <v>1.5</v>
      </c>
      <c r="E158" s="3">
        <v>1</v>
      </c>
      <c r="F158" s="3" t="s">
        <v>26</v>
      </c>
      <c r="G158" s="3" t="s">
        <v>26</v>
      </c>
      <c r="H158" s="3" t="s">
        <v>284</v>
      </c>
      <c r="I158" s="3"/>
      <c r="J158" s="3" t="s">
        <v>92</v>
      </c>
      <c r="K158" s="3" t="s">
        <v>285</v>
      </c>
      <c r="L158" s="3" t="s">
        <v>1558</v>
      </c>
      <c r="M158" s="3" t="s">
        <v>25</v>
      </c>
      <c r="N158" s="3">
        <v>2</v>
      </c>
      <c r="O158" s="6"/>
      <c r="P158" s="3">
        <v>2</v>
      </c>
      <c r="Q158" s="3">
        <v>2</v>
      </c>
      <c r="R158" s="3">
        <v>0</v>
      </c>
      <c r="S158" s="3">
        <v>0</v>
      </c>
      <c r="T158" s="3">
        <v>2</v>
      </c>
      <c r="U158" s="3">
        <v>0</v>
      </c>
      <c r="V158" s="3">
        <v>0</v>
      </c>
      <c r="W158" s="3">
        <f t="shared" si="40"/>
        <v>2</v>
      </c>
      <c r="X158" s="3">
        <v>0</v>
      </c>
      <c r="Y158" s="3">
        <v>0</v>
      </c>
      <c r="Z158" s="3">
        <v>2</v>
      </c>
      <c r="AA158" s="3">
        <v>0</v>
      </c>
      <c r="AB158" s="3">
        <v>0</v>
      </c>
      <c r="AC158" s="3">
        <f t="shared" si="41"/>
        <v>2</v>
      </c>
      <c r="AD158" s="6">
        <f t="shared" si="32"/>
        <v>0</v>
      </c>
      <c r="AE158" s="6">
        <f t="shared" si="33"/>
        <v>0</v>
      </c>
      <c r="AF158" s="6">
        <f t="shared" si="34"/>
        <v>0</v>
      </c>
      <c r="AG158" s="6">
        <f t="shared" si="35"/>
        <v>0</v>
      </c>
      <c r="AH158" s="6">
        <f t="shared" si="36"/>
        <v>0</v>
      </c>
      <c r="AI158" s="6">
        <f t="shared" si="37"/>
        <v>0</v>
      </c>
      <c r="AJ158" s="3"/>
      <c r="AK158" s="3" t="e">
        <f>_xlfn.XLOOKUP(K158,工作表1!A:A,工作表1!C:C)</f>
        <v>#N/A</v>
      </c>
      <c r="AL158" s="3"/>
      <c r="AM158" s="6">
        <f t="shared" si="42"/>
        <v>0</v>
      </c>
      <c r="AN158" s="6">
        <f t="shared" si="43"/>
        <v>0</v>
      </c>
      <c r="AO158" s="6">
        <f t="shared" si="38"/>
        <v>2</v>
      </c>
      <c r="AP158" s="6">
        <f t="shared" si="44"/>
        <v>0</v>
      </c>
      <c r="AQ158" s="6">
        <f t="shared" si="45"/>
        <v>0</v>
      </c>
      <c r="AR158" s="6">
        <f t="shared" si="46"/>
        <v>2</v>
      </c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>
        <v>2</v>
      </c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16"/>
      <c r="BX158" s="3">
        <v>2</v>
      </c>
      <c r="BY158" s="6">
        <f t="shared" si="39"/>
        <v>2</v>
      </c>
      <c r="CD158">
        <v>2</v>
      </c>
    </row>
    <row r="159" spans="1:83" hidden="1" x14ac:dyDescent="0.3">
      <c r="A159" s="3" t="s">
        <v>18</v>
      </c>
      <c r="B159" s="3">
        <v>362</v>
      </c>
      <c r="C159" s="3" t="s">
        <v>286</v>
      </c>
      <c r="D159" s="3">
        <v>3</v>
      </c>
      <c r="E159" s="3">
        <v>1</v>
      </c>
      <c r="F159" s="3" t="s">
        <v>21</v>
      </c>
      <c r="G159" s="3" t="s">
        <v>26</v>
      </c>
      <c r="H159" s="3" t="s">
        <v>287</v>
      </c>
      <c r="I159" s="3"/>
      <c r="J159" s="3" t="s">
        <v>92</v>
      </c>
      <c r="K159" s="3" t="s">
        <v>288</v>
      </c>
      <c r="L159" s="3" t="s">
        <v>1559</v>
      </c>
      <c r="M159" s="3" t="s">
        <v>25</v>
      </c>
      <c r="N159" s="3">
        <v>1</v>
      </c>
      <c r="O159" s="6"/>
      <c r="P159" s="3">
        <v>1</v>
      </c>
      <c r="Q159" s="3">
        <v>1</v>
      </c>
      <c r="R159" s="3">
        <v>0</v>
      </c>
      <c r="S159" s="3">
        <v>0</v>
      </c>
      <c r="T159" s="3">
        <v>1</v>
      </c>
      <c r="U159" s="3">
        <v>0</v>
      </c>
      <c r="V159" s="3">
        <v>0</v>
      </c>
      <c r="W159" s="3">
        <f t="shared" si="40"/>
        <v>1</v>
      </c>
      <c r="X159" s="3">
        <v>0</v>
      </c>
      <c r="Y159" s="3">
        <v>0</v>
      </c>
      <c r="Z159" s="3">
        <v>1</v>
      </c>
      <c r="AA159" s="3">
        <v>0</v>
      </c>
      <c r="AB159" s="3">
        <v>0</v>
      </c>
      <c r="AC159" s="3">
        <f t="shared" si="41"/>
        <v>1</v>
      </c>
      <c r="AD159" s="6">
        <f t="shared" si="32"/>
        <v>0</v>
      </c>
      <c r="AE159" s="6">
        <f t="shared" si="33"/>
        <v>0</v>
      </c>
      <c r="AF159" s="6">
        <f t="shared" si="34"/>
        <v>0</v>
      </c>
      <c r="AG159" s="6">
        <f t="shared" si="35"/>
        <v>0</v>
      </c>
      <c r="AH159" s="6">
        <f t="shared" si="36"/>
        <v>0</v>
      </c>
      <c r="AI159" s="6">
        <f t="shared" si="37"/>
        <v>0</v>
      </c>
      <c r="AJ159" s="3"/>
      <c r="AK159" s="3" t="e">
        <f>_xlfn.XLOOKUP(K159,工作表1!A:A,工作表1!C:C)</f>
        <v>#N/A</v>
      </c>
      <c r="AL159" s="3"/>
      <c r="AM159" s="6">
        <f t="shared" si="42"/>
        <v>0</v>
      </c>
      <c r="AN159" s="6">
        <f t="shared" si="43"/>
        <v>0</v>
      </c>
      <c r="AO159" s="6">
        <f t="shared" si="38"/>
        <v>1</v>
      </c>
      <c r="AP159" s="6">
        <f t="shared" si="44"/>
        <v>0</v>
      </c>
      <c r="AQ159" s="6">
        <f t="shared" si="45"/>
        <v>0</v>
      </c>
      <c r="AR159" s="6">
        <f t="shared" si="46"/>
        <v>1</v>
      </c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>
        <v>1</v>
      </c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16"/>
      <c r="BX159" s="3">
        <v>1</v>
      </c>
      <c r="BY159" s="6">
        <f t="shared" si="39"/>
        <v>1</v>
      </c>
      <c r="CC159">
        <v>1</v>
      </c>
    </row>
    <row r="160" spans="1:83" hidden="1" x14ac:dyDescent="0.3">
      <c r="A160" s="3" t="s">
        <v>18</v>
      </c>
      <c r="B160" s="3">
        <v>362</v>
      </c>
      <c r="C160" s="3" t="s">
        <v>286</v>
      </c>
      <c r="D160" s="3">
        <v>2</v>
      </c>
      <c r="E160" s="3">
        <v>0.75</v>
      </c>
      <c r="F160" s="3" t="s">
        <v>26</v>
      </c>
      <c r="G160" s="3" t="s">
        <v>26</v>
      </c>
      <c r="H160" s="3" t="s">
        <v>289</v>
      </c>
      <c r="I160" s="3"/>
      <c r="J160" s="3" t="s">
        <v>92</v>
      </c>
      <c r="K160" s="3" t="s">
        <v>1512</v>
      </c>
      <c r="L160" s="3" t="s">
        <v>1559</v>
      </c>
      <c r="M160" s="3" t="s">
        <v>25</v>
      </c>
      <c r="N160" s="3">
        <v>9</v>
      </c>
      <c r="O160" s="6"/>
      <c r="P160" s="3">
        <v>8</v>
      </c>
      <c r="Q160" s="3">
        <v>8</v>
      </c>
      <c r="R160" s="3">
        <v>0</v>
      </c>
      <c r="S160" s="3">
        <v>8</v>
      </c>
      <c r="T160" s="3">
        <v>0</v>
      </c>
      <c r="U160" s="3">
        <v>0</v>
      </c>
      <c r="V160" s="3">
        <v>0</v>
      </c>
      <c r="W160" s="3">
        <f t="shared" si="40"/>
        <v>8</v>
      </c>
      <c r="X160" s="3">
        <v>0</v>
      </c>
      <c r="Y160" s="3">
        <v>8</v>
      </c>
      <c r="Z160" s="3">
        <v>0</v>
      </c>
      <c r="AA160" s="3">
        <v>0</v>
      </c>
      <c r="AB160" s="3">
        <v>0</v>
      </c>
      <c r="AC160" s="3">
        <f t="shared" si="41"/>
        <v>8</v>
      </c>
      <c r="AD160" s="6">
        <f t="shared" si="32"/>
        <v>0</v>
      </c>
      <c r="AE160" s="6">
        <f t="shared" si="33"/>
        <v>-3</v>
      </c>
      <c r="AF160" s="6">
        <f t="shared" si="34"/>
        <v>0</v>
      </c>
      <c r="AG160" s="6">
        <f t="shared" si="35"/>
        <v>0</v>
      </c>
      <c r="AH160" s="6">
        <f t="shared" si="36"/>
        <v>0</v>
      </c>
      <c r="AI160" s="6">
        <f t="shared" si="37"/>
        <v>-3</v>
      </c>
      <c r="AJ160" s="3"/>
      <c r="AK160" s="3" t="e">
        <f>_xlfn.XLOOKUP(K160,工作表1!A:A,工作表1!C:C)</f>
        <v>#N/A</v>
      </c>
      <c r="AL160" s="3"/>
      <c r="AM160" s="6">
        <f t="shared" si="42"/>
        <v>0</v>
      </c>
      <c r="AN160" s="6">
        <f t="shared" si="43"/>
        <v>5</v>
      </c>
      <c r="AO160" s="6">
        <f t="shared" si="38"/>
        <v>0</v>
      </c>
      <c r="AP160" s="6">
        <f t="shared" si="44"/>
        <v>0</v>
      </c>
      <c r="AQ160" s="6">
        <f t="shared" si="45"/>
        <v>0</v>
      </c>
      <c r="AR160" s="6">
        <f t="shared" si="46"/>
        <v>5</v>
      </c>
      <c r="AS160" s="6"/>
      <c r="AT160" s="6"/>
      <c r="AU160" s="6"/>
      <c r="AV160" s="6"/>
      <c r="AW160" s="6"/>
      <c r="AX160" s="6"/>
      <c r="AY160" s="6"/>
      <c r="AZ160" s="6"/>
      <c r="BA160" s="6">
        <v>5</v>
      </c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16"/>
      <c r="BX160" s="3">
        <v>8</v>
      </c>
      <c r="BY160" s="6">
        <f t="shared" si="39"/>
        <v>5</v>
      </c>
      <c r="CD160">
        <v>5</v>
      </c>
    </row>
    <row r="161" spans="1:83" hidden="1" x14ac:dyDescent="0.3">
      <c r="A161" s="3" t="s">
        <v>18</v>
      </c>
      <c r="B161" s="3">
        <v>362</v>
      </c>
      <c r="C161" s="3" t="s">
        <v>286</v>
      </c>
      <c r="D161" s="3">
        <v>2</v>
      </c>
      <c r="E161" s="3">
        <v>1.5</v>
      </c>
      <c r="F161" s="3" t="s">
        <v>26</v>
      </c>
      <c r="G161" s="3" t="s">
        <v>26</v>
      </c>
      <c r="H161" s="3" t="s">
        <v>193</v>
      </c>
      <c r="I161" s="3"/>
      <c r="J161" s="3" t="s">
        <v>92</v>
      </c>
      <c r="K161" s="3" t="s">
        <v>290</v>
      </c>
      <c r="L161" s="3" t="s">
        <v>1559</v>
      </c>
      <c r="M161" s="3" t="s">
        <v>25</v>
      </c>
      <c r="N161" s="3">
        <v>29</v>
      </c>
      <c r="O161" s="6"/>
      <c r="P161" s="3">
        <v>25</v>
      </c>
      <c r="Q161" s="3">
        <v>25</v>
      </c>
      <c r="R161" s="3">
        <v>0</v>
      </c>
      <c r="S161" s="3">
        <v>22</v>
      </c>
      <c r="T161" s="3">
        <v>1</v>
      </c>
      <c r="U161" s="3">
        <v>2</v>
      </c>
      <c r="V161" s="3">
        <v>0</v>
      </c>
      <c r="W161" s="3">
        <f t="shared" si="40"/>
        <v>25</v>
      </c>
      <c r="X161" s="3">
        <v>0</v>
      </c>
      <c r="Y161" s="3">
        <v>22</v>
      </c>
      <c r="Z161" s="3">
        <v>1</v>
      </c>
      <c r="AA161" s="3">
        <v>2</v>
      </c>
      <c r="AB161" s="3">
        <v>0</v>
      </c>
      <c r="AC161" s="3">
        <f t="shared" si="41"/>
        <v>25</v>
      </c>
      <c r="AD161" s="6">
        <f t="shared" si="32"/>
        <v>0</v>
      </c>
      <c r="AE161" s="6">
        <f t="shared" si="33"/>
        <v>0</v>
      </c>
      <c r="AF161" s="6">
        <f t="shared" si="34"/>
        <v>0</v>
      </c>
      <c r="AG161" s="6">
        <f t="shared" si="35"/>
        <v>0</v>
      </c>
      <c r="AH161" s="6">
        <f t="shared" si="36"/>
        <v>0</v>
      </c>
      <c r="AI161" s="6">
        <f t="shared" si="37"/>
        <v>0</v>
      </c>
      <c r="AJ161" s="3"/>
      <c r="AK161" s="3" t="e">
        <f>_xlfn.XLOOKUP(K161,工作表1!A:A,工作表1!C:C)</f>
        <v>#N/A</v>
      </c>
      <c r="AL161" s="3"/>
      <c r="AM161" s="6">
        <f t="shared" si="42"/>
        <v>0</v>
      </c>
      <c r="AN161" s="6">
        <f t="shared" si="43"/>
        <v>22</v>
      </c>
      <c r="AO161" s="6">
        <f t="shared" si="38"/>
        <v>1</v>
      </c>
      <c r="AP161" s="6">
        <f t="shared" si="44"/>
        <v>2</v>
      </c>
      <c r="AQ161" s="6">
        <f t="shared" si="45"/>
        <v>0</v>
      </c>
      <c r="AR161" s="6">
        <f t="shared" si="46"/>
        <v>25</v>
      </c>
      <c r="AS161" s="6"/>
      <c r="AT161" s="6"/>
      <c r="AU161" s="6"/>
      <c r="AV161" s="6"/>
      <c r="AW161" s="6"/>
      <c r="AX161" s="6"/>
      <c r="AY161" s="6"/>
      <c r="AZ161" s="6"/>
      <c r="BA161" s="6">
        <v>22</v>
      </c>
      <c r="BB161" s="6"/>
      <c r="BC161" s="6"/>
      <c r="BD161" s="6"/>
      <c r="BE161" s="6"/>
      <c r="BF161" s="6"/>
      <c r="BG161" s="6">
        <v>1</v>
      </c>
      <c r="BH161" s="6"/>
      <c r="BI161" s="6"/>
      <c r="BJ161" s="6"/>
      <c r="BK161" s="6"/>
      <c r="BL161" s="6"/>
      <c r="BM161" s="6">
        <v>2</v>
      </c>
      <c r="BN161" s="6"/>
      <c r="BO161" s="6"/>
      <c r="BP161" s="6"/>
      <c r="BQ161" s="6"/>
      <c r="BR161" s="6"/>
      <c r="BS161" s="6"/>
      <c r="BT161" s="6"/>
      <c r="BU161" s="6"/>
      <c r="BV161" s="6"/>
      <c r="BW161" s="16"/>
      <c r="BX161" s="3">
        <v>25</v>
      </c>
      <c r="BY161" s="6">
        <f t="shared" si="39"/>
        <v>25</v>
      </c>
      <c r="CD161">
        <v>25</v>
      </c>
    </row>
    <row r="162" spans="1:83" hidden="1" x14ac:dyDescent="0.3">
      <c r="A162" s="3" t="s">
        <v>18</v>
      </c>
      <c r="B162" s="3">
        <v>362</v>
      </c>
      <c r="C162" s="3" t="s">
        <v>286</v>
      </c>
      <c r="D162" s="3">
        <v>2</v>
      </c>
      <c r="E162" s="3">
        <v>1</v>
      </c>
      <c r="F162" s="3" t="s">
        <v>26</v>
      </c>
      <c r="G162" s="3" t="s">
        <v>26</v>
      </c>
      <c r="H162" s="3" t="s">
        <v>195</v>
      </c>
      <c r="I162" s="3"/>
      <c r="J162" s="3" t="s">
        <v>92</v>
      </c>
      <c r="K162" s="3" t="s">
        <v>291</v>
      </c>
      <c r="L162" s="3" t="s">
        <v>1559</v>
      </c>
      <c r="M162" s="3" t="s">
        <v>25</v>
      </c>
      <c r="N162" s="3">
        <v>3</v>
      </c>
      <c r="O162" s="6"/>
      <c r="P162" s="3">
        <v>2</v>
      </c>
      <c r="Q162" s="3">
        <v>2</v>
      </c>
      <c r="R162" s="3">
        <v>0</v>
      </c>
      <c r="S162" s="3">
        <v>2</v>
      </c>
      <c r="T162" s="3">
        <v>0</v>
      </c>
      <c r="U162" s="3">
        <v>0</v>
      </c>
      <c r="V162" s="3">
        <v>0</v>
      </c>
      <c r="W162" s="3">
        <f t="shared" si="40"/>
        <v>2</v>
      </c>
      <c r="X162" s="3">
        <v>0</v>
      </c>
      <c r="Y162" s="3">
        <v>2</v>
      </c>
      <c r="Z162" s="3">
        <v>0</v>
      </c>
      <c r="AA162" s="3">
        <v>0</v>
      </c>
      <c r="AB162" s="3">
        <v>0</v>
      </c>
      <c r="AC162" s="3">
        <f t="shared" si="41"/>
        <v>2</v>
      </c>
      <c r="AD162" s="6">
        <f t="shared" si="32"/>
        <v>0</v>
      </c>
      <c r="AE162" s="6">
        <f t="shared" si="33"/>
        <v>0</v>
      </c>
      <c r="AF162" s="6">
        <f t="shared" si="34"/>
        <v>0</v>
      </c>
      <c r="AG162" s="6">
        <f t="shared" si="35"/>
        <v>0</v>
      </c>
      <c r="AH162" s="6">
        <f t="shared" si="36"/>
        <v>0</v>
      </c>
      <c r="AI162" s="6">
        <f t="shared" si="37"/>
        <v>0</v>
      </c>
      <c r="AJ162" s="3"/>
      <c r="AK162" s="3" t="e">
        <f>_xlfn.XLOOKUP(K162,工作表1!A:A,工作表1!C:C)</f>
        <v>#N/A</v>
      </c>
      <c r="AL162" s="3"/>
      <c r="AM162" s="6">
        <f t="shared" si="42"/>
        <v>0</v>
      </c>
      <c r="AN162" s="6">
        <f t="shared" si="43"/>
        <v>2</v>
      </c>
      <c r="AO162" s="6">
        <f t="shared" si="38"/>
        <v>0</v>
      </c>
      <c r="AP162" s="6">
        <f t="shared" si="44"/>
        <v>0</v>
      </c>
      <c r="AQ162" s="6">
        <f t="shared" si="45"/>
        <v>0</v>
      </c>
      <c r="AR162" s="6">
        <f t="shared" si="46"/>
        <v>2</v>
      </c>
      <c r="AS162" s="6"/>
      <c r="AT162" s="6"/>
      <c r="AU162" s="6"/>
      <c r="AV162" s="6"/>
      <c r="AW162" s="6"/>
      <c r="AX162" s="6"/>
      <c r="AY162" s="6"/>
      <c r="AZ162" s="6"/>
      <c r="BA162" s="6">
        <v>2</v>
      </c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16"/>
      <c r="BX162" s="3">
        <v>2</v>
      </c>
      <c r="BY162" s="6">
        <f t="shared" si="39"/>
        <v>2</v>
      </c>
      <c r="CD162">
        <v>2</v>
      </c>
    </row>
    <row r="163" spans="1:83" hidden="1" x14ac:dyDescent="0.3">
      <c r="A163" s="3" t="s">
        <v>18</v>
      </c>
      <c r="B163" s="3">
        <v>362</v>
      </c>
      <c r="C163" s="3" t="s">
        <v>292</v>
      </c>
      <c r="D163" s="3">
        <v>2</v>
      </c>
      <c r="E163" s="3">
        <v>1</v>
      </c>
      <c r="F163" s="3" t="s">
        <v>42</v>
      </c>
      <c r="G163" s="3" t="s">
        <v>42</v>
      </c>
      <c r="H163" s="3" t="s">
        <v>293</v>
      </c>
      <c r="I163" s="3"/>
      <c r="J163" s="3" t="s">
        <v>92</v>
      </c>
      <c r="K163" s="3" t="s">
        <v>294</v>
      </c>
      <c r="L163" s="3" t="s">
        <v>1559</v>
      </c>
      <c r="M163" s="3" t="s">
        <v>25</v>
      </c>
      <c r="N163" s="3">
        <v>1</v>
      </c>
      <c r="O163" s="6"/>
      <c r="P163" s="3">
        <v>1</v>
      </c>
      <c r="Q163" s="3">
        <v>1</v>
      </c>
      <c r="R163" s="3">
        <v>0</v>
      </c>
      <c r="S163" s="3">
        <v>0</v>
      </c>
      <c r="T163" s="3">
        <v>1</v>
      </c>
      <c r="U163" s="3">
        <v>0</v>
      </c>
      <c r="V163" s="3">
        <v>0</v>
      </c>
      <c r="W163" s="3">
        <f t="shared" si="40"/>
        <v>1</v>
      </c>
      <c r="X163" s="3">
        <v>0</v>
      </c>
      <c r="Y163" s="3">
        <v>0</v>
      </c>
      <c r="Z163" s="3">
        <v>1</v>
      </c>
      <c r="AA163" s="3">
        <v>0</v>
      </c>
      <c r="AB163" s="3">
        <v>0</v>
      </c>
      <c r="AC163" s="3">
        <f t="shared" si="41"/>
        <v>1</v>
      </c>
      <c r="AD163" s="6">
        <f t="shared" si="32"/>
        <v>0</v>
      </c>
      <c r="AE163" s="6">
        <f t="shared" si="33"/>
        <v>0</v>
      </c>
      <c r="AF163" s="6">
        <f t="shared" si="34"/>
        <v>-1</v>
      </c>
      <c r="AG163" s="6">
        <f t="shared" si="35"/>
        <v>0</v>
      </c>
      <c r="AH163" s="6">
        <f t="shared" si="36"/>
        <v>0</v>
      </c>
      <c r="AI163" s="6">
        <f t="shared" si="37"/>
        <v>-1</v>
      </c>
      <c r="AJ163" s="3"/>
      <c r="AK163" s="3" t="e">
        <f>_xlfn.XLOOKUP(K163,工作表1!A:A,工作表1!C:C)</f>
        <v>#N/A</v>
      </c>
      <c r="AL163" s="3"/>
      <c r="AM163" s="6">
        <f t="shared" si="42"/>
        <v>0</v>
      </c>
      <c r="AN163" s="6">
        <f t="shared" si="43"/>
        <v>0</v>
      </c>
      <c r="AO163" s="6">
        <f t="shared" si="38"/>
        <v>0</v>
      </c>
      <c r="AP163" s="6">
        <f t="shared" si="44"/>
        <v>0</v>
      </c>
      <c r="AQ163" s="6">
        <f t="shared" si="45"/>
        <v>0</v>
      </c>
      <c r="AR163" s="6">
        <f t="shared" si="46"/>
        <v>0</v>
      </c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16"/>
      <c r="BX163" s="3">
        <v>1</v>
      </c>
      <c r="BY163" s="6">
        <f t="shared" si="39"/>
        <v>0</v>
      </c>
    </row>
    <row r="164" spans="1:83" hidden="1" x14ac:dyDescent="0.3">
      <c r="A164" s="3" t="s">
        <v>18</v>
      </c>
      <c r="B164" s="3">
        <v>362</v>
      </c>
      <c r="C164" s="3" t="s">
        <v>295</v>
      </c>
      <c r="D164" s="3">
        <v>1.5</v>
      </c>
      <c r="E164" s="3">
        <v>0.5</v>
      </c>
      <c r="F164" s="3" t="s">
        <v>26</v>
      </c>
      <c r="G164" s="3" t="s">
        <v>26</v>
      </c>
      <c r="H164" s="3" t="s">
        <v>296</v>
      </c>
      <c r="I164" s="3"/>
      <c r="J164" s="3" t="s">
        <v>92</v>
      </c>
      <c r="K164" s="3" t="s">
        <v>297</v>
      </c>
      <c r="L164" s="3" t="s">
        <v>1559</v>
      </c>
      <c r="M164" s="3" t="s">
        <v>25</v>
      </c>
      <c r="N164" s="3">
        <v>29</v>
      </c>
      <c r="O164" s="6"/>
      <c r="P164" s="3">
        <v>28</v>
      </c>
      <c r="Q164" s="3">
        <v>28</v>
      </c>
      <c r="R164" s="3">
        <v>0</v>
      </c>
      <c r="S164" s="3">
        <v>28</v>
      </c>
      <c r="T164" s="3">
        <v>0</v>
      </c>
      <c r="U164" s="3">
        <v>0</v>
      </c>
      <c r="V164" s="3">
        <v>0</v>
      </c>
      <c r="W164" s="3">
        <f t="shared" si="40"/>
        <v>28</v>
      </c>
      <c r="X164" s="3">
        <v>0</v>
      </c>
      <c r="Y164" s="3">
        <v>28</v>
      </c>
      <c r="Z164" s="3">
        <v>0</v>
      </c>
      <c r="AA164" s="3">
        <v>0</v>
      </c>
      <c r="AB164" s="3">
        <v>0</v>
      </c>
      <c r="AC164" s="3">
        <f t="shared" si="41"/>
        <v>28</v>
      </c>
      <c r="AD164" s="6">
        <f t="shared" si="32"/>
        <v>0</v>
      </c>
      <c r="AE164" s="6">
        <f t="shared" si="33"/>
        <v>0</v>
      </c>
      <c r="AF164" s="6">
        <f t="shared" si="34"/>
        <v>0</v>
      </c>
      <c r="AG164" s="6">
        <f t="shared" si="35"/>
        <v>0</v>
      </c>
      <c r="AH164" s="6">
        <f t="shared" si="36"/>
        <v>0</v>
      </c>
      <c r="AI164" s="6">
        <f t="shared" si="37"/>
        <v>0</v>
      </c>
      <c r="AJ164" s="3"/>
      <c r="AK164" s="3" t="e">
        <f>_xlfn.XLOOKUP(K164,工作表1!A:A,工作表1!C:C)</f>
        <v>#N/A</v>
      </c>
      <c r="AL164" s="3"/>
      <c r="AM164" s="6">
        <f t="shared" si="42"/>
        <v>0</v>
      </c>
      <c r="AN164" s="6">
        <f t="shared" si="43"/>
        <v>28</v>
      </c>
      <c r="AO164" s="6">
        <f t="shared" si="38"/>
        <v>0</v>
      </c>
      <c r="AP164" s="6">
        <f t="shared" si="44"/>
        <v>0</v>
      </c>
      <c r="AQ164" s="6">
        <f t="shared" si="45"/>
        <v>0</v>
      </c>
      <c r="AR164" s="6">
        <f t="shared" si="46"/>
        <v>28</v>
      </c>
      <c r="AS164" s="6"/>
      <c r="AT164" s="6"/>
      <c r="AU164" s="6"/>
      <c r="AV164" s="6"/>
      <c r="AW164" s="6"/>
      <c r="AX164" s="6"/>
      <c r="AY164" s="6"/>
      <c r="AZ164" s="6"/>
      <c r="BA164" s="6"/>
      <c r="BB164" s="6">
        <v>28</v>
      </c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16"/>
      <c r="BX164" s="3">
        <v>28</v>
      </c>
      <c r="BY164" s="6">
        <f t="shared" si="39"/>
        <v>28</v>
      </c>
      <c r="CE164">
        <v>28</v>
      </c>
    </row>
    <row r="165" spans="1:83" hidden="1" x14ac:dyDescent="0.3">
      <c r="A165" s="3" t="s">
        <v>18</v>
      </c>
      <c r="B165" s="3">
        <v>362</v>
      </c>
      <c r="C165" s="3" t="s">
        <v>295</v>
      </c>
      <c r="D165" s="3">
        <v>1.5</v>
      </c>
      <c r="E165" s="3">
        <v>0.75</v>
      </c>
      <c r="F165" s="3" t="s">
        <v>26</v>
      </c>
      <c r="G165" s="3" t="s">
        <v>26</v>
      </c>
      <c r="H165" s="3" t="s">
        <v>278</v>
      </c>
      <c r="I165" s="3"/>
      <c r="J165" s="3" t="s">
        <v>92</v>
      </c>
      <c r="K165" s="3" t="s">
        <v>298</v>
      </c>
      <c r="L165" s="3" t="s">
        <v>1559</v>
      </c>
      <c r="M165" s="3" t="s">
        <v>25</v>
      </c>
      <c r="N165" s="3">
        <v>6</v>
      </c>
      <c r="O165" s="6"/>
      <c r="P165" s="3">
        <v>2</v>
      </c>
      <c r="Q165" s="3">
        <v>2</v>
      </c>
      <c r="R165" s="3">
        <v>0</v>
      </c>
      <c r="S165" s="3">
        <v>2</v>
      </c>
      <c r="T165" s="3">
        <v>0</v>
      </c>
      <c r="U165" s="3">
        <v>0</v>
      </c>
      <c r="V165" s="3">
        <v>0</v>
      </c>
      <c r="W165" s="3">
        <f t="shared" si="40"/>
        <v>2</v>
      </c>
      <c r="X165" s="3">
        <v>0</v>
      </c>
      <c r="Y165" s="3">
        <v>2</v>
      </c>
      <c r="Z165" s="3">
        <v>0</v>
      </c>
      <c r="AA165" s="3">
        <v>0</v>
      </c>
      <c r="AB165" s="3">
        <v>0</v>
      </c>
      <c r="AC165" s="3">
        <f t="shared" si="41"/>
        <v>2</v>
      </c>
      <c r="AD165" s="6">
        <f t="shared" si="32"/>
        <v>0</v>
      </c>
      <c r="AE165" s="6">
        <f t="shared" si="33"/>
        <v>0</v>
      </c>
      <c r="AF165" s="6">
        <f t="shared" si="34"/>
        <v>0</v>
      </c>
      <c r="AG165" s="6">
        <f t="shared" si="35"/>
        <v>0</v>
      </c>
      <c r="AH165" s="6">
        <f t="shared" si="36"/>
        <v>0</v>
      </c>
      <c r="AI165" s="6">
        <f t="shared" si="37"/>
        <v>0</v>
      </c>
      <c r="AJ165" s="3"/>
      <c r="AK165" s="3" t="e">
        <f>_xlfn.XLOOKUP(K165,工作表1!A:A,工作表1!C:C)</f>
        <v>#N/A</v>
      </c>
      <c r="AL165" s="3"/>
      <c r="AM165" s="6">
        <f t="shared" si="42"/>
        <v>0</v>
      </c>
      <c r="AN165" s="6">
        <f t="shared" si="43"/>
        <v>2</v>
      </c>
      <c r="AO165" s="6">
        <f t="shared" si="38"/>
        <v>0</v>
      </c>
      <c r="AP165" s="6">
        <f t="shared" si="44"/>
        <v>0</v>
      </c>
      <c r="AQ165" s="6">
        <f t="shared" si="45"/>
        <v>0</v>
      </c>
      <c r="AR165" s="6">
        <f t="shared" si="46"/>
        <v>2</v>
      </c>
      <c r="AS165" s="6"/>
      <c r="AT165" s="6"/>
      <c r="AU165" s="6"/>
      <c r="AV165" s="6"/>
      <c r="AW165" s="6"/>
      <c r="AX165" s="6"/>
      <c r="AY165" s="6"/>
      <c r="AZ165" s="6"/>
      <c r="BA165" s="6">
        <v>2</v>
      </c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16"/>
      <c r="BX165" s="3">
        <v>2</v>
      </c>
      <c r="BY165" s="6">
        <f t="shared" si="39"/>
        <v>2</v>
      </c>
      <c r="CD165">
        <v>2</v>
      </c>
    </row>
    <row r="166" spans="1:83" hidden="1" x14ac:dyDescent="0.3">
      <c r="A166" s="3" t="s">
        <v>18</v>
      </c>
      <c r="B166" s="3">
        <v>362</v>
      </c>
      <c r="C166" s="3" t="s">
        <v>295</v>
      </c>
      <c r="D166" s="3">
        <v>1.5</v>
      </c>
      <c r="E166" s="3">
        <v>1</v>
      </c>
      <c r="F166" s="3" t="s">
        <v>26</v>
      </c>
      <c r="G166" s="3" t="s">
        <v>26</v>
      </c>
      <c r="H166" s="3" t="s">
        <v>284</v>
      </c>
      <c r="I166" s="3"/>
      <c r="J166" s="3" t="s">
        <v>92</v>
      </c>
      <c r="K166" s="3" t="s">
        <v>1511</v>
      </c>
      <c r="L166" s="3" t="s">
        <v>1559</v>
      </c>
      <c r="M166" s="3" t="s">
        <v>25</v>
      </c>
      <c r="N166" s="3">
        <v>6</v>
      </c>
      <c r="O166" s="6"/>
      <c r="P166" s="3">
        <v>1</v>
      </c>
      <c r="Q166" s="3">
        <v>1</v>
      </c>
      <c r="R166" s="3">
        <v>0</v>
      </c>
      <c r="S166" s="3">
        <v>1</v>
      </c>
      <c r="T166" s="3">
        <v>0</v>
      </c>
      <c r="U166" s="3">
        <v>0</v>
      </c>
      <c r="V166" s="3">
        <v>0</v>
      </c>
      <c r="W166" s="3">
        <f t="shared" si="40"/>
        <v>1</v>
      </c>
      <c r="X166" s="3">
        <v>0</v>
      </c>
      <c r="Y166" s="3">
        <v>1</v>
      </c>
      <c r="Z166" s="3">
        <v>0</v>
      </c>
      <c r="AA166" s="3">
        <v>0</v>
      </c>
      <c r="AB166" s="3">
        <v>0</v>
      </c>
      <c r="AC166" s="3">
        <f t="shared" si="41"/>
        <v>1</v>
      </c>
      <c r="AD166" s="6">
        <f t="shared" si="32"/>
        <v>0</v>
      </c>
      <c r="AE166" s="6">
        <f t="shared" si="33"/>
        <v>0</v>
      </c>
      <c r="AF166" s="6">
        <f t="shared" si="34"/>
        <v>0</v>
      </c>
      <c r="AG166" s="6">
        <f t="shared" si="35"/>
        <v>0</v>
      </c>
      <c r="AH166" s="6">
        <f t="shared" si="36"/>
        <v>0</v>
      </c>
      <c r="AI166" s="6">
        <f t="shared" si="37"/>
        <v>0</v>
      </c>
      <c r="AJ166" s="3"/>
      <c r="AK166" s="3" t="e">
        <f>_xlfn.XLOOKUP(K166,工作表1!A:A,工作表1!C:C)</f>
        <v>#N/A</v>
      </c>
      <c r="AL166" s="3"/>
      <c r="AM166" s="6">
        <f t="shared" si="42"/>
        <v>0</v>
      </c>
      <c r="AN166" s="6">
        <f t="shared" si="43"/>
        <v>1</v>
      </c>
      <c r="AO166" s="6">
        <f t="shared" si="38"/>
        <v>0</v>
      </c>
      <c r="AP166" s="6">
        <f t="shared" si="44"/>
        <v>0</v>
      </c>
      <c r="AQ166" s="6">
        <f t="shared" si="45"/>
        <v>0</v>
      </c>
      <c r="AR166" s="6">
        <f t="shared" si="46"/>
        <v>1</v>
      </c>
      <c r="AS166" s="6"/>
      <c r="AT166" s="6"/>
      <c r="AU166" s="6"/>
      <c r="AV166" s="6"/>
      <c r="AW166" s="6"/>
      <c r="AX166" s="6"/>
      <c r="AY166" s="6"/>
      <c r="AZ166" s="6"/>
      <c r="BA166" s="6">
        <v>1</v>
      </c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16"/>
      <c r="BX166" s="3">
        <v>1</v>
      </c>
      <c r="BY166" s="6">
        <f t="shared" si="39"/>
        <v>1</v>
      </c>
      <c r="CD166">
        <v>1</v>
      </c>
    </row>
    <row r="167" spans="1:83" hidden="1" x14ac:dyDescent="0.3">
      <c r="A167" s="3" t="s">
        <v>18</v>
      </c>
      <c r="B167" s="3">
        <v>362</v>
      </c>
      <c r="C167" s="3" t="s">
        <v>295</v>
      </c>
      <c r="D167" s="3">
        <v>1</v>
      </c>
      <c r="E167" s="3">
        <v>0.5</v>
      </c>
      <c r="F167" s="3" t="s">
        <v>26</v>
      </c>
      <c r="G167" s="3" t="s">
        <v>26</v>
      </c>
      <c r="H167" s="3" t="s">
        <v>279</v>
      </c>
      <c r="I167" s="3"/>
      <c r="J167" s="3" t="s">
        <v>92</v>
      </c>
      <c r="K167" s="3" t="s">
        <v>299</v>
      </c>
      <c r="L167" s="3" t="s">
        <v>1559</v>
      </c>
      <c r="M167" s="3" t="s">
        <v>25</v>
      </c>
      <c r="N167" s="3">
        <v>7</v>
      </c>
      <c r="O167" s="6"/>
      <c r="P167" s="3">
        <v>4</v>
      </c>
      <c r="Q167" s="3">
        <v>4</v>
      </c>
      <c r="R167" s="3">
        <v>0</v>
      </c>
      <c r="S167" s="3">
        <v>0</v>
      </c>
      <c r="T167" s="3">
        <v>0</v>
      </c>
      <c r="U167" s="3">
        <v>4</v>
      </c>
      <c r="V167" s="3">
        <v>0</v>
      </c>
      <c r="W167" s="3">
        <f t="shared" si="40"/>
        <v>4</v>
      </c>
      <c r="X167" s="3">
        <v>0</v>
      </c>
      <c r="Y167" s="3">
        <v>0</v>
      </c>
      <c r="Z167" s="3">
        <v>0</v>
      </c>
      <c r="AA167" s="3">
        <v>4</v>
      </c>
      <c r="AB167" s="3">
        <v>0</v>
      </c>
      <c r="AC167" s="3">
        <f t="shared" si="41"/>
        <v>4</v>
      </c>
      <c r="AD167" s="6">
        <f t="shared" si="32"/>
        <v>0</v>
      </c>
      <c r="AE167" s="6">
        <f t="shared" si="33"/>
        <v>0</v>
      </c>
      <c r="AF167" s="6">
        <f t="shared" si="34"/>
        <v>0</v>
      </c>
      <c r="AG167" s="6">
        <f t="shared" si="35"/>
        <v>0</v>
      </c>
      <c r="AH167" s="6">
        <f t="shared" si="36"/>
        <v>0</v>
      </c>
      <c r="AI167" s="6">
        <f t="shared" si="37"/>
        <v>0</v>
      </c>
      <c r="AJ167" s="3"/>
      <c r="AK167" s="3" t="e">
        <f>_xlfn.XLOOKUP(K167,工作表1!A:A,工作表1!C:C)</f>
        <v>#N/A</v>
      </c>
      <c r="AL167" s="3"/>
      <c r="AM167" s="6">
        <f t="shared" si="42"/>
        <v>0</v>
      </c>
      <c r="AN167" s="6">
        <f t="shared" si="43"/>
        <v>0</v>
      </c>
      <c r="AO167" s="6">
        <f t="shared" si="38"/>
        <v>0</v>
      </c>
      <c r="AP167" s="6">
        <f t="shared" si="44"/>
        <v>4</v>
      </c>
      <c r="AQ167" s="6">
        <f t="shared" si="45"/>
        <v>0</v>
      </c>
      <c r="AR167" s="6">
        <f t="shared" si="46"/>
        <v>4</v>
      </c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>
        <v>4</v>
      </c>
      <c r="BN167" s="6"/>
      <c r="BO167" s="6"/>
      <c r="BP167" s="6"/>
      <c r="BQ167" s="6"/>
      <c r="BR167" s="6"/>
      <c r="BS167" s="6"/>
      <c r="BT167" s="6"/>
      <c r="BU167" s="6"/>
      <c r="BV167" s="6"/>
      <c r="BW167" s="16"/>
      <c r="BX167" s="3">
        <v>4</v>
      </c>
      <c r="BY167" s="6">
        <f t="shared" si="39"/>
        <v>4</v>
      </c>
      <c r="CD167">
        <v>4</v>
      </c>
    </row>
    <row r="168" spans="1:83" hidden="1" x14ac:dyDescent="0.3">
      <c r="A168" s="3" t="s">
        <v>18</v>
      </c>
      <c r="B168" s="3">
        <v>362</v>
      </c>
      <c r="C168" s="3" t="s">
        <v>295</v>
      </c>
      <c r="D168" s="3">
        <v>1</v>
      </c>
      <c r="E168" s="3">
        <v>0.75</v>
      </c>
      <c r="F168" s="3" t="s">
        <v>26</v>
      </c>
      <c r="G168" s="3" t="s">
        <v>26</v>
      </c>
      <c r="H168" s="3" t="s">
        <v>281</v>
      </c>
      <c r="I168" s="3"/>
      <c r="J168" s="3" t="s">
        <v>92</v>
      </c>
      <c r="K168" s="3" t="s">
        <v>300</v>
      </c>
      <c r="L168" s="3" t="s">
        <v>1559</v>
      </c>
      <c r="M168" s="3" t="s">
        <v>25</v>
      </c>
      <c r="N168" s="3">
        <v>5</v>
      </c>
      <c r="O168" s="6"/>
      <c r="P168" s="3">
        <v>4</v>
      </c>
      <c r="Q168" s="3">
        <v>4</v>
      </c>
      <c r="R168" s="3">
        <v>0</v>
      </c>
      <c r="S168" s="3">
        <v>4</v>
      </c>
      <c r="T168" s="3">
        <v>0</v>
      </c>
      <c r="U168" s="3">
        <v>0</v>
      </c>
      <c r="V168" s="3">
        <v>0</v>
      </c>
      <c r="W168" s="3">
        <f t="shared" si="40"/>
        <v>4</v>
      </c>
      <c r="X168" s="3">
        <v>0</v>
      </c>
      <c r="Y168" s="3">
        <v>4</v>
      </c>
      <c r="Z168" s="3">
        <v>0</v>
      </c>
      <c r="AA168" s="3">
        <v>0</v>
      </c>
      <c r="AB168" s="3">
        <v>0</v>
      </c>
      <c r="AC168" s="3">
        <f t="shared" si="41"/>
        <v>4</v>
      </c>
      <c r="AD168" s="6">
        <f t="shared" si="32"/>
        <v>0</v>
      </c>
      <c r="AE168" s="6">
        <f t="shared" si="33"/>
        <v>0</v>
      </c>
      <c r="AF168" s="6">
        <f t="shared" si="34"/>
        <v>0</v>
      </c>
      <c r="AG168" s="6">
        <f t="shared" si="35"/>
        <v>0</v>
      </c>
      <c r="AH168" s="6">
        <f t="shared" si="36"/>
        <v>0</v>
      </c>
      <c r="AI168" s="6">
        <f t="shared" si="37"/>
        <v>0</v>
      </c>
      <c r="AJ168" s="3"/>
      <c r="AK168" s="3" t="e">
        <f>_xlfn.XLOOKUP(K168,工作表1!A:A,工作表1!C:C)</f>
        <v>#N/A</v>
      </c>
      <c r="AL168" s="3"/>
      <c r="AM168" s="6">
        <f t="shared" si="42"/>
        <v>0</v>
      </c>
      <c r="AN168" s="6">
        <f t="shared" si="43"/>
        <v>4</v>
      </c>
      <c r="AO168" s="6">
        <f t="shared" si="38"/>
        <v>0</v>
      </c>
      <c r="AP168" s="6">
        <f t="shared" si="44"/>
        <v>0</v>
      </c>
      <c r="AQ168" s="6">
        <f t="shared" si="45"/>
        <v>0</v>
      </c>
      <c r="AR168" s="6">
        <f t="shared" si="46"/>
        <v>4</v>
      </c>
      <c r="AS168" s="6"/>
      <c r="AT168" s="6"/>
      <c r="AU168" s="6"/>
      <c r="AV168" s="6"/>
      <c r="AW168" s="6"/>
      <c r="AX168" s="6"/>
      <c r="AY168" s="6"/>
      <c r="AZ168" s="6"/>
      <c r="BA168" s="6"/>
      <c r="BB168" s="6">
        <v>4</v>
      </c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16"/>
      <c r="BX168" s="3">
        <v>4</v>
      </c>
      <c r="BY168" s="6">
        <f t="shared" si="39"/>
        <v>4</v>
      </c>
      <c r="CE168">
        <v>4</v>
      </c>
    </row>
    <row r="169" spans="1:83" hidden="1" x14ac:dyDescent="0.3">
      <c r="A169" s="3" t="s">
        <v>18</v>
      </c>
      <c r="B169" s="3">
        <v>363</v>
      </c>
      <c r="C169" s="3" t="s">
        <v>301</v>
      </c>
      <c r="D169" s="3">
        <v>8</v>
      </c>
      <c r="E169" s="3">
        <v>4</v>
      </c>
      <c r="F169" s="3" t="s">
        <v>21</v>
      </c>
      <c r="G169" s="3" t="s">
        <v>21</v>
      </c>
      <c r="H169" s="3" t="s">
        <v>185</v>
      </c>
      <c r="I169" s="3"/>
      <c r="J169" s="3" t="s">
        <v>92</v>
      </c>
      <c r="K169" s="3" t="s">
        <v>302</v>
      </c>
      <c r="L169" s="3" t="s">
        <v>1560</v>
      </c>
      <c r="M169" s="3" t="s">
        <v>25</v>
      </c>
      <c r="N169" s="3">
        <v>3</v>
      </c>
      <c r="O169" s="6"/>
      <c r="P169" s="3">
        <v>3</v>
      </c>
      <c r="Q169" s="3">
        <v>3</v>
      </c>
      <c r="R169" s="3">
        <v>0</v>
      </c>
      <c r="S169" s="3">
        <v>0</v>
      </c>
      <c r="T169" s="3">
        <v>0</v>
      </c>
      <c r="U169" s="3">
        <v>3</v>
      </c>
      <c r="V169" s="3">
        <v>0</v>
      </c>
      <c r="W169" s="3">
        <f t="shared" si="40"/>
        <v>3</v>
      </c>
      <c r="X169" s="3">
        <v>0</v>
      </c>
      <c r="Y169" s="3">
        <v>0</v>
      </c>
      <c r="Z169" s="3">
        <v>0</v>
      </c>
      <c r="AA169" s="3">
        <v>3</v>
      </c>
      <c r="AB169" s="3">
        <v>0</v>
      </c>
      <c r="AC169" s="3">
        <f t="shared" si="41"/>
        <v>3</v>
      </c>
      <c r="AD169" s="6">
        <f t="shared" si="32"/>
        <v>0</v>
      </c>
      <c r="AE169" s="6">
        <f t="shared" si="33"/>
        <v>0</v>
      </c>
      <c r="AF169" s="6">
        <f t="shared" si="34"/>
        <v>0</v>
      </c>
      <c r="AG169" s="6">
        <f t="shared" si="35"/>
        <v>-2</v>
      </c>
      <c r="AH169" s="6">
        <f t="shared" si="36"/>
        <v>0</v>
      </c>
      <c r="AI169" s="6">
        <f t="shared" si="37"/>
        <v>-2</v>
      </c>
      <c r="AJ169" s="3"/>
      <c r="AK169" s="3">
        <f>_xlfn.XLOOKUP(K169,工作表1!A:A,工作表1!C:C)</f>
        <v>1</v>
      </c>
      <c r="AL169" s="3" t="s">
        <v>1482</v>
      </c>
      <c r="AM169" s="6">
        <f t="shared" si="42"/>
        <v>0</v>
      </c>
      <c r="AN169" s="6">
        <f t="shared" si="43"/>
        <v>0</v>
      </c>
      <c r="AO169" s="6">
        <f t="shared" si="38"/>
        <v>0</v>
      </c>
      <c r="AP169" s="6">
        <f t="shared" si="44"/>
        <v>1</v>
      </c>
      <c r="AQ169" s="6">
        <f t="shared" si="45"/>
        <v>0</v>
      </c>
      <c r="AR169" s="6">
        <f t="shared" si="46"/>
        <v>1</v>
      </c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>
        <v>1</v>
      </c>
      <c r="BN169" s="6"/>
      <c r="BO169" s="6"/>
      <c r="BP169" s="6"/>
      <c r="BQ169" s="6"/>
      <c r="BR169" s="6"/>
      <c r="BS169" s="6"/>
      <c r="BT169" s="6"/>
      <c r="BU169" s="6"/>
      <c r="BV169" s="6"/>
      <c r="BW169" s="16"/>
      <c r="BX169" s="3">
        <v>3</v>
      </c>
      <c r="BY169" s="6">
        <f t="shared" si="39"/>
        <v>1</v>
      </c>
      <c r="CD169">
        <v>1</v>
      </c>
    </row>
    <row r="170" spans="1:83" hidden="1" x14ac:dyDescent="0.3">
      <c r="A170" s="3" t="s">
        <v>18</v>
      </c>
      <c r="B170" s="3">
        <v>363</v>
      </c>
      <c r="C170" s="3" t="s">
        <v>301</v>
      </c>
      <c r="D170" s="3">
        <v>6</v>
      </c>
      <c r="E170" s="3">
        <v>3</v>
      </c>
      <c r="F170" s="3" t="s">
        <v>21</v>
      </c>
      <c r="G170" s="3" t="s">
        <v>21</v>
      </c>
      <c r="H170" s="3" t="s">
        <v>303</v>
      </c>
      <c r="I170" s="3"/>
      <c r="J170" s="3" t="s">
        <v>92</v>
      </c>
      <c r="K170" s="3" t="s">
        <v>304</v>
      </c>
      <c r="L170" s="3" t="s">
        <v>1560</v>
      </c>
      <c r="M170" s="3" t="s">
        <v>25</v>
      </c>
      <c r="N170" s="3">
        <v>2</v>
      </c>
      <c r="O170" s="6"/>
      <c r="P170" s="3">
        <v>2</v>
      </c>
      <c r="Q170" s="3">
        <v>2</v>
      </c>
      <c r="R170" s="3">
        <v>0</v>
      </c>
      <c r="S170" s="3">
        <v>0</v>
      </c>
      <c r="T170" s="3">
        <v>0</v>
      </c>
      <c r="U170" s="3">
        <v>2</v>
      </c>
      <c r="V170" s="3">
        <v>0</v>
      </c>
      <c r="W170" s="3">
        <f t="shared" si="40"/>
        <v>2</v>
      </c>
      <c r="X170" s="3">
        <v>0</v>
      </c>
      <c r="Y170" s="3">
        <v>0</v>
      </c>
      <c r="Z170" s="3">
        <v>0</v>
      </c>
      <c r="AA170" s="3">
        <v>2</v>
      </c>
      <c r="AB170" s="3">
        <v>0</v>
      </c>
      <c r="AC170" s="3">
        <f t="shared" si="41"/>
        <v>2</v>
      </c>
      <c r="AD170" s="6">
        <f t="shared" si="32"/>
        <v>0</v>
      </c>
      <c r="AE170" s="6">
        <f t="shared" si="33"/>
        <v>0</v>
      </c>
      <c r="AF170" s="6">
        <f t="shared" si="34"/>
        <v>0</v>
      </c>
      <c r="AG170" s="6">
        <f t="shared" si="35"/>
        <v>-2</v>
      </c>
      <c r="AH170" s="6">
        <f t="shared" si="36"/>
        <v>0</v>
      </c>
      <c r="AI170" s="6">
        <f t="shared" si="37"/>
        <v>-2</v>
      </c>
      <c r="AJ170" s="3"/>
      <c r="AK170" s="3" t="e">
        <f>_xlfn.XLOOKUP(K170,工作表1!A:A,工作表1!C:C)</f>
        <v>#N/A</v>
      </c>
      <c r="AL170" s="3"/>
      <c r="AM170" s="6">
        <f t="shared" si="42"/>
        <v>0</v>
      </c>
      <c r="AN170" s="6">
        <f t="shared" si="43"/>
        <v>0</v>
      </c>
      <c r="AO170" s="6">
        <f t="shared" si="38"/>
        <v>0</v>
      </c>
      <c r="AP170" s="6">
        <f t="shared" si="44"/>
        <v>0</v>
      </c>
      <c r="AQ170" s="6">
        <f t="shared" si="45"/>
        <v>0</v>
      </c>
      <c r="AR170" s="6">
        <f t="shared" si="46"/>
        <v>0</v>
      </c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16"/>
      <c r="BX170" s="3">
        <v>2</v>
      </c>
      <c r="BY170" s="6">
        <f t="shared" si="39"/>
        <v>0</v>
      </c>
    </row>
    <row r="171" spans="1:83" hidden="1" x14ac:dyDescent="0.3">
      <c r="A171" s="3" t="s">
        <v>18</v>
      </c>
      <c r="B171" s="3">
        <v>363</v>
      </c>
      <c r="C171" s="3" t="s">
        <v>301</v>
      </c>
      <c r="D171" s="3">
        <v>3</v>
      </c>
      <c r="E171" s="3">
        <v>2</v>
      </c>
      <c r="F171" s="3" t="s">
        <v>21</v>
      </c>
      <c r="G171" s="3" t="s">
        <v>26</v>
      </c>
      <c r="H171" s="3" t="s">
        <v>305</v>
      </c>
      <c r="I171" s="3"/>
      <c r="J171" s="3" t="s">
        <v>92</v>
      </c>
      <c r="K171" s="3" t="s">
        <v>306</v>
      </c>
      <c r="L171" s="3" t="s">
        <v>1560</v>
      </c>
      <c r="M171" s="3" t="s">
        <v>25</v>
      </c>
      <c r="N171" s="3">
        <v>6</v>
      </c>
      <c r="O171" s="6"/>
      <c r="P171" s="3">
        <v>6</v>
      </c>
      <c r="Q171" s="3">
        <v>6</v>
      </c>
      <c r="R171" s="3">
        <v>0</v>
      </c>
      <c r="S171" s="3">
        <v>0</v>
      </c>
      <c r="T171" s="3">
        <v>0</v>
      </c>
      <c r="U171" s="3">
        <v>6</v>
      </c>
      <c r="V171" s="3">
        <v>0</v>
      </c>
      <c r="W171" s="3">
        <f t="shared" si="40"/>
        <v>6</v>
      </c>
      <c r="X171" s="3">
        <v>0</v>
      </c>
      <c r="Y171" s="3">
        <v>0</v>
      </c>
      <c r="Z171" s="3">
        <v>0</v>
      </c>
      <c r="AA171" s="3">
        <v>6</v>
      </c>
      <c r="AB171" s="3">
        <v>0</v>
      </c>
      <c r="AC171" s="3">
        <f t="shared" si="41"/>
        <v>6</v>
      </c>
      <c r="AD171" s="6">
        <f t="shared" si="32"/>
        <v>0</v>
      </c>
      <c r="AE171" s="6">
        <f t="shared" si="33"/>
        <v>0</v>
      </c>
      <c r="AF171" s="6">
        <f t="shared" si="34"/>
        <v>0</v>
      </c>
      <c r="AG171" s="6">
        <f t="shared" si="35"/>
        <v>-6</v>
      </c>
      <c r="AH171" s="6">
        <f t="shared" si="36"/>
        <v>0</v>
      </c>
      <c r="AI171" s="6">
        <f t="shared" si="37"/>
        <v>-6</v>
      </c>
      <c r="AJ171" s="3"/>
      <c r="AK171" s="3" t="e">
        <f>_xlfn.XLOOKUP(K171,工作表1!A:A,工作表1!C:C)</f>
        <v>#N/A</v>
      </c>
      <c r="AL171" s="3"/>
      <c r="AM171" s="6">
        <f t="shared" si="42"/>
        <v>0</v>
      </c>
      <c r="AN171" s="6">
        <f t="shared" si="43"/>
        <v>0</v>
      </c>
      <c r="AO171" s="6">
        <f t="shared" si="38"/>
        <v>0</v>
      </c>
      <c r="AP171" s="6">
        <f t="shared" si="44"/>
        <v>0</v>
      </c>
      <c r="AQ171" s="6">
        <f t="shared" si="45"/>
        <v>0</v>
      </c>
      <c r="AR171" s="6">
        <f t="shared" si="46"/>
        <v>0</v>
      </c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16"/>
      <c r="BX171" s="3">
        <v>6</v>
      </c>
      <c r="BY171" s="6">
        <f t="shared" si="39"/>
        <v>0</v>
      </c>
    </row>
    <row r="172" spans="1:83" hidden="1" x14ac:dyDescent="0.3">
      <c r="A172" s="3" t="s">
        <v>18</v>
      </c>
      <c r="B172" s="3">
        <v>363</v>
      </c>
      <c r="C172" s="3" t="s">
        <v>307</v>
      </c>
      <c r="D172" s="3">
        <v>2</v>
      </c>
      <c r="E172" s="3">
        <v>1.5</v>
      </c>
      <c r="F172" s="3" t="s">
        <v>26</v>
      </c>
      <c r="G172" s="3" t="s">
        <v>26</v>
      </c>
      <c r="H172" s="3" t="s">
        <v>193</v>
      </c>
      <c r="I172" s="3"/>
      <c r="J172" s="3" t="s">
        <v>92</v>
      </c>
      <c r="K172" s="3" t="s">
        <v>308</v>
      </c>
      <c r="L172" s="3" t="s">
        <v>1560</v>
      </c>
      <c r="M172" s="3" t="s">
        <v>25</v>
      </c>
      <c r="N172" s="3">
        <v>2</v>
      </c>
      <c r="O172" s="6"/>
      <c r="P172" s="3">
        <v>2</v>
      </c>
      <c r="Q172" s="3">
        <v>2</v>
      </c>
      <c r="R172" s="3">
        <v>0</v>
      </c>
      <c r="S172" s="3">
        <v>0</v>
      </c>
      <c r="T172" s="3">
        <v>2</v>
      </c>
      <c r="U172" s="3">
        <v>0</v>
      </c>
      <c r="V172" s="3">
        <v>0</v>
      </c>
      <c r="W172" s="3">
        <f t="shared" si="40"/>
        <v>2</v>
      </c>
      <c r="X172" s="3">
        <v>0</v>
      </c>
      <c r="Y172" s="3">
        <v>0</v>
      </c>
      <c r="Z172" s="3">
        <v>2</v>
      </c>
      <c r="AA172" s="3">
        <v>0</v>
      </c>
      <c r="AB172" s="3">
        <v>0</v>
      </c>
      <c r="AC172" s="3">
        <f t="shared" si="41"/>
        <v>2</v>
      </c>
      <c r="AD172" s="6">
        <f t="shared" si="32"/>
        <v>0</v>
      </c>
      <c r="AE172" s="6">
        <f t="shared" si="33"/>
        <v>0</v>
      </c>
      <c r="AF172" s="6">
        <f t="shared" si="34"/>
        <v>0</v>
      </c>
      <c r="AG172" s="6">
        <f t="shared" si="35"/>
        <v>0</v>
      </c>
      <c r="AH172" s="6">
        <f t="shared" si="36"/>
        <v>0</v>
      </c>
      <c r="AI172" s="6">
        <f t="shared" si="37"/>
        <v>0</v>
      </c>
      <c r="AJ172" s="3"/>
      <c r="AK172" s="3" t="e">
        <f>_xlfn.XLOOKUP(K172,工作表1!A:A,工作表1!C:C)</f>
        <v>#N/A</v>
      </c>
      <c r="AL172" s="3"/>
      <c r="AM172" s="6">
        <f t="shared" si="42"/>
        <v>0</v>
      </c>
      <c r="AN172" s="6">
        <f t="shared" si="43"/>
        <v>0</v>
      </c>
      <c r="AO172" s="6">
        <f t="shared" si="38"/>
        <v>2</v>
      </c>
      <c r="AP172" s="6">
        <f t="shared" si="44"/>
        <v>0</v>
      </c>
      <c r="AQ172" s="6">
        <f t="shared" si="45"/>
        <v>0</v>
      </c>
      <c r="AR172" s="6">
        <f t="shared" si="46"/>
        <v>2</v>
      </c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>
        <v>2</v>
      </c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16"/>
      <c r="BX172" s="3">
        <v>2</v>
      </c>
      <c r="BY172" s="6">
        <f t="shared" si="39"/>
        <v>2</v>
      </c>
      <c r="CD172">
        <v>2</v>
      </c>
    </row>
    <row r="173" spans="1:83" hidden="1" x14ac:dyDescent="0.3">
      <c r="A173" s="3" t="s">
        <v>18</v>
      </c>
      <c r="B173" s="3">
        <v>363</v>
      </c>
      <c r="C173" s="3" t="s">
        <v>307</v>
      </c>
      <c r="D173" s="3">
        <v>1</v>
      </c>
      <c r="E173" s="3">
        <v>0.5</v>
      </c>
      <c r="F173" s="3" t="s">
        <v>42</v>
      </c>
      <c r="G173" s="3" t="s">
        <v>42</v>
      </c>
      <c r="H173" s="3" t="s">
        <v>309</v>
      </c>
      <c r="I173" s="3"/>
      <c r="J173" s="3" t="s">
        <v>92</v>
      </c>
      <c r="K173" s="3" t="s">
        <v>310</v>
      </c>
      <c r="L173" s="3" t="s">
        <v>1560</v>
      </c>
      <c r="M173" s="3" t="s">
        <v>25</v>
      </c>
      <c r="N173" s="3">
        <v>22</v>
      </c>
      <c r="O173" s="6"/>
      <c r="P173" s="3">
        <v>12</v>
      </c>
      <c r="Q173" s="3">
        <v>12</v>
      </c>
      <c r="R173" s="3">
        <v>0</v>
      </c>
      <c r="S173" s="3">
        <v>0</v>
      </c>
      <c r="T173" s="3">
        <v>0</v>
      </c>
      <c r="U173" s="3">
        <v>12</v>
      </c>
      <c r="V173" s="3">
        <v>0</v>
      </c>
      <c r="W173" s="3">
        <f t="shared" si="40"/>
        <v>12</v>
      </c>
      <c r="X173" s="3">
        <v>0</v>
      </c>
      <c r="Y173" s="3">
        <v>0</v>
      </c>
      <c r="Z173" s="3">
        <v>0</v>
      </c>
      <c r="AA173" s="3">
        <v>12</v>
      </c>
      <c r="AB173" s="3">
        <v>0</v>
      </c>
      <c r="AC173" s="3">
        <f t="shared" si="41"/>
        <v>12</v>
      </c>
      <c r="AD173" s="6">
        <f t="shared" si="32"/>
        <v>0</v>
      </c>
      <c r="AE173" s="6">
        <f t="shared" si="33"/>
        <v>0</v>
      </c>
      <c r="AF173" s="6">
        <f t="shared" si="34"/>
        <v>0</v>
      </c>
      <c r="AG173" s="6">
        <f t="shared" si="35"/>
        <v>0</v>
      </c>
      <c r="AH173" s="6">
        <f t="shared" si="36"/>
        <v>0</v>
      </c>
      <c r="AI173" s="6">
        <f t="shared" si="37"/>
        <v>0</v>
      </c>
      <c r="AJ173" s="3"/>
      <c r="AK173" s="3" t="e">
        <f>_xlfn.XLOOKUP(K173,工作表1!A:A,工作表1!C:C)</f>
        <v>#N/A</v>
      </c>
      <c r="AL173" s="3"/>
      <c r="AM173" s="6">
        <f t="shared" si="42"/>
        <v>0</v>
      </c>
      <c r="AN173" s="6">
        <f t="shared" si="43"/>
        <v>0</v>
      </c>
      <c r="AO173" s="6">
        <f t="shared" si="38"/>
        <v>0</v>
      </c>
      <c r="AP173" s="6">
        <f t="shared" si="44"/>
        <v>12</v>
      </c>
      <c r="AQ173" s="6">
        <f t="shared" si="45"/>
        <v>0</v>
      </c>
      <c r="AR173" s="6">
        <f t="shared" si="46"/>
        <v>12</v>
      </c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>
        <v>12</v>
      </c>
      <c r="BN173" s="6"/>
      <c r="BO173" s="6"/>
      <c r="BP173" s="6"/>
      <c r="BQ173" s="6"/>
      <c r="BR173" s="6"/>
      <c r="BS173" s="6"/>
      <c r="BT173" s="6"/>
      <c r="BU173" s="6"/>
      <c r="BV173" s="6"/>
      <c r="BW173" s="16"/>
      <c r="BX173" s="3">
        <v>12</v>
      </c>
      <c r="BY173" s="6">
        <f t="shared" si="39"/>
        <v>12</v>
      </c>
      <c r="CD173">
        <v>12</v>
      </c>
    </row>
    <row r="174" spans="1:83" hidden="1" x14ac:dyDescent="0.3">
      <c r="A174" s="3" t="s">
        <v>18</v>
      </c>
      <c r="B174" s="3">
        <v>363</v>
      </c>
      <c r="C174" s="3" t="s">
        <v>307</v>
      </c>
      <c r="D174" s="3">
        <v>1</v>
      </c>
      <c r="E174" s="3">
        <v>0.75</v>
      </c>
      <c r="F174" s="3" t="s">
        <v>42</v>
      </c>
      <c r="G174" s="3" t="s">
        <v>42</v>
      </c>
      <c r="H174" s="3" t="s">
        <v>200</v>
      </c>
      <c r="I174" s="3"/>
      <c r="J174" s="3" t="s">
        <v>92</v>
      </c>
      <c r="K174" s="3" t="s">
        <v>311</v>
      </c>
      <c r="L174" s="3" t="s">
        <v>1560</v>
      </c>
      <c r="M174" s="3" t="s">
        <v>25</v>
      </c>
      <c r="N174" s="3">
        <v>3</v>
      </c>
      <c r="O174" s="6"/>
      <c r="P174" s="3">
        <v>3</v>
      </c>
      <c r="Q174" s="3">
        <v>3</v>
      </c>
      <c r="R174" s="3">
        <v>0</v>
      </c>
      <c r="S174" s="3">
        <v>0</v>
      </c>
      <c r="T174" s="3">
        <v>0</v>
      </c>
      <c r="U174" s="3">
        <v>3</v>
      </c>
      <c r="V174" s="3">
        <v>0</v>
      </c>
      <c r="W174" s="3">
        <f t="shared" si="40"/>
        <v>3</v>
      </c>
      <c r="X174" s="3">
        <v>0</v>
      </c>
      <c r="Y174" s="3">
        <v>0</v>
      </c>
      <c r="Z174" s="3">
        <v>0</v>
      </c>
      <c r="AA174" s="3">
        <v>3</v>
      </c>
      <c r="AB174" s="3">
        <v>0</v>
      </c>
      <c r="AC174" s="3">
        <f t="shared" si="41"/>
        <v>3</v>
      </c>
      <c r="AD174" s="6">
        <f t="shared" si="32"/>
        <v>0</v>
      </c>
      <c r="AE174" s="6">
        <f t="shared" si="33"/>
        <v>0</v>
      </c>
      <c r="AF174" s="6">
        <f t="shared" si="34"/>
        <v>0</v>
      </c>
      <c r="AG174" s="6">
        <f t="shared" si="35"/>
        <v>0</v>
      </c>
      <c r="AH174" s="6">
        <f t="shared" si="36"/>
        <v>0</v>
      </c>
      <c r="AI174" s="6">
        <f t="shared" si="37"/>
        <v>0</v>
      </c>
      <c r="AJ174" s="3"/>
      <c r="AK174" s="3" t="e">
        <f>_xlfn.XLOOKUP(K174,工作表1!A:A,工作表1!C:C)</f>
        <v>#N/A</v>
      </c>
      <c r="AL174" s="3"/>
      <c r="AM174" s="6">
        <f t="shared" si="42"/>
        <v>0</v>
      </c>
      <c r="AN174" s="6">
        <f t="shared" si="43"/>
        <v>0</v>
      </c>
      <c r="AO174" s="6">
        <f t="shared" si="38"/>
        <v>0</v>
      </c>
      <c r="AP174" s="6">
        <f t="shared" si="44"/>
        <v>3</v>
      </c>
      <c r="AQ174" s="6">
        <f t="shared" si="45"/>
        <v>0</v>
      </c>
      <c r="AR174" s="6">
        <f t="shared" si="46"/>
        <v>3</v>
      </c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>
        <v>3</v>
      </c>
      <c r="BN174" s="6"/>
      <c r="BO174" s="6"/>
      <c r="BP174" s="6"/>
      <c r="BQ174" s="6"/>
      <c r="BR174" s="6"/>
      <c r="BS174" s="6"/>
      <c r="BT174" s="6"/>
      <c r="BU174" s="6"/>
      <c r="BV174" s="6"/>
      <c r="BW174" s="16"/>
      <c r="BX174" s="3">
        <v>3</v>
      </c>
      <c r="BY174" s="6">
        <f t="shared" si="39"/>
        <v>3</v>
      </c>
      <c r="CD174">
        <v>3</v>
      </c>
    </row>
    <row r="175" spans="1:83" hidden="1" x14ac:dyDescent="0.3">
      <c r="A175" s="3" t="s">
        <v>18</v>
      </c>
      <c r="B175" s="3">
        <v>363</v>
      </c>
      <c r="C175" s="3" t="s">
        <v>312</v>
      </c>
      <c r="D175" s="3">
        <v>6</v>
      </c>
      <c r="E175" s="3">
        <v>4</v>
      </c>
      <c r="F175" s="3" t="s">
        <v>21</v>
      </c>
      <c r="G175" s="3" t="s">
        <v>21</v>
      </c>
      <c r="H175" s="3" t="s">
        <v>187</v>
      </c>
      <c r="I175" s="3"/>
      <c r="J175" s="3" t="s">
        <v>92</v>
      </c>
      <c r="K175" s="3" t="s">
        <v>313</v>
      </c>
      <c r="L175" s="3" t="s">
        <v>1561</v>
      </c>
      <c r="M175" s="3" t="s">
        <v>25</v>
      </c>
      <c r="N175" s="3">
        <v>6</v>
      </c>
      <c r="O175" s="6"/>
      <c r="P175" s="3">
        <v>2</v>
      </c>
      <c r="Q175" s="3">
        <v>2</v>
      </c>
      <c r="R175" s="3">
        <v>0</v>
      </c>
      <c r="S175" s="3">
        <v>0</v>
      </c>
      <c r="T175" s="3">
        <v>0</v>
      </c>
      <c r="U175" s="3">
        <v>2</v>
      </c>
      <c r="V175" s="3">
        <v>0</v>
      </c>
      <c r="W175" s="3">
        <f t="shared" si="40"/>
        <v>2</v>
      </c>
      <c r="X175" s="3">
        <v>0</v>
      </c>
      <c r="Y175" s="3">
        <v>0</v>
      </c>
      <c r="Z175" s="3">
        <v>0</v>
      </c>
      <c r="AA175" s="3">
        <v>2</v>
      </c>
      <c r="AB175" s="3">
        <v>0</v>
      </c>
      <c r="AC175" s="3">
        <f t="shared" si="41"/>
        <v>2</v>
      </c>
      <c r="AD175" s="6">
        <f t="shared" si="32"/>
        <v>0</v>
      </c>
      <c r="AE175" s="6">
        <f t="shared" si="33"/>
        <v>0</v>
      </c>
      <c r="AF175" s="6">
        <f t="shared" si="34"/>
        <v>0</v>
      </c>
      <c r="AG175" s="6">
        <f t="shared" si="35"/>
        <v>0</v>
      </c>
      <c r="AH175" s="6">
        <f t="shared" si="36"/>
        <v>0</v>
      </c>
      <c r="AI175" s="6">
        <f t="shared" si="37"/>
        <v>0</v>
      </c>
      <c r="AJ175" s="3"/>
      <c r="AK175" s="3">
        <f>_xlfn.XLOOKUP(K175,工作表1!A:A,工作表1!C:C)</f>
        <v>2</v>
      </c>
      <c r="AL175" s="3" t="s">
        <v>1482</v>
      </c>
      <c r="AM175" s="6">
        <f t="shared" si="42"/>
        <v>0</v>
      </c>
      <c r="AN175" s="6">
        <f t="shared" si="43"/>
        <v>0</v>
      </c>
      <c r="AO175" s="6">
        <f t="shared" si="38"/>
        <v>0</v>
      </c>
      <c r="AP175" s="6">
        <f t="shared" si="44"/>
        <v>2</v>
      </c>
      <c r="AQ175" s="6">
        <f t="shared" si="45"/>
        <v>0</v>
      </c>
      <c r="AR175" s="6">
        <f t="shared" si="46"/>
        <v>2</v>
      </c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>
        <v>2</v>
      </c>
      <c r="BN175" s="6"/>
      <c r="BO175" s="6"/>
      <c r="BP175" s="6"/>
      <c r="BQ175" s="6"/>
      <c r="BR175" s="6"/>
      <c r="BS175" s="6"/>
      <c r="BT175" s="6"/>
      <c r="BU175" s="6"/>
      <c r="BV175" s="6"/>
      <c r="BW175" s="16"/>
      <c r="BX175" s="3">
        <v>2</v>
      </c>
      <c r="BY175" s="6">
        <f t="shared" si="39"/>
        <v>2</v>
      </c>
      <c r="CD175">
        <v>2</v>
      </c>
    </row>
    <row r="176" spans="1:83" hidden="1" x14ac:dyDescent="0.3">
      <c r="A176" s="3" t="s">
        <v>18</v>
      </c>
      <c r="B176" s="3">
        <v>363</v>
      </c>
      <c r="C176" s="3" t="s">
        <v>312</v>
      </c>
      <c r="D176" s="3">
        <v>4</v>
      </c>
      <c r="E176" s="3">
        <v>3</v>
      </c>
      <c r="F176" s="3" t="s">
        <v>21</v>
      </c>
      <c r="G176" s="3" t="s">
        <v>21</v>
      </c>
      <c r="H176" s="3" t="s">
        <v>314</v>
      </c>
      <c r="I176" s="3"/>
      <c r="J176" s="3" t="s">
        <v>92</v>
      </c>
      <c r="K176" s="3" t="s">
        <v>315</v>
      </c>
      <c r="L176" s="3" t="s">
        <v>1561</v>
      </c>
      <c r="M176" s="3" t="s">
        <v>25</v>
      </c>
      <c r="N176" s="3">
        <v>1</v>
      </c>
      <c r="O176" s="6"/>
      <c r="P176" s="3">
        <v>1</v>
      </c>
      <c r="Q176" s="3">
        <v>1</v>
      </c>
      <c r="R176" s="3">
        <v>0</v>
      </c>
      <c r="S176" s="3">
        <v>0</v>
      </c>
      <c r="T176" s="3">
        <v>0</v>
      </c>
      <c r="U176" s="3">
        <v>1</v>
      </c>
      <c r="V176" s="3">
        <v>0</v>
      </c>
      <c r="W176" s="3">
        <f t="shared" si="40"/>
        <v>1</v>
      </c>
      <c r="X176" s="3">
        <v>0</v>
      </c>
      <c r="Y176" s="3">
        <v>0</v>
      </c>
      <c r="Z176" s="3">
        <v>0</v>
      </c>
      <c r="AA176" s="3">
        <v>1</v>
      </c>
      <c r="AB176" s="3">
        <v>0</v>
      </c>
      <c r="AC176" s="3">
        <f t="shared" si="41"/>
        <v>1</v>
      </c>
      <c r="AD176" s="6">
        <f t="shared" si="32"/>
        <v>0</v>
      </c>
      <c r="AE176" s="6">
        <f t="shared" si="33"/>
        <v>0</v>
      </c>
      <c r="AF176" s="6">
        <f t="shared" si="34"/>
        <v>0</v>
      </c>
      <c r="AG176" s="6">
        <f t="shared" si="35"/>
        <v>0</v>
      </c>
      <c r="AH176" s="6">
        <f t="shared" si="36"/>
        <v>0</v>
      </c>
      <c r="AI176" s="6">
        <f t="shared" si="37"/>
        <v>0</v>
      </c>
      <c r="AJ176" s="3"/>
      <c r="AK176" s="3">
        <f>_xlfn.XLOOKUP(K176,工作表1!A:A,工作表1!C:C)</f>
        <v>1</v>
      </c>
      <c r="AL176" s="3" t="s">
        <v>1482</v>
      </c>
      <c r="AM176" s="6">
        <f t="shared" si="42"/>
        <v>0</v>
      </c>
      <c r="AN176" s="6">
        <f t="shared" si="43"/>
        <v>0</v>
      </c>
      <c r="AO176" s="6">
        <f t="shared" si="38"/>
        <v>0</v>
      </c>
      <c r="AP176" s="6">
        <f t="shared" si="44"/>
        <v>1</v>
      </c>
      <c r="AQ176" s="6">
        <f t="shared" si="45"/>
        <v>0</v>
      </c>
      <c r="AR176" s="6">
        <f t="shared" si="46"/>
        <v>1</v>
      </c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>
        <v>1</v>
      </c>
      <c r="BN176" s="6"/>
      <c r="BO176" s="6"/>
      <c r="BP176" s="6"/>
      <c r="BQ176" s="6"/>
      <c r="BR176" s="6"/>
      <c r="BS176" s="6"/>
      <c r="BT176" s="6"/>
      <c r="BU176" s="6"/>
      <c r="BV176" s="6"/>
      <c r="BW176" s="16"/>
      <c r="BX176" s="3">
        <v>1</v>
      </c>
      <c r="BY176" s="6">
        <f t="shared" si="39"/>
        <v>1</v>
      </c>
      <c r="CD176">
        <v>1</v>
      </c>
    </row>
    <row r="177" spans="1:84" hidden="1" x14ac:dyDescent="0.3">
      <c r="A177" s="3" t="s">
        <v>18</v>
      </c>
      <c r="B177" s="3">
        <v>363</v>
      </c>
      <c r="C177" s="3" t="s">
        <v>312</v>
      </c>
      <c r="D177" s="3">
        <v>3</v>
      </c>
      <c r="E177" s="3">
        <v>2</v>
      </c>
      <c r="F177" s="3" t="s">
        <v>21</v>
      </c>
      <c r="G177" s="3" t="s">
        <v>26</v>
      </c>
      <c r="H177" s="3" t="s">
        <v>305</v>
      </c>
      <c r="I177" s="3"/>
      <c r="J177" s="3" t="s">
        <v>92</v>
      </c>
      <c r="K177" s="3" t="s">
        <v>316</v>
      </c>
      <c r="L177" s="3" t="s">
        <v>1561</v>
      </c>
      <c r="M177" s="3" t="s">
        <v>25</v>
      </c>
      <c r="N177" s="3">
        <v>2</v>
      </c>
      <c r="O177" s="6"/>
      <c r="P177" s="3">
        <v>2</v>
      </c>
      <c r="Q177" s="3">
        <v>2</v>
      </c>
      <c r="R177" s="3">
        <v>0</v>
      </c>
      <c r="S177" s="3">
        <v>2</v>
      </c>
      <c r="T177" s="3">
        <v>0</v>
      </c>
      <c r="U177" s="3">
        <v>0</v>
      </c>
      <c r="V177" s="3">
        <v>0</v>
      </c>
      <c r="W177" s="3">
        <f t="shared" si="40"/>
        <v>2</v>
      </c>
      <c r="X177" s="3">
        <v>0</v>
      </c>
      <c r="Y177" s="3">
        <v>2</v>
      </c>
      <c r="Z177" s="3">
        <v>0</v>
      </c>
      <c r="AA177" s="3">
        <v>0</v>
      </c>
      <c r="AB177" s="3">
        <v>0</v>
      </c>
      <c r="AC177" s="3">
        <f t="shared" si="41"/>
        <v>2</v>
      </c>
      <c r="AD177" s="6">
        <f t="shared" si="32"/>
        <v>0</v>
      </c>
      <c r="AE177" s="6">
        <f t="shared" si="33"/>
        <v>-2</v>
      </c>
      <c r="AF177" s="6">
        <f t="shared" si="34"/>
        <v>0</v>
      </c>
      <c r="AG177" s="6">
        <f t="shared" si="35"/>
        <v>0</v>
      </c>
      <c r="AH177" s="6">
        <f t="shared" si="36"/>
        <v>0</v>
      </c>
      <c r="AI177" s="6">
        <f t="shared" si="37"/>
        <v>-2</v>
      </c>
      <c r="AJ177" s="3"/>
      <c r="AK177" s="3" t="e">
        <f>_xlfn.XLOOKUP(K177,工作表1!A:A,工作表1!C:C)</f>
        <v>#N/A</v>
      </c>
      <c r="AL177" s="3"/>
      <c r="AM177" s="6">
        <f t="shared" si="42"/>
        <v>0</v>
      </c>
      <c r="AN177" s="6">
        <f t="shared" si="43"/>
        <v>0</v>
      </c>
      <c r="AO177" s="6">
        <f t="shared" si="38"/>
        <v>0</v>
      </c>
      <c r="AP177" s="6">
        <f t="shared" si="44"/>
        <v>0</v>
      </c>
      <c r="AQ177" s="6">
        <f t="shared" si="45"/>
        <v>0</v>
      </c>
      <c r="AR177" s="6">
        <f t="shared" si="46"/>
        <v>0</v>
      </c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16"/>
      <c r="BX177" s="3">
        <v>2</v>
      </c>
      <c r="BY177" s="6">
        <f t="shared" si="39"/>
        <v>0</v>
      </c>
    </row>
    <row r="178" spans="1:84" hidden="1" x14ac:dyDescent="0.3">
      <c r="A178" s="3" t="s">
        <v>18</v>
      </c>
      <c r="B178" s="3">
        <v>363</v>
      </c>
      <c r="C178" s="3" t="s">
        <v>317</v>
      </c>
      <c r="D178" s="3">
        <v>4</v>
      </c>
      <c r="E178" s="3">
        <v>2</v>
      </c>
      <c r="F178" s="3" t="s">
        <v>46</v>
      </c>
      <c r="G178" s="3" t="s">
        <v>42</v>
      </c>
      <c r="H178" s="3" t="s">
        <v>318</v>
      </c>
      <c r="I178" s="3"/>
      <c r="J178" s="3" t="s">
        <v>92</v>
      </c>
      <c r="K178" s="3" t="s">
        <v>319</v>
      </c>
      <c r="L178" s="3" t="s">
        <v>1561</v>
      </c>
      <c r="M178" s="3" t="s">
        <v>25</v>
      </c>
      <c r="N178" s="3">
        <v>1</v>
      </c>
      <c r="O178" s="6"/>
      <c r="P178" s="3">
        <v>1</v>
      </c>
      <c r="Q178" s="3">
        <v>1</v>
      </c>
      <c r="R178" s="3">
        <v>0</v>
      </c>
      <c r="S178" s="3">
        <v>0</v>
      </c>
      <c r="T178" s="3">
        <v>0</v>
      </c>
      <c r="U178" s="3">
        <v>1</v>
      </c>
      <c r="V178" s="3">
        <v>0</v>
      </c>
      <c r="W178" s="3">
        <f t="shared" si="40"/>
        <v>1</v>
      </c>
      <c r="X178" s="3">
        <v>0</v>
      </c>
      <c r="Y178" s="3">
        <v>0</v>
      </c>
      <c r="Z178" s="3">
        <v>0</v>
      </c>
      <c r="AA178" s="3">
        <v>1</v>
      </c>
      <c r="AB178" s="3">
        <v>0</v>
      </c>
      <c r="AC178" s="3">
        <f t="shared" si="41"/>
        <v>1</v>
      </c>
      <c r="AD178" s="6">
        <f t="shared" si="32"/>
        <v>0</v>
      </c>
      <c r="AE178" s="6">
        <f t="shared" si="33"/>
        <v>0</v>
      </c>
      <c r="AF178" s="6">
        <f t="shared" si="34"/>
        <v>0</v>
      </c>
      <c r="AG178" s="6">
        <f t="shared" si="35"/>
        <v>0</v>
      </c>
      <c r="AH178" s="6">
        <f t="shared" si="36"/>
        <v>0</v>
      </c>
      <c r="AI178" s="6">
        <f t="shared" si="37"/>
        <v>0</v>
      </c>
      <c r="AJ178" s="3"/>
      <c r="AK178" s="3" t="e">
        <f>_xlfn.XLOOKUP(K178,工作表1!A:A,工作表1!C:C)</f>
        <v>#N/A</v>
      </c>
      <c r="AL178" s="3"/>
      <c r="AM178" s="6">
        <f t="shared" si="42"/>
        <v>0</v>
      </c>
      <c r="AN178" s="6">
        <f t="shared" si="43"/>
        <v>0</v>
      </c>
      <c r="AO178" s="6">
        <f t="shared" si="38"/>
        <v>0</v>
      </c>
      <c r="AP178" s="6">
        <f t="shared" si="44"/>
        <v>1</v>
      </c>
      <c r="AQ178" s="6">
        <f t="shared" si="45"/>
        <v>0</v>
      </c>
      <c r="AR178" s="6">
        <f t="shared" si="46"/>
        <v>1</v>
      </c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>
        <v>1</v>
      </c>
      <c r="BO178" s="6"/>
      <c r="BP178" s="6"/>
      <c r="BQ178" s="6"/>
      <c r="BR178" s="6"/>
      <c r="BS178" s="6"/>
      <c r="BT178" s="6"/>
      <c r="BU178" s="6"/>
      <c r="BV178" s="6"/>
      <c r="BW178" s="16"/>
      <c r="BX178" s="3">
        <v>1</v>
      </c>
      <c r="BY178" s="6">
        <f t="shared" si="39"/>
        <v>1</v>
      </c>
      <c r="CE178">
        <v>1</v>
      </c>
    </row>
    <row r="179" spans="1:84" hidden="1" x14ac:dyDescent="0.3">
      <c r="A179" s="3" t="s">
        <v>18</v>
      </c>
      <c r="B179" s="3">
        <v>363</v>
      </c>
      <c r="C179" s="3" t="s">
        <v>317</v>
      </c>
      <c r="D179" s="3">
        <v>4</v>
      </c>
      <c r="E179" s="3">
        <v>3</v>
      </c>
      <c r="F179" s="3" t="s">
        <v>46</v>
      </c>
      <c r="G179" s="3" t="s">
        <v>42</v>
      </c>
      <c r="H179" s="3" t="s">
        <v>320</v>
      </c>
      <c r="I179" s="3"/>
      <c r="J179" s="3" t="s">
        <v>92</v>
      </c>
      <c r="K179" s="3" t="s">
        <v>321</v>
      </c>
      <c r="L179" s="3" t="s">
        <v>1561</v>
      </c>
      <c r="M179" s="3" t="s">
        <v>25</v>
      </c>
      <c r="N179" s="3">
        <v>1</v>
      </c>
      <c r="O179" s="6"/>
      <c r="P179" s="3">
        <v>1</v>
      </c>
      <c r="Q179" s="3">
        <v>1</v>
      </c>
      <c r="R179" s="3">
        <v>0</v>
      </c>
      <c r="S179" s="3">
        <v>0</v>
      </c>
      <c r="T179" s="3">
        <v>0</v>
      </c>
      <c r="U179" s="3">
        <v>1</v>
      </c>
      <c r="V179" s="3">
        <v>0</v>
      </c>
      <c r="W179" s="3">
        <f t="shared" si="40"/>
        <v>1</v>
      </c>
      <c r="X179" s="3">
        <v>0</v>
      </c>
      <c r="Y179" s="3">
        <v>0</v>
      </c>
      <c r="Z179" s="3">
        <v>0</v>
      </c>
      <c r="AA179" s="3">
        <v>1</v>
      </c>
      <c r="AB179" s="3">
        <v>0</v>
      </c>
      <c r="AC179" s="3">
        <f t="shared" si="41"/>
        <v>1</v>
      </c>
      <c r="AD179" s="6">
        <f t="shared" si="32"/>
        <v>0</v>
      </c>
      <c r="AE179" s="6">
        <f t="shared" si="33"/>
        <v>0</v>
      </c>
      <c r="AF179" s="6">
        <f t="shared" si="34"/>
        <v>0</v>
      </c>
      <c r="AG179" s="6">
        <f t="shared" si="35"/>
        <v>-1</v>
      </c>
      <c r="AH179" s="6">
        <f t="shared" si="36"/>
        <v>0</v>
      </c>
      <c r="AI179" s="6">
        <f t="shared" si="37"/>
        <v>-1</v>
      </c>
      <c r="AJ179" s="3"/>
      <c r="AK179" s="3" t="e">
        <f>_xlfn.XLOOKUP(K179,工作表1!A:A,工作表1!C:C)</f>
        <v>#N/A</v>
      </c>
      <c r="AL179" s="3"/>
      <c r="AM179" s="6">
        <f t="shared" si="42"/>
        <v>0</v>
      </c>
      <c r="AN179" s="6">
        <f t="shared" si="43"/>
        <v>0</v>
      </c>
      <c r="AO179" s="6">
        <f t="shared" si="38"/>
        <v>0</v>
      </c>
      <c r="AP179" s="6">
        <f t="shared" si="44"/>
        <v>0</v>
      </c>
      <c r="AQ179" s="6">
        <f t="shared" si="45"/>
        <v>0</v>
      </c>
      <c r="AR179" s="6">
        <f t="shared" si="46"/>
        <v>0</v>
      </c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16"/>
      <c r="BX179" s="3">
        <v>1</v>
      </c>
      <c r="BY179" s="6">
        <f t="shared" si="39"/>
        <v>0</v>
      </c>
    </row>
    <row r="180" spans="1:84" hidden="1" x14ac:dyDescent="0.3">
      <c r="A180" s="3" t="s">
        <v>18</v>
      </c>
      <c r="B180" s="3">
        <v>363</v>
      </c>
      <c r="C180" s="3" t="s">
        <v>317</v>
      </c>
      <c r="D180" s="3">
        <v>3</v>
      </c>
      <c r="E180" s="3">
        <v>2</v>
      </c>
      <c r="F180" s="3" t="s">
        <v>21</v>
      </c>
      <c r="G180" s="3" t="s">
        <v>26</v>
      </c>
      <c r="H180" s="3" t="s">
        <v>305</v>
      </c>
      <c r="I180" s="3"/>
      <c r="J180" s="3" t="s">
        <v>92</v>
      </c>
      <c r="K180" s="3" t="s">
        <v>322</v>
      </c>
      <c r="L180" s="3" t="s">
        <v>1561</v>
      </c>
      <c r="M180" s="3" t="s">
        <v>25</v>
      </c>
      <c r="N180" s="3">
        <v>2</v>
      </c>
      <c r="O180" s="6"/>
      <c r="P180" s="3">
        <v>2</v>
      </c>
      <c r="Q180" s="3">
        <v>2</v>
      </c>
      <c r="R180" s="3">
        <v>0</v>
      </c>
      <c r="S180" s="3">
        <v>0</v>
      </c>
      <c r="T180" s="3">
        <v>2</v>
      </c>
      <c r="U180" s="3">
        <v>0</v>
      </c>
      <c r="V180" s="3">
        <v>0</v>
      </c>
      <c r="W180" s="3">
        <f t="shared" si="40"/>
        <v>2</v>
      </c>
      <c r="X180" s="3">
        <v>0</v>
      </c>
      <c r="Y180" s="3">
        <v>0</v>
      </c>
      <c r="Z180" s="3">
        <v>2</v>
      </c>
      <c r="AA180" s="3">
        <v>0</v>
      </c>
      <c r="AB180" s="3">
        <v>0</v>
      </c>
      <c r="AC180" s="3">
        <f t="shared" si="41"/>
        <v>2</v>
      </c>
      <c r="AD180" s="6">
        <f t="shared" si="32"/>
        <v>0</v>
      </c>
      <c r="AE180" s="6">
        <f t="shared" si="33"/>
        <v>0</v>
      </c>
      <c r="AF180" s="6">
        <f t="shared" si="34"/>
        <v>0</v>
      </c>
      <c r="AG180" s="6">
        <f t="shared" si="35"/>
        <v>0</v>
      </c>
      <c r="AH180" s="6">
        <f t="shared" si="36"/>
        <v>0</v>
      </c>
      <c r="AI180" s="6">
        <f t="shared" si="37"/>
        <v>0</v>
      </c>
      <c r="AJ180" s="3"/>
      <c r="AK180" s="3" t="e">
        <f>_xlfn.XLOOKUP(K180,工作表1!A:A,工作表1!C:C)</f>
        <v>#N/A</v>
      </c>
      <c r="AL180" s="3"/>
      <c r="AM180" s="6">
        <f t="shared" si="42"/>
        <v>0</v>
      </c>
      <c r="AN180" s="6">
        <f t="shared" si="43"/>
        <v>0</v>
      </c>
      <c r="AO180" s="6">
        <f t="shared" si="38"/>
        <v>2</v>
      </c>
      <c r="AP180" s="6">
        <f t="shared" si="44"/>
        <v>0</v>
      </c>
      <c r="AQ180" s="6">
        <f t="shared" si="45"/>
        <v>0</v>
      </c>
      <c r="AR180" s="6">
        <f t="shared" si="46"/>
        <v>2</v>
      </c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>
        <v>2</v>
      </c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16"/>
      <c r="BX180" s="3">
        <v>2</v>
      </c>
      <c r="BY180" s="6">
        <f t="shared" si="39"/>
        <v>2</v>
      </c>
      <c r="CF180">
        <v>2</v>
      </c>
    </row>
    <row r="181" spans="1:84" hidden="1" x14ac:dyDescent="0.3">
      <c r="A181" s="3" t="s">
        <v>18</v>
      </c>
      <c r="B181" s="3">
        <v>363</v>
      </c>
      <c r="C181" s="3" t="s">
        <v>323</v>
      </c>
      <c r="D181" s="3">
        <v>8</v>
      </c>
      <c r="E181" s="3">
        <v>6</v>
      </c>
      <c r="F181" s="3" t="s">
        <v>70</v>
      </c>
      <c r="G181" s="3" t="s">
        <v>42</v>
      </c>
      <c r="H181" s="3" t="s">
        <v>205</v>
      </c>
      <c r="I181" s="3"/>
      <c r="J181" s="3" t="s">
        <v>92</v>
      </c>
      <c r="K181" s="3" t="s">
        <v>324</v>
      </c>
      <c r="L181" s="3" t="s">
        <v>1561</v>
      </c>
      <c r="M181" s="3" t="s">
        <v>25</v>
      </c>
      <c r="N181" s="3">
        <v>1</v>
      </c>
      <c r="O181" s="6"/>
      <c r="P181" s="3">
        <v>1</v>
      </c>
      <c r="Q181" s="3">
        <v>1</v>
      </c>
      <c r="R181" s="3">
        <v>0</v>
      </c>
      <c r="S181" s="3">
        <v>0</v>
      </c>
      <c r="T181" s="3">
        <v>1</v>
      </c>
      <c r="U181" s="3">
        <v>0</v>
      </c>
      <c r="V181" s="3">
        <v>0</v>
      </c>
      <c r="W181" s="3">
        <f t="shared" si="40"/>
        <v>1</v>
      </c>
      <c r="X181" s="3">
        <v>0</v>
      </c>
      <c r="Y181" s="3">
        <v>0</v>
      </c>
      <c r="Z181" s="3">
        <v>1</v>
      </c>
      <c r="AA181" s="3">
        <v>0</v>
      </c>
      <c r="AB181" s="3">
        <v>0</v>
      </c>
      <c r="AC181" s="3">
        <f t="shared" si="41"/>
        <v>1</v>
      </c>
      <c r="AD181" s="6">
        <f t="shared" si="32"/>
        <v>0</v>
      </c>
      <c r="AE181" s="6">
        <f t="shared" si="33"/>
        <v>0</v>
      </c>
      <c r="AF181" s="6">
        <f t="shared" si="34"/>
        <v>0</v>
      </c>
      <c r="AG181" s="6">
        <f t="shared" si="35"/>
        <v>0</v>
      </c>
      <c r="AH181" s="6">
        <f t="shared" si="36"/>
        <v>0</v>
      </c>
      <c r="AI181" s="6">
        <f t="shared" si="37"/>
        <v>0</v>
      </c>
      <c r="AJ181" s="3"/>
      <c r="AK181" s="3" t="e">
        <f>_xlfn.XLOOKUP(K181,工作表1!A:A,工作表1!C:C)</f>
        <v>#N/A</v>
      </c>
      <c r="AL181" s="3"/>
      <c r="AM181" s="6">
        <f t="shared" si="42"/>
        <v>0</v>
      </c>
      <c r="AN181" s="6">
        <f t="shared" si="43"/>
        <v>0</v>
      </c>
      <c r="AO181" s="6">
        <f t="shared" si="38"/>
        <v>1</v>
      </c>
      <c r="AP181" s="6">
        <f t="shared" si="44"/>
        <v>0</v>
      </c>
      <c r="AQ181" s="6">
        <f t="shared" si="45"/>
        <v>0</v>
      </c>
      <c r="AR181" s="6">
        <f t="shared" si="46"/>
        <v>1</v>
      </c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>
        <v>1</v>
      </c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16"/>
      <c r="BX181" s="3">
        <v>1</v>
      </c>
      <c r="BY181" s="6">
        <f t="shared" si="39"/>
        <v>1</v>
      </c>
      <c r="CF181">
        <v>1</v>
      </c>
    </row>
    <row r="182" spans="1:84" hidden="1" x14ac:dyDescent="0.3">
      <c r="A182" s="3" t="s">
        <v>18</v>
      </c>
      <c r="B182" s="3">
        <v>371</v>
      </c>
      <c r="C182" s="3" t="s">
        <v>325</v>
      </c>
      <c r="D182" s="3">
        <v>1</v>
      </c>
      <c r="E182" s="3" t="s">
        <v>20</v>
      </c>
      <c r="F182" s="3" t="s">
        <v>20</v>
      </c>
      <c r="G182" s="3" t="s">
        <v>20</v>
      </c>
      <c r="H182" s="3" t="s">
        <v>102</v>
      </c>
      <c r="I182" s="3"/>
      <c r="J182" s="3" t="s">
        <v>92</v>
      </c>
      <c r="K182" s="3" t="s">
        <v>326</v>
      </c>
      <c r="L182" s="3" t="s">
        <v>1562</v>
      </c>
      <c r="M182" s="3" t="s">
        <v>25</v>
      </c>
      <c r="N182" s="3">
        <v>1</v>
      </c>
      <c r="O182" s="6"/>
      <c r="P182" s="3">
        <v>1</v>
      </c>
      <c r="Q182" s="3">
        <v>1</v>
      </c>
      <c r="R182" s="3">
        <v>0</v>
      </c>
      <c r="S182" s="3">
        <v>1</v>
      </c>
      <c r="T182" s="3">
        <v>0</v>
      </c>
      <c r="U182" s="3">
        <v>0</v>
      </c>
      <c r="V182" s="3">
        <v>0</v>
      </c>
      <c r="W182" s="3">
        <f t="shared" si="40"/>
        <v>1</v>
      </c>
      <c r="X182" s="3">
        <v>0</v>
      </c>
      <c r="Y182" s="3">
        <v>1</v>
      </c>
      <c r="Z182" s="3">
        <v>0</v>
      </c>
      <c r="AA182" s="3">
        <v>0</v>
      </c>
      <c r="AB182" s="3">
        <v>0</v>
      </c>
      <c r="AC182" s="3">
        <f t="shared" si="41"/>
        <v>1</v>
      </c>
      <c r="AD182" s="6">
        <f t="shared" si="32"/>
        <v>0</v>
      </c>
      <c r="AE182" s="6">
        <f t="shared" si="33"/>
        <v>0</v>
      </c>
      <c r="AF182" s="6">
        <f t="shared" si="34"/>
        <v>0</v>
      </c>
      <c r="AG182" s="6">
        <f t="shared" si="35"/>
        <v>0</v>
      </c>
      <c r="AH182" s="6">
        <f t="shared" si="36"/>
        <v>0</v>
      </c>
      <c r="AI182" s="6">
        <f t="shared" si="37"/>
        <v>0</v>
      </c>
      <c r="AJ182" s="3"/>
      <c r="AK182" s="3" t="e">
        <f>_xlfn.XLOOKUP(K182,工作表1!A:A,工作表1!C:C)</f>
        <v>#N/A</v>
      </c>
      <c r="AL182" s="3"/>
      <c r="AM182" s="6">
        <f t="shared" si="42"/>
        <v>0</v>
      </c>
      <c r="AN182" s="6">
        <f t="shared" si="43"/>
        <v>1</v>
      </c>
      <c r="AO182" s="6">
        <f t="shared" si="38"/>
        <v>0</v>
      </c>
      <c r="AP182" s="6">
        <f t="shared" si="44"/>
        <v>0</v>
      </c>
      <c r="AQ182" s="6">
        <f t="shared" si="45"/>
        <v>0</v>
      </c>
      <c r="AR182" s="6">
        <f t="shared" si="46"/>
        <v>1</v>
      </c>
      <c r="AS182" s="6"/>
      <c r="AT182" s="6"/>
      <c r="AU182" s="6"/>
      <c r="AV182" s="6"/>
      <c r="AW182" s="6"/>
      <c r="AX182" s="6"/>
      <c r="AY182" s="6">
        <v>1</v>
      </c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16"/>
      <c r="BX182" s="3">
        <v>1</v>
      </c>
      <c r="BY182" s="6">
        <f t="shared" si="39"/>
        <v>1</v>
      </c>
      <c r="BZ182">
        <v>1</v>
      </c>
    </row>
    <row r="183" spans="1:84" hidden="1" x14ac:dyDescent="0.3">
      <c r="A183" s="3" t="s">
        <v>18</v>
      </c>
      <c r="B183" s="3">
        <v>371</v>
      </c>
      <c r="C183" s="3" t="s">
        <v>325</v>
      </c>
      <c r="D183" s="3">
        <v>0.75</v>
      </c>
      <c r="E183" s="3" t="s">
        <v>20</v>
      </c>
      <c r="F183" s="3" t="s">
        <v>20</v>
      </c>
      <c r="G183" s="3" t="s">
        <v>20</v>
      </c>
      <c r="H183" s="3" t="s">
        <v>104</v>
      </c>
      <c r="I183" s="3"/>
      <c r="J183" s="3" t="s">
        <v>92</v>
      </c>
      <c r="K183" s="3" t="s">
        <v>327</v>
      </c>
      <c r="L183" s="3" t="s">
        <v>1562</v>
      </c>
      <c r="M183" s="3" t="s">
        <v>25</v>
      </c>
      <c r="N183" s="3">
        <v>38</v>
      </c>
      <c r="O183" s="6"/>
      <c r="P183" s="3">
        <v>28</v>
      </c>
      <c r="Q183" s="3">
        <v>28</v>
      </c>
      <c r="R183" s="3">
        <v>0</v>
      </c>
      <c r="S183" s="3">
        <v>22</v>
      </c>
      <c r="T183" s="3">
        <v>0</v>
      </c>
      <c r="U183" s="3">
        <v>6</v>
      </c>
      <c r="V183" s="3">
        <v>0</v>
      </c>
      <c r="W183" s="3">
        <f t="shared" si="40"/>
        <v>28</v>
      </c>
      <c r="X183" s="3">
        <v>0</v>
      </c>
      <c r="Y183" s="3">
        <v>22</v>
      </c>
      <c r="Z183" s="3">
        <v>0</v>
      </c>
      <c r="AA183" s="3">
        <v>6</v>
      </c>
      <c r="AB183" s="3">
        <v>0</v>
      </c>
      <c r="AC183" s="3">
        <f t="shared" si="41"/>
        <v>28</v>
      </c>
      <c r="AD183" s="6">
        <f t="shared" si="32"/>
        <v>0</v>
      </c>
      <c r="AE183" s="6">
        <f t="shared" si="33"/>
        <v>-22</v>
      </c>
      <c r="AF183" s="6">
        <f t="shared" si="34"/>
        <v>0</v>
      </c>
      <c r="AG183" s="6">
        <f t="shared" si="35"/>
        <v>-6</v>
      </c>
      <c r="AH183" s="6">
        <f t="shared" si="36"/>
        <v>0</v>
      </c>
      <c r="AI183" s="6">
        <f t="shared" si="37"/>
        <v>-28</v>
      </c>
      <c r="AJ183" s="3"/>
      <c r="AK183" s="3" t="e">
        <f>_xlfn.XLOOKUP(K183,工作表1!A:A,工作表1!C:C)</f>
        <v>#N/A</v>
      </c>
      <c r="AL183" s="3"/>
      <c r="AM183" s="6">
        <f t="shared" si="42"/>
        <v>0</v>
      </c>
      <c r="AN183" s="6">
        <f t="shared" si="43"/>
        <v>0</v>
      </c>
      <c r="AO183" s="6">
        <f t="shared" si="38"/>
        <v>0</v>
      </c>
      <c r="AP183" s="6">
        <f t="shared" si="44"/>
        <v>0</v>
      </c>
      <c r="AQ183" s="6">
        <f t="shared" si="45"/>
        <v>0</v>
      </c>
      <c r="AR183" s="6">
        <f t="shared" si="46"/>
        <v>0</v>
      </c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16"/>
      <c r="BX183" s="3">
        <v>28</v>
      </c>
      <c r="BY183" s="6">
        <f t="shared" si="39"/>
        <v>0</v>
      </c>
    </row>
    <row r="184" spans="1:84" hidden="1" x14ac:dyDescent="0.3">
      <c r="A184" s="3" t="s">
        <v>18</v>
      </c>
      <c r="B184" s="3">
        <v>372</v>
      </c>
      <c r="C184" s="3" t="s">
        <v>328</v>
      </c>
      <c r="D184" s="3">
        <v>1.5</v>
      </c>
      <c r="E184" s="3" t="s">
        <v>20</v>
      </c>
      <c r="F184" s="3" t="s">
        <v>20</v>
      </c>
      <c r="G184" s="3" t="s">
        <v>20</v>
      </c>
      <c r="H184" s="3" t="s">
        <v>100</v>
      </c>
      <c r="I184" s="3"/>
      <c r="J184" s="3" t="s">
        <v>92</v>
      </c>
      <c r="K184" s="3" t="s">
        <v>329</v>
      </c>
      <c r="L184" s="3" t="s">
        <v>1563</v>
      </c>
      <c r="M184" s="3" t="s">
        <v>25</v>
      </c>
      <c r="N184" s="3">
        <v>1</v>
      </c>
      <c r="O184" s="6"/>
      <c r="P184" s="3">
        <v>1</v>
      </c>
      <c r="Q184" s="3">
        <v>1</v>
      </c>
      <c r="R184" s="3">
        <v>0</v>
      </c>
      <c r="S184" s="3">
        <v>1</v>
      </c>
      <c r="T184" s="3">
        <v>0</v>
      </c>
      <c r="U184" s="3">
        <v>0</v>
      </c>
      <c r="V184" s="3">
        <v>0</v>
      </c>
      <c r="W184" s="3">
        <f t="shared" si="40"/>
        <v>1</v>
      </c>
      <c r="X184" s="3">
        <v>0</v>
      </c>
      <c r="Y184" s="3">
        <v>1</v>
      </c>
      <c r="Z184" s="3">
        <v>0</v>
      </c>
      <c r="AA184" s="3">
        <v>0</v>
      </c>
      <c r="AB184" s="3">
        <v>0</v>
      </c>
      <c r="AC184" s="3">
        <f t="shared" si="41"/>
        <v>1</v>
      </c>
      <c r="AD184" s="6">
        <f t="shared" si="32"/>
        <v>0</v>
      </c>
      <c r="AE184" s="6">
        <f t="shared" si="33"/>
        <v>0</v>
      </c>
      <c r="AF184" s="6">
        <f t="shared" si="34"/>
        <v>0</v>
      </c>
      <c r="AG184" s="6">
        <f t="shared" si="35"/>
        <v>0</v>
      </c>
      <c r="AH184" s="6">
        <f t="shared" si="36"/>
        <v>0</v>
      </c>
      <c r="AI184" s="6">
        <f t="shared" si="37"/>
        <v>0</v>
      </c>
      <c r="AJ184" s="3"/>
      <c r="AK184" s="3" t="e">
        <f>_xlfn.XLOOKUP(K184,工作表1!A:A,工作表1!C:C)</f>
        <v>#N/A</v>
      </c>
      <c r="AL184" s="3"/>
      <c r="AM184" s="6">
        <f t="shared" si="42"/>
        <v>0</v>
      </c>
      <c r="AN184" s="6">
        <f t="shared" si="43"/>
        <v>1</v>
      </c>
      <c r="AO184" s="6">
        <f t="shared" si="38"/>
        <v>0</v>
      </c>
      <c r="AP184" s="6">
        <f t="shared" si="44"/>
        <v>0</v>
      </c>
      <c r="AQ184" s="6">
        <f t="shared" si="45"/>
        <v>0</v>
      </c>
      <c r="AR184" s="6">
        <f t="shared" si="46"/>
        <v>1</v>
      </c>
      <c r="AS184" s="6"/>
      <c r="AT184" s="6"/>
      <c r="AU184" s="6"/>
      <c r="AV184" s="6"/>
      <c r="AW184" s="6"/>
      <c r="AX184" s="6"/>
      <c r="AY184" s="6">
        <v>1</v>
      </c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16"/>
      <c r="BX184" s="3">
        <v>1</v>
      </c>
      <c r="BY184" s="6">
        <f t="shared" si="39"/>
        <v>1</v>
      </c>
      <c r="BZ184">
        <v>1</v>
      </c>
    </row>
    <row r="185" spans="1:84" hidden="1" x14ac:dyDescent="0.3">
      <c r="A185" s="3" t="s">
        <v>18</v>
      </c>
      <c r="B185" s="3">
        <v>372</v>
      </c>
      <c r="C185" s="3" t="s">
        <v>328</v>
      </c>
      <c r="D185" s="3">
        <v>0.75</v>
      </c>
      <c r="E185" s="3" t="s">
        <v>20</v>
      </c>
      <c r="F185" s="3" t="s">
        <v>20</v>
      </c>
      <c r="G185" s="3" t="s">
        <v>20</v>
      </c>
      <c r="H185" s="3" t="s">
        <v>104</v>
      </c>
      <c r="I185" s="3"/>
      <c r="J185" s="3" t="s">
        <v>92</v>
      </c>
      <c r="K185" s="3" t="s">
        <v>330</v>
      </c>
      <c r="L185" s="3" t="s">
        <v>1563</v>
      </c>
      <c r="M185" s="3" t="s">
        <v>25</v>
      </c>
      <c r="N185" s="3">
        <v>100</v>
      </c>
      <c r="O185" s="6"/>
      <c r="P185" s="3">
        <v>38</v>
      </c>
      <c r="Q185" s="3">
        <v>37</v>
      </c>
      <c r="R185" s="3">
        <v>0</v>
      </c>
      <c r="S185" s="3">
        <v>13</v>
      </c>
      <c r="T185" s="3">
        <v>3</v>
      </c>
      <c r="U185" s="3">
        <v>21</v>
      </c>
      <c r="V185" s="3">
        <v>0</v>
      </c>
      <c r="W185" s="3">
        <f t="shared" si="40"/>
        <v>37</v>
      </c>
      <c r="X185" s="3">
        <v>0</v>
      </c>
      <c r="Y185" s="3">
        <v>13</v>
      </c>
      <c r="Z185" s="3">
        <v>3</v>
      </c>
      <c r="AA185" s="3">
        <v>21</v>
      </c>
      <c r="AB185" s="3">
        <v>0</v>
      </c>
      <c r="AC185" s="3">
        <f t="shared" si="41"/>
        <v>37</v>
      </c>
      <c r="AD185" s="6">
        <f t="shared" si="32"/>
        <v>0</v>
      </c>
      <c r="AE185" s="6">
        <f t="shared" si="33"/>
        <v>1</v>
      </c>
      <c r="AF185" s="6">
        <f t="shared" si="34"/>
        <v>0</v>
      </c>
      <c r="AG185" s="6">
        <f t="shared" si="35"/>
        <v>0</v>
      </c>
      <c r="AH185" s="6">
        <f t="shared" si="36"/>
        <v>0</v>
      </c>
      <c r="AI185" s="6">
        <f t="shared" si="37"/>
        <v>1</v>
      </c>
      <c r="AJ185" s="3"/>
      <c r="AK185" s="3" t="e">
        <f>_xlfn.XLOOKUP(K185,工作表1!A:A,工作表1!C:C)</f>
        <v>#N/A</v>
      </c>
      <c r="AL185" s="3"/>
      <c r="AM185" s="6">
        <f t="shared" si="42"/>
        <v>0</v>
      </c>
      <c r="AN185" s="6">
        <f t="shared" si="43"/>
        <v>14</v>
      </c>
      <c r="AO185" s="6">
        <f t="shared" si="38"/>
        <v>3</v>
      </c>
      <c r="AP185" s="6">
        <f t="shared" si="44"/>
        <v>21</v>
      </c>
      <c r="AQ185" s="6">
        <f t="shared" si="45"/>
        <v>0</v>
      </c>
      <c r="AR185" s="6">
        <f t="shared" si="46"/>
        <v>38</v>
      </c>
      <c r="AS185" s="6"/>
      <c r="AT185" s="6"/>
      <c r="AU185" s="6"/>
      <c r="AV185" s="6"/>
      <c r="AW185" s="6"/>
      <c r="AX185" s="6"/>
      <c r="AY185" s="6">
        <v>14</v>
      </c>
      <c r="AZ185" s="6"/>
      <c r="BA185" s="6"/>
      <c r="BB185" s="6"/>
      <c r="BC185" s="6"/>
      <c r="BD185" s="6">
        <v>3</v>
      </c>
      <c r="BE185" s="6"/>
      <c r="BF185" s="6"/>
      <c r="BG185" s="6"/>
      <c r="BH185" s="6"/>
      <c r="BI185" s="6"/>
      <c r="BJ185" s="6"/>
      <c r="BK185" s="6">
        <v>21</v>
      </c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16"/>
      <c r="BX185" s="3">
        <v>37</v>
      </c>
      <c r="BY185" s="6">
        <f t="shared" si="39"/>
        <v>38</v>
      </c>
      <c r="BZ185" s="8">
        <v>38</v>
      </c>
    </row>
    <row r="186" spans="1:84" hidden="1" x14ac:dyDescent="0.3">
      <c r="A186" s="3" t="s">
        <v>18</v>
      </c>
      <c r="B186" s="3">
        <v>372</v>
      </c>
      <c r="C186" s="3" t="s">
        <v>331</v>
      </c>
      <c r="D186" s="3">
        <v>0.75</v>
      </c>
      <c r="E186" s="3" t="s">
        <v>20</v>
      </c>
      <c r="F186" s="3" t="s">
        <v>20</v>
      </c>
      <c r="G186" s="3" t="s">
        <v>20</v>
      </c>
      <c r="H186" s="3" t="s">
        <v>104</v>
      </c>
      <c r="I186" s="3"/>
      <c r="J186" s="3" t="s">
        <v>92</v>
      </c>
      <c r="K186" s="3" t="s">
        <v>332</v>
      </c>
      <c r="L186" s="3" t="s">
        <v>1563</v>
      </c>
      <c r="M186" s="3" t="s">
        <v>25</v>
      </c>
      <c r="N186" s="3">
        <v>14</v>
      </c>
      <c r="O186" s="6"/>
      <c r="P186" s="3">
        <v>5</v>
      </c>
      <c r="Q186" s="3">
        <v>5</v>
      </c>
      <c r="R186" s="3">
        <v>0</v>
      </c>
      <c r="S186" s="3">
        <v>0</v>
      </c>
      <c r="T186" s="3">
        <v>5</v>
      </c>
      <c r="U186" s="3">
        <v>0</v>
      </c>
      <c r="V186" s="3">
        <v>0</v>
      </c>
      <c r="W186" s="3">
        <f t="shared" si="40"/>
        <v>5</v>
      </c>
      <c r="X186" s="3">
        <v>0</v>
      </c>
      <c r="Y186" s="3">
        <v>0</v>
      </c>
      <c r="Z186" s="3">
        <v>5</v>
      </c>
      <c r="AA186" s="3">
        <v>0</v>
      </c>
      <c r="AB186" s="3">
        <v>0</v>
      </c>
      <c r="AC186" s="3">
        <f t="shared" si="41"/>
        <v>5</v>
      </c>
      <c r="AD186" s="6">
        <f t="shared" si="32"/>
        <v>0</v>
      </c>
      <c r="AE186" s="6">
        <f t="shared" si="33"/>
        <v>0</v>
      </c>
      <c r="AF186" s="6">
        <f t="shared" si="34"/>
        <v>0</v>
      </c>
      <c r="AG186" s="6">
        <f t="shared" si="35"/>
        <v>0</v>
      </c>
      <c r="AH186" s="6">
        <f t="shared" si="36"/>
        <v>0</v>
      </c>
      <c r="AI186" s="6">
        <f t="shared" si="37"/>
        <v>0</v>
      </c>
      <c r="AJ186" s="3"/>
      <c r="AK186" s="3" t="e">
        <f>_xlfn.XLOOKUP(K186,工作表1!A:A,工作表1!C:C)</f>
        <v>#N/A</v>
      </c>
      <c r="AL186" s="3"/>
      <c r="AM186" s="6">
        <f t="shared" si="42"/>
        <v>0</v>
      </c>
      <c r="AN186" s="6">
        <f t="shared" si="43"/>
        <v>0</v>
      </c>
      <c r="AO186" s="6">
        <f t="shared" si="38"/>
        <v>5</v>
      </c>
      <c r="AP186" s="6">
        <f t="shared" si="44"/>
        <v>0</v>
      </c>
      <c r="AQ186" s="6">
        <f t="shared" si="45"/>
        <v>0</v>
      </c>
      <c r="AR186" s="6">
        <f t="shared" si="46"/>
        <v>5</v>
      </c>
      <c r="AS186" s="6"/>
      <c r="AT186" s="6"/>
      <c r="AU186" s="6"/>
      <c r="AV186" s="6"/>
      <c r="AW186" s="6"/>
      <c r="AX186" s="6"/>
      <c r="AY186" s="21"/>
      <c r="AZ186" s="6"/>
      <c r="BA186" s="6"/>
      <c r="BB186" s="6"/>
      <c r="BC186" s="6"/>
      <c r="BD186" s="21">
        <v>5</v>
      </c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16"/>
      <c r="BX186" s="3">
        <v>5</v>
      </c>
      <c r="BY186" s="6">
        <f t="shared" si="39"/>
        <v>5</v>
      </c>
      <c r="BZ186" s="8">
        <v>5</v>
      </c>
    </row>
    <row r="187" spans="1:84" hidden="1" x14ac:dyDescent="0.3">
      <c r="A187" s="3" t="s">
        <v>18</v>
      </c>
      <c r="B187" s="3">
        <v>411</v>
      </c>
      <c r="C187" s="3" t="s">
        <v>333</v>
      </c>
      <c r="D187" s="3">
        <v>10</v>
      </c>
      <c r="E187" s="3" t="s">
        <v>20</v>
      </c>
      <c r="F187" s="3" t="s">
        <v>20</v>
      </c>
      <c r="G187" s="3" t="s">
        <v>20</v>
      </c>
      <c r="H187" s="3" t="s">
        <v>334</v>
      </c>
      <c r="I187" s="3"/>
      <c r="J187" s="3" t="s">
        <v>92</v>
      </c>
      <c r="K187" s="3" t="s">
        <v>335</v>
      </c>
      <c r="L187" s="3" t="s">
        <v>1564</v>
      </c>
      <c r="M187" s="3" t="s">
        <v>336</v>
      </c>
      <c r="N187" s="3">
        <v>1</v>
      </c>
      <c r="O187" s="6"/>
      <c r="P187" s="3">
        <v>1</v>
      </c>
      <c r="Q187" s="3">
        <v>1</v>
      </c>
      <c r="R187" s="3">
        <v>0</v>
      </c>
      <c r="S187" s="3">
        <v>0</v>
      </c>
      <c r="T187" s="3">
        <v>0</v>
      </c>
      <c r="U187" s="3">
        <v>1</v>
      </c>
      <c r="V187" s="3">
        <v>0</v>
      </c>
      <c r="W187" s="3">
        <f t="shared" si="40"/>
        <v>1</v>
      </c>
      <c r="X187" s="3">
        <v>0</v>
      </c>
      <c r="Y187" s="3">
        <v>0</v>
      </c>
      <c r="Z187" s="3">
        <v>0</v>
      </c>
      <c r="AA187" s="3">
        <v>1</v>
      </c>
      <c r="AB187" s="3">
        <v>0</v>
      </c>
      <c r="AC187" s="3">
        <f t="shared" si="41"/>
        <v>1</v>
      </c>
      <c r="AD187" s="6">
        <f t="shared" si="32"/>
        <v>0</v>
      </c>
      <c r="AE187" s="6">
        <f t="shared" si="33"/>
        <v>0</v>
      </c>
      <c r="AF187" s="6">
        <f t="shared" si="34"/>
        <v>0</v>
      </c>
      <c r="AG187" s="6">
        <f t="shared" si="35"/>
        <v>-1</v>
      </c>
      <c r="AH187" s="6">
        <f t="shared" si="36"/>
        <v>0</v>
      </c>
      <c r="AI187" s="6">
        <f t="shared" si="37"/>
        <v>-1</v>
      </c>
      <c r="AJ187" s="3"/>
      <c r="AK187" s="3" t="e">
        <f>_xlfn.XLOOKUP(K187,工作表1!A:A,工作表1!C:C)</f>
        <v>#N/A</v>
      </c>
      <c r="AL187" s="3"/>
      <c r="AM187" s="6">
        <f t="shared" si="42"/>
        <v>0</v>
      </c>
      <c r="AN187" s="6">
        <f t="shared" si="43"/>
        <v>0</v>
      </c>
      <c r="AO187" s="6">
        <f t="shared" si="38"/>
        <v>0</v>
      </c>
      <c r="AP187" s="6">
        <f t="shared" si="44"/>
        <v>0</v>
      </c>
      <c r="AQ187" s="6">
        <f t="shared" si="45"/>
        <v>0</v>
      </c>
      <c r="AR187" s="6">
        <f t="shared" si="46"/>
        <v>0</v>
      </c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16"/>
      <c r="BX187" s="3">
        <v>1</v>
      </c>
      <c r="BY187" s="6">
        <f t="shared" si="39"/>
        <v>0</v>
      </c>
    </row>
    <row r="188" spans="1:84" hidden="1" x14ac:dyDescent="0.3">
      <c r="A188" s="3" t="s">
        <v>18</v>
      </c>
      <c r="B188" s="3">
        <v>411</v>
      </c>
      <c r="C188" s="3" t="s">
        <v>333</v>
      </c>
      <c r="D188" s="3">
        <v>4</v>
      </c>
      <c r="E188" s="3" t="s">
        <v>20</v>
      </c>
      <c r="F188" s="3" t="s">
        <v>20</v>
      </c>
      <c r="G188" s="3" t="s">
        <v>20</v>
      </c>
      <c r="H188" s="3" t="s">
        <v>337</v>
      </c>
      <c r="I188" s="3"/>
      <c r="J188" s="3" t="s">
        <v>92</v>
      </c>
      <c r="K188" s="3" t="s">
        <v>338</v>
      </c>
      <c r="L188" s="3" t="s">
        <v>1564</v>
      </c>
      <c r="M188" s="3" t="s">
        <v>336</v>
      </c>
      <c r="N188" s="3">
        <v>5</v>
      </c>
      <c r="O188" s="6"/>
      <c r="P188" s="3">
        <v>5</v>
      </c>
      <c r="Q188" s="3">
        <v>5</v>
      </c>
      <c r="R188" s="3">
        <v>0</v>
      </c>
      <c r="S188" s="3">
        <v>4</v>
      </c>
      <c r="T188" s="3">
        <v>0</v>
      </c>
      <c r="U188" s="3">
        <v>1</v>
      </c>
      <c r="V188" s="3">
        <v>0</v>
      </c>
      <c r="W188" s="3">
        <f t="shared" si="40"/>
        <v>5</v>
      </c>
      <c r="X188" s="3">
        <v>0</v>
      </c>
      <c r="Y188" s="3">
        <v>4</v>
      </c>
      <c r="Z188" s="3">
        <v>0</v>
      </c>
      <c r="AA188" s="3">
        <v>1</v>
      </c>
      <c r="AB188" s="3">
        <v>0</v>
      </c>
      <c r="AC188" s="3">
        <f t="shared" si="41"/>
        <v>5</v>
      </c>
      <c r="AD188" s="6">
        <f t="shared" si="32"/>
        <v>0</v>
      </c>
      <c r="AE188" s="6">
        <f t="shared" si="33"/>
        <v>-4</v>
      </c>
      <c r="AF188" s="6">
        <f t="shared" si="34"/>
        <v>0</v>
      </c>
      <c r="AG188" s="6">
        <f t="shared" si="35"/>
        <v>-1</v>
      </c>
      <c r="AH188" s="6">
        <f t="shared" si="36"/>
        <v>0</v>
      </c>
      <c r="AI188" s="6">
        <f t="shared" si="37"/>
        <v>-5</v>
      </c>
      <c r="AJ188" s="3"/>
      <c r="AK188" s="3" t="e">
        <f>_xlfn.XLOOKUP(K188,工作表1!A:A,工作表1!C:C)</f>
        <v>#N/A</v>
      </c>
      <c r="AL188" s="3"/>
      <c r="AM188" s="6">
        <f t="shared" si="42"/>
        <v>0</v>
      </c>
      <c r="AN188" s="6">
        <f t="shared" si="43"/>
        <v>0</v>
      </c>
      <c r="AO188" s="6">
        <f t="shared" si="38"/>
        <v>0</v>
      </c>
      <c r="AP188" s="6">
        <f t="shared" si="44"/>
        <v>0</v>
      </c>
      <c r="AQ188" s="6">
        <f t="shared" si="45"/>
        <v>0</v>
      </c>
      <c r="AR188" s="6">
        <f t="shared" si="46"/>
        <v>0</v>
      </c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16"/>
      <c r="BX188" s="3">
        <v>5</v>
      </c>
      <c r="BY188" s="6">
        <f t="shared" si="39"/>
        <v>0</v>
      </c>
    </row>
    <row r="189" spans="1:84" hidden="1" x14ac:dyDescent="0.3">
      <c r="A189" s="3" t="s">
        <v>18</v>
      </c>
      <c r="B189" s="3">
        <v>411</v>
      </c>
      <c r="C189" s="3" t="s">
        <v>333</v>
      </c>
      <c r="D189" s="3">
        <v>3</v>
      </c>
      <c r="E189" s="3" t="s">
        <v>20</v>
      </c>
      <c r="F189" s="3" t="s">
        <v>20</v>
      </c>
      <c r="G189" s="3" t="s">
        <v>20</v>
      </c>
      <c r="H189" s="3" t="s">
        <v>339</v>
      </c>
      <c r="I189" s="3"/>
      <c r="J189" s="3" t="s">
        <v>92</v>
      </c>
      <c r="K189" s="3" t="s">
        <v>340</v>
      </c>
      <c r="L189" s="3" t="s">
        <v>1564</v>
      </c>
      <c r="M189" s="3" t="s">
        <v>336</v>
      </c>
      <c r="N189" s="3">
        <v>1</v>
      </c>
      <c r="O189" s="6"/>
      <c r="P189" s="3">
        <v>1</v>
      </c>
      <c r="Q189" s="3">
        <v>1</v>
      </c>
      <c r="R189" s="3">
        <v>0</v>
      </c>
      <c r="S189" s="3">
        <v>0</v>
      </c>
      <c r="T189" s="3">
        <v>0</v>
      </c>
      <c r="U189" s="3">
        <v>1</v>
      </c>
      <c r="V189" s="3">
        <v>0</v>
      </c>
      <c r="W189" s="3">
        <f t="shared" si="40"/>
        <v>1</v>
      </c>
      <c r="X189" s="3">
        <v>0</v>
      </c>
      <c r="Y189" s="3">
        <v>0</v>
      </c>
      <c r="Z189" s="3">
        <v>0</v>
      </c>
      <c r="AA189" s="3">
        <v>1</v>
      </c>
      <c r="AB189" s="3">
        <v>0</v>
      </c>
      <c r="AC189" s="3">
        <f t="shared" si="41"/>
        <v>1</v>
      </c>
      <c r="AD189" s="6">
        <f t="shared" si="32"/>
        <v>0</v>
      </c>
      <c r="AE189" s="6">
        <f t="shared" si="33"/>
        <v>0</v>
      </c>
      <c r="AF189" s="6">
        <f t="shared" si="34"/>
        <v>0</v>
      </c>
      <c r="AG189" s="6">
        <f t="shared" si="35"/>
        <v>-1</v>
      </c>
      <c r="AH189" s="6">
        <f t="shared" si="36"/>
        <v>0</v>
      </c>
      <c r="AI189" s="6">
        <f t="shared" si="37"/>
        <v>-1</v>
      </c>
      <c r="AJ189" s="3"/>
      <c r="AK189" s="3" t="e">
        <f>_xlfn.XLOOKUP(K189,工作表1!A:A,工作表1!C:C)</f>
        <v>#N/A</v>
      </c>
      <c r="AL189" s="3"/>
      <c r="AM189" s="6">
        <f t="shared" si="42"/>
        <v>0</v>
      </c>
      <c r="AN189" s="6">
        <f t="shared" si="43"/>
        <v>0</v>
      </c>
      <c r="AO189" s="6">
        <f t="shared" si="38"/>
        <v>0</v>
      </c>
      <c r="AP189" s="6">
        <f t="shared" si="44"/>
        <v>0</v>
      </c>
      <c r="AQ189" s="6">
        <f t="shared" si="45"/>
        <v>0</v>
      </c>
      <c r="AR189" s="6">
        <f t="shared" si="46"/>
        <v>0</v>
      </c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16"/>
      <c r="BX189" s="3">
        <v>1</v>
      </c>
      <c r="BY189" s="6">
        <f t="shared" si="39"/>
        <v>0</v>
      </c>
    </row>
    <row r="190" spans="1:84" hidden="1" x14ac:dyDescent="0.3">
      <c r="A190" s="3" t="s">
        <v>18</v>
      </c>
      <c r="B190" s="3">
        <v>411</v>
      </c>
      <c r="C190" s="3" t="s">
        <v>333</v>
      </c>
      <c r="D190" s="3">
        <v>2</v>
      </c>
      <c r="E190" s="3" t="s">
        <v>20</v>
      </c>
      <c r="F190" s="3" t="s">
        <v>20</v>
      </c>
      <c r="G190" s="3" t="s">
        <v>20</v>
      </c>
      <c r="H190" s="3" t="s">
        <v>341</v>
      </c>
      <c r="I190" s="3"/>
      <c r="J190" s="3" t="s">
        <v>92</v>
      </c>
      <c r="K190" s="3" t="s">
        <v>342</v>
      </c>
      <c r="L190" s="3" t="s">
        <v>1564</v>
      </c>
      <c r="M190" s="3" t="s">
        <v>336</v>
      </c>
      <c r="N190" s="3">
        <v>18</v>
      </c>
      <c r="O190" s="6"/>
      <c r="P190" s="3">
        <v>1</v>
      </c>
      <c r="Q190" s="3">
        <v>1</v>
      </c>
      <c r="R190" s="3">
        <v>0</v>
      </c>
      <c r="S190" s="3">
        <v>0</v>
      </c>
      <c r="T190" s="3">
        <v>0</v>
      </c>
      <c r="U190" s="3">
        <v>1</v>
      </c>
      <c r="V190" s="3">
        <v>0</v>
      </c>
      <c r="W190" s="3">
        <f t="shared" si="40"/>
        <v>1</v>
      </c>
      <c r="X190" s="3">
        <v>0</v>
      </c>
      <c r="Y190" s="3">
        <v>0</v>
      </c>
      <c r="Z190" s="3">
        <v>0</v>
      </c>
      <c r="AA190" s="3">
        <v>1</v>
      </c>
      <c r="AB190" s="3">
        <v>0</v>
      </c>
      <c r="AC190" s="3">
        <f t="shared" si="41"/>
        <v>1</v>
      </c>
      <c r="AD190" s="6">
        <f t="shared" si="32"/>
        <v>0</v>
      </c>
      <c r="AE190" s="6">
        <f t="shared" si="33"/>
        <v>0</v>
      </c>
      <c r="AF190" s="6">
        <f t="shared" si="34"/>
        <v>0</v>
      </c>
      <c r="AG190" s="6">
        <f t="shared" si="35"/>
        <v>-1</v>
      </c>
      <c r="AH190" s="6">
        <f t="shared" si="36"/>
        <v>0</v>
      </c>
      <c r="AI190" s="6">
        <f t="shared" si="37"/>
        <v>-1</v>
      </c>
      <c r="AJ190" s="3"/>
      <c r="AK190" s="3" t="e">
        <f>_xlfn.XLOOKUP(K190,工作表1!A:A,工作表1!C:C)</f>
        <v>#N/A</v>
      </c>
      <c r="AL190" s="3"/>
      <c r="AM190" s="6">
        <f t="shared" si="42"/>
        <v>0</v>
      </c>
      <c r="AN190" s="6">
        <f t="shared" si="43"/>
        <v>0</v>
      </c>
      <c r="AO190" s="6">
        <f t="shared" si="38"/>
        <v>0</v>
      </c>
      <c r="AP190" s="6">
        <f t="shared" si="44"/>
        <v>0</v>
      </c>
      <c r="AQ190" s="6">
        <f t="shared" si="45"/>
        <v>0</v>
      </c>
      <c r="AR190" s="6">
        <f t="shared" si="46"/>
        <v>0</v>
      </c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16"/>
      <c r="BX190" s="3">
        <v>1</v>
      </c>
      <c r="BY190" s="6">
        <f t="shared" si="39"/>
        <v>0</v>
      </c>
    </row>
    <row r="191" spans="1:84" hidden="1" x14ac:dyDescent="0.3">
      <c r="A191" s="3" t="s">
        <v>18</v>
      </c>
      <c r="B191" s="3">
        <v>411</v>
      </c>
      <c r="C191" s="3" t="s">
        <v>333</v>
      </c>
      <c r="D191" s="3">
        <v>1.5</v>
      </c>
      <c r="E191" s="3" t="s">
        <v>20</v>
      </c>
      <c r="F191" s="3" t="s">
        <v>20</v>
      </c>
      <c r="G191" s="3" t="s">
        <v>20</v>
      </c>
      <c r="H191" s="3" t="s">
        <v>100</v>
      </c>
      <c r="I191" s="3"/>
      <c r="J191" s="3" t="s">
        <v>92</v>
      </c>
      <c r="K191" s="3" t="s">
        <v>343</v>
      </c>
      <c r="L191" s="3" t="s">
        <v>1564</v>
      </c>
      <c r="M191" s="3" t="s">
        <v>336</v>
      </c>
      <c r="N191" s="3">
        <v>4</v>
      </c>
      <c r="O191" s="6"/>
      <c r="P191" s="3">
        <v>3</v>
      </c>
      <c r="Q191" s="3">
        <v>3</v>
      </c>
      <c r="R191" s="3">
        <v>0</v>
      </c>
      <c r="S191" s="3">
        <v>3</v>
      </c>
      <c r="T191" s="3">
        <v>0</v>
      </c>
      <c r="U191" s="3">
        <v>0</v>
      </c>
      <c r="V191" s="3">
        <v>0</v>
      </c>
      <c r="W191" s="3">
        <f t="shared" si="40"/>
        <v>3</v>
      </c>
      <c r="X191" s="3">
        <v>0</v>
      </c>
      <c r="Y191" s="3">
        <v>3</v>
      </c>
      <c r="Z191" s="3">
        <v>0</v>
      </c>
      <c r="AA191" s="3">
        <v>0</v>
      </c>
      <c r="AB191" s="3">
        <v>0</v>
      </c>
      <c r="AC191" s="3">
        <f t="shared" si="41"/>
        <v>3</v>
      </c>
      <c r="AD191" s="6">
        <f t="shared" si="32"/>
        <v>0</v>
      </c>
      <c r="AE191" s="6">
        <f t="shared" si="33"/>
        <v>-3</v>
      </c>
      <c r="AF191" s="6">
        <f t="shared" si="34"/>
        <v>0</v>
      </c>
      <c r="AG191" s="6">
        <f t="shared" si="35"/>
        <v>0</v>
      </c>
      <c r="AH191" s="6">
        <f t="shared" si="36"/>
        <v>0</v>
      </c>
      <c r="AI191" s="6">
        <f t="shared" si="37"/>
        <v>-3</v>
      </c>
      <c r="AJ191" s="3"/>
      <c r="AK191" s="3" t="e">
        <f>_xlfn.XLOOKUP(K191,工作表1!A:A,工作表1!C:C)</f>
        <v>#N/A</v>
      </c>
      <c r="AL191" s="3"/>
      <c r="AM191" s="6">
        <f t="shared" si="42"/>
        <v>0</v>
      </c>
      <c r="AN191" s="6">
        <f t="shared" si="43"/>
        <v>0</v>
      </c>
      <c r="AO191" s="6">
        <f t="shared" si="38"/>
        <v>0</v>
      </c>
      <c r="AP191" s="6">
        <f t="shared" si="44"/>
        <v>0</v>
      </c>
      <c r="AQ191" s="6">
        <f t="shared" si="45"/>
        <v>0</v>
      </c>
      <c r="AR191" s="6">
        <f t="shared" si="46"/>
        <v>0</v>
      </c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16"/>
      <c r="BX191" s="3">
        <v>3</v>
      </c>
      <c r="BY191" s="6">
        <f t="shared" si="39"/>
        <v>0</v>
      </c>
    </row>
    <row r="192" spans="1:84" hidden="1" x14ac:dyDescent="0.3">
      <c r="A192" s="3" t="s">
        <v>18</v>
      </c>
      <c r="B192" s="3">
        <v>411</v>
      </c>
      <c r="C192" s="3" t="s">
        <v>344</v>
      </c>
      <c r="D192" s="3">
        <v>0.75</v>
      </c>
      <c r="E192" s="3" t="s">
        <v>20</v>
      </c>
      <c r="F192" s="3" t="s">
        <v>20</v>
      </c>
      <c r="G192" s="3" t="s">
        <v>20</v>
      </c>
      <c r="H192" s="3" t="s">
        <v>104</v>
      </c>
      <c r="I192" s="3"/>
      <c r="J192" s="3" t="s">
        <v>92</v>
      </c>
      <c r="K192" s="3" t="s">
        <v>345</v>
      </c>
      <c r="L192" s="3" t="s">
        <v>1564</v>
      </c>
      <c r="M192" s="3" t="s">
        <v>336</v>
      </c>
      <c r="N192" s="3">
        <v>10</v>
      </c>
      <c r="O192" s="6"/>
      <c r="P192" s="3">
        <v>1</v>
      </c>
      <c r="Q192" s="3">
        <v>1</v>
      </c>
      <c r="R192" s="3">
        <v>0</v>
      </c>
      <c r="S192" s="3">
        <v>0</v>
      </c>
      <c r="T192" s="3">
        <v>1</v>
      </c>
      <c r="U192" s="3">
        <v>0</v>
      </c>
      <c r="V192" s="3">
        <v>0</v>
      </c>
      <c r="W192" s="3">
        <f t="shared" si="40"/>
        <v>1</v>
      </c>
      <c r="X192" s="3">
        <v>0</v>
      </c>
      <c r="Y192" s="3">
        <v>0</v>
      </c>
      <c r="Z192" s="3">
        <v>1</v>
      </c>
      <c r="AA192" s="3">
        <v>0</v>
      </c>
      <c r="AB192" s="3">
        <v>0</v>
      </c>
      <c r="AC192" s="3">
        <f t="shared" si="41"/>
        <v>1</v>
      </c>
      <c r="AD192" s="6">
        <f t="shared" si="32"/>
        <v>0</v>
      </c>
      <c r="AE192" s="6">
        <f t="shared" si="33"/>
        <v>0</v>
      </c>
      <c r="AF192" s="6">
        <f t="shared" si="34"/>
        <v>-1</v>
      </c>
      <c r="AG192" s="6">
        <f t="shared" si="35"/>
        <v>0</v>
      </c>
      <c r="AH192" s="6">
        <f t="shared" si="36"/>
        <v>0</v>
      </c>
      <c r="AI192" s="6">
        <f t="shared" si="37"/>
        <v>-1</v>
      </c>
      <c r="AJ192" s="3"/>
      <c r="AK192" s="3" t="e">
        <f>_xlfn.XLOOKUP(K192,工作表1!A:A,工作表1!C:C)</f>
        <v>#N/A</v>
      </c>
      <c r="AL192" s="3"/>
      <c r="AM192" s="6">
        <f t="shared" si="42"/>
        <v>0</v>
      </c>
      <c r="AN192" s="6">
        <f t="shared" si="43"/>
        <v>0</v>
      </c>
      <c r="AO192" s="6">
        <f t="shared" si="38"/>
        <v>0</v>
      </c>
      <c r="AP192" s="6">
        <f t="shared" si="44"/>
        <v>0</v>
      </c>
      <c r="AQ192" s="6">
        <f t="shared" si="45"/>
        <v>0</v>
      </c>
      <c r="AR192" s="6">
        <f t="shared" si="46"/>
        <v>0</v>
      </c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16"/>
      <c r="BX192" s="3">
        <v>1</v>
      </c>
      <c r="BY192" s="6">
        <f t="shared" si="39"/>
        <v>0</v>
      </c>
    </row>
    <row r="193" spans="1:78" hidden="1" x14ac:dyDescent="0.3">
      <c r="A193" s="3" t="s">
        <v>18</v>
      </c>
      <c r="B193" s="3">
        <v>411</v>
      </c>
      <c r="C193" s="3" t="s">
        <v>346</v>
      </c>
      <c r="D193" s="3">
        <v>1</v>
      </c>
      <c r="E193" s="3" t="s">
        <v>20</v>
      </c>
      <c r="F193" s="3" t="s">
        <v>20</v>
      </c>
      <c r="G193" s="3" t="s">
        <v>20</v>
      </c>
      <c r="H193" s="3" t="s">
        <v>102</v>
      </c>
      <c r="I193" s="3"/>
      <c r="J193" s="3" t="s">
        <v>92</v>
      </c>
      <c r="K193" s="3" t="s">
        <v>347</v>
      </c>
      <c r="L193" s="3" t="s">
        <v>1564</v>
      </c>
      <c r="M193" s="3" t="s">
        <v>336</v>
      </c>
      <c r="N193" s="3">
        <v>14</v>
      </c>
      <c r="O193" s="6"/>
      <c r="P193" s="3">
        <v>12</v>
      </c>
      <c r="Q193" s="3">
        <v>12</v>
      </c>
      <c r="R193" s="3">
        <v>0</v>
      </c>
      <c r="S193" s="3">
        <v>0</v>
      </c>
      <c r="T193" s="3">
        <v>1</v>
      </c>
      <c r="U193" s="3">
        <v>11</v>
      </c>
      <c r="V193" s="3">
        <v>0</v>
      </c>
      <c r="W193" s="3">
        <f t="shared" si="40"/>
        <v>12</v>
      </c>
      <c r="X193" s="3">
        <v>0</v>
      </c>
      <c r="Y193" s="3">
        <v>0</v>
      </c>
      <c r="Z193" s="3">
        <v>1</v>
      </c>
      <c r="AA193" s="3">
        <v>11</v>
      </c>
      <c r="AB193" s="3">
        <v>0</v>
      </c>
      <c r="AC193" s="3">
        <f t="shared" si="41"/>
        <v>12</v>
      </c>
      <c r="AD193" s="6">
        <f t="shared" si="32"/>
        <v>0</v>
      </c>
      <c r="AE193" s="6">
        <f t="shared" si="33"/>
        <v>0</v>
      </c>
      <c r="AF193" s="6">
        <f t="shared" si="34"/>
        <v>-1</v>
      </c>
      <c r="AG193" s="6">
        <f t="shared" si="35"/>
        <v>-11</v>
      </c>
      <c r="AH193" s="6">
        <f t="shared" si="36"/>
        <v>0</v>
      </c>
      <c r="AI193" s="6">
        <f t="shared" si="37"/>
        <v>-12</v>
      </c>
      <c r="AJ193" s="3"/>
      <c r="AK193" s="3">
        <f>_xlfn.XLOOKUP(K193,工作表1!A:A,工作表1!C:C)</f>
        <v>11</v>
      </c>
      <c r="AL193" s="3" t="s">
        <v>1482</v>
      </c>
      <c r="AM193" s="6">
        <f t="shared" si="42"/>
        <v>0</v>
      </c>
      <c r="AN193" s="6">
        <f t="shared" si="43"/>
        <v>0</v>
      </c>
      <c r="AO193" s="6">
        <f t="shared" si="38"/>
        <v>0</v>
      </c>
      <c r="AP193" s="6">
        <f t="shared" si="44"/>
        <v>0</v>
      </c>
      <c r="AQ193" s="6">
        <f t="shared" si="45"/>
        <v>0</v>
      </c>
      <c r="AR193" s="6">
        <f t="shared" si="46"/>
        <v>0</v>
      </c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16"/>
      <c r="BX193" s="3">
        <v>12</v>
      </c>
      <c r="BY193" s="6">
        <f t="shared" si="39"/>
        <v>0</v>
      </c>
    </row>
    <row r="194" spans="1:78" hidden="1" x14ac:dyDescent="0.3">
      <c r="A194" s="3" t="s">
        <v>18</v>
      </c>
      <c r="B194" s="3">
        <v>411</v>
      </c>
      <c r="C194" s="3" t="s">
        <v>348</v>
      </c>
      <c r="D194" s="3">
        <v>8</v>
      </c>
      <c r="E194" s="3" t="s">
        <v>20</v>
      </c>
      <c r="F194" s="3" t="s">
        <v>20</v>
      </c>
      <c r="G194" s="3" t="s">
        <v>20</v>
      </c>
      <c r="H194" s="3" t="s">
        <v>349</v>
      </c>
      <c r="I194" s="3"/>
      <c r="J194" s="3" t="s">
        <v>92</v>
      </c>
      <c r="K194" s="3" t="s">
        <v>350</v>
      </c>
      <c r="L194" s="3" t="s">
        <v>1564</v>
      </c>
      <c r="M194" s="3" t="s">
        <v>336</v>
      </c>
      <c r="N194" s="3">
        <v>1</v>
      </c>
      <c r="O194" s="6"/>
      <c r="P194" s="3">
        <v>1</v>
      </c>
      <c r="Q194" s="3">
        <v>1</v>
      </c>
      <c r="R194" s="3">
        <v>0</v>
      </c>
      <c r="S194" s="3">
        <v>0</v>
      </c>
      <c r="T194" s="3">
        <v>0</v>
      </c>
      <c r="U194" s="3">
        <v>1</v>
      </c>
      <c r="V194" s="3">
        <v>0</v>
      </c>
      <c r="W194" s="3">
        <f t="shared" si="40"/>
        <v>1</v>
      </c>
      <c r="X194" s="3">
        <v>0</v>
      </c>
      <c r="Y194" s="3">
        <v>0</v>
      </c>
      <c r="Z194" s="3">
        <v>0</v>
      </c>
      <c r="AA194" s="3">
        <v>1</v>
      </c>
      <c r="AB194" s="3">
        <v>0</v>
      </c>
      <c r="AC194" s="3">
        <f t="shared" si="41"/>
        <v>1</v>
      </c>
      <c r="AD194" s="6">
        <f t="shared" si="32"/>
        <v>0</v>
      </c>
      <c r="AE194" s="6">
        <f t="shared" si="33"/>
        <v>0</v>
      </c>
      <c r="AF194" s="6">
        <f t="shared" si="34"/>
        <v>0</v>
      </c>
      <c r="AG194" s="6">
        <f t="shared" si="35"/>
        <v>-1</v>
      </c>
      <c r="AH194" s="6">
        <f t="shared" si="36"/>
        <v>0</v>
      </c>
      <c r="AI194" s="6">
        <f t="shared" si="37"/>
        <v>-1</v>
      </c>
      <c r="AJ194" s="3"/>
      <c r="AK194" s="3" t="e">
        <f>_xlfn.XLOOKUP(K194,工作表1!A:A,工作表1!C:C)</f>
        <v>#N/A</v>
      </c>
      <c r="AL194" s="3"/>
      <c r="AM194" s="6">
        <f t="shared" si="42"/>
        <v>0</v>
      </c>
      <c r="AN194" s="6">
        <f t="shared" si="43"/>
        <v>0</v>
      </c>
      <c r="AO194" s="6">
        <f t="shared" si="38"/>
        <v>0</v>
      </c>
      <c r="AP194" s="6">
        <f t="shared" si="44"/>
        <v>0</v>
      </c>
      <c r="AQ194" s="6">
        <f t="shared" si="45"/>
        <v>0</v>
      </c>
      <c r="AR194" s="6">
        <f t="shared" si="46"/>
        <v>0</v>
      </c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16"/>
      <c r="BX194" s="3">
        <v>1</v>
      </c>
      <c r="BY194" s="6">
        <f t="shared" si="39"/>
        <v>0</v>
      </c>
    </row>
    <row r="195" spans="1:78" hidden="1" x14ac:dyDescent="0.3">
      <c r="A195" s="3" t="s">
        <v>18</v>
      </c>
      <c r="B195" s="3">
        <v>411</v>
      </c>
      <c r="C195" s="3" t="s">
        <v>348</v>
      </c>
      <c r="D195" s="3">
        <v>3</v>
      </c>
      <c r="E195" s="3" t="s">
        <v>20</v>
      </c>
      <c r="F195" s="3" t="s">
        <v>20</v>
      </c>
      <c r="G195" s="3" t="s">
        <v>20</v>
      </c>
      <c r="H195" s="3" t="s">
        <v>339</v>
      </c>
      <c r="I195" s="3"/>
      <c r="J195" s="3" t="s">
        <v>92</v>
      </c>
      <c r="K195" s="3" t="s">
        <v>351</v>
      </c>
      <c r="L195" s="3" t="s">
        <v>1564</v>
      </c>
      <c r="M195" s="3" t="s">
        <v>336</v>
      </c>
      <c r="N195" s="3">
        <v>5</v>
      </c>
      <c r="O195" s="6"/>
      <c r="P195" s="3">
        <v>5</v>
      </c>
      <c r="Q195" s="3">
        <v>5</v>
      </c>
      <c r="R195" s="3">
        <v>0</v>
      </c>
      <c r="S195" s="3">
        <v>0</v>
      </c>
      <c r="T195" s="3">
        <v>0</v>
      </c>
      <c r="U195" s="3">
        <v>5</v>
      </c>
      <c r="V195" s="3">
        <v>0</v>
      </c>
      <c r="W195" s="3">
        <f t="shared" si="40"/>
        <v>5</v>
      </c>
      <c r="X195" s="3">
        <v>0</v>
      </c>
      <c r="Y195" s="3">
        <v>0</v>
      </c>
      <c r="Z195" s="3">
        <v>0</v>
      </c>
      <c r="AA195" s="3">
        <v>5</v>
      </c>
      <c r="AB195" s="3">
        <v>0</v>
      </c>
      <c r="AC195" s="3">
        <f t="shared" si="41"/>
        <v>5</v>
      </c>
      <c r="AD195" s="6">
        <f t="shared" si="32"/>
        <v>0</v>
      </c>
      <c r="AE195" s="6">
        <f t="shared" si="33"/>
        <v>0</v>
      </c>
      <c r="AF195" s="6">
        <f t="shared" si="34"/>
        <v>0</v>
      </c>
      <c r="AG195" s="6">
        <f t="shared" si="35"/>
        <v>-5</v>
      </c>
      <c r="AH195" s="6">
        <f t="shared" si="36"/>
        <v>0</v>
      </c>
      <c r="AI195" s="6">
        <f t="shared" si="37"/>
        <v>-5</v>
      </c>
      <c r="AJ195" s="3"/>
      <c r="AK195" s="3" t="e">
        <f>_xlfn.XLOOKUP(K195,工作表1!A:A,工作表1!C:C)</f>
        <v>#N/A</v>
      </c>
      <c r="AL195" s="3"/>
      <c r="AM195" s="6">
        <f t="shared" si="42"/>
        <v>0</v>
      </c>
      <c r="AN195" s="6">
        <f t="shared" si="43"/>
        <v>0</v>
      </c>
      <c r="AO195" s="6">
        <f t="shared" si="38"/>
        <v>0</v>
      </c>
      <c r="AP195" s="6">
        <f t="shared" si="44"/>
        <v>0</v>
      </c>
      <c r="AQ195" s="6">
        <f t="shared" si="45"/>
        <v>0</v>
      </c>
      <c r="AR195" s="6">
        <f t="shared" si="46"/>
        <v>0</v>
      </c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16"/>
      <c r="BX195" s="3">
        <v>5</v>
      </c>
      <c r="BY195" s="6">
        <f t="shared" si="39"/>
        <v>0</v>
      </c>
    </row>
    <row r="196" spans="1:78" hidden="1" x14ac:dyDescent="0.3">
      <c r="A196" s="3" t="s">
        <v>18</v>
      </c>
      <c r="B196" s="3">
        <v>411</v>
      </c>
      <c r="C196" s="3" t="s">
        <v>348</v>
      </c>
      <c r="D196" s="3">
        <v>2</v>
      </c>
      <c r="E196" s="3" t="s">
        <v>20</v>
      </c>
      <c r="F196" s="3" t="s">
        <v>20</v>
      </c>
      <c r="G196" s="3" t="s">
        <v>20</v>
      </c>
      <c r="H196" s="3" t="s">
        <v>341</v>
      </c>
      <c r="I196" s="3"/>
      <c r="J196" s="3" t="s">
        <v>92</v>
      </c>
      <c r="K196" s="3" t="s">
        <v>352</v>
      </c>
      <c r="L196" s="3" t="s">
        <v>1564</v>
      </c>
      <c r="M196" s="3" t="s">
        <v>336</v>
      </c>
      <c r="N196" s="3">
        <v>29</v>
      </c>
      <c r="O196" s="6"/>
      <c r="P196" s="3">
        <v>15</v>
      </c>
      <c r="Q196" s="3">
        <v>15</v>
      </c>
      <c r="R196" s="3">
        <v>0</v>
      </c>
      <c r="S196" s="3">
        <v>0</v>
      </c>
      <c r="T196" s="3">
        <v>8</v>
      </c>
      <c r="U196" s="3">
        <v>7</v>
      </c>
      <c r="V196" s="3">
        <v>0</v>
      </c>
      <c r="W196" s="3">
        <f t="shared" si="40"/>
        <v>15</v>
      </c>
      <c r="X196" s="3">
        <v>0</v>
      </c>
      <c r="Y196" s="3">
        <v>0</v>
      </c>
      <c r="Z196" s="3">
        <v>8</v>
      </c>
      <c r="AA196" s="3">
        <v>7</v>
      </c>
      <c r="AB196" s="3">
        <v>0</v>
      </c>
      <c r="AC196" s="3">
        <f t="shared" si="41"/>
        <v>15</v>
      </c>
      <c r="AD196" s="6">
        <f t="shared" si="32"/>
        <v>0</v>
      </c>
      <c r="AE196" s="6">
        <f t="shared" si="33"/>
        <v>0</v>
      </c>
      <c r="AF196" s="6">
        <f t="shared" si="34"/>
        <v>-8</v>
      </c>
      <c r="AG196" s="6">
        <f t="shared" si="35"/>
        <v>-7</v>
      </c>
      <c r="AH196" s="6">
        <f t="shared" si="36"/>
        <v>0</v>
      </c>
      <c r="AI196" s="6">
        <f t="shared" si="37"/>
        <v>-15</v>
      </c>
      <c r="AJ196" s="3"/>
      <c r="AK196" s="3" t="e">
        <f>_xlfn.XLOOKUP(K196,工作表1!A:A,工作表1!C:C)</f>
        <v>#N/A</v>
      </c>
      <c r="AL196" s="3"/>
      <c r="AM196" s="6">
        <f t="shared" si="42"/>
        <v>0</v>
      </c>
      <c r="AN196" s="6">
        <f t="shared" si="43"/>
        <v>0</v>
      </c>
      <c r="AO196" s="6">
        <f t="shared" si="38"/>
        <v>0</v>
      </c>
      <c r="AP196" s="6">
        <f t="shared" si="44"/>
        <v>0</v>
      </c>
      <c r="AQ196" s="6">
        <f t="shared" si="45"/>
        <v>0</v>
      </c>
      <c r="AR196" s="6">
        <f t="shared" si="46"/>
        <v>0</v>
      </c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16"/>
      <c r="BX196" s="3">
        <v>15</v>
      </c>
      <c r="BY196" s="6">
        <f t="shared" si="39"/>
        <v>0</v>
      </c>
    </row>
    <row r="197" spans="1:78" hidden="1" x14ac:dyDescent="0.3">
      <c r="A197" s="3" t="s">
        <v>18</v>
      </c>
      <c r="B197" s="3">
        <v>412</v>
      </c>
      <c r="C197" s="3" t="s">
        <v>353</v>
      </c>
      <c r="D197" s="3">
        <v>1.5</v>
      </c>
      <c r="E197" s="3" t="s">
        <v>20</v>
      </c>
      <c r="F197" s="3" t="s">
        <v>26</v>
      </c>
      <c r="G197" s="3" t="s">
        <v>20</v>
      </c>
      <c r="H197" s="3" t="s">
        <v>74</v>
      </c>
      <c r="I197" s="3">
        <v>5.08</v>
      </c>
      <c r="J197" s="3" t="s">
        <v>92</v>
      </c>
      <c r="K197" s="3" t="s">
        <v>354</v>
      </c>
      <c r="L197" s="3" t="s">
        <v>1565</v>
      </c>
      <c r="M197" s="3" t="s">
        <v>25</v>
      </c>
      <c r="N197" s="3">
        <v>26</v>
      </c>
      <c r="O197" s="6"/>
      <c r="P197" s="3">
        <v>19</v>
      </c>
      <c r="Q197" s="3">
        <v>19</v>
      </c>
      <c r="R197" s="3">
        <v>0</v>
      </c>
      <c r="S197" s="3">
        <v>14</v>
      </c>
      <c r="T197" s="3">
        <v>3</v>
      </c>
      <c r="U197" s="3">
        <v>2</v>
      </c>
      <c r="V197" s="3">
        <v>0</v>
      </c>
      <c r="W197" s="3">
        <f t="shared" si="40"/>
        <v>19</v>
      </c>
      <c r="X197" s="3">
        <v>0</v>
      </c>
      <c r="Y197" s="3">
        <v>14</v>
      </c>
      <c r="Z197" s="3">
        <v>3</v>
      </c>
      <c r="AA197" s="3">
        <v>2</v>
      </c>
      <c r="AB197" s="3">
        <v>0</v>
      </c>
      <c r="AC197" s="3">
        <f t="shared" si="41"/>
        <v>19</v>
      </c>
      <c r="AD197" s="6">
        <f t="shared" si="32"/>
        <v>0</v>
      </c>
      <c r="AE197" s="6">
        <f t="shared" si="33"/>
        <v>0</v>
      </c>
      <c r="AF197" s="6">
        <f t="shared" si="34"/>
        <v>0</v>
      </c>
      <c r="AG197" s="6">
        <f t="shared" si="35"/>
        <v>0</v>
      </c>
      <c r="AH197" s="6">
        <f t="shared" si="36"/>
        <v>0</v>
      </c>
      <c r="AI197" s="6">
        <f t="shared" si="37"/>
        <v>0</v>
      </c>
      <c r="AJ197" s="3"/>
      <c r="AK197" s="3" t="e">
        <f>_xlfn.XLOOKUP(K197,工作表1!A:A,工作表1!C:C)</f>
        <v>#N/A</v>
      </c>
      <c r="AL197" s="3"/>
      <c r="AM197" s="6">
        <f t="shared" si="42"/>
        <v>0</v>
      </c>
      <c r="AN197" s="6">
        <f t="shared" si="43"/>
        <v>14</v>
      </c>
      <c r="AO197" s="6">
        <f t="shared" si="38"/>
        <v>3</v>
      </c>
      <c r="AP197" s="6">
        <f t="shared" si="44"/>
        <v>2</v>
      </c>
      <c r="AQ197" s="6">
        <f t="shared" si="45"/>
        <v>0</v>
      </c>
      <c r="AR197" s="6">
        <f t="shared" si="46"/>
        <v>19</v>
      </c>
      <c r="AS197" s="6"/>
      <c r="AT197" s="6"/>
      <c r="AU197" s="6"/>
      <c r="AV197" s="6"/>
      <c r="AW197" s="6"/>
      <c r="AX197" s="6"/>
      <c r="AY197" s="18">
        <v>14</v>
      </c>
      <c r="AZ197" s="6"/>
      <c r="BA197" s="6"/>
      <c r="BB197" s="6"/>
      <c r="BC197" s="6"/>
      <c r="BD197" s="18">
        <v>3</v>
      </c>
      <c r="BE197" s="6"/>
      <c r="BF197" s="6"/>
      <c r="BG197" s="6"/>
      <c r="BH197" s="6"/>
      <c r="BI197" s="6"/>
      <c r="BJ197" s="6"/>
      <c r="BK197" s="18">
        <v>2</v>
      </c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16"/>
      <c r="BX197" s="3">
        <v>19</v>
      </c>
      <c r="BY197" s="6">
        <f t="shared" si="39"/>
        <v>19</v>
      </c>
      <c r="BZ197">
        <v>19</v>
      </c>
    </row>
    <row r="198" spans="1:78" hidden="1" x14ac:dyDescent="0.3">
      <c r="A198" s="3" t="s">
        <v>18</v>
      </c>
      <c r="B198" s="3">
        <v>412</v>
      </c>
      <c r="C198" s="3" t="s">
        <v>353</v>
      </c>
      <c r="D198" s="3">
        <v>1</v>
      </c>
      <c r="E198" s="3" t="s">
        <v>20</v>
      </c>
      <c r="F198" s="3" t="s">
        <v>42</v>
      </c>
      <c r="G198" s="3" t="s">
        <v>20</v>
      </c>
      <c r="H198" s="3" t="s">
        <v>60</v>
      </c>
      <c r="I198" s="3">
        <v>6.35</v>
      </c>
      <c r="J198" s="3" t="s">
        <v>92</v>
      </c>
      <c r="K198" s="3" t="s">
        <v>355</v>
      </c>
      <c r="L198" s="3" t="s">
        <v>1565</v>
      </c>
      <c r="M198" s="3" t="s">
        <v>25</v>
      </c>
      <c r="N198" s="3">
        <v>1</v>
      </c>
      <c r="O198" s="6"/>
      <c r="P198" s="3">
        <v>1</v>
      </c>
      <c r="Q198" s="3">
        <v>1</v>
      </c>
      <c r="R198" s="3">
        <v>0</v>
      </c>
      <c r="S198" s="3">
        <v>0</v>
      </c>
      <c r="T198" s="3">
        <v>1</v>
      </c>
      <c r="U198" s="3">
        <v>0</v>
      </c>
      <c r="V198" s="3">
        <v>0</v>
      </c>
      <c r="W198" s="3">
        <f t="shared" si="40"/>
        <v>1</v>
      </c>
      <c r="X198" s="3">
        <v>0</v>
      </c>
      <c r="Y198" s="3">
        <v>0</v>
      </c>
      <c r="Z198" s="3">
        <v>1</v>
      </c>
      <c r="AA198" s="3">
        <v>0</v>
      </c>
      <c r="AB198" s="3">
        <v>0</v>
      </c>
      <c r="AC198" s="3">
        <f t="shared" si="41"/>
        <v>1</v>
      </c>
      <c r="AD198" s="6">
        <f t="shared" si="32"/>
        <v>0</v>
      </c>
      <c r="AE198" s="6">
        <f t="shared" si="33"/>
        <v>0</v>
      </c>
      <c r="AF198" s="6">
        <f t="shared" si="34"/>
        <v>-1</v>
      </c>
      <c r="AG198" s="6">
        <f t="shared" si="35"/>
        <v>0</v>
      </c>
      <c r="AH198" s="6">
        <f t="shared" si="36"/>
        <v>0</v>
      </c>
      <c r="AI198" s="6">
        <f t="shared" si="37"/>
        <v>-1</v>
      </c>
      <c r="AJ198" s="3"/>
      <c r="AK198" s="3" t="e">
        <f>_xlfn.XLOOKUP(K198,工作表1!A:A,工作表1!C:C)</f>
        <v>#N/A</v>
      </c>
      <c r="AL198" s="3"/>
      <c r="AM198" s="6">
        <f t="shared" si="42"/>
        <v>0</v>
      </c>
      <c r="AN198" s="6">
        <f t="shared" si="43"/>
        <v>0</v>
      </c>
      <c r="AO198" s="6">
        <f t="shared" si="38"/>
        <v>0</v>
      </c>
      <c r="AP198" s="6">
        <f t="shared" si="44"/>
        <v>0</v>
      </c>
      <c r="AQ198" s="6">
        <f t="shared" si="45"/>
        <v>0</v>
      </c>
      <c r="AR198" s="6">
        <f t="shared" si="46"/>
        <v>0</v>
      </c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16"/>
      <c r="BX198" s="3">
        <v>1</v>
      </c>
      <c r="BY198" s="6">
        <f t="shared" si="39"/>
        <v>0</v>
      </c>
    </row>
    <row r="199" spans="1:78" hidden="1" x14ac:dyDescent="0.3">
      <c r="A199" s="3" t="s">
        <v>18</v>
      </c>
      <c r="B199" s="3">
        <v>412</v>
      </c>
      <c r="C199" s="3" t="s">
        <v>353</v>
      </c>
      <c r="D199" s="3">
        <v>1</v>
      </c>
      <c r="E199" s="3" t="s">
        <v>20</v>
      </c>
      <c r="F199" s="3" t="s">
        <v>26</v>
      </c>
      <c r="G199" s="3" t="s">
        <v>20</v>
      </c>
      <c r="H199" s="3" t="s">
        <v>77</v>
      </c>
      <c r="I199" s="3">
        <v>4.55</v>
      </c>
      <c r="J199" s="3" t="s">
        <v>92</v>
      </c>
      <c r="K199" s="3" t="s">
        <v>356</v>
      </c>
      <c r="L199" s="3" t="s">
        <v>1565</v>
      </c>
      <c r="M199" s="3" t="s">
        <v>25</v>
      </c>
      <c r="N199" s="3">
        <v>86</v>
      </c>
      <c r="O199" s="6"/>
      <c r="P199" s="3">
        <v>47</v>
      </c>
      <c r="Q199" s="3">
        <v>46</v>
      </c>
      <c r="R199" s="3">
        <v>0</v>
      </c>
      <c r="S199" s="3">
        <v>3</v>
      </c>
      <c r="T199" s="3">
        <v>32</v>
      </c>
      <c r="U199" s="3">
        <v>11</v>
      </c>
      <c r="V199" s="3">
        <v>0</v>
      </c>
      <c r="W199" s="3">
        <f t="shared" si="40"/>
        <v>46</v>
      </c>
      <c r="X199" s="3">
        <v>0</v>
      </c>
      <c r="Y199" s="3">
        <v>3</v>
      </c>
      <c r="Z199" s="3">
        <v>32</v>
      </c>
      <c r="AA199" s="3">
        <v>11</v>
      </c>
      <c r="AB199" s="3">
        <v>0</v>
      </c>
      <c r="AC199" s="3">
        <f t="shared" si="41"/>
        <v>46</v>
      </c>
      <c r="AD199" s="6">
        <f t="shared" ref="AD199:AD262" si="47">AM199-X199</f>
        <v>0</v>
      </c>
      <c r="AE199" s="6">
        <f t="shared" ref="AE199:AE262" si="48">AN199-Y199</f>
        <v>0</v>
      </c>
      <c r="AF199" s="6">
        <f t="shared" ref="AF199:AF262" si="49">AO199-Z199</f>
        <v>-4</v>
      </c>
      <c r="AG199" s="6">
        <f t="shared" ref="AG199:AG262" si="50">AP199-AA199</f>
        <v>-11</v>
      </c>
      <c r="AH199" s="6">
        <f t="shared" ref="AH199:AH262" si="51">AQ199-AB199</f>
        <v>0</v>
      </c>
      <c r="AI199" s="6">
        <f t="shared" ref="AI199:AI262" si="52">AR199-AC199</f>
        <v>-15</v>
      </c>
      <c r="AJ199" s="3"/>
      <c r="AK199" s="3" t="e">
        <f>_xlfn.XLOOKUP(K199,工作表1!A:A,工作表1!C:C)</f>
        <v>#N/A</v>
      </c>
      <c r="AL199" s="3"/>
      <c r="AM199" s="6">
        <f t="shared" si="42"/>
        <v>0</v>
      </c>
      <c r="AN199" s="6">
        <f t="shared" si="43"/>
        <v>3</v>
      </c>
      <c r="AO199" s="6">
        <f t="shared" ref="AO199:AO262" si="53">SUM(BD199:BJ199)</f>
        <v>28</v>
      </c>
      <c r="AP199" s="6">
        <f t="shared" si="44"/>
        <v>0</v>
      </c>
      <c r="AQ199" s="6">
        <f t="shared" si="45"/>
        <v>0</v>
      </c>
      <c r="AR199" s="6">
        <f t="shared" si="46"/>
        <v>31</v>
      </c>
      <c r="AS199" s="6"/>
      <c r="AT199" s="6"/>
      <c r="AU199" s="6"/>
      <c r="AV199" s="6"/>
      <c r="AW199" s="6"/>
      <c r="AX199" s="6"/>
      <c r="AY199" s="18">
        <v>3</v>
      </c>
      <c r="AZ199" s="6"/>
      <c r="BA199" s="6"/>
      <c r="BB199" s="6"/>
      <c r="BC199" s="6"/>
      <c r="BD199" s="18">
        <v>28</v>
      </c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16"/>
      <c r="BX199" s="3">
        <v>46</v>
      </c>
      <c r="BY199" s="6">
        <f t="shared" ref="BY199:BY262" si="54">SUM(BZ199:FV199)</f>
        <v>31</v>
      </c>
      <c r="BZ199">
        <v>31</v>
      </c>
    </row>
    <row r="200" spans="1:78" hidden="1" x14ac:dyDescent="0.3">
      <c r="A200" s="3" t="s">
        <v>18</v>
      </c>
      <c r="B200" s="3">
        <v>412</v>
      </c>
      <c r="C200" s="3" t="s">
        <v>353</v>
      </c>
      <c r="D200" s="3">
        <v>0.75</v>
      </c>
      <c r="E200" s="3" t="s">
        <v>20</v>
      </c>
      <c r="F200" s="3" t="s">
        <v>26</v>
      </c>
      <c r="G200" s="3" t="s">
        <v>20</v>
      </c>
      <c r="H200" s="3" t="s">
        <v>79</v>
      </c>
      <c r="I200" s="3">
        <v>3.91</v>
      </c>
      <c r="J200" s="3" t="s">
        <v>92</v>
      </c>
      <c r="K200" s="3" t="s">
        <v>357</v>
      </c>
      <c r="L200" s="3" t="s">
        <v>1565</v>
      </c>
      <c r="M200" s="3" t="s">
        <v>25</v>
      </c>
      <c r="N200" s="3">
        <v>70</v>
      </c>
      <c r="O200" s="6"/>
      <c r="P200" s="3">
        <v>30</v>
      </c>
      <c r="Q200" s="3">
        <v>30</v>
      </c>
      <c r="R200" s="3">
        <v>0</v>
      </c>
      <c r="S200" s="3">
        <v>22</v>
      </c>
      <c r="T200" s="3">
        <v>6</v>
      </c>
      <c r="U200" s="3">
        <v>2</v>
      </c>
      <c r="V200" s="3">
        <v>0</v>
      </c>
      <c r="W200" s="3">
        <f t="shared" ref="W200:W263" si="55">SUM(R200:V200)</f>
        <v>30</v>
      </c>
      <c r="X200" s="3">
        <v>0</v>
      </c>
      <c r="Y200" s="3">
        <v>22</v>
      </c>
      <c r="Z200" s="3">
        <v>6</v>
      </c>
      <c r="AA200" s="3">
        <v>2</v>
      </c>
      <c r="AB200" s="3">
        <v>0</v>
      </c>
      <c r="AC200" s="3">
        <f t="shared" ref="AC200:AC263" si="56">SUM(X200:AB200)</f>
        <v>30</v>
      </c>
      <c r="AD200" s="6">
        <f t="shared" si="47"/>
        <v>0</v>
      </c>
      <c r="AE200" s="6">
        <f t="shared" si="48"/>
        <v>1</v>
      </c>
      <c r="AF200" s="6">
        <f t="shared" si="49"/>
        <v>0</v>
      </c>
      <c r="AG200" s="6">
        <f t="shared" si="50"/>
        <v>0</v>
      </c>
      <c r="AH200" s="6">
        <f t="shared" si="51"/>
        <v>0</v>
      </c>
      <c r="AI200" s="6">
        <f t="shared" si="52"/>
        <v>1</v>
      </c>
      <c r="AJ200" s="3"/>
      <c r="AK200" s="3" t="e">
        <f>_xlfn.XLOOKUP(K200,工作表1!A:A,工作表1!C:C)</f>
        <v>#N/A</v>
      </c>
      <c r="AL200" s="3"/>
      <c r="AM200" s="6">
        <f t="shared" ref="AM200:AM263" si="57">SUM(AS200:AX200)</f>
        <v>0</v>
      </c>
      <c r="AN200" s="6">
        <f t="shared" ref="AN200:AN263" si="58">SUM(AY200:BC200)</f>
        <v>23</v>
      </c>
      <c r="AO200" s="6">
        <f t="shared" si="53"/>
        <v>6</v>
      </c>
      <c r="AP200" s="6">
        <f t="shared" ref="AP200:AP263" si="59">SUM(BK200:BP200)</f>
        <v>2</v>
      </c>
      <c r="AQ200" s="6">
        <f t="shared" ref="AQ200:AQ263" si="60">SUM(BQ200:BV200)</f>
        <v>0</v>
      </c>
      <c r="AR200" s="6">
        <f t="shared" ref="AR200:AR263" si="61">SUM(AM200:AQ200)</f>
        <v>31</v>
      </c>
      <c r="AS200" s="6"/>
      <c r="AT200" s="6"/>
      <c r="AU200" s="6"/>
      <c r="AV200" s="6"/>
      <c r="AW200" s="6"/>
      <c r="AX200" s="6"/>
      <c r="AY200" s="18">
        <v>23</v>
      </c>
      <c r="AZ200" s="6"/>
      <c r="BA200" s="6"/>
      <c r="BB200" s="6"/>
      <c r="BC200" s="6"/>
      <c r="BD200" s="18">
        <v>6</v>
      </c>
      <c r="BE200" s="6"/>
      <c r="BF200" s="6"/>
      <c r="BG200" s="6"/>
      <c r="BH200" s="6"/>
      <c r="BI200" s="6"/>
      <c r="BJ200" s="6"/>
      <c r="BK200" s="18">
        <v>2</v>
      </c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16"/>
      <c r="BX200" s="3">
        <v>30</v>
      </c>
      <c r="BY200" s="6">
        <f t="shared" si="54"/>
        <v>31</v>
      </c>
      <c r="BZ200">
        <v>31</v>
      </c>
    </row>
    <row r="201" spans="1:78" hidden="1" x14ac:dyDescent="0.3">
      <c r="A201" s="3" t="s">
        <v>18</v>
      </c>
      <c r="B201" s="3">
        <v>412</v>
      </c>
      <c r="C201" s="3" t="s">
        <v>353</v>
      </c>
      <c r="D201" s="3">
        <v>0.5</v>
      </c>
      <c r="E201" s="3" t="s">
        <v>20</v>
      </c>
      <c r="F201" s="3" t="s">
        <v>26</v>
      </c>
      <c r="G201" s="3" t="s">
        <v>20</v>
      </c>
      <c r="H201" s="3" t="s">
        <v>82</v>
      </c>
      <c r="I201" s="3">
        <v>3.73</v>
      </c>
      <c r="J201" s="3" t="s">
        <v>92</v>
      </c>
      <c r="K201" s="3" t="s">
        <v>358</v>
      </c>
      <c r="L201" s="3" t="s">
        <v>1565</v>
      </c>
      <c r="M201" s="3" t="s">
        <v>25</v>
      </c>
      <c r="N201" s="3">
        <v>473</v>
      </c>
      <c r="O201" s="6"/>
      <c r="P201" s="3">
        <v>28</v>
      </c>
      <c r="Q201" s="3">
        <v>28</v>
      </c>
      <c r="R201" s="3">
        <v>0</v>
      </c>
      <c r="S201" s="3">
        <v>28</v>
      </c>
      <c r="T201" s="3">
        <v>0</v>
      </c>
      <c r="U201" s="3">
        <v>0</v>
      </c>
      <c r="V201" s="3">
        <v>0</v>
      </c>
      <c r="W201" s="3">
        <f t="shared" si="55"/>
        <v>28</v>
      </c>
      <c r="X201" s="3">
        <v>0</v>
      </c>
      <c r="Y201" s="3">
        <v>28</v>
      </c>
      <c r="Z201" s="3">
        <v>0</v>
      </c>
      <c r="AA201" s="3">
        <v>0</v>
      </c>
      <c r="AB201" s="3">
        <v>0</v>
      </c>
      <c r="AC201" s="3">
        <f t="shared" si="56"/>
        <v>28</v>
      </c>
      <c r="AD201" s="6">
        <f t="shared" si="47"/>
        <v>0</v>
      </c>
      <c r="AE201" s="6">
        <f t="shared" si="48"/>
        <v>5</v>
      </c>
      <c r="AF201" s="6">
        <f t="shared" si="49"/>
        <v>0</v>
      </c>
      <c r="AG201" s="6">
        <f t="shared" si="50"/>
        <v>0</v>
      </c>
      <c r="AH201" s="6">
        <f t="shared" si="51"/>
        <v>0</v>
      </c>
      <c r="AI201" s="6">
        <f t="shared" si="52"/>
        <v>5</v>
      </c>
      <c r="AJ201" s="3"/>
      <c r="AK201" s="3" t="e">
        <f>_xlfn.XLOOKUP(K201,工作表1!A:A,工作表1!C:C)</f>
        <v>#N/A</v>
      </c>
      <c r="AL201" s="3"/>
      <c r="AM201" s="6">
        <f t="shared" si="57"/>
        <v>0</v>
      </c>
      <c r="AN201" s="6">
        <f t="shared" si="58"/>
        <v>33</v>
      </c>
      <c r="AO201" s="6">
        <f t="shared" si="53"/>
        <v>0</v>
      </c>
      <c r="AP201" s="6">
        <f t="shared" si="59"/>
        <v>0</v>
      </c>
      <c r="AQ201" s="6">
        <f t="shared" si="60"/>
        <v>0</v>
      </c>
      <c r="AR201" s="6">
        <f t="shared" si="61"/>
        <v>33</v>
      </c>
      <c r="AS201" s="6"/>
      <c r="AT201" s="6"/>
      <c r="AU201" s="6"/>
      <c r="AV201" s="6"/>
      <c r="AW201" s="6"/>
      <c r="AX201" s="6"/>
      <c r="AY201" s="6">
        <v>33</v>
      </c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16"/>
      <c r="BX201" s="3">
        <v>28</v>
      </c>
      <c r="BY201" s="6">
        <f t="shared" si="54"/>
        <v>33</v>
      </c>
      <c r="BZ201">
        <v>33</v>
      </c>
    </row>
    <row r="202" spans="1:78" hidden="1" x14ac:dyDescent="0.3">
      <c r="A202" s="3" t="s">
        <v>18</v>
      </c>
      <c r="B202" s="3">
        <v>412</v>
      </c>
      <c r="C202" s="3" t="s">
        <v>359</v>
      </c>
      <c r="D202" s="3">
        <v>1.5</v>
      </c>
      <c r="E202" s="3" t="s">
        <v>20</v>
      </c>
      <c r="F202" s="3" t="s">
        <v>26</v>
      </c>
      <c r="G202" s="3" t="s">
        <v>20</v>
      </c>
      <c r="H202" s="3" t="s">
        <v>74</v>
      </c>
      <c r="I202" s="3">
        <v>5.08</v>
      </c>
      <c r="J202" s="3" t="s">
        <v>92</v>
      </c>
      <c r="K202" s="3" t="s">
        <v>360</v>
      </c>
      <c r="L202" s="3" t="s">
        <v>1565</v>
      </c>
      <c r="M202" s="3" t="s">
        <v>25</v>
      </c>
      <c r="N202" s="3">
        <v>4</v>
      </c>
      <c r="O202" s="6"/>
      <c r="P202" s="3">
        <v>4</v>
      </c>
      <c r="Q202" s="3">
        <v>4</v>
      </c>
      <c r="R202" s="3">
        <v>0</v>
      </c>
      <c r="S202" s="3">
        <v>0</v>
      </c>
      <c r="T202" s="3">
        <v>4</v>
      </c>
      <c r="U202" s="3">
        <v>0</v>
      </c>
      <c r="V202" s="3">
        <v>0</v>
      </c>
      <c r="W202" s="3">
        <f t="shared" si="55"/>
        <v>4</v>
      </c>
      <c r="X202" s="3">
        <v>0</v>
      </c>
      <c r="Y202" s="3">
        <v>0</v>
      </c>
      <c r="Z202" s="3">
        <v>4</v>
      </c>
      <c r="AA202" s="3">
        <v>0</v>
      </c>
      <c r="AB202" s="3">
        <v>0</v>
      </c>
      <c r="AC202" s="3">
        <f t="shared" si="56"/>
        <v>4</v>
      </c>
      <c r="AD202" s="6">
        <f t="shared" si="47"/>
        <v>0</v>
      </c>
      <c r="AE202" s="6">
        <f t="shared" si="48"/>
        <v>0</v>
      </c>
      <c r="AF202" s="6">
        <f t="shared" si="49"/>
        <v>-4</v>
      </c>
      <c r="AG202" s="6">
        <f t="shared" si="50"/>
        <v>0</v>
      </c>
      <c r="AH202" s="6">
        <f t="shared" si="51"/>
        <v>0</v>
      </c>
      <c r="AI202" s="6">
        <f t="shared" si="52"/>
        <v>-4</v>
      </c>
      <c r="AJ202" s="3"/>
      <c r="AK202" s="3" t="e">
        <f>_xlfn.XLOOKUP(K202,工作表1!A:A,工作表1!C:C)</f>
        <v>#N/A</v>
      </c>
      <c r="AL202" s="3"/>
      <c r="AM202" s="6">
        <f t="shared" si="57"/>
        <v>0</v>
      </c>
      <c r="AN202" s="6">
        <f t="shared" si="58"/>
        <v>0</v>
      </c>
      <c r="AO202" s="6">
        <f t="shared" si="53"/>
        <v>0</v>
      </c>
      <c r="AP202" s="6">
        <f t="shared" si="59"/>
        <v>0</v>
      </c>
      <c r="AQ202" s="6">
        <f t="shared" si="60"/>
        <v>0</v>
      </c>
      <c r="AR202" s="6">
        <f t="shared" si="61"/>
        <v>0</v>
      </c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16"/>
      <c r="BX202" s="3">
        <v>4</v>
      </c>
      <c r="BY202" s="6">
        <f t="shared" si="54"/>
        <v>0</v>
      </c>
    </row>
    <row r="203" spans="1:78" hidden="1" x14ac:dyDescent="0.3">
      <c r="A203" s="3" t="s">
        <v>18</v>
      </c>
      <c r="B203" s="3">
        <v>412</v>
      </c>
      <c r="C203" s="3" t="s">
        <v>359</v>
      </c>
      <c r="D203" s="3">
        <v>1</v>
      </c>
      <c r="E203" s="3" t="s">
        <v>20</v>
      </c>
      <c r="F203" s="3" t="s">
        <v>42</v>
      </c>
      <c r="G203" s="3" t="s">
        <v>20</v>
      </c>
      <c r="H203" s="3" t="s">
        <v>60</v>
      </c>
      <c r="I203" s="3">
        <v>6.35</v>
      </c>
      <c r="J203" s="3" t="s">
        <v>92</v>
      </c>
      <c r="K203" s="3" t="s">
        <v>361</v>
      </c>
      <c r="L203" s="3" t="s">
        <v>1565</v>
      </c>
      <c r="M203" s="3" t="s">
        <v>25</v>
      </c>
      <c r="N203" s="3">
        <v>11</v>
      </c>
      <c r="O203" s="6"/>
      <c r="P203" s="3">
        <v>5</v>
      </c>
      <c r="Q203" s="3">
        <v>5</v>
      </c>
      <c r="R203" s="3">
        <v>0</v>
      </c>
      <c r="S203" s="3">
        <v>0</v>
      </c>
      <c r="T203" s="3">
        <v>5</v>
      </c>
      <c r="U203" s="3">
        <v>0</v>
      </c>
      <c r="V203" s="3">
        <v>0</v>
      </c>
      <c r="W203" s="3">
        <f t="shared" si="55"/>
        <v>5</v>
      </c>
      <c r="X203" s="3">
        <v>0</v>
      </c>
      <c r="Y203" s="3">
        <v>0</v>
      </c>
      <c r="Z203" s="3">
        <v>5</v>
      </c>
      <c r="AA203" s="3">
        <v>0</v>
      </c>
      <c r="AB203" s="3">
        <v>0</v>
      </c>
      <c r="AC203" s="3">
        <f t="shared" si="56"/>
        <v>5</v>
      </c>
      <c r="AD203" s="6">
        <f t="shared" si="47"/>
        <v>0</v>
      </c>
      <c r="AE203" s="6">
        <f t="shared" si="48"/>
        <v>0</v>
      </c>
      <c r="AF203" s="6">
        <f t="shared" si="49"/>
        <v>-5</v>
      </c>
      <c r="AG203" s="6">
        <f t="shared" si="50"/>
        <v>0</v>
      </c>
      <c r="AH203" s="6">
        <f t="shared" si="51"/>
        <v>0</v>
      </c>
      <c r="AI203" s="6">
        <f t="shared" si="52"/>
        <v>-5</v>
      </c>
      <c r="AJ203" s="3"/>
      <c r="AK203" s="3" t="e">
        <f>_xlfn.XLOOKUP(K203,工作表1!A:A,工作表1!C:C)</f>
        <v>#N/A</v>
      </c>
      <c r="AL203" s="3"/>
      <c r="AM203" s="6">
        <f t="shared" si="57"/>
        <v>0</v>
      </c>
      <c r="AN203" s="6">
        <f t="shared" si="58"/>
        <v>0</v>
      </c>
      <c r="AO203" s="6">
        <f t="shared" si="53"/>
        <v>0</v>
      </c>
      <c r="AP203" s="6">
        <f t="shared" si="59"/>
        <v>0</v>
      </c>
      <c r="AQ203" s="6">
        <f t="shared" si="60"/>
        <v>0</v>
      </c>
      <c r="AR203" s="6">
        <f t="shared" si="61"/>
        <v>0</v>
      </c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16"/>
      <c r="BX203" s="3">
        <v>5</v>
      </c>
      <c r="BY203" s="6">
        <f t="shared" si="54"/>
        <v>0</v>
      </c>
    </row>
    <row r="204" spans="1:78" hidden="1" x14ac:dyDescent="0.3">
      <c r="A204" s="3" t="s">
        <v>18</v>
      </c>
      <c r="B204" s="3">
        <v>412</v>
      </c>
      <c r="C204" s="3" t="s">
        <v>359</v>
      </c>
      <c r="D204" s="3">
        <v>1</v>
      </c>
      <c r="E204" s="3" t="s">
        <v>20</v>
      </c>
      <c r="F204" s="3" t="s">
        <v>26</v>
      </c>
      <c r="G204" s="3" t="s">
        <v>20</v>
      </c>
      <c r="H204" s="3" t="s">
        <v>77</v>
      </c>
      <c r="I204" s="3">
        <v>4.55</v>
      </c>
      <c r="J204" s="3" t="s">
        <v>92</v>
      </c>
      <c r="K204" s="3" t="s">
        <v>362</v>
      </c>
      <c r="L204" s="3" t="s">
        <v>1565</v>
      </c>
      <c r="M204" s="3" t="s">
        <v>25</v>
      </c>
      <c r="N204" s="3">
        <v>8</v>
      </c>
      <c r="O204" s="6"/>
      <c r="P204" s="3">
        <v>8</v>
      </c>
      <c r="Q204" s="3">
        <v>8</v>
      </c>
      <c r="R204" s="3">
        <v>0</v>
      </c>
      <c r="S204" s="3">
        <v>0</v>
      </c>
      <c r="T204" s="3">
        <v>8</v>
      </c>
      <c r="U204" s="3">
        <v>0</v>
      </c>
      <c r="V204" s="3">
        <v>0</v>
      </c>
      <c r="W204" s="3">
        <f t="shared" si="55"/>
        <v>8</v>
      </c>
      <c r="X204" s="3">
        <v>0</v>
      </c>
      <c r="Y204" s="3">
        <v>0</v>
      </c>
      <c r="Z204" s="3">
        <v>8</v>
      </c>
      <c r="AA204" s="3">
        <v>0</v>
      </c>
      <c r="AB204" s="3">
        <v>0</v>
      </c>
      <c r="AC204" s="3">
        <f t="shared" si="56"/>
        <v>8</v>
      </c>
      <c r="AD204" s="6">
        <f t="shared" si="47"/>
        <v>0</v>
      </c>
      <c r="AE204" s="6">
        <f t="shared" si="48"/>
        <v>0</v>
      </c>
      <c r="AF204" s="6">
        <f t="shared" si="49"/>
        <v>-8</v>
      </c>
      <c r="AG204" s="6">
        <f t="shared" si="50"/>
        <v>0</v>
      </c>
      <c r="AH204" s="6">
        <f t="shared" si="51"/>
        <v>0</v>
      </c>
      <c r="AI204" s="6">
        <f t="shared" si="52"/>
        <v>-8</v>
      </c>
      <c r="AJ204" s="3"/>
      <c r="AK204" s="3" t="e">
        <f>_xlfn.XLOOKUP(K204,工作表1!A:A,工作表1!C:C)</f>
        <v>#N/A</v>
      </c>
      <c r="AL204" s="3"/>
      <c r="AM204" s="6">
        <f t="shared" si="57"/>
        <v>0</v>
      </c>
      <c r="AN204" s="6">
        <f t="shared" si="58"/>
        <v>0</v>
      </c>
      <c r="AO204" s="6">
        <f t="shared" si="53"/>
        <v>0</v>
      </c>
      <c r="AP204" s="6">
        <f t="shared" si="59"/>
        <v>0</v>
      </c>
      <c r="AQ204" s="6">
        <f t="shared" si="60"/>
        <v>0</v>
      </c>
      <c r="AR204" s="6">
        <f t="shared" si="61"/>
        <v>0</v>
      </c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16"/>
      <c r="BX204" s="3">
        <v>8</v>
      </c>
      <c r="BY204" s="6">
        <f t="shared" si="54"/>
        <v>0</v>
      </c>
    </row>
    <row r="205" spans="1:78" hidden="1" x14ac:dyDescent="0.3">
      <c r="A205" s="3" t="s">
        <v>18</v>
      </c>
      <c r="B205" s="3">
        <v>412</v>
      </c>
      <c r="C205" s="3" t="s">
        <v>363</v>
      </c>
      <c r="D205" s="3">
        <v>1</v>
      </c>
      <c r="E205" s="3" t="s">
        <v>20</v>
      </c>
      <c r="F205" s="3" t="s">
        <v>26</v>
      </c>
      <c r="G205" s="3" t="s">
        <v>20</v>
      </c>
      <c r="H205" s="3" t="s">
        <v>77</v>
      </c>
      <c r="I205" s="3">
        <v>4.55</v>
      </c>
      <c r="J205" s="3" t="s">
        <v>92</v>
      </c>
      <c r="K205" s="3" t="s">
        <v>364</v>
      </c>
      <c r="L205" s="3" t="s">
        <v>1565</v>
      </c>
      <c r="M205" s="3" t="s">
        <v>25</v>
      </c>
      <c r="N205" s="3">
        <v>4</v>
      </c>
      <c r="O205" s="6"/>
      <c r="P205" s="3">
        <v>3</v>
      </c>
      <c r="Q205" s="3">
        <v>3</v>
      </c>
      <c r="R205" s="3">
        <v>0</v>
      </c>
      <c r="S205" s="3">
        <v>0</v>
      </c>
      <c r="T205" s="3">
        <v>3</v>
      </c>
      <c r="U205" s="3">
        <v>0</v>
      </c>
      <c r="V205" s="3">
        <v>0</v>
      </c>
      <c r="W205" s="3">
        <f t="shared" si="55"/>
        <v>3</v>
      </c>
      <c r="X205" s="3">
        <v>0</v>
      </c>
      <c r="Y205" s="3">
        <v>0</v>
      </c>
      <c r="Z205" s="3">
        <v>3</v>
      </c>
      <c r="AA205" s="3">
        <v>0</v>
      </c>
      <c r="AB205" s="3">
        <v>0</v>
      </c>
      <c r="AC205" s="3">
        <f t="shared" si="56"/>
        <v>3</v>
      </c>
      <c r="AD205" s="6">
        <f t="shared" si="47"/>
        <v>0</v>
      </c>
      <c r="AE205" s="6">
        <f t="shared" si="48"/>
        <v>0</v>
      </c>
      <c r="AF205" s="6">
        <f t="shared" si="49"/>
        <v>-1</v>
      </c>
      <c r="AG205" s="6">
        <f t="shared" si="50"/>
        <v>0</v>
      </c>
      <c r="AH205" s="6">
        <f t="shared" si="51"/>
        <v>0</v>
      </c>
      <c r="AI205" s="6">
        <f t="shared" si="52"/>
        <v>-1</v>
      </c>
      <c r="AJ205" s="3"/>
      <c r="AK205" s="3" t="e">
        <f>_xlfn.XLOOKUP(K205,工作表1!A:A,工作表1!C:C)</f>
        <v>#N/A</v>
      </c>
      <c r="AL205" s="3"/>
      <c r="AM205" s="6">
        <f t="shared" si="57"/>
        <v>0</v>
      </c>
      <c r="AN205" s="6">
        <f t="shared" si="58"/>
        <v>0</v>
      </c>
      <c r="AO205" s="6">
        <f t="shared" si="53"/>
        <v>2</v>
      </c>
      <c r="AP205" s="6">
        <f t="shared" si="59"/>
        <v>0</v>
      </c>
      <c r="AQ205" s="6">
        <f t="shared" si="60"/>
        <v>0</v>
      </c>
      <c r="AR205" s="6">
        <f t="shared" si="61"/>
        <v>2</v>
      </c>
      <c r="AS205" s="6"/>
      <c r="AT205" s="6"/>
      <c r="AU205" s="6"/>
      <c r="AV205" s="6"/>
      <c r="AW205" s="6"/>
      <c r="AX205" s="6"/>
      <c r="AY205" s="18"/>
      <c r="AZ205" s="6"/>
      <c r="BA205" s="6"/>
      <c r="BB205" s="6"/>
      <c r="BC205" s="6"/>
      <c r="BD205" s="18">
        <v>2</v>
      </c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16"/>
      <c r="BX205" s="3">
        <v>3</v>
      </c>
      <c r="BY205" s="6">
        <f t="shared" si="54"/>
        <v>2</v>
      </c>
      <c r="BZ205">
        <v>2</v>
      </c>
    </row>
    <row r="206" spans="1:78" hidden="1" x14ac:dyDescent="0.3">
      <c r="A206" s="3" t="s">
        <v>18</v>
      </c>
      <c r="B206" s="3">
        <v>412</v>
      </c>
      <c r="C206" s="3" t="s">
        <v>363</v>
      </c>
      <c r="D206" s="3">
        <v>0.75</v>
      </c>
      <c r="E206" s="3" t="s">
        <v>20</v>
      </c>
      <c r="F206" s="3" t="s">
        <v>26</v>
      </c>
      <c r="G206" s="3" t="s">
        <v>20</v>
      </c>
      <c r="H206" s="3" t="s">
        <v>79</v>
      </c>
      <c r="I206" s="3">
        <v>3.91</v>
      </c>
      <c r="J206" s="3" t="s">
        <v>92</v>
      </c>
      <c r="K206" s="3" t="s">
        <v>365</v>
      </c>
      <c r="L206" s="3" t="s">
        <v>1565</v>
      </c>
      <c r="M206" s="3" t="s">
        <v>25</v>
      </c>
      <c r="N206" s="3">
        <v>3</v>
      </c>
      <c r="O206" s="6"/>
      <c r="P206" s="3">
        <v>2</v>
      </c>
      <c r="Q206" s="3">
        <v>2</v>
      </c>
      <c r="R206" s="3">
        <v>0</v>
      </c>
      <c r="S206" s="3">
        <v>0</v>
      </c>
      <c r="T206" s="3">
        <v>0</v>
      </c>
      <c r="U206" s="3">
        <v>2</v>
      </c>
      <c r="V206" s="3">
        <v>0</v>
      </c>
      <c r="W206" s="3">
        <f t="shared" si="55"/>
        <v>2</v>
      </c>
      <c r="X206" s="3">
        <v>0</v>
      </c>
      <c r="Y206" s="3">
        <v>0</v>
      </c>
      <c r="Z206" s="3">
        <v>0</v>
      </c>
      <c r="AA206" s="3">
        <v>2</v>
      </c>
      <c r="AB206" s="3">
        <v>0</v>
      </c>
      <c r="AC206" s="3">
        <f t="shared" si="56"/>
        <v>2</v>
      </c>
      <c r="AD206" s="6">
        <f t="shared" si="47"/>
        <v>0</v>
      </c>
      <c r="AE206" s="6">
        <f t="shared" si="48"/>
        <v>0</v>
      </c>
      <c r="AF206" s="6">
        <f t="shared" si="49"/>
        <v>0</v>
      </c>
      <c r="AG206" s="6">
        <f t="shared" si="50"/>
        <v>-2</v>
      </c>
      <c r="AH206" s="6">
        <f t="shared" si="51"/>
        <v>0</v>
      </c>
      <c r="AI206" s="6">
        <f t="shared" si="52"/>
        <v>-2</v>
      </c>
      <c r="AJ206" s="3"/>
      <c r="AK206" s="3" t="e">
        <f>_xlfn.XLOOKUP(K206,工作表1!A:A,工作表1!C:C)</f>
        <v>#N/A</v>
      </c>
      <c r="AL206" s="3"/>
      <c r="AM206" s="6">
        <f t="shared" si="57"/>
        <v>0</v>
      </c>
      <c r="AN206" s="6">
        <f t="shared" si="58"/>
        <v>0</v>
      </c>
      <c r="AO206" s="6">
        <f t="shared" si="53"/>
        <v>0</v>
      </c>
      <c r="AP206" s="6">
        <f t="shared" si="59"/>
        <v>0</v>
      </c>
      <c r="AQ206" s="6">
        <f t="shared" si="60"/>
        <v>0</v>
      </c>
      <c r="AR206" s="6">
        <f t="shared" si="61"/>
        <v>0</v>
      </c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16"/>
      <c r="BX206" s="3">
        <v>2</v>
      </c>
      <c r="BY206" s="6">
        <f t="shared" si="54"/>
        <v>0</v>
      </c>
    </row>
    <row r="207" spans="1:78" hidden="1" x14ac:dyDescent="0.3">
      <c r="A207" s="3" t="s">
        <v>18</v>
      </c>
      <c r="B207" s="3">
        <v>412</v>
      </c>
      <c r="C207" s="3" t="s">
        <v>366</v>
      </c>
      <c r="D207" s="3">
        <v>1.5</v>
      </c>
      <c r="E207" s="3" t="s">
        <v>20</v>
      </c>
      <c r="F207" s="3" t="s">
        <v>26</v>
      </c>
      <c r="G207" s="3" t="s">
        <v>20</v>
      </c>
      <c r="H207" s="3" t="s">
        <v>74</v>
      </c>
      <c r="I207" s="3">
        <v>5.08</v>
      </c>
      <c r="J207" s="3" t="s">
        <v>92</v>
      </c>
      <c r="K207" s="3" t="s">
        <v>367</v>
      </c>
      <c r="L207" s="3" t="s">
        <v>1565</v>
      </c>
      <c r="M207" s="3" t="s">
        <v>25</v>
      </c>
      <c r="N207" s="3">
        <v>14</v>
      </c>
      <c r="O207" s="6"/>
      <c r="P207" s="3">
        <v>6</v>
      </c>
      <c r="Q207" s="3">
        <v>6</v>
      </c>
      <c r="R207" s="3">
        <v>0</v>
      </c>
      <c r="S207" s="3">
        <v>2</v>
      </c>
      <c r="T207" s="3">
        <v>0</v>
      </c>
      <c r="U207" s="3">
        <v>4</v>
      </c>
      <c r="V207" s="3">
        <v>0</v>
      </c>
      <c r="W207" s="3">
        <f t="shared" si="55"/>
        <v>6</v>
      </c>
      <c r="X207" s="3">
        <v>0</v>
      </c>
      <c r="Y207" s="3">
        <v>2</v>
      </c>
      <c r="Z207" s="3">
        <v>0</v>
      </c>
      <c r="AA207" s="3">
        <v>4</v>
      </c>
      <c r="AB207" s="3">
        <v>0</v>
      </c>
      <c r="AC207" s="3">
        <f t="shared" si="56"/>
        <v>6</v>
      </c>
      <c r="AD207" s="6">
        <f t="shared" si="47"/>
        <v>0</v>
      </c>
      <c r="AE207" s="6">
        <f t="shared" si="48"/>
        <v>0</v>
      </c>
      <c r="AF207" s="6">
        <f t="shared" si="49"/>
        <v>0</v>
      </c>
      <c r="AG207" s="6">
        <f t="shared" si="50"/>
        <v>-4</v>
      </c>
      <c r="AH207" s="6">
        <f t="shared" si="51"/>
        <v>0</v>
      </c>
      <c r="AI207" s="6">
        <f t="shared" si="52"/>
        <v>-4</v>
      </c>
      <c r="AJ207" s="3"/>
      <c r="AK207" s="3" t="e">
        <f>_xlfn.XLOOKUP(K207,工作表1!A:A,工作表1!C:C)</f>
        <v>#N/A</v>
      </c>
      <c r="AL207" s="3"/>
      <c r="AM207" s="6">
        <f t="shared" si="57"/>
        <v>0</v>
      </c>
      <c r="AN207" s="6">
        <f t="shared" si="58"/>
        <v>2</v>
      </c>
      <c r="AO207" s="6">
        <f t="shared" si="53"/>
        <v>0</v>
      </c>
      <c r="AP207" s="6">
        <f t="shared" si="59"/>
        <v>0</v>
      </c>
      <c r="AQ207" s="6">
        <f t="shared" si="60"/>
        <v>0</v>
      </c>
      <c r="AR207" s="6">
        <f t="shared" si="61"/>
        <v>2</v>
      </c>
      <c r="AS207" s="6"/>
      <c r="AT207" s="6"/>
      <c r="AU207" s="6"/>
      <c r="AV207" s="6"/>
      <c r="AW207" s="6"/>
      <c r="AX207" s="6"/>
      <c r="AY207" s="6">
        <v>2</v>
      </c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16"/>
      <c r="BX207" s="3">
        <v>6</v>
      </c>
      <c r="BY207" s="6">
        <f t="shared" si="54"/>
        <v>2</v>
      </c>
      <c r="BZ207">
        <v>2</v>
      </c>
    </row>
    <row r="208" spans="1:78" hidden="1" x14ac:dyDescent="0.3">
      <c r="A208" s="3" t="s">
        <v>18</v>
      </c>
      <c r="B208" s="3">
        <v>412</v>
      </c>
      <c r="C208" s="3" t="s">
        <v>366</v>
      </c>
      <c r="D208" s="3">
        <v>1</v>
      </c>
      <c r="E208" s="3" t="s">
        <v>20</v>
      </c>
      <c r="F208" s="3" t="s">
        <v>26</v>
      </c>
      <c r="G208" s="3" t="s">
        <v>20</v>
      </c>
      <c r="H208" s="3" t="s">
        <v>77</v>
      </c>
      <c r="I208" s="3">
        <v>4.55</v>
      </c>
      <c r="J208" s="3" t="s">
        <v>92</v>
      </c>
      <c r="K208" s="3" t="s">
        <v>368</v>
      </c>
      <c r="L208" s="3" t="s">
        <v>1565</v>
      </c>
      <c r="M208" s="3" t="s">
        <v>25</v>
      </c>
      <c r="N208" s="3">
        <v>98</v>
      </c>
      <c r="O208" s="6"/>
      <c r="P208" s="3">
        <v>72</v>
      </c>
      <c r="Q208" s="3">
        <v>72</v>
      </c>
      <c r="R208" s="3">
        <v>0</v>
      </c>
      <c r="S208" s="3">
        <v>13</v>
      </c>
      <c r="T208" s="3">
        <v>44</v>
      </c>
      <c r="U208" s="3">
        <v>15</v>
      </c>
      <c r="V208" s="3">
        <v>0</v>
      </c>
      <c r="W208" s="3">
        <f t="shared" si="55"/>
        <v>72</v>
      </c>
      <c r="X208" s="3">
        <v>0</v>
      </c>
      <c r="Y208" s="3">
        <v>13</v>
      </c>
      <c r="Z208" s="3">
        <v>44</v>
      </c>
      <c r="AA208" s="3">
        <v>15</v>
      </c>
      <c r="AB208" s="3">
        <v>0</v>
      </c>
      <c r="AC208" s="3">
        <f t="shared" si="56"/>
        <v>72</v>
      </c>
      <c r="AD208" s="6">
        <f t="shared" si="47"/>
        <v>0</v>
      </c>
      <c r="AE208" s="6">
        <f t="shared" si="48"/>
        <v>0</v>
      </c>
      <c r="AF208" s="6">
        <f t="shared" si="49"/>
        <v>-30</v>
      </c>
      <c r="AG208" s="6">
        <f t="shared" si="50"/>
        <v>-15</v>
      </c>
      <c r="AH208" s="6">
        <f t="shared" si="51"/>
        <v>0</v>
      </c>
      <c r="AI208" s="6">
        <f t="shared" si="52"/>
        <v>-45</v>
      </c>
      <c r="AJ208" s="3"/>
      <c r="AK208" s="3" t="e">
        <f>_xlfn.XLOOKUP(K208,工作表1!A:A,工作表1!C:C)</f>
        <v>#N/A</v>
      </c>
      <c r="AL208" s="3"/>
      <c r="AM208" s="6">
        <f t="shared" si="57"/>
        <v>0</v>
      </c>
      <c r="AN208" s="6">
        <f t="shared" si="58"/>
        <v>13</v>
      </c>
      <c r="AO208" s="6">
        <f t="shared" si="53"/>
        <v>14</v>
      </c>
      <c r="AP208" s="6">
        <f t="shared" si="59"/>
        <v>0</v>
      </c>
      <c r="AQ208" s="6">
        <f t="shared" si="60"/>
        <v>0</v>
      </c>
      <c r="AR208" s="6">
        <f t="shared" si="61"/>
        <v>27</v>
      </c>
      <c r="AS208" s="6"/>
      <c r="AT208" s="6"/>
      <c r="AU208" s="6"/>
      <c r="AV208" s="6"/>
      <c r="AW208" s="6"/>
      <c r="AX208" s="6"/>
      <c r="AY208" s="18">
        <v>13</v>
      </c>
      <c r="AZ208" s="6"/>
      <c r="BA208" s="6"/>
      <c r="BB208" s="6"/>
      <c r="BC208" s="6"/>
      <c r="BD208" s="18">
        <v>14</v>
      </c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16"/>
      <c r="BX208" s="3">
        <v>72</v>
      </c>
      <c r="BY208" s="6">
        <f t="shared" si="54"/>
        <v>27</v>
      </c>
      <c r="BZ208">
        <v>27</v>
      </c>
    </row>
    <row r="209" spans="1:84" hidden="1" x14ac:dyDescent="0.3">
      <c r="A209" s="3" t="s">
        <v>18</v>
      </c>
      <c r="B209" s="3">
        <v>412</v>
      </c>
      <c r="C209" s="3" t="s">
        <v>366</v>
      </c>
      <c r="D209" s="3">
        <v>0.75</v>
      </c>
      <c r="E209" s="3" t="s">
        <v>20</v>
      </c>
      <c r="F209" s="3" t="s">
        <v>26</v>
      </c>
      <c r="G209" s="3" t="s">
        <v>20</v>
      </c>
      <c r="H209" s="3" t="s">
        <v>79</v>
      </c>
      <c r="I209" s="3">
        <v>3.91</v>
      </c>
      <c r="J209" s="3" t="s">
        <v>92</v>
      </c>
      <c r="K209" s="3" t="s">
        <v>369</v>
      </c>
      <c r="L209" s="3" t="s">
        <v>1565</v>
      </c>
      <c r="M209" s="3" t="s">
        <v>25</v>
      </c>
      <c r="N209" s="3">
        <v>51</v>
      </c>
      <c r="O209" s="6"/>
      <c r="P209" s="3">
        <v>28</v>
      </c>
      <c r="Q209" s="3">
        <v>28</v>
      </c>
      <c r="R209" s="3">
        <v>0</v>
      </c>
      <c r="S209" s="3">
        <v>14</v>
      </c>
      <c r="T209" s="3">
        <v>10</v>
      </c>
      <c r="U209" s="3">
        <v>4</v>
      </c>
      <c r="V209" s="3">
        <v>0</v>
      </c>
      <c r="W209" s="3">
        <f t="shared" si="55"/>
        <v>28</v>
      </c>
      <c r="X209" s="3">
        <v>0</v>
      </c>
      <c r="Y209" s="3">
        <v>14</v>
      </c>
      <c r="Z209" s="3">
        <v>10</v>
      </c>
      <c r="AA209" s="3">
        <v>4</v>
      </c>
      <c r="AB209" s="3">
        <v>0</v>
      </c>
      <c r="AC209" s="3">
        <f t="shared" si="56"/>
        <v>28</v>
      </c>
      <c r="AD209" s="6">
        <f t="shared" si="47"/>
        <v>0</v>
      </c>
      <c r="AE209" s="6">
        <f t="shared" si="48"/>
        <v>0</v>
      </c>
      <c r="AF209" s="6">
        <f t="shared" si="49"/>
        <v>-9</v>
      </c>
      <c r="AG209" s="6">
        <f t="shared" si="50"/>
        <v>0</v>
      </c>
      <c r="AH209" s="6">
        <f t="shared" si="51"/>
        <v>0</v>
      </c>
      <c r="AI209" s="6">
        <f t="shared" si="52"/>
        <v>-9</v>
      </c>
      <c r="AJ209" s="3"/>
      <c r="AK209" s="3" t="e">
        <f>_xlfn.XLOOKUP(K209,工作表1!A:A,工作表1!C:C)</f>
        <v>#N/A</v>
      </c>
      <c r="AL209" s="3"/>
      <c r="AM209" s="6">
        <f t="shared" si="57"/>
        <v>0</v>
      </c>
      <c r="AN209" s="6">
        <f t="shared" si="58"/>
        <v>14</v>
      </c>
      <c r="AO209" s="6">
        <f t="shared" si="53"/>
        <v>1</v>
      </c>
      <c r="AP209" s="6">
        <f t="shared" si="59"/>
        <v>4</v>
      </c>
      <c r="AQ209" s="6">
        <f t="shared" si="60"/>
        <v>0</v>
      </c>
      <c r="AR209" s="6">
        <f t="shared" si="61"/>
        <v>19</v>
      </c>
      <c r="AS209" s="6"/>
      <c r="AT209" s="6"/>
      <c r="AU209" s="6"/>
      <c r="AV209" s="6"/>
      <c r="AW209" s="6"/>
      <c r="AX209" s="6"/>
      <c r="AY209" s="18">
        <v>14</v>
      </c>
      <c r="AZ209" s="6"/>
      <c r="BA209" s="6"/>
      <c r="BB209" s="6"/>
      <c r="BC209" s="6"/>
      <c r="BD209" s="18">
        <v>1</v>
      </c>
      <c r="BE209" s="6"/>
      <c r="BF209" s="6"/>
      <c r="BG209" s="6"/>
      <c r="BH209" s="6"/>
      <c r="BI209" s="6"/>
      <c r="BJ209" s="6"/>
      <c r="BK209" s="18">
        <v>4</v>
      </c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16"/>
      <c r="BX209" s="3">
        <v>28</v>
      </c>
      <c r="BY209" s="6">
        <f t="shared" si="54"/>
        <v>19</v>
      </c>
      <c r="BZ209">
        <v>19</v>
      </c>
    </row>
    <row r="210" spans="1:84" hidden="1" x14ac:dyDescent="0.3">
      <c r="A210" s="3" t="s">
        <v>18</v>
      </c>
      <c r="B210" s="3">
        <v>412</v>
      </c>
      <c r="C210" s="3" t="s">
        <v>366</v>
      </c>
      <c r="D210" s="3">
        <v>0.5</v>
      </c>
      <c r="E210" s="3" t="s">
        <v>20</v>
      </c>
      <c r="F210" s="3" t="s">
        <v>26</v>
      </c>
      <c r="G210" s="3" t="s">
        <v>20</v>
      </c>
      <c r="H210" s="3" t="s">
        <v>82</v>
      </c>
      <c r="I210" s="3">
        <v>3.73</v>
      </c>
      <c r="J210" s="3" t="s">
        <v>92</v>
      </c>
      <c r="K210" s="3" t="s">
        <v>370</v>
      </c>
      <c r="L210" s="3" t="s">
        <v>1565</v>
      </c>
      <c r="M210" s="3" t="s">
        <v>25</v>
      </c>
      <c r="N210" s="3">
        <v>77</v>
      </c>
      <c r="O210" s="6"/>
      <c r="P210" s="3">
        <v>8</v>
      </c>
      <c r="Q210" s="3">
        <v>8</v>
      </c>
      <c r="R210" s="3">
        <v>0</v>
      </c>
      <c r="S210" s="3">
        <v>0</v>
      </c>
      <c r="T210" s="3">
        <v>4</v>
      </c>
      <c r="U210" s="3">
        <v>4</v>
      </c>
      <c r="V210" s="3">
        <v>0</v>
      </c>
      <c r="W210" s="3">
        <f t="shared" si="55"/>
        <v>8</v>
      </c>
      <c r="X210" s="3">
        <v>0</v>
      </c>
      <c r="Y210" s="3">
        <v>0</v>
      </c>
      <c r="Z210" s="3">
        <v>4</v>
      </c>
      <c r="AA210" s="3">
        <v>4</v>
      </c>
      <c r="AB210" s="3">
        <v>0</v>
      </c>
      <c r="AC210" s="3">
        <f t="shared" si="56"/>
        <v>8</v>
      </c>
      <c r="AD210" s="6">
        <f t="shared" si="47"/>
        <v>0</v>
      </c>
      <c r="AE210" s="6">
        <f t="shared" si="48"/>
        <v>0</v>
      </c>
      <c r="AF210" s="6">
        <f t="shared" si="49"/>
        <v>-2</v>
      </c>
      <c r="AG210" s="6">
        <f t="shared" si="50"/>
        <v>-4</v>
      </c>
      <c r="AH210" s="6">
        <f t="shared" si="51"/>
        <v>0</v>
      </c>
      <c r="AI210" s="6">
        <f t="shared" si="52"/>
        <v>-6</v>
      </c>
      <c r="AJ210" s="3"/>
      <c r="AK210" s="3" t="e">
        <f>_xlfn.XLOOKUP(K210,工作表1!A:A,工作表1!C:C)</f>
        <v>#N/A</v>
      </c>
      <c r="AL210" s="3"/>
      <c r="AM210" s="6">
        <f t="shared" si="57"/>
        <v>0</v>
      </c>
      <c r="AN210" s="6">
        <f t="shared" si="58"/>
        <v>0</v>
      </c>
      <c r="AO210" s="6">
        <f t="shared" si="53"/>
        <v>2</v>
      </c>
      <c r="AP210" s="6">
        <f t="shared" si="59"/>
        <v>0</v>
      </c>
      <c r="AQ210" s="6">
        <f t="shared" si="60"/>
        <v>0</v>
      </c>
      <c r="AR210" s="6">
        <f t="shared" si="61"/>
        <v>2</v>
      </c>
      <c r="AS210" s="6"/>
      <c r="AT210" s="6"/>
      <c r="AU210" s="6"/>
      <c r="AV210" s="6"/>
      <c r="AW210" s="6"/>
      <c r="AX210" s="6"/>
      <c r="AY210" s="18"/>
      <c r="AZ210" s="6"/>
      <c r="BA210" s="6"/>
      <c r="BB210" s="6"/>
      <c r="BC210" s="6"/>
      <c r="BD210" s="6">
        <v>2</v>
      </c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16"/>
      <c r="BX210" s="3">
        <v>8</v>
      </c>
      <c r="BY210" s="6">
        <f t="shared" si="54"/>
        <v>2</v>
      </c>
      <c r="BZ210">
        <v>2</v>
      </c>
    </row>
    <row r="211" spans="1:84" hidden="1" x14ac:dyDescent="0.3">
      <c r="A211" s="3" t="s">
        <v>18</v>
      </c>
      <c r="B211" s="3">
        <v>412</v>
      </c>
      <c r="C211" s="3" t="s">
        <v>371</v>
      </c>
      <c r="D211" s="3">
        <v>0.75</v>
      </c>
      <c r="E211" s="3" t="s">
        <v>20</v>
      </c>
      <c r="F211" s="3" t="s">
        <v>42</v>
      </c>
      <c r="G211" s="3" t="s">
        <v>20</v>
      </c>
      <c r="H211" s="3" t="s">
        <v>62</v>
      </c>
      <c r="I211" s="3">
        <v>5.56</v>
      </c>
      <c r="J211" s="3" t="s">
        <v>92</v>
      </c>
      <c r="K211" s="3" t="s">
        <v>372</v>
      </c>
      <c r="L211" s="3" t="s">
        <v>1565</v>
      </c>
      <c r="M211" s="3" t="s">
        <v>25</v>
      </c>
      <c r="N211" s="3">
        <v>3</v>
      </c>
      <c r="O211" s="6"/>
      <c r="P211" s="3">
        <v>2</v>
      </c>
      <c r="Q211" s="3">
        <v>2</v>
      </c>
      <c r="R211" s="3">
        <v>0</v>
      </c>
      <c r="S211" s="3">
        <v>0</v>
      </c>
      <c r="T211" s="3">
        <v>2</v>
      </c>
      <c r="U211" s="3">
        <v>0</v>
      </c>
      <c r="V211" s="3">
        <v>0</v>
      </c>
      <c r="W211" s="3">
        <f t="shared" si="55"/>
        <v>2</v>
      </c>
      <c r="X211" s="3">
        <v>0</v>
      </c>
      <c r="Y211" s="3">
        <v>0</v>
      </c>
      <c r="Z211" s="3">
        <v>2</v>
      </c>
      <c r="AA211" s="3">
        <v>0</v>
      </c>
      <c r="AB211" s="3">
        <v>0</v>
      </c>
      <c r="AC211" s="3">
        <f t="shared" si="56"/>
        <v>2</v>
      </c>
      <c r="AD211" s="6">
        <f t="shared" si="47"/>
        <v>0</v>
      </c>
      <c r="AE211" s="6">
        <f t="shared" si="48"/>
        <v>0</v>
      </c>
      <c r="AF211" s="6">
        <f t="shared" si="49"/>
        <v>-2</v>
      </c>
      <c r="AG211" s="6">
        <f t="shared" si="50"/>
        <v>0</v>
      </c>
      <c r="AH211" s="6">
        <f t="shared" si="51"/>
        <v>0</v>
      </c>
      <c r="AI211" s="6">
        <f t="shared" si="52"/>
        <v>-2</v>
      </c>
      <c r="AJ211" s="3"/>
      <c r="AK211" s="3" t="e">
        <f>_xlfn.XLOOKUP(K211,工作表1!A:A,工作表1!C:C)</f>
        <v>#N/A</v>
      </c>
      <c r="AL211" s="3"/>
      <c r="AM211" s="6">
        <f t="shared" si="57"/>
        <v>0</v>
      </c>
      <c r="AN211" s="6">
        <f t="shared" si="58"/>
        <v>0</v>
      </c>
      <c r="AO211" s="6">
        <f t="shared" si="53"/>
        <v>0</v>
      </c>
      <c r="AP211" s="6">
        <f t="shared" si="59"/>
        <v>0</v>
      </c>
      <c r="AQ211" s="6">
        <f t="shared" si="60"/>
        <v>0</v>
      </c>
      <c r="AR211" s="6">
        <f t="shared" si="61"/>
        <v>0</v>
      </c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16"/>
      <c r="BX211" s="3">
        <v>2</v>
      </c>
      <c r="BY211" s="6">
        <f t="shared" si="54"/>
        <v>0</v>
      </c>
    </row>
    <row r="212" spans="1:84" hidden="1" x14ac:dyDescent="0.3">
      <c r="A212" s="3" t="s">
        <v>18</v>
      </c>
      <c r="B212" s="3">
        <v>412</v>
      </c>
      <c r="C212" s="3" t="s">
        <v>371</v>
      </c>
      <c r="D212" s="3">
        <v>0.5</v>
      </c>
      <c r="E212" s="3" t="s">
        <v>20</v>
      </c>
      <c r="F212" s="3" t="s">
        <v>26</v>
      </c>
      <c r="G212" s="3" t="s">
        <v>20</v>
      </c>
      <c r="H212" s="3" t="s">
        <v>82</v>
      </c>
      <c r="I212" s="3">
        <v>3.73</v>
      </c>
      <c r="J212" s="3" t="s">
        <v>92</v>
      </c>
      <c r="K212" s="3" t="s">
        <v>373</v>
      </c>
      <c r="L212" s="3" t="s">
        <v>1565</v>
      </c>
      <c r="M212" s="3" t="s">
        <v>25</v>
      </c>
      <c r="N212" s="3">
        <v>2</v>
      </c>
      <c r="O212" s="6"/>
      <c r="P212" s="3">
        <v>2</v>
      </c>
      <c r="Q212" s="3">
        <v>2</v>
      </c>
      <c r="R212" s="3">
        <v>0</v>
      </c>
      <c r="S212" s="3">
        <v>0</v>
      </c>
      <c r="T212" s="3">
        <v>2</v>
      </c>
      <c r="U212" s="3">
        <v>0</v>
      </c>
      <c r="V212" s="3">
        <v>0</v>
      </c>
      <c r="W212" s="3">
        <f t="shared" si="55"/>
        <v>2</v>
      </c>
      <c r="X212" s="3">
        <v>0</v>
      </c>
      <c r="Y212" s="3">
        <v>0</v>
      </c>
      <c r="Z212" s="3">
        <v>2</v>
      </c>
      <c r="AA212" s="3">
        <v>0</v>
      </c>
      <c r="AB212" s="3">
        <v>0</v>
      </c>
      <c r="AC212" s="3">
        <f t="shared" si="56"/>
        <v>2</v>
      </c>
      <c r="AD212" s="6">
        <f t="shared" si="47"/>
        <v>0</v>
      </c>
      <c r="AE212" s="6">
        <f t="shared" si="48"/>
        <v>0</v>
      </c>
      <c r="AF212" s="6">
        <f t="shared" si="49"/>
        <v>-2</v>
      </c>
      <c r="AG212" s="6">
        <f t="shared" si="50"/>
        <v>0</v>
      </c>
      <c r="AH212" s="6">
        <f t="shared" si="51"/>
        <v>0</v>
      </c>
      <c r="AI212" s="6">
        <f t="shared" si="52"/>
        <v>-2</v>
      </c>
      <c r="AJ212" s="3"/>
      <c r="AK212" s="3" t="e">
        <f>_xlfn.XLOOKUP(K212,工作表1!A:A,工作表1!C:C)</f>
        <v>#N/A</v>
      </c>
      <c r="AL212" s="3"/>
      <c r="AM212" s="6">
        <f t="shared" si="57"/>
        <v>0</v>
      </c>
      <c r="AN212" s="6">
        <f t="shared" si="58"/>
        <v>0</v>
      </c>
      <c r="AO212" s="6">
        <f t="shared" si="53"/>
        <v>0</v>
      </c>
      <c r="AP212" s="6">
        <f t="shared" si="59"/>
        <v>0</v>
      </c>
      <c r="AQ212" s="6">
        <f t="shared" si="60"/>
        <v>0</v>
      </c>
      <c r="AR212" s="6">
        <f t="shared" si="61"/>
        <v>0</v>
      </c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16"/>
      <c r="BX212" s="3">
        <v>2</v>
      </c>
      <c r="BY212" s="6">
        <f t="shared" si="54"/>
        <v>0</v>
      </c>
    </row>
    <row r="213" spans="1:84" hidden="1" x14ac:dyDescent="0.3">
      <c r="A213" s="3" t="s">
        <v>18</v>
      </c>
      <c r="B213" s="3">
        <v>415</v>
      </c>
      <c r="C213" s="3" t="s">
        <v>374</v>
      </c>
      <c r="D213" s="3">
        <v>10</v>
      </c>
      <c r="E213" s="3" t="s">
        <v>20</v>
      </c>
      <c r="F213" s="3" t="s">
        <v>21</v>
      </c>
      <c r="G213" s="3" t="s">
        <v>20</v>
      </c>
      <c r="H213" s="3" t="s">
        <v>375</v>
      </c>
      <c r="I213" s="3">
        <v>9.27</v>
      </c>
      <c r="J213" s="3" t="s">
        <v>92</v>
      </c>
      <c r="K213" s="3" t="s">
        <v>376</v>
      </c>
      <c r="L213" s="3" t="s">
        <v>1565</v>
      </c>
      <c r="M213" s="3" t="s">
        <v>25</v>
      </c>
      <c r="N213" s="3">
        <v>2</v>
      </c>
      <c r="O213" s="6"/>
      <c r="P213" s="3">
        <v>1</v>
      </c>
      <c r="Q213" s="3">
        <v>1</v>
      </c>
      <c r="R213" s="3">
        <v>0</v>
      </c>
      <c r="S213" s="3">
        <v>0</v>
      </c>
      <c r="T213" s="3">
        <v>0</v>
      </c>
      <c r="U213" s="3">
        <v>1</v>
      </c>
      <c r="V213" s="3">
        <v>0</v>
      </c>
      <c r="W213" s="3">
        <f t="shared" si="55"/>
        <v>1</v>
      </c>
      <c r="X213" s="3">
        <v>0</v>
      </c>
      <c r="Y213" s="3">
        <v>0</v>
      </c>
      <c r="Z213" s="3">
        <v>0</v>
      </c>
      <c r="AA213" s="3">
        <v>1</v>
      </c>
      <c r="AB213" s="3">
        <v>0</v>
      </c>
      <c r="AC213" s="3">
        <f t="shared" si="56"/>
        <v>1</v>
      </c>
      <c r="AD213" s="6">
        <f t="shared" si="47"/>
        <v>0</v>
      </c>
      <c r="AE213" s="6">
        <f t="shared" si="48"/>
        <v>0</v>
      </c>
      <c r="AF213" s="6">
        <f t="shared" si="49"/>
        <v>0</v>
      </c>
      <c r="AG213" s="6">
        <f t="shared" si="50"/>
        <v>0</v>
      </c>
      <c r="AH213" s="6">
        <f t="shared" si="51"/>
        <v>0</v>
      </c>
      <c r="AI213" s="6">
        <f t="shared" si="52"/>
        <v>0</v>
      </c>
      <c r="AJ213" s="3"/>
      <c r="AK213" s="3" t="e">
        <f>_xlfn.XLOOKUP(K213,工作表1!A:A,工作表1!C:C)</f>
        <v>#N/A</v>
      </c>
      <c r="AL213" s="3"/>
      <c r="AM213" s="6">
        <f t="shared" si="57"/>
        <v>0</v>
      </c>
      <c r="AN213" s="6">
        <f t="shared" si="58"/>
        <v>0</v>
      </c>
      <c r="AO213" s="6">
        <f t="shared" si="53"/>
        <v>0</v>
      </c>
      <c r="AP213" s="6">
        <f t="shared" si="59"/>
        <v>1</v>
      </c>
      <c r="AQ213" s="6">
        <f t="shared" si="60"/>
        <v>0</v>
      </c>
      <c r="AR213" s="6">
        <f t="shared" si="61"/>
        <v>1</v>
      </c>
      <c r="AS213" s="6"/>
      <c r="AT213" s="6"/>
      <c r="AU213" s="6"/>
      <c r="AV213" s="6"/>
      <c r="AW213" s="6"/>
      <c r="AX213" s="6"/>
      <c r="AY213" s="18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18">
        <v>1</v>
      </c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16"/>
      <c r="BX213" s="3">
        <v>1</v>
      </c>
      <c r="BY213" s="6">
        <f t="shared" si="54"/>
        <v>1</v>
      </c>
      <c r="BZ213">
        <v>1</v>
      </c>
    </row>
    <row r="214" spans="1:84" hidden="1" x14ac:dyDescent="0.3">
      <c r="A214" s="3" t="s">
        <v>18</v>
      </c>
      <c r="B214" s="3">
        <v>415</v>
      </c>
      <c r="C214" s="3" t="s">
        <v>374</v>
      </c>
      <c r="D214" s="3">
        <v>8</v>
      </c>
      <c r="E214" s="3" t="s">
        <v>20</v>
      </c>
      <c r="F214" s="3" t="s">
        <v>21</v>
      </c>
      <c r="G214" s="3" t="s">
        <v>20</v>
      </c>
      <c r="H214" s="3" t="s">
        <v>22</v>
      </c>
      <c r="I214" s="3">
        <v>8.18</v>
      </c>
      <c r="J214" s="3" t="s">
        <v>92</v>
      </c>
      <c r="K214" s="3" t="s">
        <v>377</v>
      </c>
      <c r="L214" s="3" t="s">
        <v>1565</v>
      </c>
      <c r="M214" s="3" t="s">
        <v>25</v>
      </c>
      <c r="N214" s="3">
        <v>35</v>
      </c>
      <c r="O214" s="6"/>
      <c r="P214" s="3">
        <v>8</v>
      </c>
      <c r="Q214" s="3">
        <v>8</v>
      </c>
      <c r="R214" s="3">
        <v>0</v>
      </c>
      <c r="S214" s="3">
        <v>4</v>
      </c>
      <c r="T214" s="3">
        <v>0</v>
      </c>
      <c r="U214" s="3">
        <v>4</v>
      </c>
      <c r="V214" s="3">
        <v>0</v>
      </c>
      <c r="W214" s="3">
        <f t="shared" si="55"/>
        <v>8</v>
      </c>
      <c r="X214" s="3">
        <v>0</v>
      </c>
      <c r="Y214" s="3">
        <v>4</v>
      </c>
      <c r="Z214" s="3">
        <v>0</v>
      </c>
      <c r="AA214" s="3">
        <v>4</v>
      </c>
      <c r="AB214" s="3">
        <v>0</v>
      </c>
      <c r="AC214" s="3">
        <f t="shared" si="56"/>
        <v>8</v>
      </c>
      <c r="AD214" s="6">
        <f t="shared" si="47"/>
        <v>0</v>
      </c>
      <c r="AE214" s="6">
        <f t="shared" si="48"/>
        <v>0</v>
      </c>
      <c r="AF214" s="6">
        <f t="shared" si="49"/>
        <v>0</v>
      </c>
      <c r="AG214" s="6">
        <f t="shared" si="50"/>
        <v>0</v>
      </c>
      <c r="AH214" s="6">
        <f t="shared" si="51"/>
        <v>0</v>
      </c>
      <c r="AI214" s="6">
        <f t="shared" si="52"/>
        <v>0</v>
      </c>
      <c r="AJ214" s="3"/>
      <c r="AK214" s="3" t="e">
        <f>_xlfn.XLOOKUP(K214,工作表1!A:A,工作表1!C:C)</f>
        <v>#N/A</v>
      </c>
      <c r="AL214" s="3"/>
      <c r="AM214" s="6">
        <f t="shared" si="57"/>
        <v>0</v>
      </c>
      <c r="AN214" s="6">
        <f t="shared" si="58"/>
        <v>4</v>
      </c>
      <c r="AO214" s="6">
        <f t="shared" si="53"/>
        <v>0</v>
      </c>
      <c r="AP214" s="6">
        <f t="shared" si="59"/>
        <v>4</v>
      </c>
      <c r="AQ214" s="6">
        <f t="shared" si="60"/>
        <v>0</v>
      </c>
      <c r="AR214" s="6">
        <f t="shared" si="61"/>
        <v>8</v>
      </c>
      <c r="AS214" s="6"/>
      <c r="AT214" s="6"/>
      <c r="AU214" s="6"/>
      <c r="AV214" s="6"/>
      <c r="AW214" s="6"/>
      <c r="AX214" s="6"/>
      <c r="AY214" s="18">
        <v>4</v>
      </c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18">
        <v>4</v>
      </c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16"/>
      <c r="BX214" s="3">
        <v>8</v>
      </c>
      <c r="BY214" s="6">
        <f t="shared" si="54"/>
        <v>8</v>
      </c>
      <c r="BZ214">
        <v>8</v>
      </c>
    </row>
    <row r="215" spans="1:84" hidden="1" x14ac:dyDescent="0.3">
      <c r="A215" s="3" t="s">
        <v>18</v>
      </c>
      <c r="B215" s="3">
        <v>415</v>
      </c>
      <c r="C215" s="3" t="s">
        <v>374</v>
      </c>
      <c r="D215" s="3">
        <v>6</v>
      </c>
      <c r="E215" s="3" t="s">
        <v>20</v>
      </c>
      <c r="F215" s="3" t="s">
        <v>21</v>
      </c>
      <c r="G215" s="3" t="s">
        <v>20</v>
      </c>
      <c r="H215" s="3" t="s">
        <v>29</v>
      </c>
      <c r="I215" s="3">
        <v>7.11</v>
      </c>
      <c r="J215" s="3" t="s">
        <v>92</v>
      </c>
      <c r="K215" s="3" t="s">
        <v>378</v>
      </c>
      <c r="L215" s="3" t="s">
        <v>1565</v>
      </c>
      <c r="M215" s="3" t="s">
        <v>25</v>
      </c>
      <c r="N215" s="3">
        <v>65</v>
      </c>
      <c r="O215" s="6"/>
      <c r="P215" s="3">
        <v>5</v>
      </c>
      <c r="Q215" s="3">
        <v>5</v>
      </c>
      <c r="R215" s="3">
        <v>0</v>
      </c>
      <c r="S215" s="3">
        <v>1</v>
      </c>
      <c r="T215" s="3">
        <v>0</v>
      </c>
      <c r="U215" s="3">
        <v>4</v>
      </c>
      <c r="V215" s="3">
        <v>0</v>
      </c>
      <c r="W215" s="3">
        <f t="shared" si="55"/>
        <v>5</v>
      </c>
      <c r="X215" s="3">
        <v>0</v>
      </c>
      <c r="Y215" s="3">
        <v>1</v>
      </c>
      <c r="Z215" s="3">
        <v>0</v>
      </c>
      <c r="AA215" s="3">
        <v>4</v>
      </c>
      <c r="AB215" s="3">
        <v>0</v>
      </c>
      <c r="AC215" s="3">
        <f t="shared" si="56"/>
        <v>5</v>
      </c>
      <c r="AD215" s="6">
        <f t="shared" si="47"/>
        <v>0</v>
      </c>
      <c r="AE215" s="6">
        <f t="shared" si="48"/>
        <v>0</v>
      </c>
      <c r="AF215" s="6">
        <f t="shared" si="49"/>
        <v>0</v>
      </c>
      <c r="AG215" s="6">
        <f t="shared" si="50"/>
        <v>0</v>
      </c>
      <c r="AH215" s="6">
        <f t="shared" si="51"/>
        <v>0</v>
      </c>
      <c r="AI215" s="6">
        <f t="shared" si="52"/>
        <v>0</v>
      </c>
      <c r="AJ215" s="3"/>
      <c r="AK215" s="3" t="e">
        <f>_xlfn.XLOOKUP(K215,工作表1!A:A,工作表1!C:C)</f>
        <v>#N/A</v>
      </c>
      <c r="AL215" s="3"/>
      <c r="AM215" s="6">
        <f t="shared" si="57"/>
        <v>0</v>
      </c>
      <c r="AN215" s="6">
        <f t="shared" si="58"/>
        <v>1</v>
      </c>
      <c r="AO215" s="6">
        <f t="shared" si="53"/>
        <v>0</v>
      </c>
      <c r="AP215" s="6">
        <f t="shared" si="59"/>
        <v>4</v>
      </c>
      <c r="AQ215" s="6">
        <f t="shared" si="60"/>
        <v>0</v>
      </c>
      <c r="AR215" s="6">
        <f t="shared" si="61"/>
        <v>5</v>
      </c>
      <c r="AS215" s="6"/>
      <c r="AT215" s="6"/>
      <c r="AU215" s="6"/>
      <c r="AV215" s="6"/>
      <c r="AW215" s="6"/>
      <c r="AX215" s="6"/>
      <c r="AY215" s="21">
        <v>1</v>
      </c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21">
        <v>4</v>
      </c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16"/>
      <c r="BX215" s="3">
        <v>5</v>
      </c>
      <c r="BY215" s="6">
        <f t="shared" si="54"/>
        <v>5</v>
      </c>
      <c r="BZ215">
        <v>5</v>
      </c>
    </row>
    <row r="216" spans="1:84" x14ac:dyDescent="0.3">
      <c r="A216" s="3" t="s">
        <v>18</v>
      </c>
      <c r="B216" s="3">
        <v>415</v>
      </c>
      <c r="C216" s="3" t="s">
        <v>374</v>
      </c>
      <c r="D216" s="3">
        <v>4</v>
      </c>
      <c r="E216" s="3" t="s">
        <v>20</v>
      </c>
      <c r="F216" s="3" t="s">
        <v>21</v>
      </c>
      <c r="G216" s="3" t="s">
        <v>20</v>
      </c>
      <c r="H216" s="3" t="s">
        <v>31</v>
      </c>
      <c r="I216" s="3">
        <v>6.02</v>
      </c>
      <c r="J216" s="3" t="s">
        <v>92</v>
      </c>
      <c r="K216" s="3" t="s">
        <v>1625</v>
      </c>
      <c r="L216" s="3" t="s">
        <v>1565</v>
      </c>
      <c r="M216" s="3" t="s">
        <v>25</v>
      </c>
      <c r="N216" s="3">
        <v>53</v>
      </c>
      <c r="O216" s="6"/>
      <c r="P216" s="3">
        <v>20</v>
      </c>
      <c r="Q216" s="3">
        <v>20</v>
      </c>
      <c r="R216" s="3">
        <v>0</v>
      </c>
      <c r="S216" s="3">
        <v>11</v>
      </c>
      <c r="T216" s="3">
        <v>1</v>
      </c>
      <c r="U216" s="3">
        <v>8</v>
      </c>
      <c r="V216" s="3">
        <v>0</v>
      </c>
      <c r="W216" s="3">
        <f t="shared" si="55"/>
        <v>20</v>
      </c>
      <c r="X216" s="3">
        <v>0</v>
      </c>
      <c r="Y216" s="3">
        <v>11</v>
      </c>
      <c r="Z216" s="3">
        <v>1</v>
      </c>
      <c r="AA216" s="3">
        <v>8</v>
      </c>
      <c r="AB216" s="3">
        <v>0</v>
      </c>
      <c r="AC216" s="3">
        <f t="shared" si="56"/>
        <v>20</v>
      </c>
      <c r="AD216" s="6">
        <f t="shared" si="47"/>
        <v>0</v>
      </c>
      <c r="AE216" s="6">
        <f t="shared" si="48"/>
        <v>0</v>
      </c>
      <c r="AF216" s="6">
        <f t="shared" si="49"/>
        <v>1</v>
      </c>
      <c r="AG216" s="6">
        <f t="shared" si="50"/>
        <v>-5</v>
      </c>
      <c r="AH216" s="6">
        <f t="shared" si="51"/>
        <v>0</v>
      </c>
      <c r="AI216" s="6">
        <f t="shared" si="52"/>
        <v>-4</v>
      </c>
      <c r="AJ216" s="3"/>
      <c r="AK216" s="3" t="e">
        <f>_xlfn.XLOOKUP(K216,工作表1!A:A,工作表1!C:C)</f>
        <v>#N/A</v>
      </c>
      <c r="AL216" s="3"/>
      <c r="AM216" s="6">
        <f t="shared" si="57"/>
        <v>0</v>
      </c>
      <c r="AN216" s="6">
        <f t="shared" si="58"/>
        <v>11</v>
      </c>
      <c r="AO216" s="6">
        <f t="shared" si="53"/>
        <v>2</v>
      </c>
      <c r="AP216" s="6">
        <f t="shared" si="59"/>
        <v>3</v>
      </c>
      <c r="AQ216" s="6">
        <f t="shared" si="60"/>
        <v>0</v>
      </c>
      <c r="AR216" s="6">
        <f t="shared" si="61"/>
        <v>16</v>
      </c>
      <c r="AS216" s="6"/>
      <c r="AT216" s="6"/>
      <c r="AU216" s="6"/>
      <c r="AV216" s="6"/>
      <c r="AW216" s="6"/>
      <c r="AX216" s="6"/>
      <c r="AY216" s="18">
        <v>11</v>
      </c>
      <c r="AZ216" s="6"/>
      <c r="BA216" s="6"/>
      <c r="BB216" s="6"/>
      <c r="BC216" s="6"/>
      <c r="BD216" s="18">
        <v>1</v>
      </c>
      <c r="BE216" s="6"/>
      <c r="BF216" s="6"/>
      <c r="BG216" s="6"/>
      <c r="BH216" s="6"/>
      <c r="BI216" s="6">
        <v>1</v>
      </c>
      <c r="BJ216" s="6"/>
      <c r="BK216" s="18">
        <v>3</v>
      </c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16"/>
      <c r="BX216" s="3">
        <v>20</v>
      </c>
      <c r="BY216" s="6">
        <f t="shared" si="54"/>
        <v>16</v>
      </c>
      <c r="BZ216">
        <v>15</v>
      </c>
      <c r="CF216">
        <v>1</v>
      </c>
    </row>
    <row r="217" spans="1:84" hidden="1" x14ac:dyDescent="0.3">
      <c r="A217" s="3" t="s">
        <v>18</v>
      </c>
      <c r="B217" s="3">
        <v>415</v>
      </c>
      <c r="C217" s="3" t="s">
        <v>374</v>
      </c>
      <c r="D217" s="3">
        <v>3</v>
      </c>
      <c r="E217" s="3" t="s">
        <v>20</v>
      </c>
      <c r="F217" s="3" t="s">
        <v>21</v>
      </c>
      <c r="G217" s="3" t="s">
        <v>20</v>
      </c>
      <c r="H217" s="3" t="s">
        <v>33</v>
      </c>
      <c r="I217" s="3">
        <v>5.49</v>
      </c>
      <c r="J217" s="3" t="s">
        <v>92</v>
      </c>
      <c r="K217" s="3" t="s">
        <v>380</v>
      </c>
      <c r="L217" s="3" t="s">
        <v>1565</v>
      </c>
      <c r="M217" s="3" t="s">
        <v>25</v>
      </c>
      <c r="N217" s="3">
        <v>36</v>
      </c>
      <c r="O217" s="6"/>
      <c r="P217" s="3">
        <v>9</v>
      </c>
      <c r="Q217" s="3">
        <v>9</v>
      </c>
      <c r="R217" s="3">
        <v>0</v>
      </c>
      <c r="S217" s="3">
        <v>4</v>
      </c>
      <c r="T217" s="3">
        <v>1</v>
      </c>
      <c r="U217" s="3">
        <v>4</v>
      </c>
      <c r="V217" s="3">
        <v>0</v>
      </c>
      <c r="W217" s="3">
        <f t="shared" si="55"/>
        <v>9</v>
      </c>
      <c r="X217" s="3">
        <v>0</v>
      </c>
      <c r="Y217" s="3">
        <v>4</v>
      </c>
      <c r="Z217" s="3">
        <v>1</v>
      </c>
      <c r="AA217" s="3">
        <v>4</v>
      </c>
      <c r="AB217" s="3">
        <v>0</v>
      </c>
      <c r="AC217" s="3">
        <f t="shared" si="56"/>
        <v>9</v>
      </c>
      <c r="AD217" s="6">
        <f t="shared" si="47"/>
        <v>0</v>
      </c>
      <c r="AE217" s="6">
        <f t="shared" si="48"/>
        <v>0</v>
      </c>
      <c r="AF217" s="6">
        <f t="shared" si="49"/>
        <v>1</v>
      </c>
      <c r="AG217" s="6">
        <f t="shared" si="50"/>
        <v>-1</v>
      </c>
      <c r="AH217" s="6">
        <f t="shared" si="51"/>
        <v>0</v>
      </c>
      <c r="AI217" s="6">
        <f t="shared" si="52"/>
        <v>0</v>
      </c>
      <c r="AJ217" s="3"/>
      <c r="AK217" s="3" t="e">
        <f>_xlfn.XLOOKUP(K217,工作表1!A:A,工作表1!C:C)</f>
        <v>#N/A</v>
      </c>
      <c r="AL217" s="3"/>
      <c r="AM217" s="6">
        <f t="shared" si="57"/>
        <v>0</v>
      </c>
      <c r="AN217" s="6">
        <f t="shared" si="58"/>
        <v>4</v>
      </c>
      <c r="AO217" s="6">
        <f t="shared" si="53"/>
        <v>2</v>
      </c>
      <c r="AP217" s="6">
        <f t="shared" si="59"/>
        <v>3</v>
      </c>
      <c r="AQ217" s="6">
        <f t="shared" si="60"/>
        <v>0</v>
      </c>
      <c r="AR217" s="6">
        <f t="shared" si="61"/>
        <v>9</v>
      </c>
      <c r="AS217" s="6"/>
      <c r="AT217" s="6"/>
      <c r="AU217" s="6"/>
      <c r="AV217" s="6"/>
      <c r="AW217" s="6"/>
      <c r="AX217" s="6"/>
      <c r="AY217" s="18">
        <v>4</v>
      </c>
      <c r="AZ217" s="6"/>
      <c r="BA217" s="6"/>
      <c r="BB217" s="6"/>
      <c r="BC217" s="6"/>
      <c r="BD217" s="18">
        <v>1</v>
      </c>
      <c r="BE217" s="6"/>
      <c r="BF217" s="6"/>
      <c r="BG217" s="6"/>
      <c r="BH217" s="6"/>
      <c r="BI217" s="6">
        <v>1</v>
      </c>
      <c r="BJ217" s="6"/>
      <c r="BK217" s="18">
        <v>3</v>
      </c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16"/>
      <c r="BX217" s="3">
        <v>9</v>
      </c>
      <c r="BY217" s="6">
        <f t="shared" si="54"/>
        <v>9</v>
      </c>
      <c r="BZ217">
        <v>8</v>
      </c>
      <c r="CF217">
        <v>1</v>
      </c>
    </row>
    <row r="218" spans="1:84" hidden="1" x14ac:dyDescent="0.3">
      <c r="A218" s="3" t="s">
        <v>18</v>
      </c>
      <c r="B218" s="3">
        <v>415</v>
      </c>
      <c r="C218" s="3" t="s">
        <v>374</v>
      </c>
      <c r="D218" s="3">
        <v>2</v>
      </c>
      <c r="E218" s="3" t="s">
        <v>20</v>
      </c>
      <c r="F218" s="3" t="s">
        <v>26</v>
      </c>
      <c r="G218" s="3" t="s">
        <v>20</v>
      </c>
      <c r="H218" s="3" t="s">
        <v>35</v>
      </c>
      <c r="I218" s="3">
        <v>5.54</v>
      </c>
      <c r="J218" s="3" t="s">
        <v>92</v>
      </c>
      <c r="K218" s="3" t="s">
        <v>381</v>
      </c>
      <c r="L218" s="3" t="s">
        <v>1565</v>
      </c>
      <c r="M218" s="3" t="s">
        <v>25</v>
      </c>
      <c r="N218" s="3">
        <v>30</v>
      </c>
      <c r="O218" s="6"/>
      <c r="P218" s="3">
        <v>7</v>
      </c>
      <c r="Q218" s="3">
        <v>7</v>
      </c>
      <c r="R218" s="3">
        <v>0</v>
      </c>
      <c r="S218" s="3">
        <v>1</v>
      </c>
      <c r="T218" s="3">
        <v>3</v>
      </c>
      <c r="U218" s="3">
        <v>3</v>
      </c>
      <c r="V218" s="3">
        <v>0</v>
      </c>
      <c r="W218" s="3">
        <f t="shared" si="55"/>
        <v>7</v>
      </c>
      <c r="X218" s="3">
        <v>0</v>
      </c>
      <c r="Y218" s="3">
        <v>1</v>
      </c>
      <c r="Z218" s="3">
        <v>3</v>
      </c>
      <c r="AA218" s="3">
        <v>3</v>
      </c>
      <c r="AB218" s="3">
        <v>0</v>
      </c>
      <c r="AC218" s="3">
        <f t="shared" si="56"/>
        <v>7</v>
      </c>
      <c r="AD218" s="6">
        <f t="shared" si="47"/>
        <v>0</v>
      </c>
      <c r="AE218" s="6">
        <f t="shared" si="48"/>
        <v>0</v>
      </c>
      <c r="AF218" s="6">
        <f t="shared" si="49"/>
        <v>0</v>
      </c>
      <c r="AG218" s="6">
        <f t="shared" si="50"/>
        <v>-3</v>
      </c>
      <c r="AH218" s="6">
        <f t="shared" si="51"/>
        <v>0</v>
      </c>
      <c r="AI218" s="6">
        <f t="shared" si="52"/>
        <v>-3</v>
      </c>
      <c r="AJ218" s="3"/>
      <c r="AK218" s="3" t="e">
        <f>_xlfn.XLOOKUP(K218,工作表1!A:A,工作表1!C:C)</f>
        <v>#N/A</v>
      </c>
      <c r="AL218" s="3"/>
      <c r="AM218" s="6">
        <f t="shared" si="57"/>
        <v>0</v>
      </c>
      <c r="AN218" s="6">
        <f t="shared" si="58"/>
        <v>1</v>
      </c>
      <c r="AO218" s="6">
        <f t="shared" si="53"/>
        <v>3</v>
      </c>
      <c r="AP218" s="6">
        <f t="shared" si="59"/>
        <v>0</v>
      </c>
      <c r="AQ218" s="6">
        <f t="shared" si="60"/>
        <v>0</v>
      </c>
      <c r="AR218" s="6">
        <f t="shared" si="61"/>
        <v>4</v>
      </c>
      <c r="AS218" s="6"/>
      <c r="AT218" s="6"/>
      <c r="AU218" s="6"/>
      <c r="AV218" s="6"/>
      <c r="AW218" s="6"/>
      <c r="AX218" s="6"/>
      <c r="AY218" s="18">
        <v>1</v>
      </c>
      <c r="AZ218" s="6"/>
      <c r="BA218" s="6"/>
      <c r="BB218" s="6"/>
      <c r="BC218" s="6"/>
      <c r="BD218" s="18">
        <v>3</v>
      </c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16"/>
      <c r="BX218" s="3">
        <v>7</v>
      </c>
      <c r="BY218" s="6">
        <f t="shared" si="54"/>
        <v>4</v>
      </c>
      <c r="BZ218">
        <v>4</v>
      </c>
    </row>
    <row r="219" spans="1:84" hidden="1" x14ac:dyDescent="0.3">
      <c r="A219" s="3" t="s">
        <v>18</v>
      </c>
      <c r="B219" s="3">
        <v>415</v>
      </c>
      <c r="C219" s="3" t="s">
        <v>382</v>
      </c>
      <c r="D219" s="3">
        <v>4</v>
      </c>
      <c r="E219" s="3" t="s">
        <v>20</v>
      </c>
      <c r="F219" s="3" t="s">
        <v>21</v>
      </c>
      <c r="G219" s="3" t="s">
        <v>20</v>
      </c>
      <c r="H219" s="3" t="s">
        <v>31</v>
      </c>
      <c r="I219" s="3">
        <v>6.02</v>
      </c>
      <c r="J219" s="3" t="s">
        <v>92</v>
      </c>
      <c r="K219" s="3" t="s">
        <v>383</v>
      </c>
      <c r="L219" s="3" t="s">
        <v>1565</v>
      </c>
      <c r="M219" s="3" t="s">
        <v>25</v>
      </c>
      <c r="N219" s="3">
        <v>23</v>
      </c>
      <c r="O219" s="6"/>
      <c r="P219" s="3">
        <v>1</v>
      </c>
      <c r="Q219" s="3">
        <v>1</v>
      </c>
      <c r="R219" s="3">
        <v>0</v>
      </c>
      <c r="S219" s="3">
        <v>0</v>
      </c>
      <c r="T219" s="3">
        <v>1</v>
      </c>
      <c r="U219" s="3">
        <v>0</v>
      </c>
      <c r="V219" s="3">
        <v>0</v>
      </c>
      <c r="W219" s="3">
        <f t="shared" si="55"/>
        <v>1</v>
      </c>
      <c r="X219" s="3">
        <v>0</v>
      </c>
      <c r="Y219" s="3">
        <v>0</v>
      </c>
      <c r="Z219" s="3">
        <v>1</v>
      </c>
      <c r="AA219" s="3">
        <v>0</v>
      </c>
      <c r="AB219" s="3">
        <v>0</v>
      </c>
      <c r="AC219" s="3">
        <f t="shared" si="56"/>
        <v>1</v>
      </c>
      <c r="AD219" s="6">
        <f t="shared" si="47"/>
        <v>0</v>
      </c>
      <c r="AE219" s="6">
        <f t="shared" si="48"/>
        <v>0</v>
      </c>
      <c r="AF219" s="6">
        <f t="shared" si="49"/>
        <v>0</v>
      </c>
      <c r="AG219" s="6">
        <f t="shared" si="50"/>
        <v>0</v>
      </c>
      <c r="AH219" s="6">
        <f t="shared" si="51"/>
        <v>0</v>
      </c>
      <c r="AI219" s="6">
        <f t="shared" si="52"/>
        <v>0</v>
      </c>
      <c r="AJ219" s="3"/>
      <c r="AK219" s="3" t="e">
        <f>_xlfn.XLOOKUP(K219,工作表1!A:A,工作表1!C:C)</f>
        <v>#N/A</v>
      </c>
      <c r="AL219" s="3"/>
      <c r="AM219" s="6">
        <f t="shared" si="57"/>
        <v>0</v>
      </c>
      <c r="AN219" s="6">
        <f t="shared" si="58"/>
        <v>0</v>
      </c>
      <c r="AO219" s="6">
        <f t="shared" si="53"/>
        <v>1</v>
      </c>
      <c r="AP219" s="6">
        <f t="shared" si="59"/>
        <v>0</v>
      </c>
      <c r="AQ219" s="6">
        <f t="shared" si="60"/>
        <v>0</v>
      </c>
      <c r="AR219" s="6">
        <f t="shared" si="61"/>
        <v>1</v>
      </c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>
        <v>1</v>
      </c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16"/>
      <c r="BX219" s="3">
        <v>1</v>
      </c>
      <c r="BY219" s="6">
        <f t="shared" si="54"/>
        <v>1</v>
      </c>
      <c r="CF219">
        <v>1</v>
      </c>
    </row>
    <row r="220" spans="1:84" hidden="1" x14ac:dyDescent="0.3">
      <c r="A220" s="3" t="s">
        <v>18</v>
      </c>
      <c r="B220" s="3">
        <v>415</v>
      </c>
      <c r="C220" s="3" t="s">
        <v>382</v>
      </c>
      <c r="D220" s="3">
        <v>2</v>
      </c>
      <c r="E220" s="3" t="s">
        <v>20</v>
      </c>
      <c r="F220" s="3" t="s">
        <v>42</v>
      </c>
      <c r="G220" s="3" t="s">
        <v>20</v>
      </c>
      <c r="H220" s="3" t="s">
        <v>55</v>
      </c>
      <c r="I220" s="3">
        <v>8.74</v>
      </c>
      <c r="J220" s="3" t="s">
        <v>92</v>
      </c>
      <c r="K220" s="3" t="s">
        <v>384</v>
      </c>
      <c r="L220" s="3" t="s">
        <v>1565</v>
      </c>
      <c r="M220" s="3" t="s">
        <v>25</v>
      </c>
      <c r="N220" s="3">
        <v>3</v>
      </c>
      <c r="O220" s="6"/>
      <c r="P220" s="3">
        <v>1</v>
      </c>
      <c r="Q220" s="3">
        <v>1</v>
      </c>
      <c r="R220" s="3">
        <v>0</v>
      </c>
      <c r="S220" s="3">
        <v>0</v>
      </c>
      <c r="T220" s="3">
        <v>1</v>
      </c>
      <c r="U220" s="3">
        <v>0</v>
      </c>
      <c r="V220" s="3">
        <v>0</v>
      </c>
      <c r="W220" s="3">
        <f t="shared" si="55"/>
        <v>1</v>
      </c>
      <c r="X220" s="3">
        <v>0</v>
      </c>
      <c r="Y220" s="3">
        <v>0</v>
      </c>
      <c r="Z220" s="3">
        <v>1</v>
      </c>
      <c r="AA220" s="3">
        <v>0</v>
      </c>
      <c r="AB220" s="3">
        <v>0</v>
      </c>
      <c r="AC220" s="3">
        <f t="shared" si="56"/>
        <v>1</v>
      </c>
      <c r="AD220" s="6">
        <f t="shared" si="47"/>
        <v>0</v>
      </c>
      <c r="AE220" s="6">
        <f t="shared" si="48"/>
        <v>0</v>
      </c>
      <c r="AF220" s="6">
        <f t="shared" si="49"/>
        <v>-1</v>
      </c>
      <c r="AG220" s="6">
        <f t="shared" si="50"/>
        <v>0</v>
      </c>
      <c r="AH220" s="6">
        <f t="shared" si="51"/>
        <v>0</v>
      </c>
      <c r="AI220" s="6">
        <f t="shared" si="52"/>
        <v>-1</v>
      </c>
      <c r="AJ220" s="3"/>
      <c r="AK220" s="3" t="e">
        <f>_xlfn.XLOOKUP(K220,工作表1!A:A,工作表1!C:C)</f>
        <v>#N/A</v>
      </c>
      <c r="AL220" s="3"/>
      <c r="AM220" s="6">
        <f t="shared" si="57"/>
        <v>0</v>
      </c>
      <c r="AN220" s="6">
        <f t="shared" si="58"/>
        <v>0</v>
      </c>
      <c r="AO220" s="6">
        <f t="shared" si="53"/>
        <v>0</v>
      </c>
      <c r="AP220" s="6">
        <f t="shared" si="59"/>
        <v>0</v>
      </c>
      <c r="AQ220" s="6">
        <f t="shared" si="60"/>
        <v>0</v>
      </c>
      <c r="AR220" s="6">
        <f t="shared" si="61"/>
        <v>0</v>
      </c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16"/>
      <c r="BX220" s="3">
        <v>1</v>
      </c>
      <c r="BY220" s="6">
        <f t="shared" si="54"/>
        <v>0</v>
      </c>
    </row>
    <row r="221" spans="1:84" hidden="1" x14ac:dyDescent="0.3">
      <c r="A221" s="3" t="s">
        <v>18</v>
      </c>
      <c r="B221" s="3">
        <v>415</v>
      </c>
      <c r="C221" s="3" t="s">
        <v>382</v>
      </c>
      <c r="D221" s="3">
        <v>2</v>
      </c>
      <c r="E221" s="3" t="s">
        <v>20</v>
      </c>
      <c r="F221" s="3" t="s">
        <v>26</v>
      </c>
      <c r="G221" s="3" t="s">
        <v>20</v>
      </c>
      <c r="H221" s="3" t="s">
        <v>35</v>
      </c>
      <c r="I221" s="3">
        <v>5.54</v>
      </c>
      <c r="J221" s="3" t="s">
        <v>92</v>
      </c>
      <c r="K221" s="3" t="s">
        <v>385</v>
      </c>
      <c r="L221" s="3" t="s">
        <v>1565</v>
      </c>
      <c r="M221" s="3" t="s">
        <v>25</v>
      </c>
      <c r="N221" s="3">
        <v>3</v>
      </c>
      <c r="O221" s="6"/>
      <c r="P221" s="3">
        <v>1</v>
      </c>
      <c r="Q221" s="3">
        <v>1</v>
      </c>
      <c r="R221" s="3">
        <v>0</v>
      </c>
      <c r="S221" s="3">
        <v>0</v>
      </c>
      <c r="T221" s="3">
        <v>1</v>
      </c>
      <c r="U221" s="3">
        <v>0</v>
      </c>
      <c r="V221" s="3">
        <v>0</v>
      </c>
      <c r="W221" s="3">
        <f t="shared" si="55"/>
        <v>1</v>
      </c>
      <c r="X221" s="3">
        <v>0</v>
      </c>
      <c r="Y221" s="3">
        <v>0</v>
      </c>
      <c r="Z221" s="3">
        <v>1</v>
      </c>
      <c r="AA221" s="3">
        <v>0</v>
      </c>
      <c r="AB221" s="3">
        <v>0</v>
      </c>
      <c r="AC221" s="3">
        <f t="shared" si="56"/>
        <v>1</v>
      </c>
      <c r="AD221" s="6">
        <f t="shared" si="47"/>
        <v>0</v>
      </c>
      <c r="AE221" s="6">
        <f t="shared" si="48"/>
        <v>0</v>
      </c>
      <c r="AF221" s="6">
        <f t="shared" si="49"/>
        <v>-1</v>
      </c>
      <c r="AG221" s="6">
        <f t="shared" si="50"/>
        <v>0</v>
      </c>
      <c r="AH221" s="6">
        <f t="shared" si="51"/>
        <v>0</v>
      </c>
      <c r="AI221" s="6">
        <f t="shared" si="52"/>
        <v>-1</v>
      </c>
      <c r="AJ221" s="3"/>
      <c r="AK221" s="3" t="e">
        <f>_xlfn.XLOOKUP(K221,工作表1!A:A,工作表1!C:C)</f>
        <v>#N/A</v>
      </c>
      <c r="AL221" s="3"/>
      <c r="AM221" s="6">
        <f t="shared" si="57"/>
        <v>0</v>
      </c>
      <c r="AN221" s="6">
        <f t="shared" si="58"/>
        <v>0</v>
      </c>
      <c r="AO221" s="6">
        <f t="shared" si="53"/>
        <v>0</v>
      </c>
      <c r="AP221" s="6">
        <f t="shared" si="59"/>
        <v>0</v>
      </c>
      <c r="AQ221" s="6">
        <f t="shared" si="60"/>
        <v>0</v>
      </c>
      <c r="AR221" s="6">
        <f t="shared" si="61"/>
        <v>0</v>
      </c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16"/>
      <c r="BX221" s="3">
        <v>1</v>
      </c>
      <c r="BY221" s="6">
        <f t="shared" si="54"/>
        <v>0</v>
      </c>
    </row>
    <row r="222" spans="1:84" hidden="1" x14ac:dyDescent="0.3">
      <c r="A222" s="3" t="s">
        <v>18</v>
      </c>
      <c r="B222" s="3">
        <v>415</v>
      </c>
      <c r="C222" s="3" t="s">
        <v>386</v>
      </c>
      <c r="D222" s="3">
        <v>6</v>
      </c>
      <c r="E222" s="3" t="s">
        <v>20</v>
      </c>
      <c r="F222" s="3" t="s">
        <v>42</v>
      </c>
      <c r="G222" s="3" t="s">
        <v>20</v>
      </c>
      <c r="H222" s="3" t="s">
        <v>43</v>
      </c>
      <c r="I222" s="3">
        <v>18.260000000000002</v>
      </c>
      <c r="J222" s="3" t="s">
        <v>92</v>
      </c>
      <c r="K222" s="3" t="s">
        <v>387</v>
      </c>
      <c r="L222" s="3" t="s">
        <v>1565</v>
      </c>
      <c r="M222" s="3" t="s">
        <v>25</v>
      </c>
      <c r="N222" s="3">
        <v>1</v>
      </c>
      <c r="O222" s="6"/>
      <c r="P222" s="3">
        <v>1</v>
      </c>
      <c r="Q222" s="3">
        <v>1</v>
      </c>
      <c r="R222" s="3">
        <v>0</v>
      </c>
      <c r="S222" s="3">
        <v>0</v>
      </c>
      <c r="T222" s="3">
        <v>0</v>
      </c>
      <c r="U222" s="3">
        <v>1</v>
      </c>
      <c r="V222" s="3">
        <v>0</v>
      </c>
      <c r="W222" s="3">
        <f t="shared" si="55"/>
        <v>1</v>
      </c>
      <c r="X222" s="3">
        <v>0</v>
      </c>
      <c r="Y222" s="3">
        <v>0</v>
      </c>
      <c r="Z222" s="3">
        <v>0</v>
      </c>
      <c r="AA222" s="3">
        <v>1</v>
      </c>
      <c r="AB222" s="3">
        <v>0</v>
      </c>
      <c r="AC222" s="3">
        <f t="shared" si="56"/>
        <v>1</v>
      </c>
      <c r="AD222" s="6">
        <f t="shared" si="47"/>
        <v>0</v>
      </c>
      <c r="AE222" s="6">
        <f t="shared" si="48"/>
        <v>0</v>
      </c>
      <c r="AF222" s="6">
        <f t="shared" si="49"/>
        <v>0</v>
      </c>
      <c r="AG222" s="6">
        <f t="shared" si="50"/>
        <v>-1</v>
      </c>
      <c r="AH222" s="6">
        <f t="shared" si="51"/>
        <v>0</v>
      </c>
      <c r="AI222" s="6">
        <f t="shared" si="52"/>
        <v>-1</v>
      </c>
      <c r="AJ222" s="3"/>
      <c r="AK222" s="3">
        <f>_xlfn.XLOOKUP(K222,工作表1!A:A,工作表1!C:C)</f>
        <v>1</v>
      </c>
      <c r="AL222" s="3" t="s">
        <v>1482</v>
      </c>
      <c r="AM222" s="6">
        <f t="shared" si="57"/>
        <v>0</v>
      </c>
      <c r="AN222" s="6">
        <f t="shared" si="58"/>
        <v>0</v>
      </c>
      <c r="AO222" s="6">
        <f t="shared" si="53"/>
        <v>0</v>
      </c>
      <c r="AP222" s="6">
        <f t="shared" si="59"/>
        <v>0</v>
      </c>
      <c r="AQ222" s="6">
        <f t="shared" si="60"/>
        <v>0</v>
      </c>
      <c r="AR222" s="6">
        <f t="shared" si="61"/>
        <v>0</v>
      </c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16"/>
      <c r="BX222" s="3">
        <v>1</v>
      </c>
      <c r="BY222" s="6">
        <f t="shared" si="54"/>
        <v>0</v>
      </c>
    </row>
    <row r="223" spans="1:84" hidden="1" x14ac:dyDescent="0.3">
      <c r="A223" s="3" t="s">
        <v>18</v>
      </c>
      <c r="B223" s="3">
        <v>415</v>
      </c>
      <c r="C223" s="3" t="s">
        <v>386</v>
      </c>
      <c r="D223" s="3">
        <v>2</v>
      </c>
      <c r="E223" s="3" t="s">
        <v>20</v>
      </c>
      <c r="F223" s="3" t="s">
        <v>42</v>
      </c>
      <c r="G223" s="3" t="s">
        <v>20</v>
      </c>
      <c r="H223" s="3" t="s">
        <v>55</v>
      </c>
      <c r="I223" s="3">
        <v>8.74</v>
      </c>
      <c r="J223" s="3" t="s">
        <v>92</v>
      </c>
      <c r="K223" s="3" t="s">
        <v>388</v>
      </c>
      <c r="L223" s="3" t="s">
        <v>1565</v>
      </c>
      <c r="M223" s="3" t="s">
        <v>25</v>
      </c>
      <c r="N223" s="3">
        <v>7</v>
      </c>
      <c r="O223" s="6"/>
      <c r="P223" s="3">
        <v>7</v>
      </c>
      <c r="Q223" s="3">
        <v>7</v>
      </c>
      <c r="R223" s="3">
        <v>0</v>
      </c>
      <c r="S223" s="3">
        <v>0</v>
      </c>
      <c r="T223" s="3">
        <v>7</v>
      </c>
      <c r="U223" s="3">
        <v>0</v>
      </c>
      <c r="V223" s="3">
        <v>0</v>
      </c>
      <c r="W223" s="3">
        <f t="shared" si="55"/>
        <v>7</v>
      </c>
      <c r="X223" s="3">
        <v>0</v>
      </c>
      <c r="Y223" s="3">
        <v>0</v>
      </c>
      <c r="Z223" s="3">
        <v>7</v>
      </c>
      <c r="AA223" s="3">
        <v>0</v>
      </c>
      <c r="AB223" s="3">
        <v>0</v>
      </c>
      <c r="AC223" s="3">
        <f t="shared" si="56"/>
        <v>7</v>
      </c>
      <c r="AD223" s="6">
        <f t="shared" si="47"/>
        <v>0</v>
      </c>
      <c r="AE223" s="6">
        <f t="shared" si="48"/>
        <v>0</v>
      </c>
      <c r="AF223" s="6">
        <f t="shared" si="49"/>
        <v>0</v>
      </c>
      <c r="AG223" s="6">
        <f t="shared" si="50"/>
        <v>0</v>
      </c>
      <c r="AH223" s="6">
        <f t="shared" si="51"/>
        <v>0</v>
      </c>
      <c r="AI223" s="6">
        <f t="shared" si="52"/>
        <v>0</v>
      </c>
      <c r="AJ223" s="3"/>
      <c r="AK223" s="3" t="e">
        <f>_xlfn.XLOOKUP(K223,工作表1!A:A,工作表1!C:C)</f>
        <v>#N/A</v>
      </c>
      <c r="AL223" s="3"/>
      <c r="AM223" s="6">
        <f t="shared" si="57"/>
        <v>0</v>
      </c>
      <c r="AN223" s="6">
        <f t="shared" si="58"/>
        <v>0</v>
      </c>
      <c r="AO223" s="6">
        <f t="shared" si="53"/>
        <v>7</v>
      </c>
      <c r="AP223" s="6">
        <f t="shared" si="59"/>
        <v>0</v>
      </c>
      <c r="AQ223" s="6">
        <f t="shared" si="60"/>
        <v>0</v>
      </c>
      <c r="AR223" s="6">
        <f t="shared" si="61"/>
        <v>7</v>
      </c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>
        <v>7</v>
      </c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16"/>
      <c r="BX223" s="3">
        <v>7</v>
      </c>
      <c r="BY223" s="6">
        <f t="shared" si="54"/>
        <v>7</v>
      </c>
      <c r="CF223">
        <v>7</v>
      </c>
    </row>
    <row r="224" spans="1:84" hidden="1" x14ac:dyDescent="0.3">
      <c r="A224" s="3" t="s">
        <v>18</v>
      </c>
      <c r="B224" s="3">
        <v>415</v>
      </c>
      <c r="C224" s="3" t="s">
        <v>386</v>
      </c>
      <c r="D224" s="3">
        <v>0.75</v>
      </c>
      <c r="E224" s="3" t="s">
        <v>20</v>
      </c>
      <c r="F224" s="3" t="s">
        <v>64</v>
      </c>
      <c r="G224" s="3" t="s">
        <v>20</v>
      </c>
      <c r="H224" s="3" t="s">
        <v>65</v>
      </c>
      <c r="I224" s="3">
        <v>7.82</v>
      </c>
      <c r="J224" s="3" t="s">
        <v>92</v>
      </c>
      <c r="K224" s="3" t="s">
        <v>389</v>
      </c>
      <c r="L224" s="3" t="s">
        <v>1565</v>
      </c>
      <c r="M224" s="3" t="s">
        <v>25</v>
      </c>
      <c r="N224" s="3">
        <v>105</v>
      </c>
      <c r="O224" s="6"/>
      <c r="P224" s="3">
        <v>10</v>
      </c>
      <c r="Q224" s="3">
        <v>10</v>
      </c>
      <c r="R224" s="3">
        <v>0</v>
      </c>
      <c r="S224" s="3">
        <v>0</v>
      </c>
      <c r="T224" s="3">
        <v>10</v>
      </c>
      <c r="U224" s="3">
        <v>0</v>
      </c>
      <c r="V224" s="3">
        <v>0</v>
      </c>
      <c r="W224" s="3">
        <f t="shared" si="55"/>
        <v>10</v>
      </c>
      <c r="X224" s="3">
        <v>0</v>
      </c>
      <c r="Y224" s="3">
        <v>0</v>
      </c>
      <c r="Z224" s="3">
        <v>10</v>
      </c>
      <c r="AA224" s="3">
        <v>0</v>
      </c>
      <c r="AB224" s="3">
        <v>0</v>
      </c>
      <c r="AC224" s="3">
        <f t="shared" si="56"/>
        <v>10</v>
      </c>
      <c r="AD224" s="6">
        <f t="shared" si="47"/>
        <v>0</v>
      </c>
      <c r="AE224" s="6">
        <f t="shared" si="48"/>
        <v>0</v>
      </c>
      <c r="AF224" s="6">
        <f t="shared" si="49"/>
        <v>-10</v>
      </c>
      <c r="AG224" s="6">
        <f t="shared" si="50"/>
        <v>0</v>
      </c>
      <c r="AH224" s="6">
        <f t="shared" si="51"/>
        <v>0</v>
      </c>
      <c r="AI224" s="6">
        <f t="shared" si="52"/>
        <v>-10</v>
      </c>
      <c r="AJ224" s="3"/>
      <c r="AK224" s="3" t="e">
        <f>_xlfn.XLOOKUP(K224,工作表1!A:A,工作表1!C:C)</f>
        <v>#N/A</v>
      </c>
      <c r="AL224" s="3"/>
      <c r="AM224" s="6">
        <f t="shared" si="57"/>
        <v>0</v>
      </c>
      <c r="AN224" s="6">
        <f t="shared" si="58"/>
        <v>0</v>
      </c>
      <c r="AO224" s="6">
        <f t="shared" si="53"/>
        <v>0</v>
      </c>
      <c r="AP224" s="6">
        <f t="shared" si="59"/>
        <v>0</v>
      </c>
      <c r="AQ224" s="6">
        <f t="shared" si="60"/>
        <v>0</v>
      </c>
      <c r="AR224" s="6">
        <f t="shared" si="61"/>
        <v>0</v>
      </c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16"/>
      <c r="BX224" s="3">
        <v>10</v>
      </c>
      <c r="BY224" s="6">
        <f t="shared" si="54"/>
        <v>0</v>
      </c>
    </row>
    <row r="225" spans="1:84" hidden="1" x14ac:dyDescent="0.3">
      <c r="A225" s="3" t="s">
        <v>18</v>
      </c>
      <c r="B225" s="3">
        <v>415</v>
      </c>
      <c r="C225" s="3" t="s">
        <v>390</v>
      </c>
      <c r="D225" s="3">
        <v>3</v>
      </c>
      <c r="E225" s="3" t="s">
        <v>20</v>
      </c>
      <c r="F225" s="3" t="s">
        <v>21</v>
      </c>
      <c r="G225" s="3" t="s">
        <v>20</v>
      </c>
      <c r="H225" s="3" t="s">
        <v>33</v>
      </c>
      <c r="I225" s="3">
        <v>5.49</v>
      </c>
      <c r="J225" s="3" t="s">
        <v>92</v>
      </c>
      <c r="K225" s="3" t="s">
        <v>391</v>
      </c>
      <c r="L225" s="3" t="s">
        <v>1565</v>
      </c>
      <c r="M225" s="3" t="s">
        <v>25</v>
      </c>
      <c r="N225" s="3">
        <v>2</v>
      </c>
      <c r="O225" s="6"/>
      <c r="P225" s="3">
        <v>2</v>
      </c>
      <c r="Q225" s="3">
        <v>2</v>
      </c>
      <c r="R225" s="3">
        <v>0</v>
      </c>
      <c r="S225" s="3">
        <v>0</v>
      </c>
      <c r="T225" s="3">
        <v>2</v>
      </c>
      <c r="U225" s="3">
        <v>0</v>
      </c>
      <c r="V225" s="3">
        <v>0</v>
      </c>
      <c r="W225" s="3">
        <f t="shared" si="55"/>
        <v>2</v>
      </c>
      <c r="X225" s="3">
        <v>0</v>
      </c>
      <c r="Y225" s="3">
        <v>0</v>
      </c>
      <c r="Z225" s="3">
        <v>2</v>
      </c>
      <c r="AA225" s="3">
        <v>0</v>
      </c>
      <c r="AB225" s="3">
        <v>0</v>
      </c>
      <c r="AC225" s="3">
        <f t="shared" si="56"/>
        <v>2</v>
      </c>
      <c r="AD225" s="6">
        <f t="shared" si="47"/>
        <v>0</v>
      </c>
      <c r="AE225" s="6">
        <f t="shared" si="48"/>
        <v>0</v>
      </c>
      <c r="AF225" s="6">
        <f t="shared" si="49"/>
        <v>0</v>
      </c>
      <c r="AG225" s="6">
        <f t="shared" si="50"/>
        <v>0</v>
      </c>
      <c r="AH225" s="6">
        <f t="shared" si="51"/>
        <v>0</v>
      </c>
      <c r="AI225" s="6">
        <f t="shared" si="52"/>
        <v>0</v>
      </c>
      <c r="AJ225" s="3"/>
      <c r="AK225" s="3" t="e">
        <f>_xlfn.XLOOKUP(K225,工作表1!A:A,工作表1!C:C)</f>
        <v>#N/A</v>
      </c>
      <c r="AL225" s="3"/>
      <c r="AM225" s="6">
        <f t="shared" si="57"/>
        <v>0</v>
      </c>
      <c r="AN225" s="6">
        <f t="shared" si="58"/>
        <v>0</v>
      </c>
      <c r="AO225" s="6">
        <f t="shared" si="53"/>
        <v>2</v>
      </c>
      <c r="AP225" s="6">
        <f t="shared" si="59"/>
        <v>0</v>
      </c>
      <c r="AQ225" s="6">
        <f t="shared" si="60"/>
        <v>0</v>
      </c>
      <c r="AR225" s="6">
        <f t="shared" si="61"/>
        <v>2</v>
      </c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>
        <v>2</v>
      </c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16"/>
      <c r="BX225" s="3">
        <v>2</v>
      </c>
      <c r="BY225" s="6">
        <f t="shared" si="54"/>
        <v>2</v>
      </c>
      <c r="CF225">
        <v>2</v>
      </c>
    </row>
    <row r="226" spans="1:84" hidden="1" x14ac:dyDescent="0.3">
      <c r="A226" s="3" t="s">
        <v>18</v>
      </c>
      <c r="B226" s="3">
        <v>415</v>
      </c>
      <c r="C226" s="3" t="s">
        <v>390</v>
      </c>
      <c r="D226" s="3">
        <v>1</v>
      </c>
      <c r="E226" s="3" t="s">
        <v>20</v>
      </c>
      <c r="F226" s="3" t="s">
        <v>26</v>
      </c>
      <c r="G226" s="3" t="s">
        <v>20</v>
      </c>
      <c r="H226" s="3" t="s">
        <v>77</v>
      </c>
      <c r="I226" s="3">
        <v>4.55</v>
      </c>
      <c r="J226" s="3" t="s">
        <v>92</v>
      </c>
      <c r="K226" s="3" t="s">
        <v>392</v>
      </c>
      <c r="L226" s="3" t="s">
        <v>1565</v>
      </c>
      <c r="M226" s="3" t="s">
        <v>25</v>
      </c>
      <c r="N226" s="3">
        <v>1</v>
      </c>
      <c r="O226" s="6"/>
      <c r="P226" s="3">
        <v>1</v>
      </c>
      <c r="Q226" s="3">
        <v>1</v>
      </c>
      <c r="R226" s="3">
        <v>0</v>
      </c>
      <c r="S226" s="3">
        <v>1</v>
      </c>
      <c r="T226" s="3">
        <v>0</v>
      </c>
      <c r="U226" s="3">
        <v>0</v>
      </c>
      <c r="V226" s="3">
        <v>0</v>
      </c>
      <c r="W226" s="3">
        <f t="shared" si="55"/>
        <v>1</v>
      </c>
      <c r="X226" s="3">
        <v>0</v>
      </c>
      <c r="Y226" s="3">
        <v>1</v>
      </c>
      <c r="Z226" s="3">
        <v>0</v>
      </c>
      <c r="AA226" s="3">
        <v>0</v>
      </c>
      <c r="AB226" s="3">
        <v>0</v>
      </c>
      <c r="AC226" s="3">
        <f t="shared" si="56"/>
        <v>1</v>
      </c>
      <c r="AD226" s="6">
        <f t="shared" si="47"/>
        <v>0</v>
      </c>
      <c r="AE226" s="6">
        <f t="shared" si="48"/>
        <v>-1</v>
      </c>
      <c r="AF226" s="6">
        <f t="shared" si="49"/>
        <v>0</v>
      </c>
      <c r="AG226" s="6">
        <f t="shared" si="50"/>
        <v>0</v>
      </c>
      <c r="AH226" s="6">
        <f t="shared" si="51"/>
        <v>0</v>
      </c>
      <c r="AI226" s="6">
        <f t="shared" si="52"/>
        <v>-1</v>
      </c>
      <c r="AJ226" s="3"/>
      <c r="AK226" s="3" t="e">
        <f>_xlfn.XLOOKUP(K226,工作表1!A:A,工作表1!C:C)</f>
        <v>#N/A</v>
      </c>
      <c r="AL226" s="3"/>
      <c r="AM226" s="6">
        <f t="shared" si="57"/>
        <v>0</v>
      </c>
      <c r="AN226" s="6">
        <f t="shared" si="58"/>
        <v>0</v>
      </c>
      <c r="AO226" s="6">
        <f t="shared" si="53"/>
        <v>0</v>
      </c>
      <c r="AP226" s="6">
        <f t="shared" si="59"/>
        <v>0</v>
      </c>
      <c r="AQ226" s="6">
        <f t="shared" si="60"/>
        <v>0</v>
      </c>
      <c r="AR226" s="6">
        <f t="shared" si="61"/>
        <v>0</v>
      </c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16"/>
      <c r="BX226" s="3">
        <v>1</v>
      </c>
      <c r="BY226" s="6">
        <f t="shared" si="54"/>
        <v>0</v>
      </c>
    </row>
    <row r="227" spans="1:84" hidden="1" x14ac:dyDescent="0.3">
      <c r="A227" s="3" t="s">
        <v>18</v>
      </c>
      <c r="B227" s="3">
        <v>415</v>
      </c>
      <c r="C227" s="3" t="s">
        <v>390</v>
      </c>
      <c r="D227" s="3">
        <v>0.75</v>
      </c>
      <c r="E227" s="3" t="s">
        <v>20</v>
      </c>
      <c r="F227" s="3" t="s">
        <v>26</v>
      </c>
      <c r="G227" s="3" t="s">
        <v>20</v>
      </c>
      <c r="H227" s="3" t="s">
        <v>79</v>
      </c>
      <c r="I227" s="3">
        <v>3.91</v>
      </c>
      <c r="J227" s="3" t="s">
        <v>92</v>
      </c>
      <c r="K227" s="3" t="s">
        <v>393</v>
      </c>
      <c r="L227" s="3" t="s">
        <v>1565</v>
      </c>
      <c r="M227" s="3" t="s">
        <v>25</v>
      </c>
      <c r="N227" s="3">
        <v>1</v>
      </c>
      <c r="O227" s="6"/>
      <c r="P227" s="3">
        <v>1</v>
      </c>
      <c r="Q227" s="3">
        <v>1</v>
      </c>
      <c r="R227" s="3">
        <v>0</v>
      </c>
      <c r="S227" s="3">
        <v>0</v>
      </c>
      <c r="T227" s="3">
        <v>0</v>
      </c>
      <c r="U227" s="3">
        <v>1</v>
      </c>
      <c r="V227" s="3">
        <v>0</v>
      </c>
      <c r="W227" s="3">
        <f t="shared" si="55"/>
        <v>1</v>
      </c>
      <c r="X227" s="3">
        <v>0</v>
      </c>
      <c r="Y227" s="3">
        <v>0</v>
      </c>
      <c r="Z227" s="3">
        <v>0</v>
      </c>
      <c r="AA227" s="3">
        <v>1</v>
      </c>
      <c r="AB227" s="3">
        <v>0</v>
      </c>
      <c r="AC227" s="3">
        <f t="shared" si="56"/>
        <v>1</v>
      </c>
      <c r="AD227" s="6">
        <f t="shared" si="47"/>
        <v>0</v>
      </c>
      <c r="AE227" s="6">
        <f t="shared" si="48"/>
        <v>0</v>
      </c>
      <c r="AF227" s="6">
        <f t="shared" si="49"/>
        <v>0</v>
      </c>
      <c r="AG227" s="6">
        <f t="shared" si="50"/>
        <v>-1</v>
      </c>
      <c r="AH227" s="6">
        <f t="shared" si="51"/>
        <v>0</v>
      </c>
      <c r="AI227" s="6">
        <f t="shared" si="52"/>
        <v>-1</v>
      </c>
      <c r="AJ227" s="3"/>
      <c r="AK227" s="3" t="e">
        <f>_xlfn.XLOOKUP(K227,工作表1!A:A,工作表1!C:C)</f>
        <v>#N/A</v>
      </c>
      <c r="AL227" s="3"/>
      <c r="AM227" s="6">
        <f t="shared" si="57"/>
        <v>0</v>
      </c>
      <c r="AN227" s="6">
        <f t="shared" si="58"/>
        <v>0</v>
      </c>
      <c r="AO227" s="6">
        <f t="shared" si="53"/>
        <v>0</v>
      </c>
      <c r="AP227" s="6">
        <f t="shared" si="59"/>
        <v>0</v>
      </c>
      <c r="AQ227" s="6">
        <f t="shared" si="60"/>
        <v>0</v>
      </c>
      <c r="AR227" s="6">
        <f t="shared" si="61"/>
        <v>0</v>
      </c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16"/>
      <c r="BX227" s="3">
        <v>1</v>
      </c>
      <c r="BY227" s="6">
        <f t="shared" si="54"/>
        <v>0</v>
      </c>
    </row>
    <row r="228" spans="1:84" hidden="1" x14ac:dyDescent="0.3">
      <c r="A228" s="3" t="s">
        <v>18</v>
      </c>
      <c r="B228" s="3">
        <v>415</v>
      </c>
      <c r="C228" s="3" t="s">
        <v>394</v>
      </c>
      <c r="D228" s="3">
        <v>4</v>
      </c>
      <c r="E228" s="3" t="s">
        <v>20</v>
      </c>
      <c r="F228" s="3" t="s">
        <v>46</v>
      </c>
      <c r="G228" s="3" t="s">
        <v>20</v>
      </c>
      <c r="H228" s="3" t="s">
        <v>47</v>
      </c>
      <c r="I228" s="3">
        <v>11.13</v>
      </c>
      <c r="J228" s="3" t="s">
        <v>92</v>
      </c>
      <c r="K228" s="3" t="s">
        <v>395</v>
      </c>
      <c r="L228" s="3" t="s">
        <v>1565</v>
      </c>
      <c r="M228" s="3" t="s">
        <v>25</v>
      </c>
      <c r="N228" s="3">
        <v>6</v>
      </c>
      <c r="O228" s="6"/>
      <c r="P228" s="3">
        <v>4</v>
      </c>
      <c r="Q228" s="3">
        <v>4</v>
      </c>
      <c r="R228" s="3">
        <v>0</v>
      </c>
      <c r="S228" s="3">
        <v>0</v>
      </c>
      <c r="T228" s="3">
        <v>4</v>
      </c>
      <c r="U228" s="3">
        <v>0</v>
      </c>
      <c r="V228" s="3">
        <v>0</v>
      </c>
      <c r="W228" s="3">
        <f t="shared" si="55"/>
        <v>4</v>
      </c>
      <c r="X228" s="3">
        <v>0</v>
      </c>
      <c r="Y228" s="3">
        <v>0</v>
      </c>
      <c r="Z228" s="3">
        <v>4</v>
      </c>
      <c r="AA228" s="3">
        <v>0</v>
      </c>
      <c r="AB228" s="3">
        <v>0</v>
      </c>
      <c r="AC228" s="3">
        <f t="shared" si="56"/>
        <v>4</v>
      </c>
      <c r="AD228" s="6">
        <f t="shared" si="47"/>
        <v>0</v>
      </c>
      <c r="AE228" s="6">
        <f t="shared" si="48"/>
        <v>0</v>
      </c>
      <c r="AF228" s="6">
        <f t="shared" si="49"/>
        <v>0</v>
      </c>
      <c r="AG228" s="6">
        <f t="shared" si="50"/>
        <v>0</v>
      </c>
      <c r="AH228" s="6">
        <f t="shared" si="51"/>
        <v>0</v>
      </c>
      <c r="AI228" s="6">
        <f t="shared" si="52"/>
        <v>0</v>
      </c>
      <c r="AJ228" s="3"/>
      <c r="AK228" s="3" t="e">
        <f>_xlfn.XLOOKUP(K228,工作表1!A:A,工作表1!C:C)</f>
        <v>#N/A</v>
      </c>
      <c r="AL228" s="3"/>
      <c r="AM228" s="6">
        <f t="shared" si="57"/>
        <v>0</v>
      </c>
      <c r="AN228" s="6">
        <f t="shared" si="58"/>
        <v>0</v>
      </c>
      <c r="AO228" s="6">
        <f t="shared" si="53"/>
        <v>4</v>
      </c>
      <c r="AP228" s="6">
        <f t="shared" si="59"/>
        <v>0</v>
      </c>
      <c r="AQ228" s="6">
        <f t="shared" si="60"/>
        <v>0</v>
      </c>
      <c r="AR228" s="6">
        <f t="shared" si="61"/>
        <v>4</v>
      </c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>
        <v>4</v>
      </c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16"/>
      <c r="BX228" s="3">
        <v>4</v>
      </c>
      <c r="BY228" s="6">
        <f t="shared" si="54"/>
        <v>4</v>
      </c>
      <c r="CF228">
        <v>4</v>
      </c>
    </row>
    <row r="229" spans="1:84" hidden="1" x14ac:dyDescent="0.3">
      <c r="A229" s="3" t="s">
        <v>18</v>
      </c>
      <c r="B229" s="3">
        <v>415</v>
      </c>
      <c r="C229" s="3" t="s">
        <v>394</v>
      </c>
      <c r="D229" s="3">
        <v>3</v>
      </c>
      <c r="E229" s="3" t="s">
        <v>20</v>
      </c>
      <c r="F229" s="3" t="s">
        <v>42</v>
      </c>
      <c r="G229" s="3" t="s">
        <v>20</v>
      </c>
      <c r="H229" s="3" t="s">
        <v>52</v>
      </c>
      <c r="I229" s="3">
        <v>11.13</v>
      </c>
      <c r="J229" s="3" t="s">
        <v>92</v>
      </c>
      <c r="K229" s="3" t="s">
        <v>396</v>
      </c>
      <c r="L229" s="3" t="s">
        <v>1565</v>
      </c>
      <c r="M229" s="3" t="s">
        <v>25</v>
      </c>
      <c r="N229" s="3">
        <v>1</v>
      </c>
      <c r="O229" s="6"/>
      <c r="P229" s="3">
        <v>1</v>
      </c>
      <c r="Q229" s="3">
        <v>1</v>
      </c>
      <c r="R229" s="3">
        <v>0</v>
      </c>
      <c r="S229" s="3">
        <v>0</v>
      </c>
      <c r="T229" s="3">
        <v>0</v>
      </c>
      <c r="U229" s="3">
        <v>1</v>
      </c>
      <c r="V229" s="3">
        <v>0</v>
      </c>
      <c r="W229" s="3">
        <f t="shared" si="55"/>
        <v>1</v>
      </c>
      <c r="X229" s="3">
        <v>0</v>
      </c>
      <c r="Y229" s="3">
        <v>0</v>
      </c>
      <c r="Z229" s="3">
        <v>0</v>
      </c>
      <c r="AA229" s="3">
        <v>1</v>
      </c>
      <c r="AB229" s="3">
        <v>0</v>
      </c>
      <c r="AC229" s="3">
        <f t="shared" si="56"/>
        <v>1</v>
      </c>
      <c r="AD229" s="6">
        <f t="shared" si="47"/>
        <v>0</v>
      </c>
      <c r="AE229" s="6">
        <f t="shared" si="48"/>
        <v>0</v>
      </c>
      <c r="AF229" s="6">
        <f t="shared" si="49"/>
        <v>0</v>
      </c>
      <c r="AG229" s="6">
        <f t="shared" si="50"/>
        <v>-1</v>
      </c>
      <c r="AH229" s="6">
        <f t="shared" si="51"/>
        <v>0</v>
      </c>
      <c r="AI229" s="6">
        <f t="shared" si="52"/>
        <v>-1</v>
      </c>
      <c r="AJ229" s="3"/>
      <c r="AK229" s="3">
        <f>_xlfn.XLOOKUP(K229,工作表1!A:A,工作表1!C:C)</f>
        <v>1</v>
      </c>
      <c r="AL229" s="3" t="s">
        <v>1482</v>
      </c>
      <c r="AM229" s="6">
        <f t="shared" si="57"/>
        <v>0</v>
      </c>
      <c r="AN229" s="6">
        <f t="shared" si="58"/>
        <v>0</v>
      </c>
      <c r="AO229" s="6">
        <f t="shared" si="53"/>
        <v>0</v>
      </c>
      <c r="AP229" s="6">
        <f t="shared" si="59"/>
        <v>0</v>
      </c>
      <c r="AQ229" s="6">
        <f t="shared" si="60"/>
        <v>0</v>
      </c>
      <c r="AR229" s="6">
        <f t="shared" si="61"/>
        <v>0</v>
      </c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16"/>
      <c r="BX229" s="3">
        <v>1</v>
      </c>
      <c r="BY229" s="6">
        <f t="shared" si="54"/>
        <v>0</v>
      </c>
    </row>
    <row r="230" spans="1:84" hidden="1" x14ac:dyDescent="0.3">
      <c r="A230" s="3" t="s">
        <v>18</v>
      </c>
      <c r="B230" s="3">
        <v>415</v>
      </c>
      <c r="C230" s="3" t="s">
        <v>394</v>
      </c>
      <c r="D230" s="3">
        <v>2</v>
      </c>
      <c r="E230" s="3" t="s">
        <v>20</v>
      </c>
      <c r="F230" s="3" t="s">
        <v>42</v>
      </c>
      <c r="G230" s="3" t="s">
        <v>20</v>
      </c>
      <c r="H230" s="3" t="s">
        <v>55</v>
      </c>
      <c r="I230" s="3">
        <v>8.74</v>
      </c>
      <c r="J230" s="3" t="s">
        <v>92</v>
      </c>
      <c r="K230" s="3" t="s">
        <v>397</v>
      </c>
      <c r="L230" s="3" t="s">
        <v>1565</v>
      </c>
      <c r="M230" s="3" t="s">
        <v>25</v>
      </c>
      <c r="N230" s="3">
        <v>2</v>
      </c>
      <c r="O230" s="6"/>
      <c r="P230" s="3">
        <v>1</v>
      </c>
      <c r="Q230" s="3">
        <v>1</v>
      </c>
      <c r="R230" s="3">
        <v>0</v>
      </c>
      <c r="S230" s="3">
        <v>0</v>
      </c>
      <c r="T230" s="3">
        <v>0</v>
      </c>
      <c r="U230" s="3">
        <v>1</v>
      </c>
      <c r="V230" s="3">
        <v>0</v>
      </c>
      <c r="W230" s="3">
        <f t="shared" si="55"/>
        <v>1</v>
      </c>
      <c r="X230" s="3">
        <v>0</v>
      </c>
      <c r="Y230" s="3">
        <v>0</v>
      </c>
      <c r="Z230" s="3">
        <v>0</v>
      </c>
      <c r="AA230" s="3">
        <v>1</v>
      </c>
      <c r="AB230" s="3">
        <v>0</v>
      </c>
      <c r="AC230" s="3">
        <f t="shared" si="56"/>
        <v>1</v>
      </c>
      <c r="AD230" s="6">
        <f t="shared" si="47"/>
        <v>0</v>
      </c>
      <c r="AE230" s="6">
        <f t="shared" si="48"/>
        <v>0</v>
      </c>
      <c r="AF230" s="6">
        <f t="shared" si="49"/>
        <v>0</v>
      </c>
      <c r="AG230" s="6">
        <f t="shared" si="50"/>
        <v>-1</v>
      </c>
      <c r="AH230" s="6">
        <f t="shared" si="51"/>
        <v>0</v>
      </c>
      <c r="AI230" s="6">
        <f t="shared" si="52"/>
        <v>-1</v>
      </c>
      <c r="AJ230" s="3"/>
      <c r="AK230" s="3" t="e">
        <f>_xlfn.XLOOKUP(K230,工作表1!A:A,工作表1!C:C)</f>
        <v>#N/A</v>
      </c>
      <c r="AL230" s="3"/>
      <c r="AM230" s="6">
        <f t="shared" si="57"/>
        <v>0</v>
      </c>
      <c r="AN230" s="6">
        <f t="shared" si="58"/>
        <v>0</v>
      </c>
      <c r="AO230" s="6">
        <f t="shared" si="53"/>
        <v>0</v>
      </c>
      <c r="AP230" s="6">
        <f t="shared" si="59"/>
        <v>0</v>
      </c>
      <c r="AQ230" s="6">
        <f t="shared" si="60"/>
        <v>0</v>
      </c>
      <c r="AR230" s="6">
        <f t="shared" si="61"/>
        <v>0</v>
      </c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16"/>
      <c r="BX230" s="3">
        <v>1</v>
      </c>
      <c r="BY230" s="6">
        <f t="shared" si="54"/>
        <v>0</v>
      </c>
    </row>
    <row r="231" spans="1:84" hidden="1" x14ac:dyDescent="0.3">
      <c r="A231" s="3" t="s">
        <v>18</v>
      </c>
      <c r="B231" s="3">
        <v>415</v>
      </c>
      <c r="C231" s="3" t="s">
        <v>394</v>
      </c>
      <c r="D231" s="3">
        <v>1.5</v>
      </c>
      <c r="E231" s="3" t="s">
        <v>20</v>
      </c>
      <c r="F231" s="3" t="s">
        <v>42</v>
      </c>
      <c r="G231" s="3" t="s">
        <v>20</v>
      </c>
      <c r="H231" s="3" t="s">
        <v>58</v>
      </c>
      <c r="I231" s="3">
        <v>7.14</v>
      </c>
      <c r="J231" s="3" t="s">
        <v>92</v>
      </c>
      <c r="K231" s="3" t="s">
        <v>398</v>
      </c>
      <c r="L231" s="3" t="s">
        <v>1565</v>
      </c>
      <c r="M231" s="3" t="s">
        <v>25</v>
      </c>
      <c r="N231" s="3">
        <v>1</v>
      </c>
      <c r="O231" s="6"/>
      <c r="P231" s="3">
        <v>1</v>
      </c>
      <c r="Q231" s="3">
        <v>1</v>
      </c>
      <c r="R231" s="3">
        <v>0</v>
      </c>
      <c r="S231" s="3">
        <v>0</v>
      </c>
      <c r="T231" s="3">
        <v>0</v>
      </c>
      <c r="U231" s="3">
        <v>1</v>
      </c>
      <c r="V231" s="3">
        <v>0</v>
      </c>
      <c r="W231" s="3">
        <f t="shared" si="55"/>
        <v>1</v>
      </c>
      <c r="X231" s="3">
        <v>0</v>
      </c>
      <c r="Y231" s="3">
        <v>0</v>
      </c>
      <c r="Z231" s="3">
        <v>0</v>
      </c>
      <c r="AA231" s="3">
        <v>1</v>
      </c>
      <c r="AB231" s="3">
        <v>0</v>
      </c>
      <c r="AC231" s="3">
        <f t="shared" si="56"/>
        <v>1</v>
      </c>
      <c r="AD231" s="6">
        <f t="shared" si="47"/>
        <v>0</v>
      </c>
      <c r="AE231" s="6">
        <f t="shared" si="48"/>
        <v>0</v>
      </c>
      <c r="AF231" s="6">
        <f t="shared" si="49"/>
        <v>0</v>
      </c>
      <c r="AG231" s="6">
        <f t="shared" si="50"/>
        <v>-1</v>
      </c>
      <c r="AH231" s="6">
        <f t="shared" si="51"/>
        <v>0</v>
      </c>
      <c r="AI231" s="6">
        <f t="shared" si="52"/>
        <v>-1</v>
      </c>
      <c r="AJ231" s="3"/>
      <c r="AK231" s="3" t="e">
        <f>_xlfn.XLOOKUP(K231,工作表1!A:A,工作表1!C:C)</f>
        <v>#N/A</v>
      </c>
      <c r="AL231" s="3"/>
      <c r="AM231" s="6">
        <f t="shared" si="57"/>
        <v>0</v>
      </c>
      <c r="AN231" s="6">
        <f t="shared" si="58"/>
        <v>0</v>
      </c>
      <c r="AO231" s="6">
        <f t="shared" si="53"/>
        <v>0</v>
      </c>
      <c r="AP231" s="6">
        <f t="shared" si="59"/>
        <v>0</v>
      </c>
      <c r="AQ231" s="6">
        <f t="shared" si="60"/>
        <v>0</v>
      </c>
      <c r="AR231" s="6">
        <f t="shared" si="61"/>
        <v>0</v>
      </c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16"/>
      <c r="BX231" s="3">
        <v>1</v>
      </c>
      <c r="BY231" s="6">
        <f t="shared" si="54"/>
        <v>0</v>
      </c>
    </row>
    <row r="232" spans="1:84" hidden="1" x14ac:dyDescent="0.3">
      <c r="A232" s="3" t="s">
        <v>18</v>
      </c>
      <c r="B232" s="3">
        <v>415</v>
      </c>
      <c r="C232" s="3" t="s">
        <v>394</v>
      </c>
      <c r="D232" s="3">
        <v>1</v>
      </c>
      <c r="E232" s="3" t="s">
        <v>20</v>
      </c>
      <c r="F232" s="3" t="s">
        <v>42</v>
      </c>
      <c r="G232" s="3" t="s">
        <v>20</v>
      </c>
      <c r="H232" s="3" t="s">
        <v>60</v>
      </c>
      <c r="I232" s="3">
        <v>6.35</v>
      </c>
      <c r="J232" s="3" t="s">
        <v>92</v>
      </c>
      <c r="K232" s="3" t="s">
        <v>399</v>
      </c>
      <c r="L232" s="3" t="s">
        <v>1565</v>
      </c>
      <c r="M232" s="3" t="s">
        <v>25</v>
      </c>
      <c r="N232" s="3">
        <v>35</v>
      </c>
      <c r="O232" s="6"/>
      <c r="P232" s="3">
        <v>24</v>
      </c>
      <c r="Q232" s="3">
        <v>24</v>
      </c>
      <c r="R232" s="3">
        <v>0</v>
      </c>
      <c r="S232" s="3">
        <v>0</v>
      </c>
      <c r="T232" s="3">
        <v>1</v>
      </c>
      <c r="U232" s="3">
        <v>23</v>
      </c>
      <c r="V232" s="3">
        <v>0</v>
      </c>
      <c r="W232" s="3">
        <f t="shared" si="55"/>
        <v>24</v>
      </c>
      <c r="X232" s="3">
        <v>0</v>
      </c>
      <c r="Y232" s="3">
        <v>0</v>
      </c>
      <c r="Z232" s="3">
        <v>1</v>
      </c>
      <c r="AA232" s="3">
        <v>23</v>
      </c>
      <c r="AB232" s="3">
        <v>0</v>
      </c>
      <c r="AC232" s="3">
        <f t="shared" si="56"/>
        <v>24</v>
      </c>
      <c r="AD232" s="6">
        <f t="shared" si="47"/>
        <v>0</v>
      </c>
      <c r="AE232" s="6">
        <f t="shared" si="48"/>
        <v>0</v>
      </c>
      <c r="AF232" s="6">
        <f t="shared" si="49"/>
        <v>-1</v>
      </c>
      <c r="AG232" s="6">
        <f t="shared" si="50"/>
        <v>-2</v>
      </c>
      <c r="AH232" s="6">
        <f t="shared" si="51"/>
        <v>0</v>
      </c>
      <c r="AI232" s="6">
        <f t="shared" si="52"/>
        <v>-3</v>
      </c>
      <c r="AJ232" s="3"/>
      <c r="AK232" s="3">
        <f>_xlfn.XLOOKUP(K232,工作表1!A:A,工作表1!C:C)</f>
        <v>23</v>
      </c>
      <c r="AL232" s="3" t="s">
        <v>1482</v>
      </c>
      <c r="AM232" s="6">
        <f t="shared" si="57"/>
        <v>0</v>
      </c>
      <c r="AN232" s="6">
        <f t="shared" si="58"/>
        <v>0</v>
      </c>
      <c r="AO232" s="6">
        <f t="shared" si="53"/>
        <v>0</v>
      </c>
      <c r="AP232" s="6">
        <f t="shared" si="59"/>
        <v>21</v>
      </c>
      <c r="AQ232" s="6">
        <f t="shared" si="60"/>
        <v>0</v>
      </c>
      <c r="AR232" s="6">
        <f t="shared" si="61"/>
        <v>21</v>
      </c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>
        <v>21</v>
      </c>
      <c r="BN232" s="6"/>
      <c r="BO232" s="6"/>
      <c r="BP232" s="6"/>
      <c r="BQ232" s="6"/>
      <c r="BR232" s="6"/>
      <c r="BS232" s="6"/>
      <c r="BT232" s="6"/>
      <c r="BU232" s="6"/>
      <c r="BV232" s="6"/>
      <c r="BW232" s="16"/>
      <c r="BX232" s="3">
        <v>24</v>
      </c>
      <c r="BY232" s="6">
        <f t="shared" si="54"/>
        <v>21</v>
      </c>
      <c r="CD232">
        <v>21</v>
      </c>
    </row>
    <row r="233" spans="1:84" hidden="1" x14ac:dyDescent="0.3">
      <c r="A233" s="3" t="s">
        <v>18</v>
      </c>
      <c r="B233" s="3">
        <v>415</v>
      </c>
      <c r="C233" s="3" t="s">
        <v>394</v>
      </c>
      <c r="D233" s="3">
        <v>0.75</v>
      </c>
      <c r="E233" s="3" t="s">
        <v>20</v>
      </c>
      <c r="F233" s="3" t="s">
        <v>42</v>
      </c>
      <c r="G233" s="3" t="s">
        <v>20</v>
      </c>
      <c r="H233" s="3" t="s">
        <v>62</v>
      </c>
      <c r="I233" s="3">
        <v>5.56</v>
      </c>
      <c r="J233" s="3" t="s">
        <v>92</v>
      </c>
      <c r="K233" s="3" t="s">
        <v>400</v>
      </c>
      <c r="L233" s="3" t="s">
        <v>1565</v>
      </c>
      <c r="M233" s="3" t="s">
        <v>25</v>
      </c>
      <c r="N233" s="3">
        <v>26</v>
      </c>
      <c r="O233" s="6"/>
      <c r="P233" s="3">
        <v>6</v>
      </c>
      <c r="Q233" s="3">
        <v>6</v>
      </c>
      <c r="R233" s="3">
        <v>0</v>
      </c>
      <c r="S233" s="3">
        <v>0</v>
      </c>
      <c r="T233" s="3">
        <v>0</v>
      </c>
      <c r="U233" s="3">
        <v>6</v>
      </c>
      <c r="V233" s="3">
        <v>0</v>
      </c>
      <c r="W233" s="3">
        <f t="shared" si="55"/>
        <v>6</v>
      </c>
      <c r="X233" s="3">
        <v>0</v>
      </c>
      <c r="Y233" s="3">
        <v>0</v>
      </c>
      <c r="Z233" s="3">
        <v>0</v>
      </c>
      <c r="AA233" s="3">
        <v>6</v>
      </c>
      <c r="AB233" s="3">
        <v>0</v>
      </c>
      <c r="AC233" s="3">
        <f t="shared" si="56"/>
        <v>6</v>
      </c>
      <c r="AD233" s="6">
        <f t="shared" si="47"/>
        <v>0</v>
      </c>
      <c r="AE233" s="6">
        <f t="shared" si="48"/>
        <v>0</v>
      </c>
      <c r="AF233" s="6">
        <f t="shared" si="49"/>
        <v>0</v>
      </c>
      <c r="AG233" s="6">
        <f t="shared" si="50"/>
        <v>-6</v>
      </c>
      <c r="AH233" s="6">
        <f t="shared" si="51"/>
        <v>0</v>
      </c>
      <c r="AI233" s="6">
        <f t="shared" si="52"/>
        <v>-6</v>
      </c>
      <c r="AJ233" s="3"/>
      <c r="AK233" s="3" t="e">
        <f>_xlfn.XLOOKUP(K233,工作表1!A:A,工作表1!C:C)</f>
        <v>#N/A</v>
      </c>
      <c r="AL233" s="3"/>
      <c r="AM233" s="6">
        <f t="shared" si="57"/>
        <v>0</v>
      </c>
      <c r="AN233" s="6">
        <f t="shared" si="58"/>
        <v>0</v>
      </c>
      <c r="AO233" s="6">
        <f t="shared" si="53"/>
        <v>0</v>
      </c>
      <c r="AP233" s="6">
        <f t="shared" si="59"/>
        <v>0</v>
      </c>
      <c r="AQ233" s="6">
        <f t="shared" si="60"/>
        <v>0</v>
      </c>
      <c r="AR233" s="6">
        <f t="shared" si="61"/>
        <v>0</v>
      </c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16"/>
      <c r="BX233" s="3">
        <v>6</v>
      </c>
      <c r="BY233" s="6">
        <f t="shared" si="54"/>
        <v>0</v>
      </c>
    </row>
    <row r="234" spans="1:84" hidden="1" x14ac:dyDescent="0.3">
      <c r="A234" s="3" t="s">
        <v>18</v>
      </c>
      <c r="B234" s="3">
        <v>415</v>
      </c>
      <c r="C234" s="3" t="s">
        <v>394</v>
      </c>
      <c r="D234" s="3">
        <v>0.5</v>
      </c>
      <c r="E234" s="3" t="s">
        <v>20</v>
      </c>
      <c r="F234" s="3" t="s">
        <v>42</v>
      </c>
      <c r="G234" s="3" t="s">
        <v>20</v>
      </c>
      <c r="H234" s="3" t="s">
        <v>67</v>
      </c>
      <c r="I234" s="3">
        <v>4.78</v>
      </c>
      <c r="J234" s="3" t="s">
        <v>92</v>
      </c>
      <c r="K234" s="3" t="s">
        <v>401</v>
      </c>
      <c r="L234" s="3" t="s">
        <v>1565</v>
      </c>
      <c r="M234" s="3" t="s">
        <v>25</v>
      </c>
      <c r="N234" s="3">
        <v>133</v>
      </c>
      <c r="O234" s="6"/>
      <c r="P234" s="3">
        <v>22</v>
      </c>
      <c r="Q234" s="3">
        <v>22</v>
      </c>
      <c r="R234" s="3">
        <v>0</v>
      </c>
      <c r="S234" s="3">
        <v>0</v>
      </c>
      <c r="T234" s="3">
        <v>12</v>
      </c>
      <c r="U234" s="3">
        <v>10</v>
      </c>
      <c r="V234" s="3">
        <v>0</v>
      </c>
      <c r="W234" s="3">
        <f t="shared" si="55"/>
        <v>22</v>
      </c>
      <c r="X234" s="3">
        <v>0</v>
      </c>
      <c r="Y234" s="3">
        <v>0</v>
      </c>
      <c r="Z234" s="3">
        <v>12</v>
      </c>
      <c r="AA234" s="3">
        <v>10</v>
      </c>
      <c r="AB234" s="3">
        <v>0</v>
      </c>
      <c r="AC234" s="3">
        <f t="shared" si="56"/>
        <v>22</v>
      </c>
      <c r="AD234" s="6">
        <f t="shared" si="47"/>
        <v>0</v>
      </c>
      <c r="AE234" s="6">
        <f t="shared" si="48"/>
        <v>0</v>
      </c>
      <c r="AF234" s="6">
        <f t="shared" si="49"/>
        <v>-12</v>
      </c>
      <c r="AG234" s="6">
        <f t="shared" si="50"/>
        <v>-10</v>
      </c>
      <c r="AH234" s="6">
        <f t="shared" si="51"/>
        <v>0</v>
      </c>
      <c r="AI234" s="6">
        <f t="shared" si="52"/>
        <v>-22</v>
      </c>
      <c r="AJ234" s="3"/>
      <c r="AK234" s="3" t="e">
        <f>_xlfn.XLOOKUP(K234,工作表1!A:A,工作表1!C:C)</f>
        <v>#N/A</v>
      </c>
      <c r="AL234" s="3"/>
      <c r="AM234" s="6">
        <f t="shared" si="57"/>
        <v>0</v>
      </c>
      <c r="AN234" s="6">
        <f t="shared" si="58"/>
        <v>0</v>
      </c>
      <c r="AO234" s="6">
        <f t="shared" si="53"/>
        <v>0</v>
      </c>
      <c r="AP234" s="6">
        <f t="shared" si="59"/>
        <v>0</v>
      </c>
      <c r="AQ234" s="6">
        <f t="shared" si="60"/>
        <v>0</v>
      </c>
      <c r="AR234" s="6">
        <f t="shared" si="61"/>
        <v>0</v>
      </c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16"/>
      <c r="BX234" s="3">
        <v>22</v>
      </c>
      <c r="BY234" s="6">
        <f t="shared" si="54"/>
        <v>0</v>
      </c>
    </row>
    <row r="235" spans="1:84" hidden="1" x14ac:dyDescent="0.3">
      <c r="A235" s="3" t="s">
        <v>18</v>
      </c>
      <c r="B235" s="3">
        <v>415</v>
      </c>
      <c r="C235" s="3" t="s">
        <v>402</v>
      </c>
      <c r="D235" s="3">
        <v>8</v>
      </c>
      <c r="E235" s="3" t="s">
        <v>20</v>
      </c>
      <c r="F235" s="3" t="s">
        <v>21</v>
      </c>
      <c r="G235" s="3" t="s">
        <v>20</v>
      </c>
      <c r="H235" s="3" t="s">
        <v>22</v>
      </c>
      <c r="I235" s="3">
        <v>8.18</v>
      </c>
      <c r="J235" s="3" t="s">
        <v>92</v>
      </c>
      <c r="K235" s="3" t="s">
        <v>403</v>
      </c>
      <c r="L235" s="3" t="s">
        <v>1565</v>
      </c>
      <c r="M235" s="3" t="s">
        <v>25</v>
      </c>
      <c r="N235" s="3">
        <v>24</v>
      </c>
      <c r="O235" s="6"/>
      <c r="P235" s="3">
        <v>15</v>
      </c>
      <c r="Q235" s="3">
        <v>15</v>
      </c>
      <c r="R235" s="3">
        <v>0</v>
      </c>
      <c r="S235" s="3">
        <v>0</v>
      </c>
      <c r="T235" s="3">
        <v>0</v>
      </c>
      <c r="U235" s="3">
        <v>15</v>
      </c>
      <c r="V235" s="3">
        <v>0</v>
      </c>
      <c r="W235" s="3">
        <f t="shared" si="55"/>
        <v>15</v>
      </c>
      <c r="X235" s="3">
        <v>0</v>
      </c>
      <c r="Y235" s="3">
        <v>0</v>
      </c>
      <c r="Z235" s="3">
        <v>0</v>
      </c>
      <c r="AA235" s="3">
        <v>15</v>
      </c>
      <c r="AB235" s="3">
        <v>0</v>
      </c>
      <c r="AC235" s="3">
        <f t="shared" si="56"/>
        <v>15</v>
      </c>
      <c r="AD235" s="6">
        <f t="shared" si="47"/>
        <v>0</v>
      </c>
      <c r="AE235" s="6">
        <f t="shared" si="48"/>
        <v>0</v>
      </c>
      <c r="AF235" s="6">
        <f t="shared" si="49"/>
        <v>0</v>
      </c>
      <c r="AG235" s="6">
        <f t="shared" si="50"/>
        <v>-15</v>
      </c>
      <c r="AH235" s="6">
        <f t="shared" si="51"/>
        <v>0</v>
      </c>
      <c r="AI235" s="6">
        <f t="shared" si="52"/>
        <v>-15</v>
      </c>
      <c r="AJ235" s="3"/>
      <c r="AK235" s="3" t="e">
        <f>_xlfn.XLOOKUP(K235,工作表1!A:A,工作表1!C:C)</f>
        <v>#N/A</v>
      </c>
      <c r="AL235" s="3"/>
      <c r="AM235" s="6">
        <f t="shared" si="57"/>
        <v>0</v>
      </c>
      <c r="AN235" s="6">
        <f t="shared" si="58"/>
        <v>0</v>
      </c>
      <c r="AO235" s="6">
        <f t="shared" si="53"/>
        <v>0</v>
      </c>
      <c r="AP235" s="6">
        <f t="shared" si="59"/>
        <v>0</v>
      </c>
      <c r="AQ235" s="6">
        <f t="shared" si="60"/>
        <v>0</v>
      </c>
      <c r="AR235" s="6">
        <f t="shared" si="61"/>
        <v>0</v>
      </c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16"/>
      <c r="BX235" s="3">
        <v>15</v>
      </c>
      <c r="BY235" s="6">
        <f t="shared" si="54"/>
        <v>0</v>
      </c>
    </row>
    <row r="236" spans="1:84" hidden="1" x14ac:dyDescent="0.3">
      <c r="A236" s="3" t="s">
        <v>18</v>
      </c>
      <c r="B236" s="3">
        <v>415</v>
      </c>
      <c r="C236" s="3" t="s">
        <v>402</v>
      </c>
      <c r="D236" s="3">
        <v>6</v>
      </c>
      <c r="E236" s="3" t="s">
        <v>20</v>
      </c>
      <c r="F236" s="3" t="s">
        <v>21</v>
      </c>
      <c r="G236" s="3" t="s">
        <v>20</v>
      </c>
      <c r="H236" s="3" t="s">
        <v>29</v>
      </c>
      <c r="I236" s="3">
        <v>7.11</v>
      </c>
      <c r="J236" s="3" t="s">
        <v>92</v>
      </c>
      <c r="K236" s="3" t="s">
        <v>404</v>
      </c>
      <c r="L236" s="3" t="s">
        <v>1565</v>
      </c>
      <c r="M236" s="3" t="s">
        <v>25</v>
      </c>
      <c r="N236" s="3">
        <v>18</v>
      </c>
      <c r="O236" s="6"/>
      <c r="P236" s="3">
        <v>10</v>
      </c>
      <c r="Q236" s="3">
        <v>10</v>
      </c>
      <c r="R236" s="3">
        <v>0</v>
      </c>
      <c r="S236" s="3">
        <v>0</v>
      </c>
      <c r="T236" s="3">
        <v>0</v>
      </c>
      <c r="U236" s="3">
        <v>10</v>
      </c>
      <c r="V236" s="3">
        <v>0</v>
      </c>
      <c r="W236" s="3">
        <f t="shared" si="55"/>
        <v>10</v>
      </c>
      <c r="X236" s="3">
        <v>0</v>
      </c>
      <c r="Y236" s="3">
        <v>0</v>
      </c>
      <c r="Z236" s="3">
        <v>0</v>
      </c>
      <c r="AA236" s="3">
        <v>10</v>
      </c>
      <c r="AB236" s="3">
        <v>0</v>
      </c>
      <c r="AC236" s="3">
        <f t="shared" si="56"/>
        <v>10</v>
      </c>
      <c r="AD236" s="6">
        <f t="shared" si="47"/>
        <v>0</v>
      </c>
      <c r="AE236" s="6">
        <f t="shared" si="48"/>
        <v>0</v>
      </c>
      <c r="AF236" s="6">
        <f t="shared" si="49"/>
        <v>0</v>
      </c>
      <c r="AG236" s="6">
        <f t="shared" si="50"/>
        <v>-1</v>
      </c>
      <c r="AH236" s="6">
        <f t="shared" si="51"/>
        <v>0</v>
      </c>
      <c r="AI236" s="6">
        <f t="shared" si="52"/>
        <v>-1</v>
      </c>
      <c r="AJ236" s="3"/>
      <c r="AK236" s="3" t="e">
        <f>_xlfn.XLOOKUP(K236,工作表1!A:A,工作表1!C:C)</f>
        <v>#N/A</v>
      </c>
      <c r="AL236" s="3"/>
      <c r="AM236" s="6">
        <f t="shared" si="57"/>
        <v>0</v>
      </c>
      <c r="AN236" s="6">
        <f t="shared" si="58"/>
        <v>0</v>
      </c>
      <c r="AO236" s="6">
        <f t="shared" si="53"/>
        <v>0</v>
      </c>
      <c r="AP236" s="6">
        <f t="shared" si="59"/>
        <v>9</v>
      </c>
      <c r="AQ236" s="6">
        <f t="shared" si="60"/>
        <v>0</v>
      </c>
      <c r="AR236" s="6">
        <f t="shared" si="61"/>
        <v>9</v>
      </c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>
        <v>9</v>
      </c>
      <c r="BN236" s="6"/>
      <c r="BO236" s="6"/>
      <c r="BP236" s="6"/>
      <c r="BQ236" s="6"/>
      <c r="BR236" s="6"/>
      <c r="BS236" s="6"/>
      <c r="BT236" s="6"/>
      <c r="BU236" s="6"/>
      <c r="BV236" s="6"/>
      <c r="BW236" s="16"/>
      <c r="BX236" s="3">
        <v>10</v>
      </c>
      <c r="BY236" s="6">
        <f t="shared" si="54"/>
        <v>9</v>
      </c>
      <c r="CD236">
        <v>9</v>
      </c>
    </row>
    <row r="237" spans="1:84" hidden="1" x14ac:dyDescent="0.3">
      <c r="A237" s="3" t="s">
        <v>18</v>
      </c>
      <c r="B237" s="3">
        <v>415</v>
      </c>
      <c r="C237" s="3" t="s">
        <v>402</v>
      </c>
      <c r="D237" s="3">
        <v>4</v>
      </c>
      <c r="E237" s="3" t="s">
        <v>20</v>
      </c>
      <c r="F237" s="3" t="s">
        <v>21</v>
      </c>
      <c r="G237" s="3" t="s">
        <v>20</v>
      </c>
      <c r="H237" s="3" t="s">
        <v>31</v>
      </c>
      <c r="I237" s="3">
        <v>6.02</v>
      </c>
      <c r="J237" s="3" t="s">
        <v>92</v>
      </c>
      <c r="K237" s="3" t="s">
        <v>405</v>
      </c>
      <c r="L237" s="3" t="s">
        <v>1565</v>
      </c>
      <c r="M237" s="3" t="s">
        <v>25</v>
      </c>
      <c r="N237" s="3">
        <v>28</v>
      </c>
      <c r="O237" s="6"/>
      <c r="P237" s="3">
        <v>15</v>
      </c>
      <c r="Q237" s="3">
        <v>15</v>
      </c>
      <c r="R237" s="3">
        <v>0</v>
      </c>
      <c r="S237" s="3">
        <v>0</v>
      </c>
      <c r="T237" s="3">
        <v>0</v>
      </c>
      <c r="U237" s="3">
        <v>15</v>
      </c>
      <c r="V237" s="3">
        <v>0</v>
      </c>
      <c r="W237" s="3">
        <f t="shared" si="55"/>
        <v>15</v>
      </c>
      <c r="X237" s="3">
        <v>0</v>
      </c>
      <c r="Y237" s="3">
        <v>0</v>
      </c>
      <c r="Z237" s="3">
        <v>0</v>
      </c>
      <c r="AA237" s="3">
        <v>15</v>
      </c>
      <c r="AB237" s="3">
        <v>0</v>
      </c>
      <c r="AC237" s="3">
        <f t="shared" si="56"/>
        <v>15</v>
      </c>
      <c r="AD237" s="6">
        <f t="shared" si="47"/>
        <v>0</v>
      </c>
      <c r="AE237" s="6">
        <f t="shared" si="48"/>
        <v>0</v>
      </c>
      <c r="AF237" s="6">
        <f t="shared" si="49"/>
        <v>0</v>
      </c>
      <c r="AG237" s="6">
        <f t="shared" si="50"/>
        <v>-6</v>
      </c>
      <c r="AH237" s="6">
        <f t="shared" si="51"/>
        <v>0</v>
      </c>
      <c r="AI237" s="6">
        <f t="shared" si="52"/>
        <v>-6</v>
      </c>
      <c r="AJ237" s="3"/>
      <c r="AK237" s="3">
        <f>_xlfn.XLOOKUP(K237,工作表1!A:A,工作表1!C:C)</f>
        <v>7</v>
      </c>
      <c r="AL237" s="3" t="s">
        <v>1482</v>
      </c>
      <c r="AM237" s="6">
        <f t="shared" si="57"/>
        <v>0</v>
      </c>
      <c r="AN237" s="6">
        <f t="shared" si="58"/>
        <v>0</v>
      </c>
      <c r="AO237" s="6">
        <f t="shared" si="53"/>
        <v>0</v>
      </c>
      <c r="AP237" s="6">
        <f t="shared" si="59"/>
        <v>9</v>
      </c>
      <c r="AQ237" s="6">
        <f t="shared" si="60"/>
        <v>0</v>
      </c>
      <c r="AR237" s="6">
        <f t="shared" si="61"/>
        <v>9</v>
      </c>
      <c r="AS237" s="6"/>
      <c r="AT237" s="6"/>
      <c r="AU237" s="6"/>
      <c r="AV237" s="6"/>
      <c r="AW237" s="6"/>
      <c r="AX237" s="6"/>
      <c r="AY237" s="18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18">
        <v>2</v>
      </c>
      <c r="BL237" s="6"/>
      <c r="BM237" s="6">
        <v>7</v>
      </c>
      <c r="BN237" s="6"/>
      <c r="BO237" s="6"/>
      <c r="BP237" s="6"/>
      <c r="BQ237" s="6"/>
      <c r="BR237" s="6"/>
      <c r="BS237" s="6"/>
      <c r="BT237" s="6"/>
      <c r="BU237" s="6"/>
      <c r="BV237" s="6"/>
      <c r="BW237" s="16"/>
      <c r="BX237" s="3">
        <v>15</v>
      </c>
      <c r="BY237" s="6">
        <f t="shared" si="54"/>
        <v>9</v>
      </c>
      <c r="BZ237">
        <v>2</v>
      </c>
      <c r="CD237">
        <v>7</v>
      </c>
    </row>
    <row r="238" spans="1:84" hidden="1" x14ac:dyDescent="0.3">
      <c r="A238" s="3" t="s">
        <v>18</v>
      </c>
      <c r="B238" s="3">
        <v>415</v>
      </c>
      <c r="C238" s="3" t="s">
        <v>402</v>
      </c>
      <c r="D238" s="3">
        <v>3</v>
      </c>
      <c r="E238" s="3" t="s">
        <v>20</v>
      </c>
      <c r="F238" s="3" t="s">
        <v>21</v>
      </c>
      <c r="G238" s="3" t="s">
        <v>20</v>
      </c>
      <c r="H238" s="3" t="s">
        <v>33</v>
      </c>
      <c r="I238" s="3">
        <v>5.49</v>
      </c>
      <c r="J238" s="3" t="s">
        <v>92</v>
      </c>
      <c r="K238" s="3" t="s">
        <v>406</v>
      </c>
      <c r="L238" s="3" t="s">
        <v>1565</v>
      </c>
      <c r="M238" s="3" t="s">
        <v>25</v>
      </c>
      <c r="N238" s="3">
        <v>49</v>
      </c>
      <c r="O238" s="6"/>
      <c r="P238" s="3">
        <v>41</v>
      </c>
      <c r="Q238" s="3">
        <v>41</v>
      </c>
      <c r="R238" s="3">
        <v>0</v>
      </c>
      <c r="S238" s="3">
        <v>10</v>
      </c>
      <c r="T238" s="3">
        <v>0</v>
      </c>
      <c r="U238" s="3">
        <v>31</v>
      </c>
      <c r="V238" s="3">
        <v>0</v>
      </c>
      <c r="W238" s="3">
        <f t="shared" si="55"/>
        <v>41</v>
      </c>
      <c r="X238" s="3">
        <v>0</v>
      </c>
      <c r="Y238" s="3">
        <v>10</v>
      </c>
      <c r="Z238" s="3">
        <v>0</v>
      </c>
      <c r="AA238" s="3">
        <v>31</v>
      </c>
      <c r="AB238" s="3">
        <v>0</v>
      </c>
      <c r="AC238" s="3">
        <f t="shared" si="56"/>
        <v>41</v>
      </c>
      <c r="AD238" s="6">
        <f t="shared" si="47"/>
        <v>0</v>
      </c>
      <c r="AE238" s="6">
        <f t="shared" si="48"/>
        <v>0</v>
      </c>
      <c r="AF238" s="6">
        <f t="shared" si="49"/>
        <v>0</v>
      </c>
      <c r="AG238" s="6">
        <f t="shared" si="50"/>
        <v>-16</v>
      </c>
      <c r="AH238" s="6">
        <f t="shared" si="51"/>
        <v>0</v>
      </c>
      <c r="AI238" s="6">
        <f t="shared" si="52"/>
        <v>-16</v>
      </c>
      <c r="AJ238" s="3"/>
      <c r="AK238" s="3">
        <f>_xlfn.XLOOKUP(K238,工作表1!A:A,工作表1!C:C)</f>
        <v>10</v>
      </c>
      <c r="AL238" s="3" t="s">
        <v>1482</v>
      </c>
      <c r="AM238" s="6">
        <f t="shared" si="57"/>
        <v>0</v>
      </c>
      <c r="AN238" s="6">
        <f t="shared" si="58"/>
        <v>10</v>
      </c>
      <c r="AO238" s="6">
        <f t="shared" si="53"/>
        <v>0</v>
      </c>
      <c r="AP238" s="6">
        <f t="shared" si="59"/>
        <v>15</v>
      </c>
      <c r="AQ238" s="6">
        <f t="shared" si="60"/>
        <v>0</v>
      </c>
      <c r="AR238" s="6">
        <f t="shared" si="61"/>
        <v>25</v>
      </c>
      <c r="AS238" s="6"/>
      <c r="AT238" s="6"/>
      <c r="AU238" s="6"/>
      <c r="AV238" s="6"/>
      <c r="AW238" s="6"/>
      <c r="AX238" s="6"/>
      <c r="AY238" s="18">
        <v>10</v>
      </c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18">
        <v>5</v>
      </c>
      <c r="BL238" s="6"/>
      <c r="BM238" s="6">
        <v>10</v>
      </c>
      <c r="BN238" s="6"/>
      <c r="BO238" s="6"/>
      <c r="BP238" s="6"/>
      <c r="BQ238" s="6"/>
      <c r="BR238" s="6"/>
      <c r="BS238" s="6"/>
      <c r="BT238" s="6"/>
      <c r="BU238" s="6"/>
      <c r="BV238" s="6"/>
      <c r="BW238" s="16"/>
      <c r="BX238" s="3">
        <v>41</v>
      </c>
      <c r="BY238" s="6">
        <f t="shared" si="54"/>
        <v>25</v>
      </c>
      <c r="BZ238">
        <v>15</v>
      </c>
      <c r="CD238">
        <v>10</v>
      </c>
    </row>
    <row r="239" spans="1:84" hidden="1" x14ac:dyDescent="0.3">
      <c r="A239" s="3" t="s">
        <v>18</v>
      </c>
      <c r="B239" s="3">
        <v>415</v>
      </c>
      <c r="C239" s="3" t="s">
        <v>402</v>
      </c>
      <c r="D239" s="3">
        <v>2</v>
      </c>
      <c r="E239" s="3" t="s">
        <v>20</v>
      </c>
      <c r="F239" s="3" t="s">
        <v>26</v>
      </c>
      <c r="G239" s="3" t="s">
        <v>20</v>
      </c>
      <c r="H239" s="3" t="s">
        <v>35</v>
      </c>
      <c r="I239" s="3">
        <v>5.54</v>
      </c>
      <c r="J239" s="3" t="s">
        <v>92</v>
      </c>
      <c r="K239" s="3" t="s">
        <v>407</v>
      </c>
      <c r="L239" s="3" t="s">
        <v>1565</v>
      </c>
      <c r="M239" s="3" t="s">
        <v>25</v>
      </c>
      <c r="N239" s="3">
        <v>135</v>
      </c>
      <c r="O239" s="6"/>
      <c r="P239" s="3">
        <v>10</v>
      </c>
      <c r="Q239" s="3">
        <v>10</v>
      </c>
      <c r="R239" s="3">
        <v>0</v>
      </c>
      <c r="S239" s="3">
        <v>0</v>
      </c>
      <c r="T239" s="3">
        <v>0</v>
      </c>
      <c r="U239" s="3">
        <v>10</v>
      </c>
      <c r="V239" s="3">
        <v>0</v>
      </c>
      <c r="W239" s="3">
        <f t="shared" si="55"/>
        <v>10</v>
      </c>
      <c r="X239" s="3">
        <v>0</v>
      </c>
      <c r="Y239" s="3">
        <v>0</v>
      </c>
      <c r="Z239" s="3">
        <v>0</v>
      </c>
      <c r="AA239" s="3">
        <v>10</v>
      </c>
      <c r="AB239" s="3">
        <v>0</v>
      </c>
      <c r="AC239" s="3">
        <f t="shared" si="56"/>
        <v>10</v>
      </c>
      <c r="AD239" s="6">
        <f t="shared" si="47"/>
        <v>0</v>
      </c>
      <c r="AE239" s="6">
        <f t="shared" si="48"/>
        <v>0</v>
      </c>
      <c r="AF239" s="6">
        <f t="shared" si="49"/>
        <v>0</v>
      </c>
      <c r="AG239" s="6">
        <f t="shared" si="50"/>
        <v>-7</v>
      </c>
      <c r="AH239" s="6">
        <f t="shared" si="51"/>
        <v>0</v>
      </c>
      <c r="AI239" s="6">
        <f t="shared" si="52"/>
        <v>-7</v>
      </c>
      <c r="AJ239" s="3"/>
      <c r="AK239" s="3">
        <f>_xlfn.XLOOKUP(K239,工作表1!A:A,工作表1!C:C)</f>
        <v>3</v>
      </c>
      <c r="AL239" s="3" t="s">
        <v>1482</v>
      </c>
      <c r="AM239" s="6">
        <f t="shared" si="57"/>
        <v>0</v>
      </c>
      <c r="AN239" s="6">
        <f t="shared" si="58"/>
        <v>0</v>
      </c>
      <c r="AO239" s="6">
        <f t="shared" si="53"/>
        <v>0</v>
      </c>
      <c r="AP239" s="6">
        <f t="shared" si="59"/>
        <v>3</v>
      </c>
      <c r="AQ239" s="6">
        <f t="shared" si="60"/>
        <v>0</v>
      </c>
      <c r="AR239" s="6">
        <f t="shared" si="61"/>
        <v>3</v>
      </c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>
        <v>3</v>
      </c>
      <c r="BN239" s="6"/>
      <c r="BO239" s="6"/>
      <c r="BP239" s="6"/>
      <c r="BQ239" s="6"/>
      <c r="BR239" s="6"/>
      <c r="BS239" s="6"/>
      <c r="BT239" s="6"/>
      <c r="BU239" s="6"/>
      <c r="BV239" s="6"/>
      <c r="BW239" s="16"/>
      <c r="BX239" s="3">
        <v>10</v>
      </c>
      <c r="BY239" s="6">
        <f t="shared" si="54"/>
        <v>3</v>
      </c>
      <c r="CD239">
        <v>3</v>
      </c>
    </row>
    <row r="240" spans="1:84" hidden="1" x14ac:dyDescent="0.3">
      <c r="A240" s="3" t="s">
        <v>18</v>
      </c>
      <c r="B240" s="3">
        <v>415</v>
      </c>
      <c r="C240" s="3" t="s">
        <v>408</v>
      </c>
      <c r="D240" s="3">
        <v>3</v>
      </c>
      <c r="E240" s="3" t="s">
        <v>20</v>
      </c>
      <c r="F240" s="3" t="s">
        <v>21</v>
      </c>
      <c r="G240" s="3" t="s">
        <v>20</v>
      </c>
      <c r="H240" s="3" t="s">
        <v>33</v>
      </c>
      <c r="I240" s="3">
        <v>5.49</v>
      </c>
      <c r="J240" s="3" t="s">
        <v>92</v>
      </c>
      <c r="K240" s="3" t="s">
        <v>409</v>
      </c>
      <c r="L240" s="3" t="s">
        <v>1565</v>
      </c>
      <c r="M240" s="3" t="s">
        <v>25</v>
      </c>
      <c r="N240" s="3">
        <v>4</v>
      </c>
      <c r="O240" s="6"/>
      <c r="P240" s="3">
        <v>2</v>
      </c>
      <c r="Q240" s="3">
        <v>2</v>
      </c>
      <c r="R240" s="3">
        <v>0</v>
      </c>
      <c r="S240" s="3">
        <v>0</v>
      </c>
      <c r="T240" s="3">
        <v>2</v>
      </c>
      <c r="U240" s="3">
        <v>0</v>
      </c>
      <c r="V240" s="3">
        <v>0</v>
      </c>
      <c r="W240" s="3">
        <f t="shared" si="55"/>
        <v>2</v>
      </c>
      <c r="X240" s="3">
        <v>0</v>
      </c>
      <c r="Y240" s="3">
        <v>0</v>
      </c>
      <c r="Z240" s="3">
        <v>2</v>
      </c>
      <c r="AA240" s="3">
        <v>0</v>
      </c>
      <c r="AB240" s="3">
        <v>0</v>
      </c>
      <c r="AC240" s="3">
        <f t="shared" si="56"/>
        <v>2</v>
      </c>
      <c r="AD240" s="6">
        <f t="shared" si="47"/>
        <v>0</v>
      </c>
      <c r="AE240" s="6">
        <f t="shared" si="48"/>
        <v>0</v>
      </c>
      <c r="AF240" s="6">
        <f t="shared" si="49"/>
        <v>-2</v>
      </c>
      <c r="AG240" s="6">
        <f t="shared" si="50"/>
        <v>0</v>
      </c>
      <c r="AH240" s="6">
        <f t="shared" si="51"/>
        <v>0</v>
      </c>
      <c r="AI240" s="6">
        <f t="shared" si="52"/>
        <v>-2</v>
      </c>
      <c r="AJ240" s="3"/>
      <c r="AK240" s="3" t="e">
        <f>_xlfn.XLOOKUP(K240,工作表1!A:A,工作表1!C:C)</f>
        <v>#N/A</v>
      </c>
      <c r="AL240" s="3"/>
      <c r="AM240" s="6">
        <f t="shared" si="57"/>
        <v>0</v>
      </c>
      <c r="AN240" s="6">
        <f t="shared" si="58"/>
        <v>0</v>
      </c>
      <c r="AO240" s="6">
        <f t="shared" si="53"/>
        <v>0</v>
      </c>
      <c r="AP240" s="6">
        <f t="shared" si="59"/>
        <v>0</v>
      </c>
      <c r="AQ240" s="6">
        <f t="shared" si="60"/>
        <v>0</v>
      </c>
      <c r="AR240" s="6">
        <f t="shared" si="61"/>
        <v>0</v>
      </c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16"/>
      <c r="BX240" s="3">
        <v>2</v>
      </c>
      <c r="BY240" s="6">
        <f t="shared" si="54"/>
        <v>0</v>
      </c>
    </row>
    <row r="241" spans="1:84" hidden="1" x14ac:dyDescent="0.3">
      <c r="A241" s="3" t="s">
        <v>18</v>
      </c>
      <c r="B241" s="3">
        <v>415</v>
      </c>
      <c r="C241" s="3" t="s">
        <v>408</v>
      </c>
      <c r="D241" s="3">
        <v>2</v>
      </c>
      <c r="E241" s="3" t="s">
        <v>20</v>
      </c>
      <c r="F241" s="3" t="s">
        <v>26</v>
      </c>
      <c r="G241" s="3" t="s">
        <v>20</v>
      </c>
      <c r="H241" s="3" t="s">
        <v>35</v>
      </c>
      <c r="I241" s="3">
        <v>5.54</v>
      </c>
      <c r="J241" s="3" t="s">
        <v>92</v>
      </c>
      <c r="K241" s="3" t="s">
        <v>410</v>
      </c>
      <c r="L241" s="3" t="s">
        <v>1565</v>
      </c>
      <c r="M241" s="3" t="s">
        <v>25</v>
      </c>
      <c r="N241" s="3">
        <v>6</v>
      </c>
      <c r="O241" s="6"/>
      <c r="P241" s="3">
        <v>2</v>
      </c>
      <c r="Q241" s="3">
        <v>2</v>
      </c>
      <c r="R241" s="3">
        <v>0</v>
      </c>
      <c r="S241" s="3">
        <v>0</v>
      </c>
      <c r="T241" s="3">
        <v>2</v>
      </c>
      <c r="U241" s="3">
        <v>0</v>
      </c>
      <c r="V241" s="3">
        <v>0</v>
      </c>
      <c r="W241" s="3">
        <f t="shared" si="55"/>
        <v>2</v>
      </c>
      <c r="X241" s="3">
        <v>0</v>
      </c>
      <c r="Y241" s="3">
        <v>0</v>
      </c>
      <c r="Z241" s="3">
        <v>2</v>
      </c>
      <c r="AA241" s="3">
        <v>0</v>
      </c>
      <c r="AB241" s="3">
        <v>0</v>
      </c>
      <c r="AC241" s="3">
        <f t="shared" si="56"/>
        <v>2</v>
      </c>
      <c r="AD241" s="6">
        <f t="shared" si="47"/>
        <v>0</v>
      </c>
      <c r="AE241" s="6">
        <f t="shared" si="48"/>
        <v>0</v>
      </c>
      <c r="AF241" s="6">
        <f t="shared" si="49"/>
        <v>-2</v>
      </c>
      <c r="AG241" s="6">
        <f t="shared" si="50"/>
        <v>0</v>
      </c>
      <c r="AH241" s="6">
        <f t="shared" si="51"/>
        <v>0</v>
      </c>
      <c r="AI241" s="6">
        <f t="shared" si="52"/>
        <v>-2</v>
      </c>
      <c r="AJ241" s="3"/>
      <c r="AK241" s="3" t="e">
        <f>_xlfn.XLOOKUP(K241,工作表1!A:A,工作表1!C:C)</f>
        <v>#N/A</v>
      </c>
      <c r="AL241" s="3"/>
      <c r="AM241" s="6">
        <f t="shared" si="57"/>
        <v>0</v>
      </c>
      <c r="AN241" s="6">
        <f t="shared" si="58"/>
        <v>0</v>
      </c>
      <c r="AO241" s="6">
        <f t="shared" si="53"/>
        <v>0</v>
      </c>
      <c r="AP241" s="6">
        <f t="shared" si="59"/>
        <v>0</v>
      </c>
      <c r="AQ241" s="6">
        <f t="shared" si="60"/>
        <v>0</v>
      </c>
      <c r="AR241" s="6">
        <f t="shared" si="61"/>
        <v>0</v>
      </c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16"/>
      <c r="BX241" s="3">
        <v>2</v>
      </c>
      <c r="BY241" s="6">
        <f t="shared" si="54"/>
        <v>0</v>
      </c>
    </row>
    <row r="242" spans="1:84" hidden="1" x14ac:dyDescent="0.3">
      <c r="A242" s="3" t="s">
        <v>18</v>
      </c>
      <c r="B242" s="3">
        <v>415</v>
      </c>
      <c r="C242" s="3" t="s">
        <v>411</v>
      </c>
      <c r="D242" s="3">
        <v>2</v>
      </c>
      <c r="E242" s="3" t="s">
        <v>20</v>
      </c>
      <c r="F242" s="3" t="s">
        <v>26</v>
      </c>
      <c r="G242" s="3" t="s">
        <v>20</v>
      </c>
      <c r="H242" s="3" t="s">
        <v>35</v>
      </c>
      <c r="I242" s="3">
        <v>5.54</v>
      </c>
      <c r="J242" s="3" t="s">
        <v>92</v>
      </c>
      <c r="K242" s="3" t="s">
        <v>412</v>
      </c>
      <c r="L242" s="3" t="s">
        <v>1565</v>
      </c>
      <c r="M242" s="3" t="s">
        <v>25</v>
      </c>
      <c r="N242" s="3">
        <v>1</v>
      </c>
      <c r="O242" s="6"/>
      <c r="P242" s="3">
        <v>1</v>
      </c>
      <c r="Q242" s="3">
        <v>1</v>
      </c>
      <c r="R242" s="3">
        <v>0</v>
      </c>
      <c r="S242" s="3">
        <v>0</v>
      </c>
      <c r="T242" s="3">
        <v>0</v>
      </c>
      <c r="U242" s="3">
        <v>1</v>
      </c>
      <c r="V242" s="3">
        <v>0</v>
      </c>
      <c r="W242" s="3">
        <f t="shared" si="55"/>
        <v>1</v>
      </c>
      <c r="X242" s="3">
        <v>0</v>
      </c>
      <c r="Y242" s="3">
        <v>0</v>
      </c>
      <c r="Z242" s="3">
        <v>0</v>
      </c>
      <c r="AA242" s="3">
        <v>1</v>
      </c>
      <c r="AB242" s="3">
        <v>0</v>
      </c>
      <c r="AC242" s="3">
        <f t="shared" si="56"/>
        <v>1</v>
      </c>
      <c r="AD242" s="6">
        <f t="shared" si="47"/>
        <v>0</v>
      </c>
      <c r="AE242" s="6">
        <f t="shared" si="48"/>
        <v>0</v>
      </c>
      <c r="AF242" s="6">
        <f t="shared" si="49"/>
        <v>0</v>
      </c>
      <c r="AG242" s="6">
        <f t="shared" si="50"/>
        <v>0</v>
      </c>
      <c r="AH242" s="6">
        <f t="shared" si="51"/>
        <v>0</v>
      </c>
      <c r="AI242" s="6">
        <f t="shared" si="52"/>
        <v>0</v>
      </c>
      <c r="AJ242" s="3"/>
      <c r="AK242" s="3" t="e">
        <f>_xlfn.XLOOKUP(K242,工作表1!A:A,工作表1!C:C)</f>
        <v>#N/A</v>
      </c>
      <c r="AL242" s="3"/>
      <c r="AM242" s="6">
        <f t="shared" si="57"/>
        <v>0</v>
      </c>
      <c r="AN242" s="6">
        <f t="shared" si="58"/>
        <v>0</v>
      </c>
      <c r="AO242" s="6">
        <f t="shared" si="53"/>
        <v>0</v>
      </c>
      <c r="AP242" s="6">
        <f t="shared" si="59"/>
        <v>1</v>
      </c>
      <c r="AQ242" s="6">
        <f t="shared" si="60"/>
        <v>0</v>
      </c>
      <c r="AR242" s="6">
        <f t="shared" si="61"/>
        <v>1</v>
      </c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>
        <v>1</v>
      </c>
      <c r="BN242" s="6"/>
      <c r="BO242" s="6"/>
      <c r="BP242" s="6"/>
      <c r="BQ242" s="6"/>
      <c r="BR242" s="6"/>
      <c r="BS242" s="6"/>
      <c r="BT242" s="6"/>
      <c r="BU242" s="6"/>
      <c r="BV242" s="6"/>
      <c r="BW242" s="16"/>
      <c r="BX242" s="3">
        <v>1</v>
      </c>
      <c r="BY242" s="6">
        <f t="shared" si="54"/>
        <v>1</v>
      </c>
      <c r="CD242">
        <v>1</v>
      </c>
    </row>
    <row r="243" spans="1:84" hidden="1" x14ac:dyDescent="0.3">
      <c r="A243" s="3" t="s">
        <v>18</v>
      </c>
      <c r="B243" s="3">
        <v>453</v>
      </c>
      <c r="C243" s="3" t="s">
        <v>413</v>
      </c>
      <c r="D243" s="3">
        <v>2</v>
      </c>
      <c r="E243" s="3" t="s">
        <v>20</v>
      </c>
      <c r="F243" s="3" t="s">
        <v>42</v>
      </c>
      <c r="G243" s="3" t="s">
        <v>20</v>
      </c>
      <c r="H243" s="3" t="s">
        <v>55</v>
      </c>
      <c r="I243" s="3">
        <v>8.74</v>
      </c>
      <c r="J243" s="3" t="s">
        <v>414</v>
      </c>
      <c r="K243" s="3" t="s">
        <v>415</v>
      </c>
      <c r="L243" s="3" t="s">
        <v>1566</v>
      </c>
      <c r="M243" s="3" t="s">
        <v>25</v>
      </c>
      <c r="N243" s="3">
        <v>8</v>
      </c>
      <c r="O243" s="6"/>
      <c r="P243" s="3">
        <v>4</v>
      </c>
      <c r="Q243" s="3">
        <v>4</v>
      </c>
      <c r="R243" s="3">
        <v>0</v>
      </c>
      <c r="S243" s="3">
        <v>0</v>
      </c>
      <c r="T243" s="3">
        <v>4</v>
      </c>
      <c r="U243" s="3">
        <v>0</v>
      </c>
      <c r="V243" s="3">
        <v>0</v>
      </c>
      <c r="W243" s="3">
        <f t="shared" si="55"/>
        <v>4</v>
      </c>
      <c r="X243" s="3">
        <v>0</v>
      </c>
      <c r="Y243" s="3">
        <v>0</v>
      </c>
      <c r="Z243" s="3">
        <v>4</v>
      </c>
      <c r="AA243" s="3">
        <v>0</v>
      </c>
      <c r="AB243" s="3">
        <v>0</v>
      </c>
      <c r="AC243" s="3">
        <f t="shared" si="56"/>
        <v>4</v>
      </c>
      <c r="AD243" s="6">
        <f t="shared" si="47"/>
        <v>0</v>
      </c>
      <c r="AE243" s="6">
        <f t="shared" si="48"/>
        <v>0</v>
      </c>
      <c r="AF243" s="6">
        <f t="shared" si="49"/>
        <v>0</v>
      </c>
      <c r="AG243" s="6">
        <f t="shared" si="50"/>
        <v>0</v>
      </c>
      <c r="AH243" s="6">
        <f t="shared" si="51"/>
        <v>0</v>
      </c>
      <c r="AI243" s="6">
        <f t="shared" si="52"/>
        <v>0</v>
      </c>
      <c r="AJ243" s="3"/>
      <c r="AK243" s="3" t="e">
        <f>_xlfn.XLOOKUP(K243,工作表1!A:A,工作表1!C:C)</f>
        <v>#N/A</v>
      </c>
      <c r="AL243" s="3"/>
      <c r="AM243" s="6">
        <f t="shared" si="57"/>
        <v>0</v>
      </c>
      <c r="AN243" s="6">
        <f t="shared" si="58"/>
        <v>0</v>
      </c>
      <c r="AO243" s="6">
        <f t="shared" si="53"/>
        <v>4</v>
      </c>
      <c r="AP243" s="6">
        <f t="shared" si="59"/>
        <v>0</v>
      </c>
      <c r="AQ243" s="6">
        <f t="shared" si="60"/>
        <v>0</v>
      </c>
      <c r="AR243" s="6">
        <f t="shared" si="61"/>
        <v>4</v>
      </c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8">
        <v>4</v>
      </c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16"/>
      <c r="BX243" s="3">
        <v>4</v>
      </c>
      <c r="BY243" s="6">
        <f t="shared" si="54"/>
        <v>4</v>
      </c>
      <c r="CF243" s="8">
        <v>4</v>
      </c>
    </row>
    <row r="244" spans="1:84" hidden="1" x14ac:dyDescent="0.3">
      <c r="A244" s="3" t="s">
        <v>18</v>
      </c>
      <c r="B244" s="3">
        <v>453</v>
      </c>
      <c r="C244" s="3" t="s">
        <v>416</v>
      </c>
      <c r="D244" s="3">
        <v>8</v>
      </c>
      <c r="E244" s="3" t="s">
        <v>20</v>
      </c>
      <c r="F244" s="3" t="s">
        <v>70</v>
      </c>
      <c r="G244" s="3" t="s">
        <v>20</v>
      </c>
      <c r="H244" s="3" t="s">
        <v>71</v>
      </c>
      <c r="I244" s="3">
        <v>20.62</v>
      </c>
      <c r="J244" s="3" t="s">
        <v>414</v>
      </c>
      <c r="K244" s="3" t="s">
        <v>417</v>
      </c>
      <c r="L244" s="3" t="s">
        <v>1566</v>
      </c>
      <c r="M244" s="3" t="s">
        <v>25</v>
      </c>
      <c r="N244" s="3">
        <v>1</v>
      </c>
      <c r="O244" s="6"/>
      <c r="P244" s="3">
        <v>1</v>
      </c>
      <c r="Q244" s="3">
        <v>1</v>
      </c>
      <c r="R244" s="3">
        <v>0</v>
      </c>
      <c r="S244" s="3">
        <v>0</v>
      </c>
      <c r="T244" s="3">
        <v>1</v>
      </c>
      <c r="U244" s="3">
        <v>0</v>
      </c>
      <c r="V244" s="3">
        <v>0</v>
      </c>
      <c r="W244" s="3">
        <f t="shared" si="55"/>
        <v>1</v>
      </c>
      <c r="X244" s="3">
        <v>0</v>
      </c>
      <c r="Y244" s="3">
        <v>0</v>
      </c>
      <c r="Z244" s="3">
        <v>1</v>
      </c>
      <c r="AA244" s="3">
        <v>0</v>
      </c>
      <c r="AB244" s="3">
        <v>0</v>
      </c>
      <c r="AC244" s="3">
        <f t="shared" si="56"/>
        <v>1</v>
      </c>
      <c r="AD244" s="6">
        <f t="shared" si="47"/>
        <v>0</v>
      </c>
      <c r="AE244" s="6">
        <f t="shared" si="48"/>
        <v>0</v>
      </c>
      <c r="AF244" s="6">
        <f t="shared" si="49"/>
        <v>-1</v>
      </c>
      <c r="AG244" s="6">
        <f t="shared" si="50"/>
        <v>0</v>
      </c>
      <c r="AH244" s="6">
        <f t="shared" si="51"/>
        <v>0</v>
      </c>
      <c r="AI244" s="6">
        <f t="shared" si="52"/>
        <v>-1</v>
      </c>
      <c r="AJ244" s="3"/>
      <c r="AK244" s="3" t="e">
        <f>_xlfn.XLOOKUP(K244,工作表1!A:A,工作表1!C:C)</f>
        <v>#N/A</v>
      </c>
      <c r="AL244" s="3"/>
      <c r="AM244" s="6">
        <f t="shared" si="57"/>
        <v>0</v>
      </c>
      <c r="AN244" s="6">
        <f t="shared" si="58"/>
        <v>0</v>
      </c>
      <c r="AO244" s="6">
        <f t="shared" si="53"/>
        <v>0</v>
      </c>
      <c r="AP244" s="6">
        <f t="shared" si="59"/>
        <v>0</v>
      </c>
      <c r="AQ244" s="6">
        <f t="shared" si="60"/>
        <v>0</v>
      </c>
      <c r="AR244" s="6">
        <f t="shared" si="61"/>
        <v>0</v>
      </c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16"/>
      <c r="BX244" s="3">
        <v>1</v>
      </c>
      <c r="BY244" s="6">
        <f t="shared" si="54"/>
        <v>0</v>
      </c>
    </row>
    <row r="245" spans="1:84" hidden="1" x14ac:dyDescent="0.3">
      <c r="A245" s="3" t="s">
        <v>18</v>
      </c>
      <c r="B245" s="3">
        <v>453</v>
      </c>
      <c r="C245" s="3" t="s">
        <v>418</v>
      </c>
      <c r="D245" s="3">
        <v>8</v>
      </c>
      <c r="E245" s="3" t="s">
        <v>20</v>
      </c>
      <c r="F245" s="3" t="s">
        <v>26</v>
      </c>
      <c r="G245" s="3" t="s">
        <v>20</v>
      </c>
      <c r="H245" s="3" t="s">
        <v>27</v>
      </c>
      <c r="I245" s="3">
        <v>12.7</v>
      </c>
      <c r="J245" s="3" t="s">
        <v>414</v>
      </c>
      <c r="K245" s="3" t="s">
        <v>419</v>
      </c>
      <c r="L245" s="3" t="s">
        <v>1566</v>
      </c>
      <c r="M245" s="3" t="s">
        <v>25</v>
      </c>
      <c r="N245" s="3">
        <v>1</v>
      </c>
      <c r="O245" s="6"/>
      <c r="P245" s="3">
        <v>1</v>
      </c>
      <c r="Q245" s="3">
        <v>1</v>
      </c>
      <c r="R245" s="3">
        <v>0</v>
      </c>
      <c r="S245" s="3">
        <v>0</v>
      </c>
      <c r="T245" s="3">
        <v>0</v>
      </c>
      <c r="U245" s="3">
        <v>1</v>
      </c>
      <c r="V245" s="3">
        <v>0</v>
      </c>
      <c r="W245" s="3">
        <f t="shared" si="55"/>
        <v>1</v>
      </c>
      <c r="X245" s="3">
        <v>0</v>
      </c>
      <c r="Y245" s="3">
        <v>0</v>
      </c>
      <c r="Z245" s="3">
        <v>0</v>
      </c>
      <c r="AA245" s="3">
        <v>1</v>
      </c>
      <c r="AB245" s="3">
        <v>0</v>
      </c>
      <c r="AC245" s="3">
        <f t="shared" si="56"/>
        <v>1</v>
      </c>
      <c r="AD245" s="6">
        <f t="shared" si="47"/>
        <v>0</v>
      </c>
      <c r="AE245" s="6">
        <f t="shared" si="48"/>
        <v>0</v>
      </c>
      <c r="AF245" s="6">
        <f t="shared" si="49"/>
        <v>0</v>
      </c>
      <c r="AG245" s="6">
        <f t="shared" si="50"/>
        <v>0</v>
      </c>
      <c r="AH245" s="6">
        <f t="shared" si="51"/>
        <v>0</v>
      </c>
      <c r="AI245" s="6">
        <f t="shared" si="52"/>
        <v>0</v>
      </c>
      <c r="AJ245" s="3"/>
      <c r="AK245" s="3" t="e">
        <f>_xlfn.XLOOKUP(K245,工作表1!A:A,工作表1!C:C)</f>
        <v>#N/A</v>
      </c>
      <c r="AL245" s="3"/>
      <c r="AM245" s="6">
        <f t="shared" si="57"/>
        <v>0</v>
      </c>
      <c r="AN245" s="6">
        <f t="shared" si="58"/>
        <v>0</v>
      </c>
      <c r="AO245" s="6">
        <f t="shared" si="53"/>
        <v>0</v>
      </c>
      <c r="AP245" s="6">
        <f t="shared" si="59"/>
        <v>1</v>
      </c>
      <c r="AQ245" s="6">
        <f t="shared" si="60"/>
        <v>0</v>
      </c>
      <c r="AR245" s="6">
        <f t="shared" si="61"/>
        <v>1</v>
      </c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>
        <v>1</v>
      </c>
      <c r="BN245" s="6"/>
      <c r="BO245" s="6"/>
      <c r="BP245" s="6"/>
      <c r="BQ245" s="6"/>
      <c r="BR245" s="6"/>
      <c r="BS245" s="6"/>
      <c r="BT245" s="6"/>
      <c r="BU245" s="6"/>
      <c r="BV245" s="6"/>
      <c r="BW245" s="16"/>
      <c r="BX245" s="3">
        <v>1</v>
      </c>
      <c r="BY245" s="6">
        <f t="shared" si="54"/>
        <v>1</v>
      </c>
      <c r="CD245">
        <v>1</v>
      </c>
    </row>
    <row r="246" spans="1:84" hidden="1" x14ac:dyDescent="0.3">
      <c r="A246" s="3" t="s">
        <v>18</v>
      </c>
      <c r="B246" s="3">
        <v>453</v>
      </c>
      <c r="C246" s="3" t="s">
        <v>418</v>
      </c>
      <c r="D246" s="3">
        <v>6</v>
      </c>
      <c r="E246" s="3" t="s">
        <v>20</v>
      </c>
      <c r="F246" s="3" t="s">
        <v>21</v>
      </c>
      <c r="G246" s="3" t="s">
        <v>20</v>
      </c>
      <c r="H246" s="3" t="s">
        <v>29</v>
      </c>
      <c r="I246" s="3">
        <v>7.11</v>
      </c>
      <c r="J246" s="3" t="s">
        <v>414</v>
      </c>
      <c r="K246" s="3" t="s">
        <v>420</v>
      </c>
      <c r="L246" s="3" t="s">
        <v>1566</v>
      </c>
      <c r="M246" s="3" t="s">
        <v>25</v>
      </c>
      <c r="N246" s="3">
        <v>2</v>
      </c>
      <c r="O246" s="6"/>
      <c r="P246" s="3">
        <v>2</v>
      </c>
      <c r="Q246" s="3">
        <v>2</v>
      </c>
      <c r="R246" s="3">
        <v>0</v>
      </c>
      <c r="S246" s="3">
        <v>0</v>
      </c>
      <c r="T246" s="3">
        <v>0</v>
      </c>
      <c r="U246" s="3">
        <v>2</v>
      </c>
      <c r="V246" s="3">
        <v>0</v>
      </c>
      <c r="W246" s="3">
        <f t="shared" si="55"/>
        <v>2</v>
      </c>
      <c r="X246" s="3">
        <v>0</v>
      </c>
      <c r="Y246" s="3">
        <v>0</v>
      </c>
      <c r="Z246" s="3">
        <v>0</v>
      </c>
      <c r="AA246" s="3">
        <v>2</v>
      </c>
      <c r="AB246" s="3">
        <v>0</v>
      </c>
      <c r="AC246" s="3">
        <f t="shared" si="56"/>
        <v>2</v>
      </c>
      <c r="AD246" s="6">
        <f t="shared" si="47"/>
        <v>0</v>
      </c>
      <c r="AE246" s="6">
        <f t="shared" si="48"/>
        <v>0</v>
      </c>
      <c r="AF246" s="6">
        <f t="shared" si="49"/>
        <v>0</v>
      </c>
      <c r="AG246" s="6">
        <f t="shared" si="50"/>
        <v>-2</v>
      </c>
      <c r="AH246" s="6">
        <f t="shared" si="51"/>
        <v>0</v>
      </c>
      <c r="AI246" s="6">
        <f t="shared" si="52"/>
        <v>-2</v>
      </c>
      <c r="AJ246" s="3"/>
      <c r="AK246" s="3" t="e">
        <f>_xlfn.XLOOKUP(K246,工作表1!A:A,工作表1!C:C)</f>
        <v>#N/A</v>
      </c>
      <c r="AL246" s="3"/>
      <c r="AM246" s="6">
        <f t="shared" si="57"/>
        <v>0</v>
      </c>
      <c r="AN246" s="6">
        <f t="shared" si="58"/>
        <v>0</v>
      </c>
      <c r="AO246" s="6">
        <f t="shared" si="53"/>
        <v>0</v>
      </c>
      <c r="AP246" s="6">
        <f t="shared" si="59"/>
        <v>0</v>
      </c>
      <c r="AQ246" s="6">
        <f t="shared" si="60"/>
        <v>0</v>
      </c>
      <c r="AR246" s="6">
        <f t="shared" si="61"/>
        <v>0</v>
      </c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16"/>
      <c r="BX246" s="3">
        <v>2</v>
      </c>
      <c r="BY246" s="6">
        <f t="shared" si="54"/>
        <v>0</v>
      </c>
    </row>
    <row r="247" spans="1:84" hidden="1" x14ac:dyDescent="0.3">
      <c r="A247" s="3" t="s">
        <v>18</v>
      </c>
      <c r="B247" s="3">
        <v>453</v>
      </c>
      <c r="C247" s="3" t="s">
        <v>418</v>
      </c>
      <c r="D247" s="3">
        <v>4</v>
      </c>
      <c r="E247" s="3" t="s">
        <v>20</v>
      </c>
      <c r="F247" s="3" t="s">
        <v>21</v>
      </c>
      <c r="G247" s="3" t="s">
        <v>20</v>
      </c>
      <c r="H247" s="3" t="s">
        <v>31</v>
      </c>
      <c r="I247" s="3">
        <v>6.02</v>
      </c>
      <c r="J247" s="3" t="s">
        <v>414</v>
      </c>
      <c r="K247" s="3" t="s">
        <v>421</v>
      </c>
      <c r="L247" s="3" t="s">
        <v>1566</v>
      </c>
      <c r="M247" s="3" t="s">
        <v>25</v>
      </c>
      <c r="N247" s="3">
        <v>1</v>
      </c>
      <c r="O247" s="6"/>
      <c r="P247" s="3">
        <v>1</v>
      </c>
      <c r="Q247" s="3">
        <v>1</v>
      </c>
      <c r="R247" s="3">
        <v>0</v>
      </c>
      <c r="S247" s="3">
        <v>0</v>
      </c>
      <c r="T247" s="3">
        <v>0</v>
      </c>
      <c r="U247" s="3">
        <v>1</v>
      </c>
      <c r="V247" s="3">
        <v>0</v>
      </c>
      <c r="W247" s="3">
        <f t="shared" si="55"/>
        <v>1</v>
      </c>
      <c r="X247" s="3">
        <v>0</v>
      </c>
      <c r="Y247" s="3">
        <v>0</v>
      </c>
      <c r="Z247" s="3">
        <v>0</v>
      </c>
      <c r="AA247" s="3">
        <v>1</v>
      </c>
      <c r="AB247" s="3">
        <v>0</v>
      </c>
      <c r="AC247" s="3">
        <f t="shared" si="56"/>
        <v>1</v>
      </c>
      <c r="AD247" s="6">
        <f t="shared" si="47"/>
        <v>0</v>
      </c>
      <c r="AE247" s="6">
        <f t="shared" si="48"/>
        <v>0</v>
      </c>
      <c r="AF247" s="6">
        <f t="shared" si="49"/>
        <v>0</v>
      </c>
      <c r="AG247" s="6">
        <f t="shared" si="50"/>
        <v>-1</v>
      </c>
      <c r="AH247" s="6">
        <f t="shared" si="51"/>
        <v>0</v>
      </c>
      <c r="AI247" s="6">
        <f t="shared" si="52"/>
        <v>-1</v>
      </c>
      <c r="AJ247" s="3"/>
      <c r="AK247" s="3" t="e">
        <f>_xlfn.XLOOKUP(K247,工作表1!A:A,工作表1!C:C)</f>
        <v>#N/A</v>
      </c>
      <c r="AL247" s="3"/>
      <c r="AM247" s="6">
        <f t="shared" si="57"/>
        <v>0</v>
      </c>
      <c r="AN247" s="6">
        <f t="shared" si="58"/>
        <v>0</v>
      </c>
      <c r="AO247" s="6">
        <f t="shared" si="53"/>
        <v>0</v>
      </c>
      <c r="AP247" s="6">
        <f t="shared" si="59"/>
        <v>0</v>
      </c>
      <c r="AQ247" s="6">
        <f t="shared" si="60"/>
        <v>0</v>
      </c>
      <c r="AR247" s="6">
        <f t="shared" si="61"/>
        <v>0</v>
      </c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16"/>
      <c r="BX247" s="3">
        <v>1</v>
      </c>
      <c r="BY247" s="6">
        <f t="shared" si="54"/>
        <v>0</v>
      </c>
    </row>
    <row r="248" spans="1:84" hidden="1" x14ac:dyDescent="0.3">
      <c r="A248" s="3" t="s">
        <v>18</v>
      </c>
      <c r="B248" s="3">
        <v>453</v>
      </c>
      <c r="C248" s="3" t="s">
        <v>418</v>
      </c>
      <c r="D248" s="3">
        <v>3</v>
      </c>
      <c r="E248" s="3" t="s">
        <v>20</v>
      </c>
      <c r="F248" s="3" t="s">
        <v>21</v>
      </c>
      <c r="G248" s="3" t="s">
        <v>20</v>
      </c>
      <c r="H248" s="3" t="s">
        <v>33</v>
      </c>
      <c r="I248" s="3">
        <v>5.49</v>
      </c>
      <c r="J248" s="3" t="s">
        <v>414</v>
      </c>
      <c r="K248" s="3" t="s">
        <v>422</v>
      </c>
      <c r="L248" s="3" t="s">
        <v>1566</v>
      </c>
      <c r="M248" s="3" t="s">
        <v>25</v>
      </c>
      <c r="N248" s="3">
        <v>2</v>
      </c>
      <c r="O248" s="6"/>
      <c r="P248" s="3">
        <v>2</v>
      </c>
      <c r="Q248" s="3">
        <v>2</v>
      </c>
      <c r="R248" s="3">
        <v>0</v>
      </c>
      <c r="S248" s="3">
        <v>1</v>
      </c>
      <c r="T248" s="3">
        <v>0</v>
      </c>
      <c r="U248" s="3">
        <v>1</v>
      </c>
      <c r="V248" s="3">
        <v>0</v>
      </c>
      <c r="W248" s="3">
        <f t="shared" si="55"/>
        <v>2</v>
      </c>
      <c r="X248" s="3">
        <v>0</v>
      </c>
      <c r="Y248" s="3">
        <v>1</v>
      </c>
      <c r="Z248" s="3">
        <v>0</v>
      </c>
      <c r="AA248" s="3">
        <v>1</v>
      </c>
      <c r="AB248" s="3">
        <v>0</v>
      </c>
      <c r="AC248" s="3">
        <f t="shared" si="56"/>
        <v>2</v>
      </c>
      <c r="AD248" s="6">
        <f t="shared" si="47"/>
        <v>0</v>
      </c>
      <c r="AE248" s="6">
        <f t="shared" si="48"/>
        <v>0</v>
      </c>
      <c r="AF248" s="6">
        <f t="shared" si="49"/>
        <v>0</v>
      </c>
      <c r="AG248" s="6">
        <f t="shared" si="50"/>
        <v>0</v>
      </c>
      <c r="AH248" s="6">
        <f t="shared" si="51"/>
        <v>0</v>
      </c>
      <c r="AI248" s="6">
        <f t="shared" si="52"/>
        <v>0</v>
      </c>
      <c r="AJ248" s="3"/>
      <c r="AK248" s="3" t="e">
        <f>_xlfn.XLOOKUP(K248,工作表1!A:A,工作表1!C:C)</f>
        <v>#N/A</v>
      </c>
      <c r="AL248" s="3"/>
      <c r="AM248" s="6">
        <f t="shared" si="57"/>
        <v>0</v>
      </c>
      <c r="AN248" s="6">
        <f t="shared" si="58"/>
        <v>1</v>
      </c>
      <c r="AO248" s="6">
        <f t="shared" si="53"/>
        <v>0</v>
      </c>
      <c r="AP248" s="6">
        <f t="shared" si="59"/>
        <v>1</v>
      </c>
      <c r="AQ248" s="6">
        <f t="shared" si="60"/>
        <v>0</v>
      </c>
      <c r="AR248" s="6">
        <f t="shared" si="61"/>
        <v>2</v>
      </c>
      <c r="AS248" s="6"/>
      <c r="AT248" s="6"/>
      <c r="AU248" s="6"/>
      <c r="AV248" s="6"/>
      <c r="AW248" s="6"/>
      <c r="AX248" s="6"/>
      <c r="AY248" s="6">
        <v>1</v>
      </c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>
        <v>1</v>
      </c>
      <c r="BN248" s="6"/>
      <c r="BO248" s="6"/>
      <c r="BP248" s="6"/>
      <c r="BQ248" s="6"/>
      <c r="BR248" s="6"/>
      <c r="BS248" s="6"/>
      <c r="BT248" s="6"/>
      <c r="BU248" s="6"/>
      <c r="BV248" s="6"/>
      <c r="BW248" s="16"/>
      <c r="BX248" s="3">
        <v>2</v>
      </c>
      <c r="BY248" s="6">
        <f t="shared" si="54"/>
        <v>2</v>
      </c>
      <c r="BZ248">
        <v>1</v>
      </c>
      <c r="CD248">
        <v>1</v>
      </c>
    </row>
    <row r="249" spans="1:84" hidden="1" x14ac:dyDescent="0.3">
      <c r="A249" s="3" t="s">
        <v>18</v>
      </c>
      <c r="B249" s="3">
        <v>453</v>
      </c>
      <c r="C249" s="3" t="s">
        <v>423</v>
      </c>
      <c r="D249" s="3">
        <v>4</v>
      </c>
      <c r="E249" s="3" t="s">
        <v>20</v>
      </c>
      <c r="F249" s="3" t="s">
        <v>21</v>
      </c>
      <c r="G249" s="3" t="s">
        <v>20</v>
      </c>
      <c r="H249" s="3" t="s">
        <v>31</v>
      </c>
      <c r="I249" s="3">
        <v>6.02</v>
      </c>
      <c r="J249" s="3" t="s">
        <v>414</v>
      </c>
      <c r="K249" s="3" t="s">
        <v>424</v>
      </c>
      <c r="L249" s="3" t="s">
        <v>1566</v>
      </c>
      <c r="M249" s="3" t="s">
        <v>25</v>
      </c>
      <c r="N249" s="3">
        <v>2</v>
      </c>
      <c r="O249" s="6"/>
      <c r="P249" s="3">
        <v>1</v>
      </c>
      <c r="Q249" s="3">
        <v>1</v>
      </c>
      <c r="R249" s="3">
        <v>0</v>
      </c>
      <c r="S249" s="3">
        <v>0</v>
      </c>
      <c r="T249" s="3">
        <v>1</v>
      </c>
      <c r="U249" s="3">
        <v>0</v>
      </c>
      <c r="V249" s="3">
        <v>0</v>
      </c>
      <c r="W249" s="3">
        <f t="shared" si="55"/>
        <v>1</v>
      </c>
      <c r="X249" s="3">
        <v>0</v>
      </c>
      <c r="Y249" s="3">
        <v>0</v>
      </c>
      <c r="Z249" s="3">
        <v>1</v>
      </c>
      <c r="AA249" s="3">
        <v>0</v>
      </c>
      <c r="AB249" s="3">
        <v>0</v>
      </c>
      <c r="AC249" s="3">
        <f t="shared" si="56"/>
        <v>1</v>
      </c>
      <c r="AD249" s="6">
        <f t="shared" si="47"/>
        <v>0</v>
      </c>
      <c r="AE249" s="6">
        <f t="shared" si="48"/>
        <v>0</v>
      </c>
      <c r="AF249" s="6">
        <f t="shared" si="49"/>
        <v>0</v>
      </c>
      <c r="AG249" s="6">
        <f t="shared" si="50"/>
        <v>0</v>
      </c>
      <c r="AH249" s="6">
        <f t="shared" si="51"/>
        <v>0</v>
      </c>
      <c r="AI249" s="6">
        <f t="shared" si="52"/>
        <v>0</v>
      </c>
      <c r="AJ249" s="3"/>
      <c r="AK249" s="3" t="e">
        <f>_xlfn.XLOOKUP(K249,工作表1!A:A,工作表1!C:C)</f>
        <v>#N/A</v>
      </c>
      <c r="AL249" s="3"/>
      <c r="AM249" s="6">
        <f t="shared" si="57"/>
        <v>0</v>
      </c>
      <c r="AN249" s="6">
        <f t="shared" si="58"/>
        <v>0</v>
      </c>
      <c r="AO249" s="6">
        <f t="shared" si="53"/>
        <v>1</v>
      </c>
      <c r="AP249" s="6">
        <f t="shared" si="59"/>
        <v>0</v>
      </c>
      <c r="AQ249" s="6">
        <f t="shared" si="60"/>
        <v>0</v>
      </c>
      <c r="AR249" s="6">
        <f t="shared" si="61"/>
        <v>1</v>
      </c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8">
        <v>1</v>
      </c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16"/>
      <c r="BX249" s="3">
        <v>1</v>
      </c>
      <c r="BY249" s="6">
        <f t="shared" si="54"/>
        <v>1</v>
      </c>
      <c r="CF249" s="8">
        <v>1</v>
      </c>
    </row>
    <row r="250" spans="1:84" hidden="1" x14ac:dyDescent="0.3">
      <c r="A250" s="3" t="s">
        <v>18</v>
      </c>
      <c r="B250" s="3">
        <v>453</v>
      </c>
      <c r="C250" s="3" t="s">
        <v>423</v>
      </c>
      <c r="D250" s="3">
        <v>2</v>
      </c>
      <c r="E250" s="3" t="s">
        <v>20</v>
      </c>
      <c r="F250" s="3" t="s">
        <v>26</v>
      </c>
      <c r="G250" s="3" t="s">
        <v>20</v>
      </c>
      <c r="H250" s="3" t="s">
        <v>35</v>
      </c>
      <c r="I250" s="3">
        <v>5.54</v>
      </c>
      <c r="J250" s="3" t="s">
        <v>414</v>
      </c>
      <c r="K250" s="3" t="s">
        <v>425</v>
      </c>
      <c r="L250" s="3" t="s">
        <v>1566</v>
      </c>
      <c r="M250" s="3" t="s">
        <v>25</v>
      </c>
      <c r="N250" s="3">
        <v>3</v>
      </c>
      <c r="O250" s="6"/>
      <c r="P250" s="3">
        <v>1</v>
      </c>
      <c r="Q250" s="3">
        <v>1</v>
      </c>
      <c r="R250" s="3">
        <v>0</v>
      </c>
      <c r="S250" s="3">
        <v>0</v>
      </c>
      <c r="T250" s="3">
        <v>1</v>
      </c>
      <c r="U250" s="3">
        <v>0</v>
      </c>
      <c r="V250" s="3">
        <v>0</v>
      </c>
      <c r="W250" s="3">
        <f t="shared" si="55"/>
        <v>1</v>
      </c>
      <c r="X250" s="3">
        <v>0</v>
      </c>
      <c r="Y250" s="3">
        <v>0</v>
      </c>
      <c r="Z250" s="3">
        <v>1</v>
      </c>
      <c r="AA250" s="3">
        <v>0</v>
      </c>
      <c r="AB250" s="3">
        <v>0</v>
      </c>
      <c r="AC250" s="3">
        <f t="shared" si="56"/>
        <v>1</v>
      </c>
      <c r="AD250" s="6">
        <f t="shared" si="47"/>
        <v>0</v>
      </c>
      <c r="AE250" s="6">
        <f t="shared" si="48"/>
        <v>0</v>
      </c>
      <c r="AF250" s="6">
        <f t="shared" si="49"/>
        <v>-1</v>
      </c>
      <c r="AG250" s="6">
        <f t="shared" si="50"/>
        <v>0</v>
      </c>
      <c r="AH250" s="6">
        <f t="shared" si="51"/>
        <v>0</v>
      </c>
      <c r="AI250" s="6">
        <f t="shared" si="52"/>
        <v>-1</v>
      </c>
      <c r="AJ250" s="3"/>
      <c r="AK250" s="3" t="e">
        <f>_xlfn.XLOOKUP(K250,工作表1!A:A,工作表1!C:C)</f>
        <v>#N/A</v>
      </c>
      <c r="AL250" s="3"/>
      <c r="AM250" s="6">
        <f t="shared" si="57"/>
        <v>0</v>
      </c>
      <c r="AN250" s="6">
        <f t="shared" si="58"/>
        <v>0</v>
      </c>
      <c r="AO250" s="6">
        <f t="shared" si="53"/>
        <v>0</v>
      </c>
      <c r="AP250" s="6">
        <f t="shared" si="59"/>
        <v>0</v>
      </c>
      <c r="AQ250" s="6">
        <f t="shared" si="60"/>
        <v>0</v>
      </c>
      <c r="AR250" s="6">
        <f t="shared" si="61"/>
        <v>0</v>
      </c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16"/>
      <c r="BX250" s="3">
        <v>1</v>
      </c>
      <c r="BY250" s="6">
        <f t="shared" si="54"/>
        <v>0</v>
      </c>
    </row>
    <row r="251" spans="1:84" hidden="1" x14ac:dyDescent="0.3">
      <c r="A251" s="3" t="s">
        <v>18</v>
      </c>
      <c r="B251" s="3">
        <v>462</v>
      </c>
      <c r="C251" s="3" t="s">
        <v>426</v>
      </c>
      <c r="D251" s="3">
        <v>1</v>
      </c>
      <c r="E251" s="3" t="s">
        <v>20</v>
      </c>
      <c r="F251" s="3" t="s">
        <v>20</v>
      </c>
      <c r="G251" s="3" t="s">
        <v>20</v>
      </c>
      <c r="H251" s="3" t="s">
        <v>102</v>
      </c>
      <c r="I251" s="3"/>
      <c r="J251" s="3" t="s">
        <v>92</v>
      </c>
      <c r="K251" s="3" t="s">
        <v>427</v>
      </c>
      <c r="L251" s="3" t="s">
        <v>1567</v>
      </c>
      <c r="M251" s="3" t="s">
        <v>336</v>
      </c>
      <c r="N251" s="3">
        <v>12</v>
      </c>
      <c r="O251" s="6"/>
      <c r="P251" s="3">
        <v>4</v>
      </c>
      <c r="Q251" s="3">
        <v>4</v>
      </c>
      <c r="R251" s="3">
        <v>0</v>
      </c>
      <c r="S251" s="3">
        <v>0</v>
      </c>
      <c r="T251" s="3">
        <v>1</v>
      </c>
      <c r="U251" s="3">
        <v>3</v>
      </c>
      <c r="V251" s="3">
        <v>0</v>
      </c>
      <c r="W251" s="3">
        <f t="shared" si="55"/>
        <v>4</v>
      </c>
      <c r="X251" s="3">
        <v>0</v>
      </c>
      <c r="Y251" s="3">
        <v>0</v>
      </c>
      <c r="Z251" s="3">
        <v>1</v>
      </c>
      <c r="AA251" s="3">
        <v>3</v>
      </c>
      <c r="AB251" s="3">
        <v>0</v>
      </c>
      <c r="AC251" s="3">
        <f t="shared" si="56"/>
        <v>4</v>
      </c>
      <c r="AD251" s="6">
        <f t="shared" si="47"/>
        <v>0</v>
      </c>
      <c r="AE251" s="6">
        <f t="shared" si="48"/>
        <v>0</v>
      </c>
      <c r="AF251" s="6">
        <f t="shared" si="49"/>
        <v>-1</v>
      </c>
      <c r="AG251" s="6">
        <f t="shared" si="50"/>
        <v>-3</v>
      </c>
      <c r="AH251" s="6">
        <f t="shared" si="51"/>
        <v>0</v>
      </c>
      <c r="AI251" s="6">
        <f t="shared" si="52"/>
        <v>-4</v>
      </c>
      <c r="AJ251" s="3"/>
      <c r="AK251" s="3" t="e">
        <f>_xlfn.XLOOKUP(K251,工作表1!A:A,工作表1!C:C)</f>
        <v>#N/A</v>
      </c>
      <c r="AL251" s="3"/>
      <c r="AM251" s="6">
        <f t="shared" si="57"/>
        <v>0</v>
      </c>
      <c r="AN251" s="6">
        <f t="shared" si="58"/>
        <v>0</v>
      </c>
      <c r="AO251" s="6">
        <f t="shared" si="53"/>
        <v>0</v>
      </c>
      <c r="AP251" s="6">
        <f t="shared" si="59"/>
        <v>0</v>
      </c>
      <c r="AQ251" s="6">
        <f t="shared" si="60"/>
        <v>0</v>
      </c>
      <c r="AR251" s="6">
        <f t="shared" si="61"/>
        <v>0</v>
      </c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16"/>
      <c r="BX251" s="3">
        <v>4</v>
      </c>
      <c r="BY251" s="6">
        <f t="shared" si="54"/>
        <v>0</v>
      </c>
    </row>
    <row r="252" spans="1:84" hidden="1" x14ac:dyDescent="0.3">
      <c r="A252" s="3" t="s">
        <v>18</v>
      </c>
      <c r="B252" s="3">
        <v>462</v>
      </c>
      <c r="C252" s="3" t="s">
        <v>426</v>
      </c>
      <c r="D252" s="3">
        <v>0.75</v>
      </c>
      <c r="E252" s="3" t="s">
        <v>20</v>
      </c>
      <c r="F252" s="3" t="s">
        <v>20</v>
      </c>
      <c r="G252" s="3" t="s">
        <v>20</v>
      </c>
      <c r="H252" s="3" t="s">
        <v>104</v>
      </c>
      <c r="I252" s="3"/>
      <c r="J252" s="3" t="s">
        <v>92</v>
      </c>
      <c r="K252" s="3" t="s">
        <v>428</v>
      </c>
      <c r="L252" s="3" t="s">
        <v>1567</v>
      </c>
      <c r="M252" s="3" t="s">
        <v>336</v>
      </c>
      <c r="N252" s="3">
        <v>6</v>
      </c>
      <c r="O252" s="6"/>
      <c r="P252" s="3">
        <v>1</v>
      </c>
      <c r="Q252" s="3">
        <v>1</v>
      </c>
      <c r="R252" s="3">
        <v>0</v>
      </c>
      <c r="S252" s="3">
        <v>0</v>
      </c>
      <c r="T252" s="3">
        <v>1</v>
      </c>
      <c r="U252" s="3">
        <v>0</v>
      </c>
      <c r="V252" s="3">
        <v>0</v>
      </c>
      <c r="W252" s="3">
        <f t="shared" si="55"/>
        <v>1</v>
      </c>
      <c r="X252" s="3">
        <v>0</v>
      </c>
      <c r="Y252" s="3">
        <v>0</v>
      </c>
      <c r="Z252" s="3">
        <v>1</v>
      </c>
      <c r="AA252" s="3">
        <v>0</v>
      </c>
      <c r="AB252" s="3">
        <v>0</v>
      </c>
      <c r="AC252" s="3">
        <f t="shared" si="56"/>
        <v>1</v>
      </c>
      <c r="AD252" s="6">
        <f t="shared" si="47"/>
        <v>0</v>
      </c>
      <c r="AE252" s="6">
        <f t="shared" si="48"/>
        <v>0</v>
      </c>
      <c r="AF252" s="6">
        <f t="shared" si="49"/>
        <v>-1</v>
      </c>
      <c r="AG252" s="6">
        <f t="shared" si="50"/>
        <v>0</v>
      </c>
      <c r="AH252" s="6">
        <f t="shared" si="51"/>
        <v>0</v>
      </c>
      <c r="AI252" s="6">
        <f t="shared" si="52"/>
        <v>-1</v>
      </c>
      <c r="AJ252" s="3"/>
      <c r="AK252" s="3" t="e">
        <f>_xlfn.XLOOKUP(K252,工作表1!A:A,工作表1!C:C)</f>
        <v>#N/A</v>
      </c>
      <c r="AL252" s="3"/>
      <c r="AM252" s="6">
        <f t="shared" si="57"/>
        <v>0</v>
      </c>
      <c r="AN252" s="6">
        <f t="shared" si="58"/>
        <v>0</v>
      </c>
      <c r="AO252" s="6">
        <f t="shared" si="53"/>
        <v>0</v>
      </c>
      <c r="AP252" s="6">
        <f t="shared" si="59"/>
        <v>0</v>
      </c>
      <c r="AQ252" s="6">
        <f t="shared" si="60"/>
        <v>0</v>
      </c>
      <c r="AR252" s="6">
        <f t="shared" si="61"/>
        <v>0</v>
      </c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16"/>
      <c r="BX252" s="3">
        <v>1</v>
      </c>
      <c r="BY252" s="6">
        <f t="shared" si="54"/>
        <v>0</v>
      </c>
    </row>
    <row r="253" spans="1:84" hidden="1" x14ac:dyDescent="0.3">
      <c r="A253" s="3" t="s">
        <v>18</v>
      </c>
      <c r="B253" s="3">
        <v>462</v>
      </c>
      <c r="C253" s="3" t="s">
        <v>429</v>
      </c>
      <c r="D253" s="3">
        <v>2</v>
      </c>
      <c r="E253" s="3" t="s">
        <v>20</v>
      </c>
      <c r="F253" s="3" t="s">
        <v>20</v>
      </c>
      <c r="G253" s="3" t="s">
        <v>20</v>
      </c>
      <c r="H253" s="3" t="s">
        <v>341</v>
      </c>
      <c r="I253" s="3"/>
      <c r="J253" s="3" t="s">
        <v>92</v>
      </c>
      <c r="K253" s="3" t="s">
        <v>430</v>
      </c>
      <c r="L253" s="3" t="s">
        <v>1567</v>
      </c>
      <c r="M253" s="3" t="s">
        <v>336</v>
      </c>
      <c r="N253" s="3">
        <v>1</v>
      </c>
      <c r="O253" s="6"/>
      <c r="P253" s="3">
        <v>1</v>
      </c>
      <c r="Q253" s="3">
        <v>1</v>
      </c>
      <c r="R253" s="3">
        <v>0</v>
      </c>
      <c r="S253" s="3">
        <v>0</v>
      </c>
      <c r="T253" s="3">
        <v>1</v>
      </c>
      <c r="U253" s="3">
        <v>0</v>
      </c>
      <c r="V253" s="3">
        <v>0</v>
      </c>
      <c r="W253" s="3">
        <f t="shared" si="55"/>
        <v>1</v>
      </c>
      <c r="X253" s="3">
        <v>0</v>
      </c>
      <c r="Y253" s="3">
        <v>0</v>
      </c>
      <c r="Z253" s="3">
        <v>1</v>
      </c>
      <c r="AA253" s="3">
        <v>0</v>
      </c>
      <c r="AB253" s="3">
        <v>0</v>
      </c>
      <c r="AC253" s="3">
        <f t="shared" si="56"/>
        <v>1</v>
      </c>
      <c r="AD253" s="6">
        <f t="shared" si="47"/>
        <v>0</v>
      </c>
      <c r="AE253" s="6">
        <f t="shared" si="48"/>
        <v>0</v>
      </c>
      <c r="AF253" s="6">
        <f t="shared" si="49"/>
        <v>-1</v>
      </c>
      <c r="AG253" s="6">
        <f t="shared" si="50"/>
        <v>0</v>
      </c>
      <c r="AH253" s="6">
        <f t="shared" si="51"/>
        <v>0</v>
      </c>
      <c r="AI253" s="6">
        <f t="shared" si="52"/>
        <v>-1</v>
      </c>
      <c r="AJ253" s="3"/>
      <c r="AK253" s="3" t="e">
        <f>_xlfn.XLOOKUP(K253,工作表1!A:A,工作表1!C:C)</f>
        <v>#N/A</v>
      </c>
      <c r="AL253" s="3"/>
      <c r="AM253" s="6">
        <f t="shared" si="57"/>
        <v>0</v>
      </c>
      <c r="AN253" s="6">
        <f t="shared" si="58"/>
        <v>0</v>
      </c>
      <c r="AO253" s="6">
        <f t="shared" si="53"/>
        <v>0</v>
      </c>
      <c r="AP253" s="6">
        <f t="shared" si="59"/>
        <v>0</v>
      </c>
      <c r="AQ253" s="6">
        <f t="shared" si="60"/>
        <v>0</v>
      </c>
      <c r="AR253" s="6">
        <f t="shared" si="61"/>
        <v>0</v>
      </c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16"/>
      <c r="BX253" s="3">
        <v>1</v>
      </c>
      <c r="BY253" s="6">
        <f t="shared" si="54"/>
        <v>0</v>
      </c>
    </row>
    <row r="254" spans="1:84" hidden="1" x14ac:dyDescent="0.3">
      <c r="A254" s="3" t="s">
        <v>18</v>
      </c>
      <c r="B254" s="3">
        <v>462</v>
      </c>
      <c r="C254" s="3" t="s">
        <v>429</v>
      </c>
      <c r="D254" s="3">
        <v>1</v>
      </c>
      <c r="E254" s="3" t="s">
        <v>20</v>
      </c>
      <c r="F254" s="3" t="s">
        <v>20</v>
      </c>
      <c r="G254" s="3" t="s">
        <v>20</v>
      </c>
      <c r="H254" s="3" t="s">
        <v>102</v>
      </c>
      <c r="I254" s="3"/>
      <c r="J254" s="3" t="s">
        <v>92</v>
      </c>
      <c r="K254" s="3" t="s">
        <v>431</v>
      </c>
      <c r="L254" s="3" t="s">
        <v>1567</v>
      </c>
      <c r="M254" s="3" t="s">
        <v>336</v>
      </c>
      <c r="N254" s="3">
        <v>9</v>
      </c>
      <c r="O254" s="6"/>
      <c r="P254" s="3">
        <v>8</v>
      </c>
      <c r="Q254" s="3">
        <v>8</v>
      </c>
      <c r="R254" s="3">
        <v>0</v>
      </c>
      <c r="S254" s="3">
        <v>0</v>
      </c>
      <c r="T254" s="3">
        <v>8</v>
      </c>
      <c r="U254" s="3">
        <v>0</v>
      </c>
      <c r="V254" s="3">
        <v>0</v>
      </c>
      <c r="W254" s="3">
        <f t="shared" si="55"/>
        <v>8</v>
      </c>
      <c r="X254" s="3">
        <v>0</v>
      </c>
      <c r="Y254" s="3">
        <v>0</v>
      </c>
      <c r="Z254" s="3">
        <v>8</v>
      </c>
      <c r="AA254" s="3">
        <v>0</v>
      </c>
      <c r="AB254" s="3">
        <v>0</v>
      </c>
      <c r="AC254" s="3">
        <f t="shared" si="56"/>
        <v>8</v>
      </c>
      <c r="AD254" s="6">
        <f t="shared" si="47"/>
        <v>0</v>
      </c>
      <c r="AE254" s="6">
        <f t="shared" si="48"/>
        <v>0</v>
      </c>
      <c r="AF254" s="6">
        <f t="shared" si="49"/>
        <v>-8</v>
      </c>
      <c r="AG254" s="6">
        <f t="shared" si="50"/>
        <v>0</v>
      </c>
      <c r="AH254" s="6">
        <f t="shared" si="51"/>
        <v>0</v>
      </c>
      <c r="AI254" s="6">
        <f t="shared" si="52"/>
        <v>-8</v>
      </c>
      <c r="AJ254" s="3"/>
      <c r="AK254" s="3" t="e">
        <f>_xlfn.XLOOKUP(K254,工作表1!A:A,工作表1!C:C)</f>
        <v>#N/A</v>
      </c>
      <c r="AL254" s="3"/>
      <c r="AM254" s="6">
        <f t="shared" si="57"/>
        <v>0</v>
      </c>
      <c r="AN254" s="6">
        <f t="shared" si="58"/>
        <v>0</v>
      </c>
      <c r="AO254" s="6">
        <f t="shared" si="53"/>
        <v>0</v>
      </c>
      <c r="AP254" s="6">
        <f t="shared" si="59"/>
        <v>0</v>
      </c>
      <c r="AQ254" s="6">
        <f t="shared" si="60"/>
        <v>0</v>
      </c>
      <c r="AR254" s="6">
        <f t="shared" si="61"/>
        <v>0</v>
      </c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16"/>
      <c r="BX254" s="3">
        <v>8</v>
      </c>
      <c r="BY254" s="6">
        <f t="shared" si="54"/>
        <v>0</v>
      </c>
    </row>
    <row r="255" spans="1:84" hidden="1" x14ac:dyDescent="0.3">
      <c r="A255" s="3" t="s">
        <v>18</v>
      </c>
      <c r="B255" s="3">
        <v>462</v>
      </c>
      <c r="C255" s="3" t="s">
        <v>432</v>
      </c>
      <c r="D255" s="3">
        <v>0.75</v>
      </c>
      <c r="E255" s="3" t="s">
        <v>20</v>
      </c>
      <c r="F255" s="3" t="s">
        <v>20</v>
      </c>
      <c r="G255" s="3" t="s">
        <v>20</v>
      </c>
      <c r="H255" s="3" t="s">
        <v>104</v>
      </c>
      <c r="I255" s="3"/>
      <c r="J255" s="3" t="s">
        <v>92</v>
      </c>
      <c r="K255" s="3" t="s">
        <v>433</v>
      </c>
      <c r="L255" s="3" t="s">
        <v>1567</v>
      </c>
      <c r="M255" s="3" t="s">
        <v>336</v>
      </c>
      <c r="N255" s="3">
        <v>1</v>
      </c>
      <c r="O255" s="6"/>
      <c r="P255" s="3">
        <v>1</v>
      </c>
      <c r="Q255" s="3">
        <v>1</v>
      </c>
      <c r="R255" s="3">
        <v>0</v>
      </c>
      <c r="S255" s="3">
        <v>0</v>
      </c>
      <c r="T255" s="3">
        <v>1</v>
      </c>
      <c r="U255" s="3">
        <v>0</v>
      </c>
      <c r="V255" s="3">
        <v>0</v>
      </c>
      <c r="W255" s="3">
        <f t="shared" si="55"/>
        <v>1</v>
      </c>
      <c r="X255" s="3">
        <v>0</v>
      </c>
      <c r="Y255" s="3">
        <v>0</v>
      </c>
      <c r="Z255" s="3">
        <v>1</v>
      </c>
      <c r="AA255" s="3">
        <v>0</v>
      </c>
      <c r="AB255" s="3">
        <v>0</v>
      </c>
      <c r="AC255" s="3">
        <f t="shared" si="56"/>
        <v>1</v>
      </c>
      <c r="AD255" s="6">
        <f t="shared" si="47"/>
        <v>0</v>
      </c>
      <c r="AE255" s="6">
        <f t="shared" si="48"/>
        <v>0</v>
      </c>
      <c r="AF255" s="6">
        <f t="shared" si="49"/>
        <v>-1</v>
      </c>
      <c r="AG255" s="6">
        <f t="shared" si="50"/>
        <v>0</v>
      </c>
      <c r="AH255" s="6">
        <f t="shared" si="51"/>
        <v>0</v>
      </c>
      <c r="AI255" s="6">
        <f t="shared" si="52"/>
        <v>-1</v>
      </c>
      <c r="AJ255" s="3"/>
      <c r="AK255" s="3" t="e">
        <f>_xlfn.XLOOKUP(K255,工作表1!A:A,工作表1!C:C)</f>
        <v>#N/A</v>
      </c>
      <c r="AL255" s="3"/>
      <c r="AM255" s="6">
        <f t="shared" si="57"/>
        <v>0</v>
      </c>
      <c r="AN255" s="6">
        <f t="shared" si="58"/>
        <v>0</v>
      </c>
      <c r="AO255" s="6">
        <f t="shared" si="53"/>
        <v>0</v>
      </c>
      <c r="AP255" s="6">
        <f t="shared" si="59"/>
        <v>0</v>
      </c>
      <c r="AQ255" s="6">
        <f t="shared" si="60"/>
        <v>0</v>
      </c>
      <c r="AR255" s="6">
        <f t="shared" si="61"/>
        <v>0</v>
      </c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16"/>
      <c r="BX255" s="3">
        <v>1</v>
      </c>
      <c r="BY255" s="6">
        <f t="shared" si="54"/>
        <v>0</v>
      </c>
    </row>
    <row r="256" spans="1:84" hidden="1" x14ac:dyDescent="0.3">
      <c r="A256" s="3" t="s">
        <v>18</v>
      </c>
      <c r="B256" s="3">
        <v>462</v>
      </c>
      <c r="C256" s="3" t="s">
        <v>434</v>
      </c>
      <c r="D256" s="3">
        <v>2</v>
      </c>
      <c r="E256" s="3" t="s">
        <v>20</v>
      </c>
      <c r="F256" s="3" t="s">
        <v>20</v>
      </c>
      <c r="G256" s="3" t="s">
        <v>20</v>
      </c>
      <c r="H256" s="3" t="s">
        <v>341</v>
      </c>
      <c r="I256" s="3"/>
      <c r="J256" s="3" t="s">
        <v>92</v>
      </c>
      <c r="K256" s="3" t="s">
        <v>435</v>
      </c>
      <c r="L256" s="3" t="s">
        <v>1567</v>
      </c>
      <c r="M256" s="3" t="s">
        <v>336</v>
      </c>
      <c r="N256" s="3">
        <v>1</v>
      </c>
      <c r="O256" s="6"/>
      <c r="P256" s="3">
        <v>1</v>
      </c>
      <c r="Q256" s="3">
        <v>1</v>
      </c>
      <c r="R256" s="3">
        <v>0</v>
      </c>
      <c r="S256" s="3">
        <v>0</v>
      </c>
      <c r="T256" s="3">
        <v>1</v>
      </c>
      <c r="U256" s="3">
        <v>0</v>
      </c>
      <c r="V256" s="3">
        <v>0</v>
      </c>
      <c r="W256" s="3">
        <f t="shared" si="55"/>
        <v>1</v>
      </c>
      <c r="X256" s="3">
        <v>0</v>
      </c>
      <c r="Y256" s="3">
        <v>0</v>
      </c>
      <c r="Z256" s="3">
        <v>1</v>
      </c>
      <c r="AA256" s="3">
        <v>0</v>
      </c>
      <c r="AB256" s="3">
        <v>0</v>
      </c>
      <c r="AC256" s="3">
        <f t="shared" si="56"/>
        <v>1</v>
      </c>
      <c r="AD256" s="6">
        <f t="shared" si="47"/>
        <v>0</v>
      </c>
      <c r="AE256" s="6">
        <f t="shared" si="48"/>
        <v>0</v>
      </c>
      <c r="AF256" s="6">
        <f t="shared" si="49"/>
        <v>-1</v>
      </c>
      <c r="AG256" s="6">
        <f t="shared" si="50"/>
        <v>0</v>
      </c>
      <c r="AH256" s="6">
        <f t="shared" si="51"/>
        <v>0</v>
      </c>
      <c r="AI256" s="6">
        <f t="shared" si="52"/>
        <v>-1</v>
      </c>
      <c r="AJ256" s="3"/>
      <c r="AK256" s="3" t="e">
        <f>_xlfn.XLOOKUP(K256,工作表1!A:A,工作表1!C:C)</f>
        <v>#N/A</v>
      </c>
      <c r="AL256" s="3"/>
      <c r="AM256" s="6">
        <f t="shared" si="57"/>
        <v>0</v>
      </c>
      <c r="AN256" s="6">
        <f t="shared" si="58"/>
        <v>0</v>
      </c>
      <c r="AO256" s="6">
        <f t="shared" si="53"/>
        <v>0</v>
      </c>
      <c r="AP256" s="6">
        <f t="shared" si="59"/>
        <v>0</v>
      </c>
      <c r="AQ256" s="6">
        <f t="shared" si="60"/>
        <v>0</v>
      </c>
      <c r="AR256" s="6">
        <f t="shared" si="61"/>
        <v>0</v>
      </c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16"/>
      <c r="BX256" s="3">
        <v>1</v>
      </c>
      <c r="BY256" s="6">
        <f t="shared" si="54"/>
        <v>0</v>
      </c>
    </row>
    <row r="257" spans="1:77" hidden="1" x14ac:dyDescent="0.3">
      <c r="A257" s="3" t="s">
        <v>18</v>
      </c>
      <c r="B257" s="3">
        <v>462</v>
      </c>
      <c r="C257" s="3" t="s">
        <v>436</v>
      </c>
      <c r="D257" s="3">
        <v>4</v>
      </c>
      <c r="E257" s="3" t="s">
        <v>20</v>
      </c>
      <c r="F257" s="3" t="s">
        <v>20</v>
      </c>
      <c r="G257" s="3" t="s">
        <v>20</v>
      </c>
      <c r="H257" s="3" t="s">
        <v>337</v>
      </c>
      <c r="I257" s="3"/>
      <c r="J257" s="3" t="s">
        <v>92</v>
      </c>
      <c r="K257" s="3" t="s">
        <v>437</v>
      </c>
      <c r="L257" s="3" t="s">
        <v>1567</v>
      </c>
      <c r="M257" s="3" t="s">
        <v>336</v>
      </c>
      <c r="N257" s="3">
        <v>2</v>
      </c>
      <c r="O257" s="6"/>
      <c r="P257" s="3">
        <v>2</v>
      </c>
      <c r="Q257" s="3">
        <v>2</v>
      </c>
      <c r="R257" s="3">
        <v>0</v>
      </c>
      <c r="S257" s="3">
        <v>0</v>
      </c>
      <c r="T257" s="3">
        <v>0</v>
      </c>
      <c r="U257" s="3">
        <v>2</v>
      </c>
      <c r="V257" s="3">
        <v>0</v>
      </c>
      <c r="W257" s="3">
        <f t="shared" si="55"/>
        <v>2</v>
      </c>
      <c r="X257" s="3">
        <v>0</v>
      </c>
      <c r="Y257" s="3">
        <v>0</v>
      </c>
      <c r="Z257" s="3">
        <v>0</v>
      </c>
      <c r="AA257" s="3">
        <v>2</v>
      </c>
      <c r="AB257" s="3">
        <v>0</v>
      </c>
      <c r="AC257" s="3">
        <f t="shared" si="56"/>
        <v>2</v>
      </c>
      <c r="AD257" s="6">
        <f t="shared" si="47"/>
        <v>0</v>
      </c>
      <c r="AE257" s="6">
        <f t="shared" si="48"/>
        <v>0</v>
      </c>
      <c r="AF257" s="6">
        <f t="shared" si="49"/>
        <v>0</v>
      </c>
      <c r="AG257" s="6">
        <f t="shared" si="50"/>
        <v>-2</v>
      </c>
      <c r="AH257" s="6">
        <f t="shared" si="51"/>
        <v>0</v>
      </c>
      <c r="AI257" s="6">
        <f t="shared" si="52"/>
        <v>-2</v>
      </c>
      <c r="AJ257" s="3"/>
      <c r="AK257" s="3" t="e">
        <f>_xlfn.XLOOKUP(K257,工作表1!A:A,工作表1!C:C)</f>
        <v>#N/A</v>
      </c>
      <c r="AL257" s="3"/>
      <c r="AM257" s="6">
        <f t="shared" si="57"/>
        <v>0</v>
      </c>
      <c r="AN257" s="6">
        <f t="shared" si="58"/>
        <v>0</v>
      </c>
      <c r="AO257" s="6">
        <f t="shared" si="53"/>
        <v>0</v>
      </c>
      <c r="AP257" s="6">
        <f t="shared" si="59"/>
        <v>0</v>
      </c>
      <c r="AQ257" s="6">
        <f t="shared" si="60"/>
        <v>0</v>
      </c>
      <c r="AR257" s="6">
        <f t="shared" si="61"/>
        <v>0</v>
      </c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16"/>
      <c r="BX257" s="3">
        <v>2</v>
      </c>
      <c r="BY257" s="6">
        <f t="shared" si="54"/>
        <v>0</v>
      </c>
    </row>
    <row r="258" spans="1:77" hidden="1" x14ac:dyDescent="0.3">
      <c r="A258" s="3" t="s">
        <v>18</v>
      </c>
      <c r="B258" s="3">
        <v>462</v>
      </c>
      <c r="C258" s="3" t="s">
        <v>436</v>
      </c>
      <c r="D258" s="3">
        <v>1</v>
      </c>
      <c r="E258" s="3" t="s">
        <v>20</v>
      </c>
      <c r="F258" s="3" t="s">
        <v>20</v>
      </c>
      <c r="G258" s="3" t="s">
        <v>20</v>
      </c>
      <c r="H258" s="3" t="s">
        <v>102</v>
      </c>
      <c r="I258" s="3"/>
      <c r="J258" s="3" t="s">
        <v>92</v>
      </c>
      <c r="K258" s="3" t="s">
        <v>438</v>
      </c>
      <c r="L258" s="3" t="s">
        <v>1567</v>
      </c>
      <c r="M258" s="3" t="s">
        <v>336</v>
      </c>
      <c r="N258" s="3">
        <v>18</v>
      </c>
      <c r="O258" s="6"/>
      <c r="P258" s="3">
        <v>18</v>
      </c>
      <c r="Q258" s="3">
        <v>18</v>
      </c>
      <c r="R258" s="3">
        <v>0</v>
      </c>
      <c r="S258" s="3">
        <v>0</v>
      </c>
      <c r="T258" s="3">
        <v>18</v>
      </c>
      <c r="U258" s="3">
        <v>0</v>
      </c>
      <c r="V258" s="3">
        <v>0</v>
      </c>
      <c r="W258" s="3">
        <f t="shared" si="55"/>
        <v>18</v>
      </c>
      <c r="X258" s="3">
        <v>0</v>
      </c>
      <c r="Y258" s="3">
        <v>0</v>
      </c>
      <c r="Z258" s="3">
        <v>18</v>
      </c>
      <c r="AA258" s="3">
        <v>0</v>
      </c>
      <c r="AB258" s="3">
        <v>0</v>
      </c>
      <c r="AC258" s="3">
        <f t="shared" si="56"/>
        <v>18</v>
      </c>
      <c r="AD258" s="6">
        <f t="shared" si="47"/>
        <v>0</v>
      </c>
      <c r="AE258" s="6">
        <f t="shared" si="48"/>
        <v>0</v>
      </c>
      <c r="AF258" s="6">
        <f t="shared" si="49"/>
        <v>-18</v>
      </c>
      <c r="AG258" s="6">
        <f t="shared" si="50"/>
        <v>0</v>
      </c>
      <c r="AH258" s="6">
        <f t="shared" si="51"/>
        <v>0</v>
      </c>
      <c r="AI258" s="6">
        <f t="shared" si="52"/>
        <v>-18</v>
      </c>
      <c r="AJ258" s="3"/>
      <c r="AK258" s="3" t="e">
        <f>_xlfn.XLOOKUP(K258,工作表1!A:A,工作表1!C:C)</f>
        <v>#N/A</v>
      </c>
      <c r="AL258" s="3"/>
      <c r="AM258" s="6">
        <f t="shared" si="57"/>
        <v>0</v>
      </c>
      <c r="AN258" s="6">
        <f t="shared" si="58"/>
        <v>0</v>
      </c>
      <c r="AO258" s="6">
        <f t="shared" si="53"/>
        <v>0</v>
      </c>
      <c r="AP258" s="6">
        <f t="shared" si="59"/>
        <v>0</v>
      </c>
      <c r="AQ258" s="6">
        <f t="shared" si="60"/>
        <v>0</v>
      </c>
      <c r="AR258" s="6">
        <f t="shared" si="61"/>
        <v>0</v>
      </c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16"/>
      <c r="BX258" s="3">
        <v>18</v>
      </c>
      <c r="BY258" s="6">
        <f t="shared" si="54"/>
        <v>0</v>
      </c>
    </row>
    <row r="259" spans="1:77" hidden="1" x14ac:dyDescent="0.3">
      <c r="A259" s="3" t="s">
        <v>18</v>
      </c>
      <c r="B259" s="3">
        <v>463</v>
      </c>
      <c r="C259" s="3" t="s">
        <v>439</v>
      </c>
      <c r="D259" s="3">
        <v>8</v>
      </c>
      <c r="E259" s="3" t="s">
        <v>20</v>
      </c>
      <c r="F259" s="3" t="s">
        <v>20</v>
      </c>
      <c r="G259" s="3" t="s">
        <v>20</v>
      </c>
      <c r="H259" s="3" t="s">
        <v>349</v>
      </c>
      <c r="I259" s="3"/>
      <c r="J259" s="3" t="s">
        <v>414</v>
      </c>
      <c r="K259" s="3" t="s">
        <v>440</v>
      </c>
      <c r="L259" s="3" t="s">
        <v>1567</v>
      </c>
      <c r="M259" s="3" t="s">
        <v>336</v>
      </c>
      <c r="N259" s="3">
        <v>2</v>
      </c>
      <c r="O259" s="6"/>
      <c r="P259" s="3">
        <v>2</v>
      </c>
      <c r="Q259" s="3">
        <v>2</v>
      </c>
      <c r="R259" s="3">
        <v>0</v>
      </c>
      <c r="S259" s="3">
        <v>0</v>
      </c>
      <c r="T259" s="3">
        <v>0</v>
      </c>
      <c r="U259" s="3">
        <v>2</v>
      </c>
      <c r="V259" s="3">
        <v>0</v>
      </c>
      <c r="W259" s="3">
        <f t="shared" si="55"/>
        <v>2</v>
      </c>
      <c r="X259" s="3">
        <v>0</v>
      </c>
      <c r="Y259" s="3">
        <v>0</v>
      </c>
      <c r="Z259" s="3">
        <v>0</v>
      </c>
      <c r="AA259" s="3">
        <v>2</v>
      </c>
      <c r="AB259" s="3">
        <v>0</v>
      </c>
      <c r="AC259" s="3">
        <f t="shared" si="56"/>
        <v>2</v>
      </c>
      <c r="AD259" s="6">
        <f t="shared" si="47"/>
        <v>0</v>
      </c>
      <c r="AE259" s="6">
        <f t="shared" si="48"/>
        <v>0</v>
      </c>
      <c r="AF259" s="6">
        <f t="shared" si="49"/>
        <v>0</v>
      </c>
      <c r="AG259" s="6">
        <f t="shared" si="50"/>
        <v>-2</v>
      </c>
      <c r="AH259" s="6">
        <f t="shared" si="51"/>
        <v>0</v>
      </c>
      <c r="AI259" s="6">
        <f t="shared" si="52"/>
        <v>-2</v>
      </c>
      <c r="AJ259" s="3"/>
      <c r="AK259" s="3" t="e">
        <f>_xlfn.XLOOKUP(K259,工作表1!A:A,工作表1!C:C)</f>
        <v>#N/A</v>
      </c>
      <c r="AL259" s="3"/>
      <c r="AM259" s="6">
        <f t="shared" si="57"/>
        <v>0</v>
      </c>
      <c r="AN259" s="6">
        <f t="shared" si="58"/>
        <v>0</v>
      </c>
      <c r="AO259" s="6">
        <f t="shared" si="53"/>
        <v>0</v>
      </c>
      <c r="AP259" s="6">
        <f t="shared" si="59"/>
        <v>0</v>
      </c>
      <c r="AQ259" s="6">
        <f t="shared" si="60"/>
        <v>0</v>
      </c>
      <c r="AR259" s="6">
        <f t="shared" si="61"/>
        <v>0</v>
      </c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16"/>
      <c r="BX259" s="3">
        <v>2</v>
      </c>
      <c r="BY259" s="6">
        <f t="shared" si="54"/>
        <v>0</v>
      </c>
    </row>
    <row r="260" spans="1:77" hidden="1" x14ac:dyDescent="0.3">
      <c r="A260" s="3" t="s">
        <v>18</v>
      </c>
      <c r="B260" s="3">
        <v>471</v>
      </c>
      <c r="C260" s="3" t="s">
        <v>441</v>
      </c>
      <c r="D260" s="3">
        <v>10</v>
      </c>
      <c r="E260" s="3" t="s">
        <v>20</v>
      </c>
      <c r="F260" s="3" t="s">
        <v>20</v>
      </c>
      <c r="G260" s="3" t="s">
        <v>20</v>
      </c>
      <c r="H260" s="3" t="s">
        <v>334</v>
      </c>
      <c r="I260" s="3"/>
      <c r="J260" s="3" t="s">
        <v>92</v>
      </c>
      <c r="K260" s="3" t="s">
        <v>442</v>
      </c>
      <c r="L260" s="3" t="s">
        <v>1568</v>
      </c>
      <c r="M260" s="3" t="s">
        <v>336</v>
      </c>
      <c r="N260" s="3">
        <v>2</v>
      </c>
      <c r="O260" s="6"/>
      <c r="P260" s="3">
        <v>1</v>
      </c>
      <c r="Q260" s="3">
        <v>1</v>
      </c>
      <c r="R260" s="3">
        <v>0</v>
      </c>
      <c r="S260" s="3">
        <v>0</v>
      </c>
      <c r="T260" s="3">
        <v>0</v>
      </c>
      <c r="U260" s="3">
        <v>1</v>
      </c>
      <c r="V260" s="3">
        <v>0</v>
      </c>
      <c r="W260" s="3">
        <f t="shared" si="55"/>
        <v>1</v>
      </c>
      <c r="X260" s="3">
        <v>0</v>
      </c>
      <c r="Y260" s="3">
        <v>0</v>
      </c>
      <c r="Z260" s="3">
        <v>0</v>
      </c>
      <c r="AA260" s="3">
        <v>1</v>
      </c>
      <c r="AB260" s="3">
        <v>0</v>
      </c>
      <c r="AC260" s="3">
        <f t="shared" si="56"/>
        <v>1</v>
      </c>
      <c r="AD260" s="6">
        <f t="shared" si="47"/>
        <v>0</v>
      </c>
      <c r="AE260" s="6">
        <f t="shared" si="48"/>
        <v>0</v>
      </c>
      <c r="AF260" s="6">
        <f t="shared" si="49"/>
        <v>0</v>
      </c>
      <c r="AG260" s="6">
        <f t="shared" si="50"/>
        <v>-1</v>
      </c>
      <c r="AH260" s="6">
        <f t="shared" si="51"/>
        <v>0</v>
      </c>
      <c r="AI260" s="6">
        <f t="shared" si="52"/>
        <v>-1</v>
      </c>
      <c r="AJ260" s="3"/>
      <c r="AK260" s="3" t="e">
        <f>_xlfn.XLOOKUP(K260,工作表1!A:A,工作表1!C:C)</f>
        <v>#N/A</v>
      </c>
      <c r="AL260" s="3"/>
      <c r="AM260" s="6">
        <f t="shared" si="57"/>
        <v>0</v>
      </c>
      <c r="AN260" s="6">
        <f t="shared" si="58"/>
        <v>0</v>
      </c>
      <c r="AO260" s="6">
        <f t="shared" si="53"/>
        <v>0</v>
      </c>
      <c r="AP260" s="6">
        <f t="shared" si="59"/>
        <v>0</v>
      </c>
      <c r="AQ260" s="6">
        <f t="shared" si="60"/>
        <v>0</v>
      </c>
      <c r="AR260" s="6">
        <f t="shared" si="61"/>
        <v>0</v>
      </c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16"/>
      <c r="BX260" s="3">
        <v>1</v>
      </c>
      <c r="BY260" s="6">
        <f t="shared" si="54"/>
        <v>0</v>
      </c>
    </row>
    <row r="261" spans="1:77" hidden="1" x14ac:dyDescent="0.3">
      <c r="A261" s="3" t="s">
        <v>18</v>
      </c>
      <c r="B261" s="3">
        <v>471</v>
      </c>
      <c r="C261" s="3" t="s">
        <v>441</v>
      </c>
      <c r="D261" s="3">
        <v>8</v>
      </c>
      <c r="E261" s="3" t="s">
        <v>20</v>
      </c>
      <c r="F261" s="3" t="s">
        <v>20</v>
      </c>
      <c r="G261" s="3" t="s">
        <v>20</v>
      </c>
      <c r="H261" s="3" t="s">
        <v>349</v>
      </c>
      <c r="I261" s="3"/>
      <c r="J261" s="3" t="s">
        <v>92</v>
      </c>
      <c r="K261" s="3" t="s">
        <v>443</v>
      </c>
      <c r="L261" s="3" t="s">
        <v>1568</v>
      </c>
      <c r="M261" s="3" t="s">
        <v>336</v>
      </c>
      <c r="N261" s="3">
        <v>70</v>
      </c>
      <c r="O261" s="6"/>
      <c r="P261" s="3">
        <v>8</v>
      </c>
      <c r="Q261" s="3">
        <v>8</v>
      </c>
      <c r="R261" s="3">
        <v>0</v>
      </c>
      <c r="S261" s="3">
        <v>4</v>
      </c>
      <c r="T261" s="3">
        <v>0</v>
      </c>
      <c r="U261" s="3">
        <v>4</v>
      </c>
      <c r="V261" s="3">
        <v>0</v>
      </c>
      <c r="W261" s="3">
        <f t="shared" si="55"/>
        <v>8</v>
      </c>
      <c r="X261" s="3">
        <v>0</v>
      </c>
      <c r="Y261" s="3">
        <v>4</v>
      </c>
      <c r="Z261" s="3">
        <v>0</v>
      </c>
      <c r="AA261" s="3">
        <v>4</v>
      </c>
      <c r="AB261" s="3">
        <v>0</v>
      </c>
      <c r="AC261" s="3">
        <f t="shared" si="56"/>
        <v>8</v>
      </c>
      <c r="AD261" s="6">
        <f t="shared" si="47"/>
        <v>0</v>
      </c>
      <c r="AE261" s="6">
        <f t="shared" si="48"/>
        <v>-4</v>
      </c>
      <c r="AF261" s="6">
        <f t="shared" si="49"/>
        <v>0</v>
      </c>
      <c r="AG261" s="6">
        <f t="shared" si="50"/>
        <v>-4</v>
      </c>
      <c r="AH261" s="6">
        <f t="shared" si="51"/>
        <v>0</v>
      </c>
      <c r="AI261" s="6">
        <f t="shared" si="52"/>
        <v>-8</v>
      </c>
      <c r="AJ261" s="3"/>
      <c r="AK261" s="3" t="e">
        <f>_xlfn.XLOOKUP(K261,工作表1!A:A,工作表1!C:C)</f>
        <v>#N/A</v>
      </c>
      <c r="AL261" s="3"/>
      <c r="AM261" s="6">
        <f t="shared" si="57"/>
        <v>0</v>
      </c>
      <c r="AN261" s="6">
        <f t="shared" si="58"/>
        <v>0</v>
      </c>
      <c r="AO261" s="6">
        <f t="shared" si="53"/>
        <v>0</v>
      </c>
      <c r="AP261" s="6">
        <f t="shared" si="59"/>
        <v>0</v>
      </c>
      <c r="AQ261" s="6">
        <f t="shared" si="60"/>
        <v>0</v>
      </c>
      <c r="AR261" s="6">
        <f t="shared" si="61"/>
        <v>0</v>
      </c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16"/>
      <c r="BX261" s="3">
        <v>8</v>
      </c>
      <c r="BY261" s="6">
        <f t="shared" si="54"/>
        <v>0</v>
      </c>
    </row>
    <row r="262" spans="1:77" hidden="1" x14ac:dyDescent="0.3">
      <c r="A262" s="3" t="s">
        <v>18</v>
      </c>
      <c r="B262" s="3">
        <v>471</v>
      </c>
      <c r="C262" s="3" t="s">
        <v>441</v>
      </c>
      <c r="D262" s="3">
        <v>6</v>
      </c>
      <c r="E262" s="3" t="s">
        <v>20</v>
      </c>
      <c r="F262" s="3" t="s">
        <v>20</v>
      </c>
      <c r="G262" s="3" t="s">
        <v>20</v>
      </c>
      <c r="H262" s="3" t="s">
        <v>444</v>
      </c>
      <c r="I262" s="3"/>
      <c r="J262" s="3" t="s">
        <v>92</v>
      </c>
      <c r="K262" s="3" t="s">
        <v>445</v>
      </c>
      <c r="L262" s="3" t="s">
        <v>1568</v>
      </c>
      <c r="M262" s="3" t="s">
        <v>336</v>
      </c>
      <c r="N262" s="3">
        <v>132</v>
      </c>
      <c r="O262" s="6"/>
      <c r="P262" s="3">
        <v>5</v>
      </c>
      <c r="Q262" s="3">
        <v>5</v>
      </c>
      <c r="R262" s="3">
        <v>0</v>
      </c>
      <c r="S262" s="3">
        <v>1</v>
      </c>
      <c r="T262" s="3">
        <v>0</v>
      </c>
      <c r="U262" s="3">
        <v>4</v>
      </c>
      <c r="V262" s="3">
        <v>0</v>
      </c>
      <c r="W262" s="3">
        <f t="shared" si="55"/>
        <v>5</v>
      </c>
      <c r="X262" s="3">
        <v>0</v>
      </c>
      <c r="Y262" s="3">
        <v>1</v>
      </c>
      <c r="Z262" s="3">
        <v>0</v>
      </c>
      <c r="AA262" s="3">
        <v>4</v>
      </c>
      <c r="AB262" s="3">
        <v>0</v>
      </c>
      <c r="AC262" s="3">
        <f t="shared" si="56"/>
        <v>5</v>
      </c>
      <c r="AD262" s="6">
        <f t="shared" si="47"/>
        <v>0</v>
      </c>
      <c r="AE262" s="6">
        <f t="shared" si="48"/>
        <v>-1</v>
      </c>
      <c r="AF262" s="6">
        <f t="shared" si="49"/>
        <v>0</v>
      </c>
      <c r="AG262" s="6">
        <f t="shared" si="50"/>
        <v>-4</v>
      </c>
      <c r="AH262" s="6">
        <f t="shared" si="51"/>
        <v>0</v>
      </c>
      <c r="AI262" s="6">
        <f t="shared" si="52"/>
        <v>-5</v>
      </c>
      <c r="AJ262" s="3"/>
      <c r="AK262" s="3" t="e">
        <f>_xlfn.XLOOKUP(K262,工作表1!A:A,工作表1!C:C)</f>
        <v>#N/A</v>
      </c>
      <c r="AL262" s="3"/>
      <c r="AM262" s="6">
        <f t="shared" si="57"/>
        <v>0</v>
      </c>
      <c r="AN262" s="6">
        <f t="shared" si="58"/>
        <v>0</v>
      </c>
      <c r="AO262" s="6">
        <f t="shared" si="53"/>
        <v>0</v>
      </c>
      <c r="AP262" s="6">
        <f t="shared" si="59"/>
        <v>0</v>
      </c>
      <c r="AQ262" s="6">
        <f t="shared" si="60"/>
        <v>0</v>
      </c>
      <c r="AR262" s="6">
        <f t="shared" si="61"/>
        <v>0</v>
      </c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16"/>
      <c r="BX262" s="3">
        <v>5</v>
      </c>
      <c r="BY262" s="6">
        <f t="shared" si="54"/>
        <v>0</v>
      </c>
    </row>
    <row r="263" spans="1:77" hidden="1" x14ac:dyDescent="0.3">
      <c r="A263" s="3" t="s">
        <v>18</v>
      </c>
      <c r="B263" s="3">
        <v>471</v>
      </c>
      <c r="C263" s="3" t="s">
        <v>441</v>
      </c>
      <c r="D263" s="3">
        <v>4</v>
      </c>
      <c r="E263" s="3" t="s">
        <v>20</v>
      </c>
      <c r="F263" s="3" t="s">
        <v>20</v>
      </c>
      <c r="G263" s="3" t="s">
        <v>20</v>
      </c>
      <c r="H263" s="3" t="s">
        <v>337</v>
      </c>
      <c r="I263" s="3"/>
      <c r="J263" s="3" t="s">
        <v>92</v>
      </c>
      <c r="K263" s="3" t="s">
        <v>446</v>
      </c>
      <c r="L263" s="3" t="s">
        <v>1568</v>
      </c>
      <c r="M263" s="3" t="s">
        <v>336</v>
      </c>
      <c r="N263" s="3">
        <v>110</v>
      </c>
      <c r="O263" s="6"/>
      <c r="P263" s="3">
        <v>21</v>
      </c>
      <c r="Q263" s="3">
        <v>21</v>
      </c>
      <c r="R263" s="3">
        <v>0</v>
      </c>
      <c r="S263" s="3">
        <v>11</v>
      </c>
      <c r="T263" s="3">
        <v>1</v>
      </c>
      <c r="U263" s="3">
        <v>9</v>
      </c>
      <c r="V263" s="3">
        <v>0</v>
      </c>
      <c r="W263" s="3">
        <f t="shared" si="55"/>
        <v>21</v>
      </c>
      <c r="X263" s="3">
        <v>0</v>
      </c>
      <c r="Y263" s="3">
        <v>11</v>
      </c>
      <c r="Z263" s="3">
        <v>1</v>
      </c>
      <c r="AA263" s="3">
        <v>9</v>
      </c>
      <c r="AB263" s="3">
        <v>0</v>
      </c>
      <c r="AC263" s="3">
        <f t="shared" si="56"/>
        <v>21</v>
      </c>
      <c r="AD263" s="6">
        <f t="shared" ref="AD263:AD326" si="62">AM263-X263</f>
        <v>0</v>
      </c>
      <c r="AE263" s="6">
        <f t="shared" ref="AE263:AE326" si="63">AN263-Y263</f>
        <v>-11</v>
      </c>
      <c r="AF263" s="6">
        <f t="shared" ref="AF263:AF326" si="64">AO263-Z263</f>
        <v>-1</v>
      </c>
      <c r="AG263" s="6">
        <f t="shared" ref="AG263:AG326" si="65">AP263-AA263</f>
        <v>-9</v>
      </c>
      <c r="AH263" s="6">
        <f t="shared" ref="AH263:AH326" si="66">AQ263-AB263</f>
        <v>0</v>
      </c>
      <c r="AI263" s="6">
        <f t="shared" ref="AI263:AI326" si="67">AR263-AC263</f>
        <v>-21</v>
      </c>
      <c r="AJ263" s="3"/>
      <c r="AK263" s="3" t="e">
        <f>_xlfn.XLOOKUP(K263,工作表1!A:A,工作表1!C:C)</f>
        <v>#N/A</v>
      </c>
      <c r="AL263" s="3"/>
      <c r="AM263" s="6">
        <f t="shared" si="57"/>
        <v>0</v>
      </c>
      <c r="AN263" s="6">
        <f t="shared" si="58"/>
        <v>0</v>
      </c>
      <c r="AO263" s="6">
        <f t="shared" ref="AO263:AO326" si="68">SUM(BD263:BJ263)</f>
        <v>0</v>
      </c>
      <c r="AP263" s="6">
        <f t="shared" si="59"/>
        <v>0</v>
      </c>
      <c r="AQ263" s="6">
        <f t="shared" si="60"/>
        <v>0</v>
      </c>
      <c r="AR263" s="6">
        <f t="shared" si="61"/>
        <v>0</v>
      </c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16"/>
      <c r="BX263" s="3">
        <v>21</v>
      </c>
      <c r="BY263" s="6">
        <f t="shared" ref="BY263:BY326" si="69">SUM(BZ263:FV263)</f>
        <v>0</v>
      </c>
    </row>
    <row r="264" spans="1:77" hidden="1" x14ac:dyDescent="0.3">
      <c r="A264" s="3" t="s">
        <v>18</v>
      </c>
      <c r="B264" s="3">
        <v>471</v>
      </c>
      <c r="C264" s="3" t="s">
        <v>441</v>
      </c>
      <c r="D264" s="3">
        <v>3</v>
      </c>
      <c r="E264" s="3" t="s">
        <v>20</v>
      </c>
      <c r="F264" s="3" t="s">
        <v>20</v>
      </c>
      <c r="G264" s="3" t="s">
        <v>20</v>
      </c>
      <c r="H264" s="3" t="s">
        <v>339</v>
      </c>
      <c r="I264" s="3"/>
      <c r="J264" s="3" t="s">
        <v>92</v>
      </c>
      <c r="K264" s="3" t="s">
        <v>447</v>
      </c>
      <c r="L264" s="3" t="s">
        <v>1568</v>
      </c>
      <c r="M264" s="3" t="s">
        <v>336</v>
      </c>
      <c r="N264" s="3">
        <v>82</v>
      </c>
      <c r="O264" s="6"/>
      <c r="P264" s="3">
        <v>9</v>
      </c>
      <c r="Q264" s="3">
        <v>9</v>
      </c>
      <c r="R264" s="3">
        <v>0</v>
      </c>
      <c r="S264" s="3">
        <v>4</v>
      </c>
      <c r="T264" s="3">
        <v>0</v>
      </c>
      <c r="U264" s="3">
        <v>5</v>
      </c>
      <c r="V264" s="3">
        <v>0</v>
      </c>
      <c r="W264" s="3">
        <f t="shared" ref="W264:W327" si="70">SUM(R264:V264)</f>
        <v>9</v>
      </c>
      <c r="X264" s="3">
        <v>0</v>
      </c>
      <c r="Y264" s="3">
        <v>4</v>
      </c>
      <c r="Z264" s="3">
        <v>0</v>
      </c>
      <c r="AA264" s="3">
        <v>5</v>
      </c>
      <c r="AB264" s="3">
        <v>0</v>
      </c>
      <c r="AC264" s="3">
        <f t="shared" ref="AC264:AC327" si="71">SUM(X264:AB264)</f>
        <v>9</v>
      </c>
      <c r="AD264" s="6">
        <f t="shared" si="62"/>
        <v>0</v>
      </c>
      <c r="AE264" s="6">
        <f t="shared" si="63"/>
        <v>-4</v>
      </c>
      <c r="AF264" s="6">
        <f t="shared" si="64"/>
        <v>0</v>
      </c>
      <c r="AG264" s="6">
        <f t="shared" si="65"/>
        <v>-5</v>
      </c>
      <c r="AH264" s="6">
        <f t="shared" si="66"/>
        <v>0</v>
      </c>
      <c r="AI264" s="6">
        <f t="shared" si="67"/>
        <v>-9</v>
      </c>
      <c r="AJ264" s="3"/>
      <c r="AK264" s="3" t="e">
        <f>_xlfn.XLOOKUP(K264,工作表1!A:A,工作表1!C:C)</f>
        <v>#N/A</v>
      </c>
      <c r="AL264" s="3"/>
      <c r="AM264" s="6">
        <f t="shared" ref="AM264:AM327" si="72">SUM(AS264:AX264)</f>
        <v>0</v>
      </c>
      <c r="AN264" s="6">
        <f t="shared" ref="AN264:AN327" si="73">SUM(AY264:BC264)</f>
        <v>0</v>
      </c>
      <c r="AO264" s="6">
        <f t="shared" si="68"/>
        <v>0</v>
      </c>
      <c r="AP264" s="6">
        <f t="shared" ref="AP264:AP327" si="74">SUM(BK264:BP264)</f>
        <v>0</v>
      </c>
      <c r="AQ264" s="6">
        <f t="shared" ref="AQ264:AQ327" si="75">SUM(BQ264:BV264)</f>
        <v>0</v>
      </c>
      <c r="AR264" s="6">
        <f t="shared" ref="AR264:AR327" si="76">SUM(AM264:AQ264)</f>
        <v>0</v>
      </c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16"/>
      <c r="BX264" s="3">
        <v>9</v>
      </c>
      <c r="BY264" s="6">
        <f t="shared" si="69"/>
        <v>0</v>
      </c>
    </row>
    <row r="265" spans="1:77" hidden="1" x14ac:dyDescent="0.3">
      <c r="A265" s="3" t="s">
        <v>18</v>
      </c>
      <c r="B265" s="3">
        <v>471</v>
      </c>
      <c r="C265" s="3" t="s">
        <v>441</v>
      </c>
      <c r="D265" s="3">
        <v>2</v>
      </c>
      <c r="E265" s="3" t="s">
        <v>20</v>
      </c>
      <c r="F265" s="3" t="s">
        <v>20</v>
      </c>
      <c r="G265" s="3" t="s">
        <v>20</v>
      </c>
      <c r="H265" s="3" t="s">
        <v>341</v>
      </c>
      <c r="I265" s="3"/>
      <c r="J265" s="3" t="s">
        <v>92</v>
      </c>
      <c r="K265" s="3" t="s">
        <v>448</v>
      </c>
      <c r="L265" s="3" t="s">
        <v>1568</v>
      </c>
      <c r="M265" s="3" t="s">
        <v>336</v>
      </c>
      <c r="N265" s="3">
        <v>64</v>
      </c>
      <c r="O265" s="6"/>
      <c r="P265" s="3">
        <v>8</v>
      </c>
      <c r="Q265" s="3">
        <v>8</v>
      </c>
      <c r="R265" s="3">
        <v>0</v>
      </c>
      <c r="S265" s="3">
        <v>4</v>
      </c>
      <c r="T265" s="3">
        <v>1</v>
      </c>
      <c r="U265" s="3">
        <v>3</v>
      </c>
      <c r="V265" s="3">
        <v>0</v>
      </c>
      <c r="W265" s="3">
        <f t="shared" si="70"/>
        <v>8</v>
      </c>
      <c r="X265" s="3">
        <v>0</v>
      </c>
      <c r="Y265" s="3">
        <v>4</v>
      </c>
      <c r="Z265" s="3">
        <v>1</v>
      </c>
      <c r="AA265" s="3">
        <v>3</v>
      </c>
      <c r="AB265" s="3">
        <v>0</v>
      </c>
      <c r="AC265" s="3">
        <f t="shared" si="71"/>
        <v>8</v>
      </c>
      <c r="AD265" s="6">
        <f t="shared" si="62"/>
        <v>0</v>
      </c>
      <c r="AE265" s="6">
        <f t="shared" si="63"/>
        <v>-4</v>
      </c>
      <c r="AF265" s="6">
        <f t="shared" si="64"/>
        <v>-1</v>
      </c>
      <c r="AG265" s="6">
        <f t="shared" si="65"/>
        <v>-3</v>
      </c>
      <c r="AH265" s="6">
        <f t="shared" si="66"/>
        <v>0</v>
      </c>
      <c r="AI265" s="6">
        <f t="shared" si="67"/>
        <v>-8</v>
      </c>
      <c r="AJ265" s="3"/>
      <c r="AK265" s="3" t="e">
        <f>_xlfn.XLOOKUP(K265,工作表1!A:A,工作表1!C:C)</f>
        <v>#N/A</v>
      </c>
      <c r="AL265" s="3"/>
      <c r="AM265" s="6">
        <f t="shared" si="72"/>
        <v>0</v>
      </c>
      <c r="AN265" s="6">
        <f t="shared" si="73"/>
        <v>0</v>
      </c>
      <c r="AO265" s="6">
        <f t="shared" si="68"/>
        <v>0</v>
      </c>
      <c r="AP265" s="6">
        <f t="shared" si="74"/>
        <v>0</v>
      </c>
      <c r="AQ265" s="6">
        <f t="shared" si="75"/>
        <v>0</v>
      </c>
      <c r="AR265" s="6">
        <f t="shared" si="76"/>
        <v>0</v>
      </c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16"/>
      <c r="BX265" s="3">
        <v>8</v>
      </c>
      <c r="BY265" s="6">
        <f t="shared" si="69"/>
        <v>0</v>
      </c>
    </row>
    <row r="266" spans="1:77" hidden="1" x14ac:dyDescent="0.3">
      <c r="A266" s="3" t="s">
        <v>18</v>
      </c>
      <c r="B266" s="3">
        <v>471</v>
      </c>
      <c r="C266" s="3" t="s">
        <v>441</v>
      </c>
      <c r="D266" s="3">
        <v>1</v>
      </c>
      <c r="E266" s="3" t="s">
        <v>20</v>
      </c>
      <c r="F266" s="3" t="s">
        <v>20</v>
      </c>
      <c r="G266" s="3" t="s">
        <v>20</v>
      </c>
      <c r="H266" s="3" t="s">
        <v>102</v>
      </c>
      <c r="I266" s="3"/>
      <c r="J266" s="3" t="s">
        <v>92</v>
      </c>
      <c r="K266" s="3" t="s">
        <v>450</v>
      </c>
      <c r="L266" s="3" t="s">
        <v>1568</v>
      </c>
      <c r="M266" s="3" t="s">
        <v>336</v>
      </c>
      <c r="N266" s="3">
        <v>104</v>
      </c>
      <c r="O266" s="6"/>
      <c r="P266" s="3">
        <v>15</v>
      </c>
      <c r="Q266" s="3">
        <v>15</v>
      </c>
      <c r="R266" s="3">
        <v>0</v>
      </c>
      <c r="S266" s="3">
        <v>2</v>
      </c>
      <c r="T266" s="3">
        <v>2</v>
      </c>
      <c r="U266" s="3">
        <v>11</v>
      </c>
      <c r="V266" s="3">
        <v>0</v>
      </c>
      <c r="W266" s="3">
        <f t="shared" si="70"/>
        <v>15</v>
      </c>
      <c r="X266" s="3">
        <v>0</v>
      </c>
      <c r="Y266" s="3">
        <v>2</v>
      </c>
      <c r="Z266" s="3">
        <v>2</v>
      </c>
      <c r="AA266" s="3">
        <v>11</v>
      </c>
      <c r="AB266" s="3">
        <v>0</v>
      </c>
      <c r="AC266" s="3">
        <f t="shared" si="71"/>
        <v>15</v>
      </c>
      <c r="AD266" s="6">
        <f t="shared" si="62"/>
        <v>0</v>
      </c>
      <c r="AE266" s="6">
        <f t="shared" si="63"/>
        <v>-2</v>
      </c>
      <c r="AF266" s="6">
        <f t="shared" si="64"/>
        <v>-2</v>
      </c>
      <c r="AG266" s="6">
        <f t="shared" si="65"/>
        <v>-11</v>
      </c>
      <c r="AH266" s="6">
        <f t="shared" si="66"/>
        <v>0</v>
      </c>
      <c r="AI266" s="6">
        <f t="shared" si="67"/>
        <v>-15</v>
      </c>
      <c r="AJ266" s="3"/>
      <c r="AK266" s="3" t="e">
        <f>_xlfn.XLOOKUP(K266,工作表1!A:A,工作表1!C:C)</f>
        <v>#N/A</v>
      </c>
      <c r="AL266" s="3"/>
      <c r="AM266" s="6">
        <f t="shared" si="72"/>
        <v>0</v>
      </c>
      <c r="AN266" s="6">
        <f t="shared" si="73"/>
        <v>0</v>
      </c>
      <c r="AO266" s="6">
        <f t="shared" si="68"/>
        <v>0</v>
      </c>
      <c r="AP266" s="6">
        <f t="shared" si="74"/>
        <v>0</v>
      </c>
      <c r="AQ266" s="6">
        <f t="shared" si="75"/>
        <v>0</v>
      </c>
      <c r="AR266" s="6">
        <f t="shared" si="76"/>
        <v>0</v>
      </c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16"/>
      <c r="BX266" s="3">
        <v>15</v>
      </c>
      <c r="BY266" s="6">
        <f t="shared" si="69"/>
        <v>0</v>
      </c>
    </row>
    <row r="267" spans="1:77" hidden="1" x14ac:dyDescent="0.3">
      <c r="A267" s="3" t="s">
        <v>18</v>
      </c>
      <c r="B267" s="3">
        <v>471</v>
      </c>
      <c r="C267" s="3" t="s">
        <v>441</v>
      </c>
      <c r="D267" s="3">
        <v>0.75</v>
      </c>
      <c r="E267" s="3" t="s">
        <v>20</v>
      </c>
      <c r="F267" s="3" t="s">
        <v>20</v>
      </c>
      <c r="G267" s="3" t="s">
        <v>20</v>
      </c>
      <c r="H267" s="3" t="s">
        <v>104</v>
      </c>
      <c r="I267" s="3"/>
      <c r="J267" s="3" t="s">
        <v>92</v>
      </c>
      <c r="K267" s="3" t="s">
        <v>451</v>
      </c>
      <c r="L267" s="3" t="s">
        <v>1568</v>
      </c>
      <c r="M267" s="3" t="s">
        <v>336</v>
      </c>
      <c r="N267" s="3">
        <v>102</v>
      </c>
      <c r="O267" s="6"/>
      <c r="P267" s="3">
        <v>25</v>
      </c>
      <c r="Q267" s="3">
        <v>25</v>
      </c>
      <c r="R267" s="3">
        <v>0</v>
      </c>
      <c r="S267" s="3">
        <v>21</v>
      </c>
      <c r="T267" s="3">
        <v>2</v>
      </c>
      <c r="U267" s="3">
        <v>2</v>
      </c>
      <c r="V267" s="3">
        <v>0</v>
      </c>
      <c r="W267" s="3">
        <f t="shared" si="70"/>
        <v>25</v>
      </c>
      <c r="X267" s="3">
        <v>0</v>
      </c>
      <c r="Y267" s="3">
        <v>21</v>
      </c>
      <c r="Z267" s="3">
        <v>2</v>
      </c>
      <c r="AA267" s="3">
        <v>2</v>
      </c>
      <c r="AB267" s="3">
        <v>0</v>
      </c>
      <c r="AC267" s="3">
        <f t="shared" si="71"/>
        <v>25</v>
      </c>
      <c r="AD267" s="6">
        <f t="shared" si="62"/>
        <v>0</v>
      </c>
      <c r="AE267" s="6">
        <f t="shared" si="63"/>
        <v>-21</v>
      </c>
      <c r="AF267" s="6">
        <f t="shared" si="64"/>
        <v>-2</v>
      </c>
      <c r="AG267" s="6">
        <f t="shared" si="65"/>
        <v>-2</v>
      </c>
      <c r="AH267" s="6">
        <f t="shared" si="66"/>
        <v>0</v>
      </c>
      <c r="AI267" s="6">
        <f t="shared" si="67"/>
        <v>-25</v>
      </c>
      <c r="AJ267" s="3"/>
      <c r="AK267" s="3" t="e">
        <f>_xlfn.XLOOKUP(K267,工作表1!A:A,工作表1!C:C)</f>
        <v>#N/A</v>
      </c>
      <c r="AL267" s="3"/>
      <c r="AM267" s="6">
        <f t="shared" si="72"/>
        <v>0</v>
      </c>
      <c r="AN267" s="6">
        <f t="shared" si="73"/>
        <v>0</v>
      </c>
      <c r="AO267" s="6">
        <f t="shared" si="68"/>
        <v>0</v>
      </c>
      <c r="AP267" s="6">
        <f t="shared" si="74"/>
        <v>0</v>
      </c>
      <c r="AQ267" s="6">
        <f t="shared" si="75"/>
        <v>0</v>
      </c>
      <c r="AR267" s="6">
        <f t="shared" si="76"/>
        <v>0</v>
      </c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16"/>
      <c r="BX267" s="3">
        <v>25</v>
      </c>
      <c r="BY267" s="6">
        <f t="shared" si="69"/>
        <v>0</v>
      </c>
    </row>
    <row r="268" spans="1:77" hidden="1" x14ac:dyDescent="0.3">
      <c r="A268" s="3" t="s">
        <v>18</v>
      </c>
      <c r="B268" s="3">
        <v>471</v>
      </c>
      <c r="C268" s="3" t="s">
        <v>453</v>
      </c>
      <c r="D268" s="3">
        <v>2</v>
      </c>
      <c r="E268" s="3" t="s">
        <v>20</v>
      </c>
      <c r="F268" s="3" t="s">
        <v>20</v>
      </c>
      <c r="G268" s="3" t="s">
        <v>20</v>
      </c>
      <c r="H268" s="3" t="s">
        <v>341</v>
      </c>
      <c r="I268" s="3"/>
      <c r="J268" s="3" t="s">
        <v>92</v>
      </c>
      <c r="K268" s="3" t="s">
        <v>455</v>
      </c>
      <c r="L268" s="3" t="s">
        <v>1568</v>
      </c>
      <c r="M268" s="3" t="s">
        <v>336</v>
      </c>
      <c r="N268" s="3">
        <v>20</v>
      </c>
      <c r="O268" s="6"/>
      <c r="P268" s="3">
        <v>5</v>
      </c>
      <c r="Q268" s="3">
        <v>5</v>
      </c>
      <c r="R268" s="3">
        <v>0</v>
      </c>
      <c r="S268" s="3">
        <v>0</v>
      </c>
      <c r="T268" s="3">
        <v>5</v>
      </c>
      <c r="U268" s="3">
        <v>0</v>
      </c>
      <c r="V268" s="3">
        <v>0</v>
      </c>
      <c r="W268" s="3">
        <f t="shared" si="70"/>
        <v>5</v>
      </c>
      <c r="X268" s="3">
        <v>0</v>
      </c>
      <c r="Y268" s="3">
        <v>0</v>
      </c>
      <c r="Z268" s="3">
        <v>5</v>
      </c>
      <c r="AA268" s="3">
        <v>0</v>
      </c>
      <c r="AB268" s="3">
        <v>0</v>
      </c>
      <c r="AC268" s="3">
        <f t="shared" si="71"/>
        <v>5</v>
      </c>
      <c r="AD268" s="6">
        <f t="shared" si="62"/>
        <v>0</v>
      </c>
      <c r="AE268" s="6">
        <f t="shared" si="63"/>
        <v>0</v>
      </c>
      <c r="AF268" s="6">
        <f t="shared" si="64"/>
        <v>-5</v>
      </c>
      <c r="AG268" s="6">
        <f t="shared" si="65"/>
        <v>0</v>
      </c>
      <c r="AH268" s="6">
        <f t="shared" si="66"/>
        <v>0</v>
      </c>
      <c r="AI268" s="6">
        <f t="shared" si="67"/>
        <v>-5</v>
      </c>
      <c r="AJ268" s="3"/>
      <c r="AK268" s="3" t="e">
        <f>_xlfn.XLOOKUP(K268,工作表1!A:A,工作表1!C:C)</f>
        <v>#N/A</v>
      </c>
      <c r="AL268" s="3"/>
      <c r="AM268" s="6">
        <f t="shared" si="72"/>
        <v>0</v>
      </c>
      <c r="AN268" s="6">
        <f t="shared" si="73"/>
        <v>0</v>
      </c>
      <c r="AO268" s="6">
        <f t="shared" si="68"/>
        <v>0</v>
      </c>
      <c r="AP268" s="6">
        <f t="shared" si="74"/>
        <v>0</v>
      </c>
      <c r="AQ268" s="6">
        <f t="shared" si="75"/>
        <v>0</v>
      </c>
      <c r="AR268" s="6">
        <f t="shared" si="76"/>
        <v>0</v>
      </c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16"/>
      <c r="BX268" s="3">
        <v>5</v>
      </c>
      <c r="BY268" s="6">
        <f t="shared" si="69"/>
        <v>0</v>
      </c>
    </row>
    <row r="269" spans="1:77" hidden="1" x14ac:dyDescent="0.3">
      <c r="A269" s="3" t="s">
        <v>18</v>
      </c>
      <c r="B269" s="3">
        <v>471</v>
      </c>
      <c r="C269" s="3" t="s">
        <v>453</v>
      </c>
      <c r="D269" s="3">
        <v>1.5</v>
      </c>
      <c r="E269" s="3" t="s">
        <v>20</v>
      </c>
      <c r="F269" s="3" t="s">
        <v>20</v>
      </c>
      <c r="G269" s="3" t="s">
        <v>20</v>
      </c>
      <c r="H269" s="3" t="s">
        <v>100</v>
      </c>
      <c r="I269" s="3"/>
      <c r="J269" s="3" t="s">
        <v>92</v>
      </c>
      <c r="K269" s="3" t="s">
        <v>456</v>
      </c>
      <c r="L269" s="3" t="s">
        <v>1568</v>
      </c>
      <c r="M269" s="3" t="s">
        <v>336</v>
      </c>
      <c r="N269" s="3">
        <v>10</v>
      </c>
      <c r="O269" s="6"/>
      <c r="P269" s="3">
        <v>4</v>
      </c>
      <c r="Q269" s="3">
        <v>4</v>
      </c>
      <c r="R269" s="3">
        <v>0</v>
      </c>
      <c r="S269" s="3">
        <v>0</v>
      </c>
      <c r="T269" s="3">
        <v>4</v>
      </c>
      <c r="U269" s="3">
        <v>0</v>
      </c>
      <c r="V269" s="3">
        <v>0</v>
      </c>
      <c r="W269" s="3">
        <f t="shared" si="70"/>
        <v>4</v>
      </c>
      <c r="X269" s="3">
        <v>0</v>
      </c>
      <c r="Y269" s="3">
        <v>0</v>
      </c>
      <c r="Z269" s="3">
        <v>4</v>
      </c>
      <c r="AA269" s="3">
        <v>0</v>
      </c>
      <c r="AB269" s="3">
        <v>0</v>
      </c>
      <c r="AC269" s="3">
        <f t="shared" si="71"/>
        <v>4</v>
      </c>
      <c r="AD269" s="6">
        <f t="shared" si="62"/>
        <v>0</v>
      </c>
      <c r="AE269" s="6">
        <f t="shared" si="63"/>
        <v>0</v>
      </c>
      <c r="AF269" s="6">
        <f t="shared" si="64"/>
        <v>-4</v>
      </c>
      <c r="AG269" s="6">
        <f t="shared" si="65"/>
        <v>0</v>
      </c>
      <c r="AH269" s="6">
        <f t="shared" si="66"/>
        <v>0</v>
      </c>
      <c r="AI269" s="6">
        <f t="shared" si="67"/>
        <v>-4</v>
      </c>
      <c r="AJ269" s="3"/>
      <c r="AK269" s="3" t="e">
        <f>_xlfn.XLOOKUP(K269,工作表1!A:A,工作表1!C:C)</f>
        <v>#N/A</v>
      </c>
      <c r="AL269" s="3"/>
      <c r="AM269" s="6">
        <f t="shared" si="72"/>
        <v>0</v>
      </c>
      <c r="AN269" s="6">
        <f t="shared" si="73"/>
        <v>0</v>
      </c>
      <c r="AO269" s="6">
        <f t="shared" si="68"/>
        <v>0</v>
      </c>
      <c r="AP269" s="6">
        <f t="shared" si="74"/>
        <v>0</v>
      </c>
      <c r="AQ269" s="6">
        <f t="shared" si="75"/>
        <v>0</v>
      </c>
      <c r="AR269" s="6">
        <f t="shared" si="76"/>
        <v>0</v>
      </c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16"/>
      <c r="BX269" s="3">
        <v>4</v>
      </c>
      <c r="BY269" s="6">
        <f t="shared" si="69"/>
        <v>0</v>
      </c>
    </row>
    <row r="270" spans="1:77" hidden="1" x14ac:dyDescent="0.3">
      <c r="A270" s="3" t="s">
        <v>18</v>
      </c>
      <c r="B270" s="3">
        <v>471</v>
      </c>
      <c r="C270" s="3" t="s">
        <v>458</v>
      </c>
      <c r="D270" s="3">
        <v>2</v>
      </c>
      <c r="E270" s="3" t="s">
        <v>20</v>
      </c>
      <c r="F270" s="3" t="s">
        <v>20</v>
      </c>
      <c r="G270" s="3" t="s">
        <v>20</v>
      </c>
      <c r="H270" s="3" t="s">
        <v>341</v>
      </c>
      <c r="I270" s="3"/>
      <c r="J270" s="3" t="s">
        <v>92</v>
      </c>
      <c r="K270" s="3" t="s">
        <v>459</v>
      </c>
      <c r="L270" s="3" t="s">
        <v>1568</v>
      </c>
      <c r="M270" s="3" t="s">
        <v>336</v>
      </c>
      <c r="N270" s="3">
        <v>43</v>
      </c>
      <c r="O270" s="6"/>
      <c r="P270" s="3">
        <v>3</v>
      </c>
      <c r="Q270" s="3">
        <v>3</v>
      </c>
      <c r="R270" s="3">
        <v>0</v>
      </c>
      <c r="S270" s="3">
        <v>0</v>
      </c>
      <c r="T270" s="3">
        <v>3</v>
      </c>
      <c r="U270" s="3">
        <v>0</v>
      </c>
      <c r="V270" s="3">
        <v>0</v>
      </c>
      <c r="W270" s="3">
        <f t="shared" si="70"/>
        <v>3</v>
      </c>
      <c r="X270" s="3">
        <v>0</v>
      </c>
      <c r="Y270" s="3">
        <v>0</v>
      </c>
      <c r="Z270" s="3">
        <v>3</v>
      </c>
      <c r="AA270" s="3">
        <v>0</v>
      </c>
      <c r="AB270" s="3">
        <v>0</v>
      </c>
      <c r="AC270" s="3">
        <f t="shared" si="71"/>
        <v>3</v>
      </c>
      <c r="AD270" s="6">
        <f t="shared" si="62"/>
        <v>0</v>
      </c>
      <c r="AE270" s="6">
        <f t="shared" si="63"/>
        <v>0</v>
      </c>
      <c r="AF270" s="6">
        <f t="shared" si="64"/>
        <v>-3</v>
      </c>
      <c r="AG270" s="6">
        <f t="shared" si="65"/>
        <v>0</v>
      </c>
      <c r="AH270" s="6">
        <f t="shared" si="66"/>
        <v>0</v>
      </c>
      <c r="AI270" s="6">
        <f t="shared" si="67"/>
        <v>-3</v>
      </c>
      <c r="AJ270" s="3"/>
      <c r="AK270" s="3" t="e">
        <f>_xlfn.XLOOKUP(K270,工作表1!A:A,工作表1!C:C)</f>
        <v>#N/A</v>
      </c>
      <c r="AL270" s="3"/>
      <c r="AM270" s="6">
        <f t="shared" si="72"/>
        <v>0</v>
      </c>
      <c r="AN270" s="6">
        <f t="shared" si="73"/>
        <v>0</v>
      </c>
      <c r="AO270" s="6">
        <f t="shared" si="68"/>
        <v>0</v>
      </c>
      <c r="AP270" s="6">
        <f t="shared" si="74"/>
        <v>0</v>
      </c>
      <c r="AQ270" s="6">
        <f t="shared" si="75"/>
        <v>0</v>
      </c>
      <c r="AR270" s="6">
        <f t="shared" si="76"/>
        <v>0</v>
      </c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16"/>
      <c r="BX270" s="3">
        <v>3</v>
      </c>
      <c r="BY270" s="6">
        <f t="shared" si="69"/>
        <v>0</v>
      </c>
    </row>
    <row r="271" spans="1:77" hidden="1" x14ac:dyDescent="0.3">
      <c r="A271" s="3" t="s">
        <v>18</v>
      </c>
      <c r="B271" s="3">
        <v>471</v>
      </c>
      <c r="C271" s="3" t="s">
        <v>458</v>
      </c>
      <c r="D271" s="3">
        <v>1</v>
      </c>
      <c r="E271" s="3" t="s">
        <v>20</v>
      </c>
      <c r="F271" s="3" t="s">
        <v>20</v>
      </c>
      <c r="G271" s="3" t="s">
        <v>20</v>
      </c>
      <c r="H271" s="3" t="s">
        <v>102</v>
      </c>
      <c r="I271" s="3"/>
      <c r="J271" s="3" t="s">
        <v>92</v>
      </c>
      <c r="K271" s="3" t="s">
        <v>460</v>
      </c>
      <c r="L271" s="3" t="s">
        <v>1568</v>
      </c>
      <c r="M271" s="3" t="s">
        <v>336</v>
      </c>
      <c r="N271" s="3">
        <v>31</v>
      </c>
      <c r="O271" s="6"/>
      <c r="P271" s="3">
        <v>6</v>
      </c>
      <c r="Q271" s="3">
        <v>6</v>
      </c>
      <c r="R271" s="3">
        <v>0</v>
      </c>
      <c r="S271" s="3">
        <v>0</v>
      </c>
      <c r="T271" s="3">
        <v>6</v>
      </c>
      <c r="U271" s="3">
        <v>0</v>
      </c>
      <c r="V271" s="3">
        <v>0</v>
      </c>
      <c r="W271" s="3">
        <f t="shared" si="70"/>
        <v>6</v>
      </c>
      <c r="X271" s="3">
        <v>0</v>
      </c>
      <c r="Y271" s="3">
        <v>0</v>
      </c>
      <c r="Z271" s="3">
        <v>6</v>
      </c>
      <c r="AA271" s="3">
        <v>0</v>
      </c>
      <c r="AB271" s="3">
        <v>0</v>
      </c>
      <c r="AC271" s="3">
        <f t="shared" si="71"/>
        <v>6</v>
      </c>
      <c r="AD271" s="6">
        <f t="shared" si="62"/>
        <v>0</v>
      </c>
      <c r="AE271" s="6">
        <f t="shared" si="63"/>
        <v>0</v>
      </c>
      <c r="AF271" s="6">
        <f t="shared" si="64"/>
        <v>-6</v>
      </c>
      <c r="AG271" s="6">
        <f t="shared" si="65"/>
        <v>0</v>
      </c>
      <c r="AH271" s="6">
        <f t="shared" si="66"/>
        <v>0</v>
      </c>
      <c r="AI271" s="6">
        <f t="shared" si="67"/>
        <v>-6</v>
      </c>
      <c r="AJ271" s="3"/>
      <c r="AK271" s="3" t="e">
        <f>_xlfn.XLOOKUP(K271,工作表1!A:A,工作表1!C:C)</f>
        <v>#N/A</v>
      </c>
      <c r="AL271" s="3"/>
      <c r="AM271" s="6">
        <f t="shared" si="72"/>
        <v>0</v>
      </c>
      <c r="AN271" s="6">
        <f t="shared" si="73"/>
        <v>0</v>
      </c>
      <c r="AO271" s="6">
        <f t="shared" si="68"/>
        <v>0</v>
      </c>
      <c r="AP271" s="6">
        <f t="shared" si="74"/>
        <v>0</v>
      </c>
      <c r="AQ271" s="6">
        <f t="shared" si="75"/>
        <v>0</v>
      </c>
      <c r="AR271" s="6">
        <f t="shared" si="76"/>
        <v>0</v>
      </c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16"/>
      <c r="BX271" s="3">
        <v>6</v>
      </c>
      <c r="BY271" s="6">
        <f t="shared" si="69"/>
        <v>0</v>
      </c>
    </row>
    <row r="272" spans="1:77" hidden="1" x14ac:dyDescent="0.3">
      <c r="A272" s="3" t="s">
        <v>18</v>
      </c>
      <c r="B272" s="3">
        <v>471</v>
      </c>
      <c r="C272" s="3" t="s">
        <v>458</v>
      </c>
      <c r="D272" s="3">
        <v>0.75</v>
      </c>
      <c r="E272" s="3" t="s">
        <v>20</v>
      </c>
      <c r="F272" s="3" t="s">
        <v>20</v>
      </c>
      <c r="G272" s="3" t="s">
        <v>20</v>
      </c>
      <c r="H272" s="3" t="s">
        <v>104</v>
      </c>
      <c r="I272" s="3"/>
      <c r="J272" s="3" t="s">
        <v>92</v>
      </c>
      <c r="K272" s="3" t="s">
        <v>461</v>
      </c>
      <c r="L272" s="3" t="s">
        <v>1568</v>
      </c>
      <c r="M272" s="3" t="s">
        <v>336</v>
      </c>
      <c r="N272" s="3">
        <v>82</v>
      </c>
      <c r="O272" s="6"/>
      <c r="P272" s="3">
        <v>2</v>
      </c>
      <c r="Q272" s="3">
        <v>2</v>
      </c>
      <c r="R272" s="3">
        <v>0</v>
      </c>
      <c r="S272" s="3">
        <v>0</v>
      </c>
      <c r="T272" s="3">
        <v>2</v>
      </c>
      <c r="U272" s="3">
        <v>0</v>
      </c>
      <c r="V272" s="3">
        <v>0</v>
      </c>
      <c r="W272" s="3">
        <f t="shared" si="70"/>
        <v>2</v>
      </c>
      <c r="X272" s="3">
        <v>0</v>
      </c>
      <c r="Y272" s="3">
        <v>0</v>
      </c>
      <c r="Z272" s="3">
        <v>2</v>
      </c>
      <c r="AA272" s="3">
        <v>0</v>
      </c>
      <c r="AB272" s="3">
        <v>0</v>
      </c>
      <c r="AC272" s="3">
        <f t="shared" si="71"/>
        <v>2</v>
      </c>
      <c r="AD272" s="6">
        <f t="shared" si="62"/>
        <v>0</v>
      </c>
      <c r="AE272" s="6">
        <f t="shared" si="63"/>
        <v>0</v>
      </c>
      <c r="AF272" s="6">
        <f t="shared" si="64"/>
        <v>-2</v>
      </c>
      <c r="AG272" s="6">
        <f t="shared" si="65"/>
        <v>0</v>
      </c>
      <c r="AH272" s="6">
        <f t="shared" si="66"/>
        <v>0</v>
      </c>
      <c r="AI272" s="6">
        <f t="shared" si="67"/>
        <v>-2</v>
      </c>
      <c r="AJ272" s="3"/>
      <c r="AK272" s="3" t="e">
        <f>_xlfn.XLOOKUP(K272,工作表1!A:A,工作表1!C:C)</f>
        <v>#N/A</v>
      </c>
      <c r="AL272" s="3"/>
      <c r="AM272" s="6">
        <f t="shared" si="72"/>
        <v>0</v>
      </c>
      <c r="AN272" s="6">
        <f t="shared" si="73"/>
        <v>0</v>
      </c>
      <c r="AO272" s="6">
        <f t="shared" si="68"/>
        <v>0</v>
      </c>
      <c r="AP272" s="6">
        <f t="shared" si="74"/>
        <v>0</v>
      </c>
      <c r="AQ272" s="6">
        <f t="shared" si="75"/>
        <v>0</v>
      </c>
      <c r="AR272" s="6">
        <f t="shared" si="76"/>
        <v>0</v>
      </c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16"/>
      <c r="BX272" s="3">
        <v>2</v>
      </c>
      <c r="BY272" s="6">
        <f t="shared" si="69"/>
        <v>0</v>
      </c>
    </row>
    <row r="273" spans="1:77" hidden="1" x14ac:dyDescent="0.3">
      <c r="A273" s="3" t="s">
        <v>18</v>
      </c>
      <c r="B273" s="3">
        <v>471</v>
      </c>
      <c r="C273" s="3" t="s">
        <v>462</v>
      </c>
      <c r="D273" s="3">
        <v>0.5</v>
      </c>
      <c r="E273" s="3" t="s">
        <v>20</v>
      </c>
      <c r="F273" s="3" t="s">
        <v>20</v>
      </c>
      <c r="G273" s="3" t="s">
        <v>20</v>
      </c>
      <c r="H273" s="3" t="s">
        <v>106</v>
      </c>
      <c r="I273" s="3"/>
      <c r="J273" s="3" t="s">
        <v>92</v>
      </c>
      <c r="K273" s="3" t="s">
        <v>463</v>
      </c>
      <c r="L273" s="3" t="s">
        <v>1568</v>
      </c>
      <c r="M273" s="3" t="s">
        <v>336</v>
      </c>
      <c r="N273" s="3">
        <v>101</v>
      </c>
      <c r="O273" s="6"/>
      <c r="P273" s="3">
        <v>18</v>
      </c>
      <c r="Q273" s="3">
        <v>18</v>
      </c>
      <c r="R273" s="3">
        <v>0</v>
      </c>
      <c r="S273" s="3">
        <v>0</v>
      </c>
      <c r="T273" s="3">
        <v>6</v>
      </c>
      <c r="U273" s="3">
        <v>12</v>
      </c>
      <c r="V273" s="3">
        <v>0</v>
      </c>
      <c r="W273" s="3">
        <f t="shared" si="70"/>
        <v>18</v>
      </c>
      <c r="X273" s="3">
        <v>0</v>
      </c>
      <c r="Y273" s="3">
        <v>0</v>
      </c>
      <c r="Z273" s="3">
        <v>6</v>
      </c>
      <c r="AA273" s="3">
        <v>12</v>
      </c>
      <c r="AB273" s="3">
        <v>0</v>
      </c>
      <c r="AC273" s="3">
        <f t="shared" si="71"/>
        <v>18</v>
      </c>
      <c r="AD273" s="6">
        <f t="shared" si="62"/>
        <v>0</v>
      </c>
      <c r="AE273" s="6">
        <f t="shared" si="63"/>
        <v>0</v>
      </c>
      <c r="AF273" s="6">
        <f t="shared" si="64"/>
        <v>-6</v>
      </c>
      <c r="AG273" s="6">
        <f t="shared" si="65"/>
        <v>-12</v>
      </c>
      <c r="AH273" s="6">
        <f t="shared" si="66"/>
        <v>0</v>
      </c>
      <c r="AI273" s="6">
        <f t="shared" si="67"/>
        <v>-18</v>
      </c>
      <c r="AJ273" s="3"/>
      <c r="AK273" s="3" t="e">
        <f>_xlfn.XLOOKUP(K273,工作表1!A:A,工作表1!C:C)</f>
        <v>#N/A</v>
      </c>
      <c r="AL273" s="3"/>
      <c r="AM273" s="6">
        <f t="shared" si="72"/>
        <v>0</v>
      </c>
      <c r="AN273" s="6">
        <f t="shared" si="73"/>
        <v>0</v>
      </c>
      <c r="AO273" s="6">
        <f t="shared" si="68"/>
        <v>0</v>
      </c>
      <c r="AP273" s="6">
        <f t="shared" si="74"/>
        <v>0</v>
      </c>
      <c r="AQ273" s="6">
        <f t="shared" si="75"/>
        <v>0</v>
      </c>
      <c r="AR273" s="6">
        <f t="shared" si="76"/>
        <v>0</v>
      </c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16"/>
      <c r="BX273" s="3">
        <v>18</v>
      </c>
      <c r="BY273" s="6">
        <f t="shared" si="69"/>
        <v>0</v>
      </c>
    </row>
    <row r="274" spans="1:77" hidden="1" x14ac:dyDescent="0.3">
      <c r="A274" s="3" t="s">
        <v>18</v>
      </c>
      <c r="B274" s="3">
        <v>471</v>
      </c>
      <c r="C274" s="3" t="s">
        <v>464</v>
      </c>
      <c r="D274" s="3">
        <v>4</v>
      </c>
      <c r="E274" s="3" t="s">
        <v>20</v>
      </c>
      <c r="F274" s="3" t="s">
        <v>20</v>
      </c>
      <c r="G274" s="3" t="s">
        <v>20</v>
      </c>
      <c r="H274" s="3" t="s">
        <v>337</v>
      </c>
      <c r="I274" s="3"/>
      <c r="J274" s="3" t="s">
        <v>92</v>
      </c>
      <c r="K274" s="3" t="s">
        <v>465</v>
      </c>
      <c r="L274" s="3" t="s">
        <v>1568</v>
      </c>
      <c r="M274" s="3" t="s">
        <v>336</v>
      </c>
      <c r="N274" s="3">
        <v>3</v>
      </c>
      <c r="O274" s="6"/>
      <c r="P274" s="3">
        <v>4</v>
      </c>
      <c r="Q274" s="3">
        <v>4</v>
      </c>
      <c r="R274" s="3">
        <v>0</v>
      </c>
      <c r="S274" s="3">
        <v>0</v>
      </c>
      <c r="T274" s="3">
        <v>4</v>
      </c>
      <c r="U274" s="3">
        <v>0</v>
      </c>
      <c r="V274" s="3">
        <v>0</v>
      </c>
      <c r="W274" s="3">
        <f t="shared" si="70"/>
        <v>4</v>
      </c>
      <c r="X274" s="3">
        <v>0</v>
      </c>
      <c r="Y274" s="3">
        <v>0</v>
      </c>
      <c r="Z274" s="3">
        <v>4</v>
      </c>
      <c r="AA274" s="3">
        <v>0</v>
      </c>
      <c r="AB274" s="3">
        <v>0</v>
      </c>
      <c r="AC274" s="3">
        <f t="shared" si="71"/>
        <v>4</v>
      </c>
      <c r="AD274" s="6">
        <f t="shared" si="62"/>
        <v>0</v>
      </c>
      <c r="AE274" s="6">
        <f t="shared" si="63"/>
        <v>0</v>
      </c>
      <c r="AF274" s="6">
        <f t="shared" si="64"/>
        <v>-4</v>
      </c>
      <c r="AG274" s="6">
        <f t="shared" si="65"/>
        <v>0</v>
      </c>
      <c r="AH274" s="6">
        <f t="shared" si="66"/>
        <v>0</v>
      </c>
      <c r="AI274" s="6">
        <f t="shared" si="67"/>
        <v>-4</v>
      </c>
      <c r="AJ274" s="3"/>
      <c r="AK274" s="3" t="e">
        <f>_xlfn.XLOOKUP(K274,工作表1!A:A,工作表1!C:C)</f>
        <v>#N/A</v>
      </c>
      <c r="AL274" s="3"/>
      <c r="AM274" s="6">
        <f t="shared" si="72"/>
        <v>0</v>
      </c>
      <c r="AN274" s="6">
        <f t="shared" si="73"/>
        <v>0</v>
      </c>
      <c r="AO274" s="6">
        <f t="shared" si="68"/>
        <v>0</v>
      </c>
      <c r="AP274" s="6">
        <f t="shared" si="74"/>
        <v>0</v>
      </c>
      <c r="AQ274" s="6">
        <f t="shared" si="75"/>
        <v>0</v>
      </c>
      <c r="AR274" s="6">
        <f t="shared" si="76"/>
        <v>0</v>
      </c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16"/>
      <c r="BX274" s="3">
        <v>4</v>
      </c>
      <c r="BY274" s="6">
        <f t="shared" si="69"/>
        <v>0</v>
      </c>
    </row>
    <row r="275" spans="1:77" hidden="1" x14ac:dyDescent="0.3">
      <c r="A275" s="3" t="s">
        <v>18</v>
      </c>
      <c r="B275" s="3">
        <v>471</v>
      </c>
      <c r="C275" s="3" t="s">
        <v>464</v>
      </c>
      <c r="D275" s="3">
        <v>1</v>
      </c>
      <c r="E275" s="3" t="s">
        <v>20</v>
      </c>
      <c r="F275" s="3" t="s">
        <v>20</v>
      </c>
      <c r="G275" s="3" t="s">
        <v>20</v>
      </c>
      <c r="H275" s="3" t="s">
        <v>102</v>
      </c>
      <c r="I275" s="3"/>
      <c r="J275" s="3" t="s">
        <v>92</v>
      </c>
      <c r="K275" s="3" t="s">
        <v>466</v>
      </c>
      <c r="L275" s="3" t="s">
        <v>1568</v>
      </c>
      <c r="M275" s="3" t="s">
        <v>336</v>
      </c>
      <c r="N275" s="3">
        <v>0</v>
      </c>
      <c r="O275" s="6"/>
      <c r="P275" s="3">
        <v>12</v>
      </c>
      <c r="Q275" s="3">
        <v>12</v>
      </c>
      <c r="R275" s="3">
        <v>0</v>
      </c>
      <c r="S275" s="3">
        <v>0</v>
      </c>
      <c r="T275" s="3">
        <v>1</v>
      </c>
      <c r="U275" s="3">
        <v>11</v>
      </c>
      <c r="V275" s="3">
        <v>0</v>
      </c>
      <c r="W275" s="3">
        <f t="shared" si="70"/>
        <v>12</v>
      </c>
      <c r="X275" s="3">
        <v>0</v>
      </c>
      <c r="Y275" s="3">
        <v>0</v>
      </c>
      <c r="Z275" s="3">
        <v>1</v>
      </c>
      <c r="AA275" s="3">
        <v>11</v>
      </c>
      <c r="AB275" s="3">
        <v>0</v>
      </c>
      <c r="AC275" s="3">
        <f t="shared" si="71"/>
        <v>12</v>
      </c>
      <c r="AD275" s="6">
        <f t="shared" si="62"/>
        <v>0</v>
      </c>
      <c r="AE275" s="6">
        <f t="shared" si="63"/>
        <v>0</v>
      </c>
      <c r="AF275" s="6">
        <f t="shared" si="64"/>
        <v>-1</v>
      </c>
      <c r="AG275" s="6">
        <f t="shared" si="65"/>
        <v>-11</v>
      </c>
      <c r="AH275" s="6">
        <f t="shared" si="66"/>
        <v>0</v>
      </c>
      <c r="AI275" s="6">
        <f t="shared" si="67"/>
        <v>-12</v>
      </c>
      <c r="AJ275" s="3"/>
      <c r="AK275" s="3" t="e">
        <f>_xlfn.XLOOKUP(K275,工作表1!A:A,工作表1!C:C)</f>
        <v>#N/A</v>
      </c>
      <c r="AL275" s="3"/>
      <c r="AM275" s="6">
        <f t="shared" si="72"/>
        <v>0</v>
      </c>
      <c r="AN275" s="6">
        <f t="shared" si="73"/>
        <v>0</v>
      </c>
      <c r="AO275" s="6">
        <f t="shared" si="68"/>
        <v>0</v>
      </c>
      <c r="AP275" s="6">
        <f t="shared" si="74"/>
        <v>0</v>
      </c>
      <c r="AQ275" s="6">
        <f t="shared" si="75"/>
        <v>0</v>
      </c>
      <c r="AR275" s="6">
        <f t="shared" si="76"/>
        <v>0</v>
      </c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16"/>
      <c r="BX275" s="3">
        <v>12</v>
      </c>
      <c r="BY275" s="6">
        <f t="shared" si="69"/>
        <v>0</v>
      </c>
    </row>
    <row r="276" spans="1:77" hidden="1" x14ac:dyDescent="0.3">
      <c r="A276" s="3" t="s">
        <v>18</v>
      </c>
      <c r="B276" s="3">
        <v>471</v>
      </c>
      <c r="C276" s="3" t="s">
        <v>467</v>
      </c>
      <c r="D276" s="3">
        <v>8</v>
      </c>
      <c r="E276" s="3" t="s">
        <v>20</v>
      </c>
      <c r="F276" s="3" t="s">
        <v>20</v>
      </c>
      <c r="G276" s="3" t="s">
        <v>20</v>
      </c>
      <c r="H276" s="3" t="s">
        <v>349</v>
      </c>
      <c r="I276" s="3"/>
      <c r="J276" s="3" t="s">
        <v>92</v>
      </c>
      <c r="K276" s="3" t="s">
        <v>468</v>
      </c>
      <c r="L276" s="3" t="s">
        <v>1568</v>
      </c>
      <c r="M276" s="3" t="s">
        <v>336</v>
      </c>
      <c r="N276" s="3">
        <v>62</v>
      </c>
      <c r="O276" s="6"/>
      <c r="P276" s="3">
        <v>17</v>
      </c>
      <c r="Q276" s="3">
        <v>17</v>
      </c>
      <c r="R276" s="3">
        <v>0</v>
      </c>
      <c r="S276" s="3">
        <v>0</v>
      </c>
      <c r="T276" s="3">
        <v>0</v>
      </c>
      <c r="U276" s="3">
        <v>17</v>
      </c>
      <c r="V276" s="3">
        <v>0</v>
      </c>
      <c r="W276" s="3">
        <f t="shared" si="70"/>
        <v>17</v>
      </c>
      <c r="X276" s="3">
        <v>0</v>
      </c>
      <c r="Y276" s="3">
        <v>0</v>
      </c>
      <c r="Z276" s="3">
        <v>0</v>
      </c>
      <c r="AA276" s="3">
        <v>17</v>
      </c>
      <c r="AB276" s="3">
        <v>0</v>
      </c>
      <c r="AC276" s="3">
        <f t="shared" si="71"/>
        <v>17</v>
      </c>
      <c r="AD276" s="6">
        <f t="shared" si="62"/>
        <v>0</v>
      </c>
      <c r="AE276" s="6">
        <f t="shared" si="63"/>
        <v>0</v>
      </c>
      <c r="AF276" s="6">
        <f t="shared" si="64"/>
        <v>0</v>
      </c>
      <c r="AG276" s="6">
        <f t="shared" si="65"/>
        <v>-17</v>
      </c>
      <c r="AH276" s="6">
        <f t="shared" si="66"/>
        <v>0</v>
      </c>
      <c r="AI276" s="6">
        <f t="shared" si="67"/>
        <v>-17</v>
      </c>
      <c r="AJ276" s="3"/>
      <c r="AK276" s="3" t="e">
        <f>_xlfn.XLOOKUP(K276,工作表1!A:A,工作表1!C:C)</f>
        <v>#N/A</v>
      </c>
      <c r="AL276" s="3"/>
      <c r="AM276" s="6">
        <f t="shared" si="72"/>
        <v>0</v>
      </c>
      <c r="AN276" s="6">
        <f t="shared" si="73"/>
        <v>0</v>
      </c>
      <c r="AO276" s="6">
        <f t="shared" si="68"/>
        <v>0</v>
      </c>
      <c r="AP276" s="6">
        <f t="shared" si="74"/>
        <v>0</v>
      </c>
      <c r="AQ276" s="6">
        <f t="shared" si="75"/>
        <v>0</v>
      </c>
      <c r="AR276" s="6">
        <f t="shared" si="76"/>
        <v>0</v>
      </c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16"/>
      <c r="BX276" s="3">
        <v>17</v>
      </c>
      <c r="BY276" s="6">
        <f t="shared" si="69"/>
        <v>0</v>
      </c>
    </row>
    <row r="277" spans="1:77" hidden="1" x14ac:dyDescent="0.3">
      <c r="A277" s="3" t="s">
        <v>18</v>
      </c>
      <c r="B277" s="3">
        <v>471</v>
      </c>
      <c r="C277" s="3" t="s">
        <v>467</v>
      </c>
      <c r="D277" s="3">
        <v>6</v>
      </c>
      <c r="E277" s="3" t="s">
        <v>20</v>
      </c>
      <c r="F277" s="3" t="s">
        <v>20</v>
      </c>
      <c r="G277" s="3" t="s">
        <v>20</v>
      </c>
      <c r="H277" s="3" t="s">
        <v>444</v>
      </c>
      <c r="I277" s="3"/>
      <c r="J277" s="3" t="s">
        <v>92</v>
      </c>
      <c r="K277" s="3" t="s">
        <v>469</v>
      </c>
      <c r="L277" s="3" t="s">
        <v>1568</v>
      </c>
      <c r="M277" s="3" t="s">
        <v>336</v>
      </c>
      <c r="N277" s="3">
        <v>64</v>
      </c>
      <c r="O277" s="6"/>
      <c r="P277" s="3">
        <v>20</v>
      </c>
      <c r="Q277" s="3">
        <v>20</v>
      </c>
      <c r="R277" s="3">
        <v>0</v>
      </c>
      <c r="S277" s="3">
        <v>0</v>
      </c>
      <c r="T277" s="3">
        <v>2</v>
      </c>
      <c r="U277" s="3">
        <v>18</v>
      </c>
      <c r="V277" s="3">
        <v>0</v>
      </c>
      <c r="W277" s="3">
        <f t="shared" si="70"/>
        <v>20</v>
      </c>
      <c r="X277" s="3">
        <v>0</v>
      </c>
      <c r="Y277" s="3">
        <v>0</v>
      </c>
      <c r="Z277" s="3">
        <v>2</v>
      </c>
      <c r="AA277" s="3">
        <v>18</v>
      </c>
      <c r="AB277" s="3">
        <v>0</v>
      </c>
      <c r="AC277" s="3">
        <f t="shared" si="71"/>
        <v>20</v>
      </c>
      <c r="AD277" s="6">
        <f t="shared" si="62"/>
        <v>0</v>
      </c>
      <c r="AE277" s="6">
        <f t="shared" si="63"/>
        <v>0</v>
      </c>
      <c r="AF277" s="6">
        <f t="shared" si="64"/>
        <v>-2</v>
      </c>
      <c r="AG277" s="6">
        <f t="shared" si="65"/>
        <v>-18</v>
      </c>
      <c r="AH277" s="6">
        <f t="shared" si="66"/>
        <v>0</v>
      </c>
      <c r="AI277" s="6">
        <f t="shared" si="67"/>
        <v>-20</v>
      </c>
      <c r="AJ277" s="3"/>
      <c r="AK277" s="3" t="e">
        <f>_xlfn.XLOOKUP(K277,工作表1!A:A,工作表1!C:C)</f>
        <v>#N/A</v>
      </c>
      <c r="AL277" s="3"/>
      <c r="AM277" s="6">
        <f t="shared" si="72"/>
        <v>0</v>
      </c>
      <c r="AN277" s="6">
        <f t="shared" si="73"/>
        <v>0</v>
      </c>
      <c r="AO277" s="6">
        <f t="shared" si="68"/>
        <v>0</v>
      </c>
      <c r="AP277" s="6">
        <f t="shared" si="74"/>
        <v>0</v>
      </c>
      <c r="AQ277" s="6">
        <f t="shared" si="75"/>
        <v>0</v>
      </c>
      <c r="AR277" s="6">
        <f t="shared" si="76"/>
        <v>0</v>
      </c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16"/>
      <c r="BX277" s="3">
        <v>20</v>
      </c>
      <c r="BY277" s="6">
        <f t="shared" si="69"/>
        <v>0</v>
      </c>
    </row>
    <row r="278" spans="1:77" hidden="1" x14ac:dyDescent="0.3">
      <c r="A278" s="3" t="s">
        <v>18</v>
      </c>
      <c r="B278" s="3">
        <v>471</v>
      </c>
      <c r="C278" s="3" t="s">
        <v>467</v>
      </c>
      <c r="D278" s="3">
        <v>4</v>
      </c>
      <c r="E278" s="3" t="s">
        <v>20</v>
      </c>
      <c r="F278" s="3" t="s">
        <v>20</v>
      </c>
      <c r="G278" s="3" t="s">
        <v>20</v>
      </c>
      <c r="H278" s="3" t="s">
        <v>337</v>
      </c>
      <c r="I278" s="3"/>
      <c r="J278" s="3" t="s">
        <v>92</v>
      </c>
      <c r="K278" s="3" t="s">
        <v>470</v>
      </c>
      <c r="L278" s="3" t="s">
        <v>1568</v>
      </c>
      <c r="M278" s="3" t="s">
        <v>336</v>
      </c>
      <c r="N278" s="3">
        <v>70</v>
      </c>
      <c r="O278" s="6"/>
      <c r="P278" s="3">
        <v>21</v>
      </c>
      <c r="Q278" s="3">
        <v>21</v>
      </c>
      <c r="R278" s="3">
        <v>0</v>
      </c>
      <c r="S278" s="3">
        <v>0</v>
      </c>
      <c r="T278" s="3">
        <v>0</v>
      </c>
      <c r="U278" s="3">
        <v>21</v>
      </c>
      <c r="V278" s="3">
        <v>0</v>
      </c>
      <c r="W278" s="3">
        <f t="shared" si="70"/>
        <v>21</v>
      </c>
      <c r="X278" s="3">
        <v>0</v>
      </c>
      <c r="Y278" s="3">
        <v>0</v>
      </c>
      <c r="Z278" s="3">
        <v>0</v>
      </c>
      <c r="AA278" s="3">
        <v>21</v>
      </c>
      <c r="AB278" s="3">
        <v>0</v>
      </c>
      <c r="AC278" s="3">
        <f t="shared" si="71"/>
        <v>21</v>
      </c>
      <c r="AD278" s="6">
        <f t="shared" si="62"/>
        <v>0</v>
      </c>
      <c r="AE278" s="6">
        <f t="shared" si="63"/>
        <v>0</v>
      </c>
      <c r="AF278" s="6">
        <f t="shared" si="64"/>
        <v>0</v>
      </c>
      <c r="AG278" s="6">
        <f t="shared" si="65"/>
        <v>-21</v>
      </c>
      <c r="AH278" s="6">
        <f t="shared" si="66"/>
        <v>0</v>
      </c>
      <c r="AI278" s="6">
        <f t="shared" si="67"/>
        <v>-21</v>
      </c>
      <c r="AJ278" s="3"/>
      <c r="AK278" s="3" t="e">
        <f>_xlfn.XLOOKUP(K278,工作表1!A:A,工作表1!C:C)</f>
        <v>#N/A</v>
      </c>
      <c r="AL278" s="3"/>
      <c r="AM278" s="6">
        <f t="shared" si="72"/>
        <v>0</v>
      </c>
      <c r="AN278" s="6">
        <f t="shared" si="73"/>
        <v>0</v>
      </c>
      <c r="AO278" s="6">
        <f t="shared" si="68"/>
        <v>0</v>
      </c>
      <c r="AP278" s="6">
        <f t="shared" si="74"/>
        <v>0</v>
      </c>
      <c r="AQ278" s="6">
        <f t="shared" si="75"/>
        <v>0</v>
      </c>
      <c r="AR278" s="6">
        <f t="shared" si="76"/>
        <v>0</v>
      </c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16"/>
      <c r="BX278" s="3">
        <v>21</v>
      </c>
      <c r="BY278" s="6">
        <f t="shared" si="69"/>
        <v>0</v>
      </c>
    </row>
    <row r="279" spans="1:77" hidden="1" x14ac:dyDescent="0.3">
      <c r="A279" s="3" t="s">
        <v>18</v>
      </c>
      <c r="B279" s="3">
        <v>471</v>
      </c>
      <c r="C279" s="3" t="s">
        <v>467</v>
      </c>
      <c r="D279" s="3">
        <v>3</v>
      </c>
      <c r="E279" s="3" t="s">
        <v>20</v>
      </c>
      <c r="F279" s="3" t="s">
        <v>20</v>
      </c>
      <c r="G279" s="3" t="s">
        <v>20</v>
      </c>
      <c r="H279" s="3" t="s">
        <v>339</v>
      </c>
      <c r="I279" s="3"/>
      <c r="J279" s="3" t="s">
        <v>92</v>
      </c>
      <c r="K279" s="3" t="s">
        <v>471</v>
      </c>
      <c r="L279" s="3" t="s">
        <v>1568</v>
      </c>
      <c r="M279" s="3" t="s">
        <v>336</v>
      </c>
      <c r="N279" s="3">
        <v>110</v>
      </c>
      <c r="O279" s="6"/>
      <c r="P279" s="3">
        <v>45</v>
      </c>
      <c r="Q279" s="3">
        <v>45</v>
      </c>
      <c r="R279" s="3">
        <v>0</v>
      </c>
      <c r="S279" s="3">
        <v>12</v>
      </c>
      <c r="T279" s="3">
        <v>0</v>
      </c>
      <c r="U279" s="3">
        <v>33</v>
      </c>
      <c r="V279" s="3">
        <v>0</v>
      </c>
      <c r="W279" s="3">
        <f t="shared" si="70"/>
        <v>45</v>
      </c>
      <c r="X279" s="3">
        <v>0</v>
      </c>
      <c r="Y279" s="3">
        <v>12</v>
      </c>
      <c r="Z279" s="3">
        <v>0</v>
      </c>
      <c r="AA279" s="3">
        <v>33</v>
      </c>
      <c r="AB279" s="3">
        <v>0</v>
      </c>
      <c r="AC279" s="3">
        <f t="shared" si="71"/>
        <v>45</v>
      </c>
      <c r="AD279" s="6">
        <f t="shared" si="62"/>
        <v>0</v>
      </c>
      <c r="AE279" s="6">
        <f t="shared" si="63"/>
        <v>-12</v>
      </c>
      <c r="AF279" s="6">
        <f t="shared" si="64"/>
        <v>0</v>
      </c>
      <c r="AG279" s="6">
        <f t="shared" si="65"/>
        <v>-33</v>
      </c>
      <c r="AH279" s="6">
        <f t="shared" si="66"/>
        <v>0</v>
      </c>
      <c r="AI279" s="6">
        <f t="shared" si="67"/>
        <v>-45</v>
      </c>
      <c r="AJ279" s="3"/>
      <c r="AK279" s="3" t="e">
        <f>_xlfn.XLOOKUP(K279,工作表1!A:A,工作表1!C:C)</f>
        <v>#N/A</v>
      </c>
      <c r="AL279" s="3"/>
      <c r="AM279" s="6">
        <f t="shared" si="72"/>
        <v>0</v>
      </c>
      <c r="AN279" s="6">
        <f t="shared" si="73"/>
        <v>0</v>
      </c>
      <c r="AO279" s="6">
        <f t="shared" si="68"/>
        <v>0</v>
      </c>
      <c r="AP279" s="6">
        <f t="shared" si="74"/>
        <v>0</v>
      </c>
      <c r="AQ279" s="6">
        <f t="shared" si="75"/>
        <v>0</v>
      </c>
      <c r="AR279" s="6">
        <f t="shared" si="76"/>
        <v>0</v>
      </c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16"/>
      <c r="BX279" s="3">
        <v>45</v>
      </c>
      <c r="BY279" s="6">
        <f t="shared" si="69"/>
        <v>0</v>
      </c>
    </row>
    <row r="280" spans="1:77" hidden="1" x14ac:dyDescent="0.3">
      <c r="A280" s="3" t="s">
        <v>18</v>
      </c>
      <c r="B280" s="3">
        <v>471</v>
      </c>
      <c r="C280" s="3" t="s">
        <v>467</v>
      </c>
      <c r="D280" s="3">
        <v>2</v>
      </c>
      <c r="E280" s="3" t="s">
        <v>20</v>
      </c>
      <c r="F280" s="3" t="s">
        <v>20</v>
      </c>
      <c r="G280" s="3" t="s">
        <v>20</v>
      </c>
      <c r="H280" s="3" t="s">
        <v>341</v>
      </c>
      <c r="I280" s="3"/>
      <c r="J280" s="3" t="s">
        <v>92</v>
      </c>
      <c r="K280" s="3" t="s">
        <v>472</v>
      </c>
      <c r="L280" s="3" t="s">
        <v>1568</v>
      </c>
      <c r="M280" s="3" t="s">
        <v>336</v>
      </c>
      <c r="N280" s="3">
        <v>162</v>
      </c>
      <c r="O280" s="6"/>
      <c r="P280" s="3">
        <v>24</v>
      </c>
      <c r="Q280" s="3">
        <v>24</v>
      </c>
      <c r="R280" s="3">
        <v>0</v>
      </c>
      <c r="S280" s="3">
        <v>2</v>
      </c>
      <c r="T280" s="3">
        <v>6</v>
      </c>
      <c r="U280" s="3">
        <v>16</v>
      </c>
      <c r="V280" s="3">
        <v>0</v>
      </c>
      <c r="W280" s="3">
        <f t="shared" si="70"/>
        <v>24</v>
      </c>
      <c r="X280" s="3">
        <v>0</v>
      </c>
      <c r="Y280" s="3">
        <v>2</v>
      </c>
      <c r="Z280" s="3">
        <v>6</v>
      </c>
      <c r="AA280" s="3">
        <v>16</v>
      </c>
      <c r="AB280" s="3">
        <v>0</v>
      </c>
      <c r="AC280" s="3">
        <f t="shared" si="71"/>
        <v>24</v>
      </c>
      <c r="AD280" s="6">
        <f t="shared" si="62"/>
        <v>0</v>
      </c>
      <c r="AE280" s="6">
        <f t="shared" si="63"/>
        <v>-2</v>
      </c>
      <c r="AF280" s="6">
        <f t="shared" si="64"/>
        <v>-6</v>
      </c>
      <c r="AG280" s="6">
        <f t="shared" si="65"/>
        <v>-16</v>
      </c>
      <c r="AH280" s="6">
        <f t="shared" si="66"/>
        <v>0</v>
      </c>
      <c r="AI280" s="6">
        <f t="shared" si="67"/>
        <v>-24</v>
      </c>
      <c r="AJ280" s="3"/>
      <c r="AK280" s="3" t="e">
        <f>_xlfn.XLOOKUP(K280,工作表1!A:A,工作表1!C:C)</f>
        <v>#N/A</v>
      </c>
      <c r="AL280" s="3"/>
      <c r="AM280" s="6">
        <f t="shared" si="72"/>
        <v>0</v>
      </c>
      <c r="AN280" s="6">
        <f t="shared" si="73"/>
        <v>0</v>
      </c>
      <c r="AO280" s="6">
        <f t="shared" si="68"/>
        <v>0</v>
      </c>
      <c r="AP280" s="6">
        <f t="shared" si="74"/>
        <v>0</v>
      </c>
      <c r="AQ280" s="6">
        <f t="shared" si="75"/>
        <v>0</v>
      </c>
      <c r="AR280" s="6">
        <f t="shared" si="76"/>
        <v>0</v>
      </c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16"/>
      <c r="BX280" s="3">
        <v>24</v>
      </c>
      <c r="BY280" s="6">
        <f t="shared" si="69"/>
        <v>0</v>
      </c>
    </row>
    <row r="281" spans="1:77" hidden="1" x14ac:dyDescent="0.3">
      <c r="A281" s="3" t="s">
        <v>18</v>
      </c>
      <c r="B281" s="3">
        <v>471</v>
      </c>
      <c r="C281" s="3" t="s">
        <v>467</v>
      </c>
      <c r="D281" s="3">
        <v>1.5</v>
      </c>
      <c r="E281" s="3" t="s">
        <v>20</v>
      </c>
      <c r="F281" s="3" t="s">
        <v>20</v>
      </c>
      <c r="G281" s="3" t="s">
        <v>20</v>
      </c>
      <c r="H281" s="3" t="s">
        <v>100</v>
      </c>
      <c r="I281" s="3"/>
      <c r="J281" s="3" t="s">
        <v>92</v>
      </c>
      <c r="K281" s="3" t="s">
        <v>473</v>
      </c>
      <c r="L281" s="3" t="s">
        <v>1568</v>
      </c>
      <c r="M281" s="3" t="s">
        <v>336</v>
      </c>
      <c r="N281" s="3">
        <v>22</v>
      </c>
      <c r="O281" s="6"/>
      <c r="P281" s="3">
        <v>9</v>
      </c>
      <c r="Q281" s="3">
        <v>9</v>
      </c>
      <c r="R281" s="3">
        <v>0</v>
      </c>
      <c r="S281" s="3">
        <v>4</v>
      </c>
      <c r="T281" s="3">
        <v>1</v>
      </c>
      <c r="U281" s="3">
        <v>4</v>
      </c>
      <c r="V281" s="3">
        <v>0</v>
      </c>
      <c r="W281" s="3">
        <f t="shared" si="70"/>
        <v>9</v>
      </c>
      <c r="X281" s="3">
        <v>0</v>
      </c>
      <c r="Y281" s="3">
        <v>4</v>
      </c>
      <c r="Z281" s="3">
        <v>1</v>
      </c>
      <c r="AA281" s="3">
        <v>4</v>
      </c>
      <c r="AB281" s="3">
        <v>0</v>
      </c>
      <c r="AC281" s="3">
        <f t="shared" si="71"/>
        <v>9</v>
      </c>
      <c r="AD281" s="6">
        <f t="shared" si="62"/>
        <v>0</v>
      </c>
      <c r="AE281" s="6">
        <f t="shared" si="63"/>
        <v>-4</v>
      </c>
      <c r="AF281" s="6">
        <f t="shared" si="64"/>
        <v>-1</v>
      </c>
      <c r="AG281" s="6">
        <f t="shared" si="65"/>
        <v>-4</v>
      </c>
      <c r="AH281" s="6">
        <f t="shared" si="66"/>
        <v>0</v>
      </c>
      <c r="AI281" s="6">
        <f t="shared" si="67"/>
        <v>-9</v>
      </c>
      <c r="AJ281" s="3"/>
      <c r="AK281" s="3" t="e">
        <f>_xlfn.XLOOKUP(K281,工作表1!A:A,工作表1!C:C)</f>
        <v>#N/A</v>
      </c>
      <c r="AL281" s="3"/>
      <c r="AM281" s="6">
        <f t="shared" si="72"/>
        <v>0</v>
      </c>
      <c r="AN281" s="6">
        <f t="shared" si="73"/>
        <v>0</v>
      </c>
      <c r="AO281" s="6">
        <f t="shared" si="68"/>
        <v>0</v>
      </c>
      <c r="AP281" s="6">
        <f t="shared" si="74"/>
        <v>0</v>
      </c>
      <c r="AQ281" s="6">
        <f t="shared" si="75"/>
        <v>0</v>
      </c>
      <c r="AR281" s="6">
        <f t="shared" si="76"/>
        <v>0</v>
      </c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16"/>
      <c r="BX281" s="3">
        <v>9</v>
      </c>
      <c r="BY281" s="6">
        <f t="shared" si="69"/>
        <v>0</v>
      </c>
    </row>
    <row r="282" spans="1:77" hidden="1" x14ac:dyDescent="0.3">
      <c r="A282" s="3" t="s">
        <v>18</v>
      </c>
      <c r="B282" s="3">
        <v>471</v>
      </c>
      <c r="C282" s="3" t="s">
        <v>467</v>
      </c>
      <c r="D282" s="3">
        <v>1</v>
      </c>
      <c r="E282" s="3" t="s">
        <v>20</v>
      </c>
      <c r="F282" s="3" t="s">
        <v>20</v>
      </c>
      <c r="G282" s="3" t="s">
        <v>20</v>
      </c>
      <c r="H282" s="3" t="s">
        <v>102</v>
      </c>
      <c r="I282" s="3"/>
      <c r="J282" s="3" t="s">
        <v>92</v>
      </c>
      <c r="K282" s="3" t="s">
        <v>474</v>
      </c>
      <c r="L282" s="3" t="s">
        <v>1568</v>
      </c>
      <c r="M282" s="3" t="s">
        <v>336</v>
      </c>
      <c r="N282" s="3">
        <v>152</v>
      </c>
      <c r="O282" s="6"/>
      <c r="P282" s="3">
        <v>67</v>
      </c>
      <c r="Q282" s="3">
        <v>67</v>
      </c>
      <c r="R282" s="3">
        <v>0</v>
      </c>
      <c r="S282" s="3">
        <v>10</v>
      </c>
      <c r="T282" s="3">
        <v>38</v>
      </c>
      <c r="U282" s="3">
        <v>19</v>
      </c>
      <c r="V282" s="3">
        <v>0</v>
      </c>
      <c r="W282" s="3">
        <f t="shared" si="70"/>
        <v>67</v>
      </c>
      <c r="X282" s="3">
        <v>0</v>
      </c>
      <c r="Y282" s="3">
        <v>10</v>
      </c>
      <c r="Z282" s="3">
        <v>38</v>
      </c>
      <c r="AA282" s="3">
        <v>19</v>
      </c>
      <c r="AB282" s="3">
        <v>0</v>
      </c>
      <c r="AC282" s="3">
        <f t="shared" si="71"/>
        <v>67</v>
      </c>
      <c r="AD282" s="6">
        <f t="shared" si="62"/>
        <v>0</v>
      </c>
      <c r="AE282" s="6">
        <f t="shared" si="63"/>
        <v>-10</v>
      </c>
      <c r="AF282" s="6">
        <f t="shared" si="64"/>
        <v>-38</v>
      </c>
      <c r="AG282" s="6">
        <f t="shared" si="65"/>
        <v>-19</v>
      </c>
      <c r="AH282" s="6">
        <f t="shared" si="66"/>
        <v>0</v>
      </c>
      <c r="AI282" s="6">
        <f t="shared" si="67"/>
        <v>-67</v>
      </c>
      <c r="AJ282" s="3"/>
      <c r="AK282" s="3" t="e">
        <f>_xlfn.XLOOKUP(K282,工作表1!A:A,工作表1!C:C)</f>
        <v>#N/A</v>
      </c>
      <c r="AL282" s="3"/>
      <c r="AM282" s="6">
        <f t="shared" si="72"/>
        <v>0</v>
      </c>
      <c r="AN282" s="6">
        <f t="shared" si="73"/>
        <v>0</v>
      </c>
      <c r="AO282" s="6">
        <f t="shared" si="68"/>
        <v>0</v>
      </c>
      <c r="AP282" s="6">
        <f t="shared" si="74"/>
        <v>0</v>
      </c>
      <c r="AQ282" s="6">
        <f t="shared" si="75"/>
        <v>0</v>
      </c>
      <c r="AR282" s="6">
        <f t="shared" si="76"/>
        <v>0</v>
      </c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16"/>
      <c r="BX282" s="3">
        <v>67</v>
      </c>
      <c r="BY282" s="6">
        <f t="shared" si="69"/>
        <v>0</v>
      </c>
    </row>
    <row r="283" spans="1:77" hidden="1" x14ac:dyDescent="0.3">
      <c r="A283" s="3" t="s">
        <v>18</v>
      </c>
      <c r="B283" s="3">
        <v>471</v>
      </c>
      <c r="C283" s="3" t="s">
        <v>467</v>
      </c>
      <c r="D283" s="3">
        <v>0.75</v>
      </c>
      <c r="E283" s="3" t="s">
        <v>20</v>
      </c>
      <c r="F283" s="3" t="s">
        <v>20</v>
      </c>
      <c r="G283" s="3" t="s">
        <v>20</v>
      </c>
      <c r="H283" s="3" t="s">
        <v>104</v>
      </c>
      <c r="I283" s="3"/>
      <c r="J283" s="3" t="s">
        <v>92</v>
      </c>
      <c r="K283" s="3" t="s">
        <v>475</v>
      </c>
      <c r="L283" s="3" t="s">
        <v>1568</v>
      </c>
      <c r="M283" s="3" t="s">
        <v>336</v>
      </c>
      <c r="N283" s="3">
        <v>82</v>
      </c>
      <c r="O283" s="6"/>
      <c r="P283" s="3">
        <v>32</v>
      </c>
      <c r="Q283" s="3">
        <v>32</v>
      </c>
      <c r="R283" s="3">
        <v>0</v>
      </c>
      <c r="S283" s="3">
        <v>18</v>
      </c>
      <c r="T283" s="3">
        <v>10</v>
      </c>
      <c r="U283" s="3">
        <v>4</v>
      </c>
      <c r="V283" s="3">
        <v>0</v>
      </c>
      <c r="W283" s="3">
        <f t="shared" si="70"/>
        <v>32</v>
      </c>
      <c r="X283" s="3">
        <v>0</v>
      </c>
      <c r="Y283" s="3">
        <v>18</v>
      </c>
      <c r="Z283" s="3">
        <v>10</v>
      </c>
      <c r="AA283" s="3">
        <v>4</v>
      </c>
      <c r="AB283" s="3">
        <v>0</v>
      </c>
      <c r="AC283" s="3">
        <f t="shared" si="71"/>
        <v>32</v>
      </c>
      <c r="AD283" s="6">
        <f t="shared" si="62"/>
        <v>0</v>
      </c>
      <c r="AE283" s="6">
        <f t="shared" si="63"/>
        <v>-18</v>
      </c>
      <c r="AF283" s="6">
        <f t="shared" si="64"/>
        <v>-10</v>
      </c>
      <c r="AG283" s="6">
        <f t="shared" si="65"/>
        <v>-4</v>
      </c>
      <c r="AH283" s="6">
        <f t="shared" si="66"/>
        <v>0</v>
      </c>
      <c r="AI283" s="6">
        <f t="shared" si="67"/>
        <v>-32</v>
      </c>
      <c r="AJ283" s="3"/>
      <c r="AK283" s="3" t="e">
        <f>_xlfn.XLOOKUP(K283,工作表1!A:A,工作表1!C:C)</f>
        <v>#N/A</v>
      </c>
      <c r="AL283" s="3"/>
      <c r="AM283" s="6">
        <f t="shared" si="72"/>
        <v>0</v>
      </c>
      <c r="AN283" s="6">
        <f t="shared" si="73"/>
        <v>0</v>
      </c>
      <c r="AO283" s="6">
        <f t="shared" si="68"/>
        <v>0</v>
      </c>
      <c r="AP283" s="6">
        <f t="shared" si="74"/>
        <v>0</v>
      </c>
      <c r="AQ283" s="6">
        <f t="shared" si="75"/>
        <v>0</v>
      </c>
      <c r="AR283" s="6">
        <f t="shared" si="76"/>
        <v>0</v>
      </c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16"/>
      <c r="BX283" s="3">
        <v>32</v>
      </c>
      <c r="BY283" s="6">
        <f t="shared" si="69"/>
        <v>0</v>
      </c>
    </row>
    <row r="284" spans="1:77" hidden="1" x14ac:dyDescent="0.3">
      <c r="A284" s="3" t="s">
        <v>18</v>
      </c>
      <c r="B284" s="3">
        <v>471</v>
      </c>
      <c r="C284" s="3" t="s">
        <v>467</v>
      </c>
      <c r="D284" s="3">
        <v>0.5</v>
      </c>
      <c r="E284" s="3" t="s">
        <v>20</v>
      </c>
      <c r="F284" s="3" t="s">
        <v>20</v>
      </c>
      <c r="G284" s="3" t="s">
        <v>20</v>
      </c>
      <c r="H284" s="3" t="s">
        <v>106</v>
      </c>
      <c r="I284" s="3"/>
      <c r="J284" s="3" t="s">
        <v>92</v>
      </c>
      <c r="K284" s="3" t="s">
        <v>476</v>
      </c>
      <c r="L284" s="3" t="s">
        <v>1568</v>
      </c>
      <c r="M284" s="3" t="s">
        <v>336</v>
      </c>
      <c r="N284" s="3">
        <v>88</v>
      </c>
      <c r="O284" s="6"/>
      <c r="P284" s="3">
        <v>8</v>
      </c>
      <c r="Q284" s="3">
        <v>8</v>
      </c>
      <c r="R284" s="3">
        <v>0</v>
      </c>
      <c r="S284" s="3">
        <v>0</v>
      </c>
      <c r="T284" s="3">
        <v>4</v>
      </c>
      <c r="U284" s="3">
        <v>4</v>
      </c>
      <c r="V284" s="3">
        <v>0</v>
      </c>
      <c r="W284" s="3">
        <f t="shared" si="70"/>
        <v>8</v>
      </c>
      <c r="X284" s="3">
        <v>0</v>
      </c>
      <c r="Y284" s="3">
        <v>0</v>
      </c>
      <c r="Z284" s="3">
        <v>4</v>
      </c>
      <c r="AA284" s="3">
        <v>4</v>
      </c>
      <c r="AB284" s="3">
        <v>0</v>
      </c>
      <c r="AC284" s="3">
        <f t="shared" si="71"/>
        <v>8</v>
      </c>
      <c r="AD284" s="6">
        <f t="shared" si="62"/>
        <v>0</v>
      </c>
      <c r="AE284" s="6">
        <f t="shared" si="63"/>
        <v>0</v>
      </c>
      <c r="AF284" s="6">
        <f t="shared" si="64"/>
        <v>-4</v>
      </c>
      <c r="AG284" s="6">
        <f t="shared" si="65"/>
        <v>-4</v>
      </c>
      <c r="AH284" s="6">
        <f t="shared" si="66"/>
        <v>0</v>
      </c>
      <c r="AI284" s="6">
        <f t="shared" si="67"/>
        <v>-8</v>
      </c>
      <c r="AJ284" s="3"/>
      <c r="AK284" s="3" t="e">
        <f>_xlfn.XLOOKUP(K284,工作表1!A:A,工作表1!C:C)</f>
        <v>#N/A</v>
      </c>
      <c r="AL284" s="3"/>
      <c r="AM284" s="6">
        <f t="shared" si="72"/>
        <v>0</v>
      </c>
      <c r="AN284" s="6">
        <f t="shared" si="73"/>
        <v>0</v>
      </c>
      <c r="AO284" s="6">
        <f t="shared" si="68"/>
        <v>0</v>
      </c>
      <c r="AP284" s="6">
        <f t="shared" si="74"/>
        <v>0</v>
      </c>
      <c r="AQ284" s="6">
        <f t="shared" si="75"/>
        <v>0</v>
      </c>
      <c r="AR284" s="6">
        <f t="shared" si="76"/>
        <v>0</v>
      </c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16"/>
      <c r="BX284" s="3">
        <v>8</v>
      </c>
      <c r="BY284" s="6">
        <f t="shared" si="69"/>
        <v>0</v>
      </c>
    </row>
    <row r="285" spans="1:77" hidden="1" x14ac:dyDescent="0.3">
      <c r="A285" s="3" t="s">
        <v>18</v>
      </c>
      <c r="B285" s="3">
        <v>471</v>
      </c>
      <c r="C285" s="3" t="s">
        <v>477</v>
      </c>
      <c r="D285" s="3">
        <v>6</v>
      </c>
      <c r="E285" s="3" t="s">
        <v>20</v>
      </c>
      <c r="F285" s="3" t="s">
        <v>20</v>
      </c>
      <c r="G285" s="3" t="s">
        <v>20</v>
      </c>
      <c r="H285" s="3" t="s">
        <v>444</v>
      </c>
      <c r="I285" s="3"/>
      <c r="J285" s="3" t="s">
        <v>92</v>
      </c>
      <c r="K285" s="3" t="s">
        <v>478</v>
      </c>
      <c r="L285" s="3" t="s">
        <v>1568</v>
      </c>
      <c r="M285" s="3" t="s">
        <v>336</v>
      </c>
      <c r="N285" s="3">
        <v>8</v>
      </c>
      <c r="O285" s="6"/>
      <c r="P285" s="3">
        <v>4</v>
      </c>
      <c r="Q285" s="3">
        <v>4</v>
      </c>
      <c r="R285" s="3">
        <v>0</v>
      </c>
      <c r="S285" s="3">
        <v>0</v>
      </c>
      <c r="T285" s="3">
        <v>4</v>
      </c>
      <c r="U285" s="3">
        <v>0</v>
      </c>
      <c r="V285" s="3">
        <v>0</v>
      </c>
      <c r="W285" s="3">
        <f t="shared" si="70"/>
        <v>4</v>
      </c>
      <c r="X285" s="3">
        <v>0</v>
      </c>
      <c r="Y285" s="3">
        <v>0</v>
      </c>
      <c r="Z285" s="3">
        <v>4</v>
      </c>
      <c r="AA285" s="3">
        <v>0</v>
      </c>
      <c r="AB285" s="3">
        <v>0</v>
      </c>
      <c r="AC285" s="3">
        <f t="shared" si="71"/>
        <v>4</v>
      </c>
      <c r="AD285" s="6">
        <f t="shared" si="62"/>
        <v>0</v>
      </c>
      <c r="AE285" s="6">
        <f t="shared" si="63"/>
        <v>0</v>
      </c>
      <c r="AF285" s="6">
        <f t="shared" si="64"/>
        <v>-4</v>
      </c>
      <c r="AG285" s="6">
        <f t="shared" si="65"/>
        <v>0</v>
      </c>
      <c r="AH285" s="6">
        <f t="shared" si="66"/>
        <v>0</v>
      </c>
      <c r="AI285" s="6">
        <f t="shared" si="67"/>
        <v>-4</v>
      </c>
      <c r="AJ285" s="3"/>
      <c r="AK285" s="3" t="e">
        <f>_xlfn.XLOOKUP(K285,工作表1!A:A,工作表1!C:C)</f>
        <v>#N/A</v>
      </c>
      <c r="AL285" s="3"/>
      <c r="AM285" s="6">
        <f t="shared" si="72"/>
        <v>0</v>
      </c>
      <c r="AN285" s="6">
        <f t="shared" si="73"/>
        <v>0</v>
      </c>
      <c r="AO285" s="6">
        <f t="shared" si="68"/>
        <v>0</v>
      </c>
      <c r="AP285" s="6">
        <f t="shared" si="74"/>
        <v>0</v>
      </c>
      <c r="AQ285" s="6">
        <f t="shared" si="75"/>
        <v>0</v>
      </c>
      <c r="AR285" s="6">
        <f t="shared" si="76"/>
        <v>0</v>
      </c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16"/>
      <c r="BX285" s="3">
        <v>4</v>
      </c>
      <c r="BY285" s="6">
        <f t="shared" si="69"/>
        <v>0</v>
      </c>
    </row>
    <row r="286" spans="1:77" hidden="1" x14ac:dyDescent="0.3">
      <c r="A286" s="3" t="s">
        <v>18</v>
      </c>
      <c r="B286" s="3">
        <v>471</v>
      </c>
      <c r="C286" s="3" t="s">
        <v>477</v>
      </c>
      <c r="D286" s="3">
        <v>4</v>
      </c>
      <c r="E286" s="3" t="s">
        <v>20</v>
      </c>
      <c r="F286" s="3" t="s">
        <v>20</v>
      </c>
      <c r="G286" s="3" t="s">
        <v>20</v>
      </c>
      <c r="H286" s="3" t="s">
        <v>337</v>
      </c>
      <c r="I286" s="3"/>
      <c r="J286" s="3" t="s">
        <v>92</v>
      </c>
      <c r="K286" s="3" t="s">
        <v>479</v>
      </c>
      <c r="L286" s="3" t="s">
        <v>1568</v>
      </c>
      <c r="M286" s="3" t="s">
        <v>336</v>
      </c>
      <c r="N286" s="3">
        <v>34</v>
      </c>
      <c r="O286" s="6"/>
      <c r="P286" s="3">
        <v>4</v>
      </c>
      <c r="Q286" s="3">
        <v>4</v>
      </c>
      <c r="R286" s="3">
        <v>0</v>
      </c>
      <c r="S286" s="3">
        <v>0</v>
      </c>
      <c r="T286" s="3">
        <v>4</v>
      </c>
      <c r="U286" s="3">
        <v>0</v>
      </c>
      <c r="V286" s="3">
        <v>0</v>
      </c>
      <c r="W286" s="3">
        <f t="shared" si="70"/>
        <v>4</v>
      </c>
      <c r="X286" s="3">
        <v>0</v>
      </c>
      <c r="Y286" s="3">
        <v>0</v>
      </c>
      <c r="Z286" s="3">
        <v>4</v>
      </c>
      <c r="AA286" s="3">
        <v>0</v>
      </c>
      <c r="AB286" s="3">
        <v>0</v>
      </c>
      <c r="AC286" s="3">
        <f t="shared" si="71"/>
        <v>4</v>
      </c>
      <c r="AD286" s="6">
        <f t="shared" si="62"/>
        <v>0</v>
      </c>
      <c r="AE286" s="6">
        <f t="shared" si="63"/>
        <v>0</v>
      </c>
      <c r="AF286" s="6">
        <f t="shared" si="64"/>
        <v>-4</v>
      </c>
      <c r="AG286" s="6">
        <f t="shared" si="65"/>
        <v>0</v>
      </c>
      <c r="AH286" s="6">
        <f t="shared" si="66"/>
        <v>0</v>
      </c>
      <c r="AI286" s="6">
        <f t="shared" si="67"/>
        <v>-4</v>
      </c>
      <c r="AJ286" s="3"/>
      <c r="AK286" s="3" t="e">
        <f>_xlfn.XLOOKUP(K286,工作表1!A:A,工作表1!C:C)</f>
        <v>#N/A</v>
      </c>
      <c r="AL286" s="3"/>
      <c r="AM286" s="6">
        <f t="shared" si="72"/>
        <v>0</v>
      </c>
      <c r="AN286" s="6">
        <f t="shared" si="73"/>
        <v>0</v>
      </c>
      <c r="AO286" s="6">
        <f t="shared" si="68"/>
        <v>0</v>
      </c>
      <c r="AP286" s="6">
        <f t="shared" si="74"/>
        <v>0</v>
      </c>
      <c r="AQ286" s="6">
        <f t="shared" si="75"/>
        <v>0</v>
      </c>
      <c r="AR286" s="6">
        <f t="shared" si="76"/>
        <v>0</v>
      </c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16"/>
      <c r="BX286" s="3">
        <v>4</v>
      </c>
      <c r="BY286" s="6">
        <f t="shared" si="69"/>
        <v>0</v>
      </c>
    </row>
    <row r="287" spans="1:77" hidden="1" x14ac:dyDescent="0.3">
      <c r="A287" s="3" t="s">
        <v>18</v>
      </c>
      <c r="B287" s="3">
        <v>471</v>
      </c>
      <c r="C287" s="3" t="s">
        <v>477</v>
      </c>
      <c r="D287" s="3">
        <v>0.75</v>
      </c>
      <c r="E287" s="3" t="s">
        <v>20</v>
      </c>
      <c r="F287" s="3" t="s">
        <v>20</v>
      </c>
      <c r="G287" s="3" t="s">
        <v>20</v>
      </c>
      <c r="H287" s="3" t="s">
        <v>104</v>
      </c>
      <c r="I287" s="3"/>
      <c r="J287" s="3" t="s">
        <v>92</v>
      </c>
      <c r="K287" s="3" t="s">
        <v>482</v>
      </c>
      <c r="L287" s="3" t="s">
        <v>1568</v>
      </c>
      <c r="M287" s="3" t="s">
        <v>336</v>
      </c>
      <c r="N287" s="3">
        <v>69</v>
      </c>
      <c r="O287" s="6"/>
      <c r="P287" s="3">
        <v>8</v>
      </c>
      <c r="Q287" s="3">
        <v>8</v>
      </c>
      <c r="R287" s="3">
        <v>0</v>
      </c>
      <c r="S287" s="3">
        <v>0</v>
      </c>
      <c r="T287" s="3">
        <v>8</v>
      </c>
      <c r="U287" s="3">
        <v>0</v>
      </c>
      <c r="V287" s="3">
        <v>0</v>
      </c>
      <c r="W287" s="3">
        <f t="shared" si="70"/>
        <v>8</v>
      </c>
      <c r="X287" s="3">
        <v>0</v>
      </c>
      <c r="Y287" s="3">
        <v>0</v>
      </c>
      <c r="Z287" s="3">
        <v>8</v>
      </c>
      <c r="AA287" s="3">
        <v>0</v>
      </c>
      <c r="AB287" s="3">
        <v>0</v>
      </c>
      <c r="AC287" s="3">
        <f t="shared" si="71"/>
        <v>8</v>
      </c>
      <c r="AD287" s="6">
        <f t="shared" si="62"/>
        <v>0</v>
      </c>
      <c r="AE287" s="6">
        <f t="shared" si="63"/>
        <v>0</v>
      </c>
      <c r="AF287" s="6">
        <f t="shared" si="64"/>
        <v>-8</v>
      </c>
      <c r="AG287" s="6">
        <f t="shared" si="65"/>
        <v>0</v>
      </c>
      <c r="AH287" s="6">
        <f t="shared" si="66"/>
        <v>0</v>
      </c>
      <c r="AI287" s="6">
        <f t="shared" si="67"/>
        <v>-8</v>
      </c>
      <c r="AJ287" s="3"/>
      <c r="AK287" s="3" t="e">
        <f>_xlfn.XLOOKUP(K287,工作表1!A:A,工作表1!C:C)</f>
        <v>#N/A</v>
      </c>
      <c r="AL287" s="3"/>
      <c r="AM287" s="6">
        <f t="shared" si="72"/>
        <v>0</v>
      </c>
      <c r="AN287" s="6">
        <f t="shared" si="73"/>
        <v>0</v>
      </c>
      <c r="AO287" s="6">
        <f t="shared" si="68"/>
        <v>0</v>
      </c>
      <c r="AP287" s="6">
        <f t="shared" si="74"/>
        <v>0</v>
      </c>
      <c r="AQ287" s="6">
        <f t="shared" si="75"/>
        <v>0</v>
      </c>
      <c r="AR287" s="6">
        <f t="shared" si="76"/>
        <v>0</v>
      </c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16"/>
      <c r="BX287" s="3">
        <v>8</v>
      </c>
      <c r="BY287" s="6">
        <f t="shared" si="69"/>
        <v>0</v>
      </c>
    </row>
    <row r="288" spans="1:77" hidden="1" x14ac:dyDescent="0.3">
      <c r="A288" s="3" t="s">
        <v>18</v>
      </c>
      <c r="B288" s="3">
        <v>471</v>
      </c>
      <c r="C288" s="3" t="s">
        <v>477</v>
      </c>
      <c r="D288" s="3">
        <v>0.5</v>
      </c>
      <c r="E288" s="3" t="s">
        <v>20</v>
      </c>
      <c r="F288" s="3" t="s">
        <v>20</v>
      </c>
      <c r="G288" s="3" t="s">
        <v>20</v>
      </c>
      <c r="H288" s="3" t="s">
        <v>106</v>
      </c>
      <c r="I288" s="3"/>
      <c r="J288" s="3" t="s">
        <v>92</v>
      </c>
      <c r="K288" s="3" t="s">
        <v>483</v>
      </c>
      <c r="L288" s="3" t="s">
        <v>1568</v>
      </c>
      <c r="M288" s="3" t="s">
        <v>336</v>
      </c>
      <c r="N288" s="3">
        <v>4</v>
      </c>
      <c r="O288" s="6"/>
      <c r="P288" s="3">
        <v>2</v>
      </c>
      <c r="Q288" s="3">
        <v>2</v>
      </c>
      <c r="R288" s="3">
        <v>0</v>
      </c>
      <c r="S288" s="3">
        <v>0</v>
      </c>
      <c r="T288" s="3">
        <v>2</v>
      </c>
      <c r="U288" s="3">
        <v>0</v>
      </c>
      <c r="V288" s="3">
        <v>0</v>
      </c>
      <c r="W288" s="3">
        <f t="shared" si="70"/>
        <v>2</v>
      </c>
      <c r="X288" s="3">
        <v>0</v>
      </c>
      <c r="Y288" s="3">
        <v>0</v>
      </c>
      <c r="Z288" s="3">
        <v>2</v>
      </c>
      <c r="AA288" s="3">
        <v>0</v>
      </c>
      <c r="AB288" s="3">
        <v>0</v>
      </c>
      <c r="AC288" s="3">
        <f t="shared" si="71"/>
        <v>2</v>
      </c>
      <c r="AD288" s="6">
        <f t="shared" si="62"/>
        <v>0</v>
      </c>
      <c r="AE288" s="6">
        <f t="shared" si="63"/>
        <v>0</v>
      </c>
      <c r="AF288" s="6">
        <f t="shared" si="64"/>
        <v>-2</v>
      </c>
      <c r="AG288" s="6">
        <f t="shared" si="65"/>
        <v>0</v>
      </c>
      <c r="AH288" s="6">
        <f t="shared" si="66"/>
        <v>0</v>
      </c>
      <c r="AI288" s="6">
        <f t="shared" si="67"/>
        <v>-2</v>
      </c>
      <c r="AJ288" s="3"/>
      <c r="AK288" s="3" t="e">
        <f>_xlfn.XLOOKUP(K288,工作表1!A:A,工作表1!C:C)</f>
        <v>#N/A</v>
      </c>
      <c r="AL288" s="3"/>
      <c r="AM288" s="6">
        <f t="shared" si="72"/>
        <v>0</v>
      </c>
      <c r="AN288" s="6">
        <f t="shared" si="73"/>
        <v>0</v>
      </c>
      <c r="AO288" s="6">
        <f t="shared" si="68"/>
        <v>0</v>
      </c>
      <c r="AP288" s="6">
        <f t="shared" si="74"/>
        <v>0</v>
      </c>
      <c r="AQ288" s="6">
        <f t="shared" si="75"/>
        <v>0</v>
      </c>
      <c r="AR288" s="6">
        <f t="shared" si="76"/>
        <v>0</v>
      </c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16"/>
      <c r="BX288" s="3">
        <v>2</v>
      </c>
      <c r="BY288" s="6">
        <f t="shared" si="69"/>
        <v>0</v>
      </c>
    </row>
    <row r="289" spans="1:77" hidden="1" x14ac:dyDescent="0.3">
      <c r="A289" s="3" t="s">
        <v>18</v>
      </c>
      <c r="B289" s="3">
        <v>472</v>
      </c>
      <c r="C289" s="3" t="s">
        <v>486</v>
      </c>
      <c r="D289" s="3">
        <v>1.5</v>
      </c>
      <c r="E289" s="3" t="s">
        <v>20</v>
      </c>
      <c r="F289" s="3" t="s">
        <v>20</v>
      </c>
      <c r="G289" s="3" t="s">
        <v>20</v>
      </c>
      <c r="H289" s="3" t="s">
        <v>100</v>
      </c>
      <c r="I289" s="3"/>
      <c r="J289" s="3" t="s">
        <v>487</v>
      </c>
      <c r="K289" s="3" t="s">
        <v>489</v>
      </c>
      <c r="L289" s="3" t="s">
        <v>1569</v>
      </c>
      <c r="M289" s="3" t="s">
        <v>336</v>
      </c>
      <c r="N289" s="3">
        <v>0</v>
      </c>
      <c r="O289" s="6"/>
      <c r="P289" s="3">
        <v>1</v>
      </c>
      <c r="Q289" s="3">
        <v>1</v>
      </c>
      <c r="R289" s="3">
        <v>0</v>
      </c>
      <c r="S289" s="3">
        <v>0</v>
      </c>
      <c r="T289" s="3">
        <v>1</v>
      </c>
      <c r="U289" s="3">
        <v>0</v>
      </c>
      <c r="V289" s="3">
        <v>0</v>
      </c>
      <c r="W289" s="3">
        <f t="shared" si="70"/>
        <v>1</v>
      </c>
      <c r="X289" s="3">
        <v>0</v>
      </c>
      <c r="Y289" s="3">
        <v>0</v>
      </c>
      <c r="Z289" s="3">
        <v>1</v>
      </c>
      <c r="AA289" s="3">
        <v>0</v>
      </c>
      <c r="AB289" s="3">
        <v>0</v>
      </c>
      <c r="AC289" s="3">
        <f t="shared" si="71"/>
        <v>1</v>
      </c>
      <c r="AD289" s="6">
        <f t="shared" si="62"/>
        <v>0</v>
      </c>
      <c r="AE289" s="6">
        <f t="shared" si="63"/>
        <v>0</v>
      </c>
      <c r="AF289" s="6">
        <f t="shared" si="64"/>
        <v>-1</v>
      </c>
      <c r="AG289" s="6">
        <f t="shared" si="65"/>
        <v>0</v>
      </c>
      <c r="AH289" s="6">
        <f t="shared" si="66"/>
        <v>0</v>
      </c>
      <c r="AI289" s="6">
        <f t="shared" si="67"/>
        <v>-1</v>
      </c>
      <c r="AJ289" s="3"/>
      <c r="AK289" s="3" t="e">
        <f>_xlfn.XLOOKUP(K289,工作表1!A:A,工作表1!C:C)</f>
        <v>#N/A</v>
      </c>
      <c r="AL289" s="3"/>
      <c r="AM289" s="6">
        <f t="shared" si="72"/>
        <v>0</v>
      </c>
      <c r="AN289" s="6">
        <f t="shared" si="73"/>
        <v>0</v>
      </c>
      <c r="AO289" s="6">
        <f t="shared" si="68"/>
        <v>0</v>
      </c>
      <c r="AP289" s="6">
        <f t="shared" si="74"/>
        <v>0</v>
      </c>
      <c r="AQ289" s="6">
        <f t="shared" si="75"/>
        <v>0</v>
      </c>
      <c r="AR289" s="6">
        <f t="shared" si="76"/>
        <v>0</v>
      </c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16"/>
      <c r="BX289" s="3">
        <v>1</v>
      </c>
      <c r="BY289" s="6">
        <f t="shared" si="69"/>
        <v>0</v>
      </c>
    </row>
    <row r="290" spans="1:77" hidden="1" x14ac:dyDescent="0.3">
      <c r="A290" s="3" t="s">
        <v>18</v>
      </c>
      <c r="B290" s="3">
        <v>472</v>
      </c>
      <c r="C290" s="3" t="s">
        <v>486</v>
      </c>
      <c r="D290" s="3">
        <v>1</v>
      </c>
      <c r="E290" s="3" t="s">
        <v>20</v>
      </c>
      <c r="F290" s="3" t="s">
        <v>20</v>
      </c>
      <c r="G290" s="3" t="s">
        <v>20</v>
      </c>
      <c r="H290" s="3" t="s">
        <v>102</v>
      </c>
      <c r="I290" s="3"/>
      <c r="J290" s="3" t="s">
        <v>487</v>
      </c>
      <c r="K290" s="3" t="s">
        <v>490</v>
      </c>
      <c r="L290" s="3" t="s">
        <v>1569</v>
      </c>
      <c r="M290" s="3" t="s">
        <v>336</v>
      </c>
      <c r="N290" s="3">
        <v>0</v>
      </c>
      <c r="O290" s="6"/>
      <c r="P290" s="3">
        <v>12</v>
      </c>
      <c r="Q290" s="3">
        <v>12</v>
      </c>
      <c r="R290" s="3">
        <v>0</v>
      </c>
      <c r="S290" s="3">
        <v>0</v>
      </c>
      <c r="T290" s="3">
        <v>12</v>
      </c>
      <c r="U290" s="3">
        <v>0</v>
      </c>
      <c r="V290" s="3">
        <v>0</v>
      </c>
      <c r="W290" s="3">
        <f t="shared" si="70"/>
        <v>12</v>
      </c>
      <c r="X290" s="3">
        <v>0</v>
      </c>
      <c r="Y290" s="3">
        <v>0</v>
      </c>
      <c r="Z290" s="3">
        <v>12</v>
      </c>
      <c r="AA290" s="3">
        <v>0</v>
      </c>
      <c r="AB290" s="3">
        <v>0</v>
      </c>
      <c r="AC290" s="3">
        <f t="shared" si="71"/>
        <v>12</v>
      </c>
      <c r="AD290" s="6">
        <f t="shared" si="62"/>
        <v>0</v>
      </c>
      <c r="AE290" s="6">
        <f t="shared" si="63"/>
        <v>0</v>
      </c>
      <c r="AF290" s="6">
        <f t="shared" si="64"/>
        <v>-12</v>
      </c>
      <c r="AG290" s="6">
        <f t="shared" si="65"/>
        <v>0</v>
      </c>
      <c r="AH290" s="6">
        <f t="shared" si="66"/>
        <v>0</v>
      </c>
      <c r="AI290" s="6">
        <f t="shared" si="67"/>
        <v>-12</v>
      </c>
      <c r="AJ290" s="3"/>
      <c r="AK290" s="3" t="e">
        <f>_xlfn.XLOOKUP(K290,工作表1!A:A,工作表1!C:C)</f>
        <v>#N/A</v>
      </c>
      <c r="AL290" s="3"/>
      <c r="AM290" s="6">
        <f t="shared" si="72"/>
        <v>0</v>
      </c>
      <c r="AN290" s="6">
        <f t="shared" si="73"/>
        <v>0</v>
      </c>
      <c r="AO290" s="6">
        <f t="shared" si="68"/>
        <v>0</v>
      </c>
      <c r="AP290" s="6">
        <f t="shared" si="74"/>
        <v>0</v>
      </c>
      <c r="AQ290" s="6">
        <f t="shared" si="75"/>
        <v>0</v>
      </c>
      <c r="AR290" s="6">
        <f t="shared" si="76"/>
        <v>0</v>
      </c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16"/>
      <c r="BX290" s="3">
        <v>12</v>
      </c>
      <c r="BY290" s="6">
        <f t="shared" si="69"/>
        <v>0</v>
      </c>
    </row>
    <row r="291" spans="1:77" hidden="1" x14ac:dyDescent="0.3">
      <c r="A291" s="3" t="s">
        <v>18</v>
      </c>
      <c r="B291" s="3">
        <v>481</v>
      </c>
      <c r="C291" s="3" t="s">
        <v>491</v>
      </c>
      <c r="D291" s="3">
        <v>2</v>
      </c>
      <c r="E291" s="3">
        <v>480</v>
      </c>
      <c r="F291" s="3" t="s">
        <v>20</v>
      </c>
      <c r="G291" s="3" t="s">
        <v>20</v>
      </c>
      <c r="H291" s="3" t="s">
        <v>492</v>
      </c>
      <c r="I291" s="3"/>
      <c r="J291" s="3" t="s">
        <v>487</v>
      </c>
      <c r="K291" s="3" t="s">
        <v>493</v>
      </c>
      <c r="L291" s="3" t="s">
        <v>1570</v>
      </c>
      <c r="M291" s="3" t="s">
        <v>336</v>
      </c>
      <c r="N291" s="3">
        <v>0</v>
      </c>
      <c r="O291" s="6"/>
      <c r="P291" s="3">
        <v>12</v>
      </c>
      <c r="Q291" s="3">
        <v>12</v>
      </c>
      <c r="R291" s="3">
        <v>0</v>
      </c>
      <c r="S291" s="3">
        <v>0</v>
      </c>
      <c r="T291" s="3">
        <v>12</v>
      </c>
      <c r="U291" s="3">
        <v>0</v>
      </c>
      <c r="V291" s="3">
        <v>0</v>
      </c>
      <c r="W291" s="3">
        <f t="shared" si="70"/>
        <v>12</v>
      </c>
      <c r="X291" s="3">
        <v>0</v>
      </c>
      <c r="Y291" s="3">
        <v>0</v>
      </c>
      <c r="Z291" s="3">
        <v>12</v>
      </c>
      <c r="AA291" s="3">
        <v>0</v>
      </c>
      <c r="AB291" s="3">
        <v>0</v>
      </c>
      <c r="AC291" s="3">
        <f t="shared" si="71"/>
        <v>12</v>
      </c>
      <c r="AD291" s="6">
        <f t="shared" si="62"/>
        <v>0</v>
      </c>
      <c r="AE291" s="6">
        <f t="shared" si="63"/>
        <v>0</v>
      </c>
      <c r="AF291" s="6">
        <f t="shared" si="64"/>
        <v>-12</v>
      </c>
      <c r="AG291" s="6">
        <f t="shared" si="65"/>
        <v>0</v>
      </c>
      <c r="AH291" s="6">
        <f t="shared" si="66"/>
        <v>0</v>
      </c>
      <c r="AI291" s="6">
        <f t="shared" si="67"/>
        <v>-12</v>
      </c>
      <c r="AJ291" s="3"/>
      <c r="AK291" s="3" t="e">
        <f>_xlfn.XLOOKUP(K291,工作表1!A:A,工作表1!C:C)</f>
        <v>#N/A</v>
      </c>
      <c r="AL291" s="3"/>
      <c r="AM291" s="6">
        <f t="shared" si="72"/>
        <v>0</v>
      </c>
      <c r="AN291" s="6">
        <f t="shared" si="73"/>
        <v>0</v>
      </c>
      <c r="AO291" s="6">
        <f t="shared" si="68"/>
        <v>0</v>
      </c>
      <c r="AP291" s="6">
        <f t="shared" si="74"/>
        <v>0</v>
      </c>
      <c r="AQ291" s="6">
        <f t="shared" si="75"/>
        <v>0</v>
      </c>
      <c r="AR291" s="6">
        <f t="shared" si="76"/>
        <v>0</v>
      </c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16"/>
      <c r="BX291" s="3">
        <v>12</v>
      </c>
      <c r="BY291" s="6">
        <f t="shared" si="69"/>
        <v>0</v>
      </c>
    </row>
    <row r="292" spans="1:77" hidden="1" x14ac:dyDescent="0.3">
      <c r="A292" s="3" t="s">
        <v>18</v>
      </c>
      <c r="B292" s="3">
        <v>481</v>
      </c>
      <c r="C292" s="3" t="s">
        <v>491</v>
      </c>
      <c r="D292" s="3">
        <v>1.5</v>
      </c>
      <c r="E292" s="3">
        <v>280</v>
      </c>
      <c r="F292" s="3" t="s">
        <v>20</v>
      </c>
      <c r="G292" s="3" t="s">
        <v>20</v>
      </c>
      <c r="H292" s="3" t="s">
        <v>494</v>
      </c>
      <c r="I292" s="3"/>
      <c r="J292" s="3" t="s">
        <v>487</v>
      </c>
      <c r="K292" s="3" t="s">
        <v>495</v>
      </c>
      <c r="L292" s="3" t="s">
        <v>1570</v>
      </c>
      <c r="M292" s="3" t="s">
        <v>336</v>
      </c>
      <c r="N292" s="3">
        <v>0</v>
      </c>
      <c r="O292" s="6"/>
      <c r="P292" s="3">
        <v>32</v>
      </c>
      <c r="Q292" s="3">
        <v>32</v>
      </c>
      <c r="R292" s="3">
        <v>0</v>
      </c>
      <c r="S292" s="3">
        <v>0</v>
      </c>
      <c r="T292" s="3">
        <v>32</v>
      </c>
      <c r="U292" s="3">
        <v>0</v>
      </c>
      <c r="V292" s="3">
        <v>0</v>
      </c>
      <c r="W292" s="3">
        <f t="shared" si="70"/>
        <v>32</v>
      </c>
      <c r="X292" s="3">
        <v>0</v>
      </c>
      <c r="Y292" s="3">
        <v>0</v>
      </c>
      <c r="Z292" s="3">
        <v>32</v>
      </c>
      <c r="AA292" s="3">
        <v>0</v>
      </c>
      <c r="AB292" s="3">
        <v>0</v>
      </c>
      <c r="AC292" s="3">
        <f t="shared" si="71"/>
        <v>32</v>
      </c>
      <c r="AD292" s="6">
        <f t="shared" si="62"/>
        <v>0</v>
      </c>
      <c r="AE292" s="6">
        <f t="shared" si="63"/>
        <v>0</v>
      </c>
      <c r="AF292" s="6">
        <f t="shared" si="64"/>
        <v>-32</v>
      </c>
      <c r="AG292" s="6">
        <f t="shared" si="65"/>
        <v>0</v>
      </c>
      <c r="AH292" s="6">
        <f t="shared" si="66"/>
        <v>0</v>
      </c>
      <c r="AI292" s="6">
        <f t="shared" si="67"/>
        <v>-32</v>
      </c>
      <c r="AJ292" s="3"/>
      <c r="AK292" s="3" t="e">
        <f>_xlfn.XLOOKUP(K292,工作表1!A:A,工作表1!C:C)</f>
        <v>#N/A</v>
      </c>
      <c r="AL292" s="3"/>
      <c r="AM292" s="6">
        <f t="shared" si="72"/>
        <v>0</v>
      </c>
      <c r="AN292" s="6">
        <f t="shared" si="73"/>
        <v>0</v>
      </c>
      <c r="AO292" s="6">
        <f t="shared" si="68"/>
        <v>0</v>
      </c>
      <c r="AP292" s="6">
        <f t="shared" si="74"/>
        <v>0</v>
      </c>
      <c r="AQ292" s="6">
        <f t="shared" si="75"/>
        <v>0</v>
      </c>
      <c r="AR292" s="6">
        <f t="shared" si="76"/>
        <v>0</v>
      </c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16"/>
      <c r="BX292" s="3">
        <v>32</v>
      </c>
      <c r="BY292" s="6">
        <f t="shared" si="69"/>
        <v>0</v>
      </c>
    </row>
    <row r="293" spans="1:77" hidden="1" x14ac:dyDescent="0.3">
      <c r="A293" s="3" t="s">
        <v>18</v>
      </c>
      <c r="B293" s="3">
        <v>481</v>
      </c>
      <c r="C293" s="3" t="s">
        <v>496</v>
      </c>
      <c r="D293" s="3">
        <v>0.875</v>
      </c>
      <c r="E293" s="3">
        <v>175</v>
      </c>
      <c r="F293" s="3" t="s">
        <v>20</v>
      </c>
      <c r="G293" s="3" t="s">
        <v>20</v>
      </c>
      <c r="H293" s="3" t="s">
        <v>497</v>
      </c>
      <c r="I293" s="3"/>
      <c r="J293" s="3" t="s">
        <v>487</v>
      </c>
      <c r="K293" s="3" t="s">
        <v>498</v>
      </c>
      <c r="L293" s="3" t="s">
        <v>1570</v>
      </c>
      <c r="M293" s="3" t="s">
        <v>336</v>
      </c>
      <c r="N293" s="3">
        <v>29</v>
      </c>
      <c r="O293" s="6"/>
      <c r="P293" s="3">
        <v>24</v>
      </c>
      <c r="Q293" s="3">
        <v>24</v>
      </c>
      <c r="R293" s="3">
        <v>0</v>
      </c>
      <c r="S293" s="3">
        <v>0</v>
      </c>
      <c r="T293" s="3">
        <v>0</v>
      </c>
      <c r="U293" s="3">
        <v>24</v>
      </c>
      <c r="V293" s="3">
        <v>0</v>
      </c>
      <c r="W293" s="3">
        <f t="shared" si="70"/>
        <v>24</v>
      </c>
      <c r="X293" s="3">
        <v>0</v>
      </c>
      <c r="Y293" s="3">
        <v>0</v>
      </c>
      <c r="Z293" s="3">
        <v>0</v>
      </c>
      <c r="AA293" s="3">
        <v>24</v>
      </c>
      <c r="AB293" s="3">
        <v>0</v>
      </c>
      <c r="AC293" s="3">
        <f t="shared" si="71"/>
        <v>24</v>
      </c>
      <c r="AD293" s="6">
        <f t="shared" si="62"/>
        <v>0</v>
      </c>
      <c r="AE293" s="6">
        <f t="shared" si="63"/>
        <v>0</v>
      </c>
      <c r="AF293" s="6">
        <f t="shared" si="64"/>
        <v>0</v>
      </c>
      <c r="AG293" s="6">
        <f t="shared" si="65"/>
        <v>-24</v>
      </c>
      <c r="AH293" s="6">
        <f t="shared" si="66"/>
        <v>0</v>
      </c>
      <c r="AI293" s="6">
        <f t="shared" si="67"/>
        <v>-24</v>
      </c>
      <c r="AJ293" s="3"/>
      <c r="AK293" s="3" t="e">
        <f>_xlfn.XLOOKUP(K293,工作表1!A:A,工作表1!C:C)</f>
        <v>#N/A</v>
      </c>
      <c r="AL293" s="3"/>
      <c r="AM293" s="6">
        <f t="shared" si="72"/>
        <v>0</v>
      </c>
      <c r="AN293" s="6">
        <f t="shared" si="73"/>
        <v>0</v>
      </c>
      <c r="AO293" s="6">
        <f t="shared" si="68"/>
        <v>0</v>
      </c>
      <c r="AP293" s="6">
        <f t="shared" si="74"/>
        <v>0</v>
      </c>
      <c r="AQ293" s="6">
        <f t="shared" si="75"/>
        <v>0</v>
      </c>
      <c r="AR293" s="6">
        <f t="shared" si="76"/>
        <v>0</v>
      </c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16"/>
      <c r="BX293" s="3">
        <v>24</v>
      </c>
      <c r="BY293" s="6">
        <f t="shared" si="69"/>
        <v>0</v>
      </c>
    </row>
    <row r="294" spans="1:77" hidden="1" x14ac:dyDescent="0.3">
      <c r="A294" s="3" t="s">
        <v>18</v>
      </c>
      <c r="B294" s="3">
        <v>481</v>
      </c>
      <c r="C294" s="3" t="s">
        <v>496</v>
      </c>
      <c r="D294" s="3">
        <v>0.875</v>
      </c>
      <c r="E294" s="3">
        <v>145</v>
      </c>
      <c r="F294" s="3" t="s">
        <v>20</v>
      </c>
      <c r="G294" s="3" t="s">
        <v>20</v>
      </c>
      <c r="H294" s="3" t="s">
        <v>499</v>
      </c>
      <c r="I294" s="3"/>
      <c r="J294" s="3" t="s">
        <v>487</v>
      </c>
      <c r="K294" s="3" t="s">
        <v>500</v>
      </c>
      <c r="L294" s="3" t="s">
        <v>1570</v>
      </c>
      <c r="M294" s="3" t="s">
        <v>336</v>
      </c>
      <c r="N294" s="3">
        <v>331</v>
      </c>
      <c r="O294" s="6"/>
      <c r="P294" s="3">
        <v>132</v>
      </c>
      <c r="Q294" s="3">
        <v>132</v>
      </c>
      <c r="R294" s="3">
        <v>0</v>
      </c>
      <c r="S294" s="3">
        <v>0</v>
      </c>
      <c r="T294" s="3">
        <v>0</v>
      </c>
      <c r="U294" s="3">
        <v>132</v>
      </c>
      <c r="V294" s="3">
        <v>0</v>
      </c>
      <c r="W294" s="3">
        <f t="shared" si="70"/>
        <v>132</v>
      </c>
      <c r="X294" s="3">
        <v>0</v>
      </c>
      <c r="Y294" s="3">
        <v>0</v>
      </c>
      <c r="Z294" s="3">
        <v>0</v>
      </c>
      <c r="AA294" s="3">
        <v>132</v>
      </c>
      <c r="AB294" s="3">
        <v>0</v>
      </c>
      <c r="AC294" s="3">
        <f t="shared" si="71"/>
        <v>132</v>
      </c>
      <c r="AD294" s="6">
        <f t="shared" si="62"/>
        <v>0</v>
      </c>
      <c r="AE294" s="6">
        <f t="shared" si="63"/>
        <v>0</v>
      </c>
      <c r="AF294" s="6">
        <f t="shared" si="64"/>
        <v>0</v>
      </c>
      <c r="AG294" s="6">
        <f t="shared" si="65"/>
        <v>-132</v>
      </c>
      <c r="AH294" s="6">
        <f t="shared" si="66"/>
        <v>0</v>
      </c>
      <c r="AI294" s="6">
        <f t="shared" si="67"/>
        <v>-132</v>
      </c>
      <c r="AJ294" s="3"/>
      <c r="AK294" s="3" t="e">
        <f>_xlfn.XLOOKUP(K294,工作表1!A:A,工作表1!C:C)</f>
        <v>#N/A</v>
      </c>
      <c r="AL294" s="3"/>
      <c r="AM294" s="6">
        <f t="shared" si="72"/>
        <v>0</v>
      </c>
      <c r="AN294" s="6">
        <f t="shared" si="73"/>
        <v>0</v>
      </c>
      <c r="AO294" s="6">
        <f t="shared" si="68"/>
        <v>0</v>
      </c>
      <c r="AP294" s="6">
        <f t="shared" si="74"/>
        <v>0</v>
      </c>
      <c r="AQ294" s="6">
        <f t="shared" si="75"/>
        <v>0</v>
      </c>
      <c r="AR294" s="6">
        <f t="shared" si="76"/>
        <v>0</v>
      </c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16"/>
      <c r="BX294" s="3">
        <v>132</v>
      </c>
      <c r="BY294" s="6">
        <f t="shared" si="69"/>
        <v>0</v>
      </c>
    </row>
    <row r="295" spans="1:77" hidden="1" x14ac:dyDescent="0.3">
      <c r="A295" s="3" t="s">
        <v>18</v>
      </c>
      <c r="B295" s="3">
        <v>481</v>
      </c>
      <c r="C295" s="3" t="s">
        <v>496</v>
      </c>
      <c r="D295" s="3">
        <v>0.875</v>
      </c>
      <c r="E295" s="3">
        <v>125</v>
      </c>
      <c r="F295" s="3" t="s">
        <v>20</v>
      </c>
      <c r="G295" s="3" t="s">
        <v>20</v>
      </c>
      <c r="H295" s="3" t="s">
        <v>501</v>
      </c>
      <c r="I295" s="3"/>
      <c r="J295" s="3" t="s">
        <v>487</v>
      </c>
      <c r="K295" s="3" t="s">
        <v>502</v>
      </c>
      <c r="L295" s="3" t="s">
        <v>1570</v>
      </c>
      <c r="M295" s="3" t="s">
        <v>336</v>
      </c>
      <c r="N295" s="3">
        <v>14</v>
      </c>
      <c r="O295" s="6"/>
      <c r="P295" s="3">
        <v>12</v>
      </c>
      <c r="Q295" s="3">
        <v>12</v>
      </c>
      <c r="R295" s="3">
        <v>0</v>
      </c>
      <c r="S295" s="3">
        <v>0</v>
      </c>
      <c r="T295" s="3">
        <v>0</v>
      </c>
      <c r="U295" s="3">
        <v>12</v>
      </c>
      <c r="V295" s="3">
        <v>0</v>
      </c>
      <c r="W295" s="3">
        <f t="shared" si="70"/>
        <v>12</v>
      </c>
      <c r="X295" s="3">
        <v>0</v>
      </c>
      <c r="Y295" s="3">
        <v>0</v>
      </c>
      <c r="Z295" s="3">
        <v>0</v>
      </c>
      <c r="AA295" s="3">
        <v>12</v>
      </c>
      <c r="AB295" s="3">
        <v>0</v>
      </c>
      <c r="AC295" s="3">
        <f t="shared" si="71"/>
        <v>12</v>
      </c>
      <c r="AD295" s="6">
        <f t="shared" si="62"/>
        <v>0</v>
      </c>
      <c r="AE295" s="6">
        <f t="shared" si="63"/>
        <v>0</v>
      </c>
      <c r="AF295" s="6">
        <f t="shared" si="64"/>
        <v>0</v>
      </c>
      <c r="AG295" s="6">
        <f t="shared" si="65"/>
        <v>-12</v>
      </c>
      <c r="AH295" s="6">
        <f t="shared" si="66"/>
        <v>0</v>
      </c>
      <c r="AI295" s="6">
        <f t="shared" si="67"/>
        <v>-12</v>
      </c>
      <c r="AJ295" s="3"/>
      <c r="AK295" s="3" t="e">
        <f>_xlfn.XLOOKUP(K295,工作表1!A:A,工作表1!C:C)</f>
        <v>#N/A</v>
      </c>
      <c r="AL295" s="3"/>
      <c r="AM295" s="6">
        <f t="shared" si="72"/>
        <v>0</v>
      </c>
      <c r="AN295" s="6">
        <f t="shared" si="73"/>
        <v>0</v>
      </c>
      <c r="AO295" s="6">
        <f t="shared" si="68"/>
        <v>0</v>
      </c>
      <c r="AP295" s="6">
        <f t="shared" si="74"/>
        <v>0</v>
      </c>
      <c r="AQ295" s="6">
        <f t="shared" si="75"/>
        <v>0</v>
      </c>
      <c r="AR295" s="6">
        <f t="shared" si="76"/>
        <v>0</v>
      </c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16"/>
      <c r="BX295" s="3">
        <v>12</v>
      </c>
      <c r="BY295" s="6">
        <f t="shared" si="69"/>
        <v>0</v>
      </c>
    </row>
    <row r="296" spans="1:77" hidden="1" x14ac:dyDescent="0.3">
      <c r="A296" s="3" t="s">
        <v>18</v>
      </c>
      <c r="B296" s="3">
        <v>481</v>
      </c>
      <c r="C296" s="3" t="s">
        <v>496</v>
      </c>
      <c r="D296" s="3">
        <v>0.875</v>
      </c>
      <c r="E296" s="3">
        <v>155</v>
      </c>
      <c r="F296" s="3" t="s">
        <v>20</v>
      </c>
      <c r="G296" s="3" t="s">
        <v>20</v>
      </c>
      <c r="H296" s="3" t="s">
        <v>503</v>
      </c>
      <c r="I296" s="3"/>
      <c r="J296" s="3" t="s">
        <v>487</v>
      </c>
      <c r="K296" s="3" t="s">
        <v>504</v>
      </c>
      <c r="L296" s="3" t="s">
        <v>1570</v>
      </c>
      <c r="M296" s="3" t="s">
        <v>336</v>
      </c>
      <c r="N296" s="3">
        <v>29</v>
      </c>
      <c r="O296" s="6"/>
      <c r="P296" s="3">
        <v>12</v>
      </c>
      <c r="Q296" s="3">
        <v>12</v>
      </c>
      <c r="R296" s="3">
        <v>0</v>
      </c>
      <c r="S296" s="3">
        <v>0</v>
      </c>
      <c r="T296" s="3">
        <v>0</v>
      </c>
      <c r="U296" s="3">
        <v>12</v>
      </c>
      <c r="V296" s="3">
        <v>0</v>
      </c>
      <c r="W296" s="3">
        <f t="shared" si="70"/>
        <v>12</v>
      </c>
      <c r="X296" s="3">
        <v>0</v>
      </c>
      <c r="Y296" s="3">
        <v>0</v>
      </c>
      <c r="Z296" s="3">
        <v>0</v>
      </c>
      <c r="AA296" s="3">
        <v>12</v>
      </c>
      <c r="AB296" s="3">
        <v>0</v>
      </c>
      <c r="AC296" s="3">
        <f t="shared" si="71"/>
        <v>12</v>
      </c>
      <c r="AD296" s="6">
        <f t="shared" si="62"/>
        <v>0</v>
      </c>
      <c r="AE296" s="6">
        <f t="shared" si="63"/>
        <v>0</v>
      </c>
      <c r="AF296" s="6">
        <f t="shared" si="64"/>
        <v>0</v>
      </c>
      <c r="AG296" s="6">
        <f t="shared" si="65"/>
        <v>-12</v>
      </c>
      <c r="AH296" s="6">
        <f t="shared" si="66"/>
        <v>0</v>
      </c>
      <c r="AI296" s="6">
        <f t="shared" si="67"/>
        <v>-12</v>
      </c>
      <c r="AJ296" s="3"/>
      <c r="AK296" s="3" t="e">
        <f>_xlfn.XLOOKUP(K296,工作表1!A:A,工作表1!C:C)</f>
        <v>#N/A</v>
      </c>
      <c r="AL296" s="3"/>
      <c r="AM296" s="6">
        <f t="shared" si="72"/>
        <v>0</v>
      </c>
      <c r="AN296" s="6">
        <f t="shared" si="73"/>
        <v>0</v>
      </c>
      <c r="AO296" s="6">
        <f t="shared" si="68"/>
        <v>0</v>
      </c>
      <c r="AP296" s="6">
        <f t="shared" si="74"/>
        <v>0</v>
      </c>
      <c r="AQ296" s="6">
        <f t="shared" si="75"/>
        <v>0</v>
      </c>
      <c r="AR296" s="6">
        <f t="shared" si="76"/>
        <v>0</v>
      </c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16"/>
      <c r="BX296" s="3">
        <v>12</v>
      </c>
      <c r="BY296" s="6">
        <f t="shared" si="69"/>
        <v>0</v>
      </c>
    </row>
    <row r="297" spans="1:77" hidden="1" x14ac:dyDescent="0.3">
      <c r="A297" s="3" t="s">
        <v>18</v>
      </c>
      <c r="B297" s="3">
        <v>481</v>
      </c>
      <c r="C297" s="3" t="s">
        <v>496</v>
      </c>
      <c r="D297" s="3">
        <v>0.75</v>
      </c>
      <c r="E297" s="3">
        <v>130</v>
      </c>
      <c r="F297" s="3" t="s">
        <v>20</v>
      </c>
      <c r="G297" s="3" t="s">
        <v>20</v>
      </c>
      <c r="H297" s="3" t="s">
        <v>505</v>
      </c>
      <c r="I297" s="3"/>
      <c r="J297" s="3" t="s">
        <v>487</v>
      </c>
      <c r="K297" s="3" t="s">
        <v>506</v>
      </c>
      <c r="L297" s="3" t="s">
        <v>1570</v>
      </c>
      <c r="M297" s="3" t="s">
        <v>336</v>
      </c>
      <c r="N297" s="3">
        <v>365</v>
      </c>
      <c r="O297" s="6"/>
      <c r="P297" s="3">
        <v>160</v>
      </c>
      <c r="Q297" s="3">
        <v>160</v>
      </c>
      <c r="R297" s="3">
        <v>0</v>
      </c>
      <c r="S297" s="3">
        <v>0</v>
      </c>
      <c r="T297" s="3">
        <v>0</v>
      </c>
      <c r="U297" s="3">
        <v>160</v>
      </c>
      <c r="V297" s="3">
        <v>0</v>
      </c>
      <c r="W297" s="3">
        <f t="shared" si="70"/>
        <v>160</v>
      </c>
      <c r="X297" s="3">
        <v>0</v>
      </c>
      <c r="Y297" s="3">
        <v>0</v>
      </c>
      <c r="Z297" s="3">
        <v>0</v>
      </c>
      <c r="AA297" s="3">
        <v>160</v>
      </c>
      <c r="AB297" s="3">
        <v>0</v>
      </c>
      <c r="AC297" s="3">
        <f t="shared" si="71"/>
        <v>160</v>
      </c>
      <c r="AD297" s="6">
        <f t="shared" si="62"/>
        <v>0</v>
      </c>
      <c r="AE297" s="6">
        <f t="shared" si="63"/>
        <v>0</v>
      </c>
      <c r="AF297" s="6">
        <f t="shared" si="64"/>
        <v>0</v>
      </c>
      <c r="AG297" s="6">
        <f t="shared" si="65"/>
        <v>-160</v>
      </c>
      <c r="AH297" s="6">
        <f t="shared" si="66"/>
        <v>0</v>
      </c>
      <c r="AI297" s="6">
        <f t="shared" si="67"/>
        <v>-160</v>
      </c>
      <c r="AJ297" s="3"/>
      <c r="AK297" s="3" t="e">
        <f>_xlfn.XLOOKUP(K297,工作表1!A:A,工作表1!C:C)</f>
        <v>#N/A</v>
      </c>
      <c r="AL297" s="3"/>
      <c r="AM297" s="6">
        <f t="shared" si="72"/>
        <v>0</v>
      </c>
      <c r="AN297" s="6">
        <f t="shared" si="73"/>
        <v>0</v>
      </c>
      <c r="AO297" s="6">
        <f t="shared" si="68"/>
        <v>0</v>
      </c>
      <c r="AP297" s="6">
        <f t="shared" si="74"/>
        <v>0</v>
      </c>
      <c r="AQ297" s="6">
        <f t="shared" si="75"/>
        <v>0</v>
      </c>
      <c r="AR297" s="6">
        <f t="shared" si="76"/>
        <v>0</v>
      </c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16"/>
      <c r="BX297" s="3">
        <v>160</v>
      </c>
      <c r="BY297" s="6">
        <f t="shared" si="69"/>
        <v>0</v>
      </c>
    </row>
    <row r="298" spans="1:77" hidden="1" x14ac:dyDescent="0.3">
      <c r="A298" s="3" t="s">
        <v>18</v>
      </c>
      <c r="B298" s="3">
        <v>481</v>
      </c>
      <c r="C298" s="3" t="s">
        <v>496</v>
      </c>
      <c r="D298" s="3">
        <v>0.75</v>
      </c>
      <c r="E298" s="3">
        <v>95</v>
      </c>
      <c r="F298" s="3" t="s">
        <v>20</v>
      </c>
      <c r="G298" s="3" t="s">
        <v>20</v>
      </c>
      <c r="H298" s="3" t="s">
        <v>507</v>
      </c>
      <c r="I298" s="3"/>
      <c r="J298" s="3" t="s">
        <v>487</v>
      </c>
      <c r="K298" s="3" t="s">
        <v>508</v>
      </c>
      <c r="L298" s="3" t="s">
        <v>1570</v>
      </c>
      <c r="M298" s="3" t="s">
        <v>336</v>
      </c>
      <c r="N298" s="3">
        <v>48</v>
      </c>
      <c r="O298" s="6"/>
      <c r="P298" s="3">
        <v>32</v>
      </c>
      <c r="Q298" s="3">
        <v>32</v>
      </c>
      <c r="R298" s="3">
        <v>0</v>
      </c>
      <c r="S298" s="3">
        <v>16</v>
      </c>
      <c r="T298" s="3">
        <v>0</v>
      </c>
      <c r="U298" s="3">
        <v>16</v>
      </c>
      <c r="V298" s="3">
        <v>0</v>
      </c>
      <c r="W298" s="3">
        <f t="shared" si="70"/>
        <v>32</v>
      </c>
      <c r="X298" s="3">
        <v>0</v>
      </c>
      <c r="Y298" s="3">
        <v>16</v>
      </c>
      <c r="Z298" s="3">
        <v>0</v>
      </c>
      <c r="AA298" s="3">
        <v>16</v>
      </c>
      <c r="AB298" s="3">
        <v>0</v>
      </c>
      <c r="AC298" s="3">
        <f t="shared" si="71"/>
        <v>32</v>
      </c>
      <c r="AD298" s="6">
        <f t="shared" si="62"/>
        <v>0</v>
      </c>
      <c r="AE298" s="6">
        <f t="shared" si="63"/>
        <v>-16</v>
      </c>
      <c r="AF298" s="6">
        <f t="shared" si="64"/>
        <v>0</v>
      </c>
      <c r="AG298" s="6">
        <f t="shared" si="65"/>
        <v>-16</v>
      </c>
      <c r="AH298" s="6">
        <f t="shared" si="66"/>
        <v>0</v>
      </c>
      <c r="AI298" s="6">
        <f t="shared" si="67"/>
        <v>-32</v>
      </c>
      <c r="AJ298" s="3"/>
      <c r="AK298" s="3" t="e">
        <f>_xlfn.XLOOKUP(K298,工作表1!A:A,工作表1!C:C)</f>
        <v>#N/A</v>
      </c>
      <c r="AL298" s="3"/>
      <c r="AM298" s="6">
        <f t="shared" si="72"/>
        <v>0</v>
      </c>
      <c r="AN298" s="6">
        <f t="shared" si="73"/>
        <v>0</v>
      </c>
      <c r="AO298" s="6">
        <f t="shared" si="68"/>
        <v>0</v>
      </c>
      <c r="AP298" s="6">
        <f t="shared" si="74"/>
        <v>0</v>
      </c>
      <c r="AQ298" s="6">
        <f t="shared" si="75"/>
        <v>0</v>
      </c>
      <c r="AR298" s="6">
        <f t="shared" si="76"/>
        <v>0</v>
      </c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16"/>
      <c r="BX298" s="3">
        <v>32</v>
      </c>
      <c r="BY298" s="6">
        <f t="shared" si="69"/>
        <v>0</v>
      </c>
    </row>
    <row r="299" spans="1:77" hidden="1" x14ac:dyDescent="0.3">
      <c r="A299" s="3" t="s">
        <v>18</v>
      </c>
      <c r="B299" s="3">
        <v>481</v>
      </c>
      <c r="C299" s="3" t="s">
        <v>496</v>
      </c>
      <c r="D299" s="3">
        <v>0.75</v>
      </c>
      <c r="E299" s="3">
        <v>110</v>
      </c>
      <c r="F299" s="3" t="s">
        <v>20</v>
      </c>
      <c r="G299" s="3" t="s">
        <v>20</v>
      </c>
      <c r="H299" s="3" t="s">
        <v>509</v>
      </c>
      <c r="I299" s="3"/>
      <c r="J299" s="3" t="s">
        <v>487</v>
      </c>
      <c r="K299" s="3" t="s">
        <v>510</v>
      </c>
      <c r="L299" s="3" t="s">
        <v>1570</v>
      </c>
      <c r="M299" s="3" t="s">
        <v>336</v>
      </c>
      <c r="N299" s="3">
        <v>461</v>
      </c>
      <c r="O299" s="6"/>
      <c r="P299" s="3">
        <v>328</v>
      </c>
      <c r="Q299" s="3">
        <v>328</v>
      </c>
      <c r="R299" s="3">
        <v>0</v>
      </c>
      <c r="S299" s="3">
        <v>80</v>
      </c>
      <c r="T299" s="3">
        <v>0</v>
      </c>
      <c r="U299" s="3">
        <v>248</v>
      </c>
      <c r="V299" s="3">
        <v>0</v>
      </c>
      <c r="W299" s="3">
        <f t="shared" si="70"/>
        <v>328</v>
      </c>
      <c r="X299" s="3">
        <v>0</v>
      </c>
      <c r="Y299" s="3">
        <v>80</v>
      </c>
      <c r="Z299" s="3">
        <v>0</v>
      </c>
      <c r="AA299" s="3">
        <v>248</v>
      </c>
      <c r="AB299" s="3">
        <v>0</v>
      </c>
      <c r="AC299" s="3">
        <f t="shared" si="71"/>
        <v>328</v>
      </c>
      <c r="AD299" s="6">
        <f t="shared" si="62"/>
        <v>0</v>
      </c>
      <c r="AE299" s="6">
        <f t="shared" si="63"/>
        <v>-80</v>
      </c>
      <c r="AF299" s="6">
        <f t="shared" si="64"/>
        <v>0</v>
      </c>
      <c r="AG299" s="6">
        <f t="shared" si="65"/>
        <v>-248</v>
      </c>
      <c r="AH299" s="6">
        <f t="shared" si="66"/>
        <v>0</v>
      </c>
      <c r="AI299" s="6">
        <f t="shared" si="67"/>
        <v>-328</v>
      </c>
      <c r="AJ299" s="3"/>
      <c r="AK299" s="3" t="e">
        <f>_xlfn.XLOOKUP(K299,工作表1!A:A,工作表1!C:C)</f>
        <v>#N/A</v>
      </c>
      <c r="AL299" s="3"/>
      <c r="AM299" s="6">
        <f t="shared" si="72"/>
        <v>0</v>
      </c>
      <c r="AN299" s="6">
        <f t="shared" si="73"/>
        <v>0</v>
      </c>
      <c r="AO299" s="6">
        <f t="shared" si="68"/>
        <v>0</v>
      </c>
      <c r="AP299" s="6">
        <f t="shared" si="74"/>
        <v>0</v>
      </c>
      <c r="AQ299" s="6">
        <f t="shared" si="75"/>
        <v>0</v>
      </c>
      <c r="AR299" s="6">
        <f t="shared" si="76"/>
        <v>0</v>
      </c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16"/>
      <c r="BX299" s="3">
        <v>328</v>
      </c>
      <c r="BY299" s="6">
        <f t="shared" si="69"/>
        <v>0</v>
      </c>
    </row>
    <row r="300" spans="1:77" hidden="1" x14ac:dyDescent="0.3">
      <c r="A300" s="3" t="s">
        <v>18</v>
      </c>
      <c r="B300" s="3">
        <v>481</v>
      </c>
      <c r="C300" s="3" t="s">
        <v>496</v>
      </c>
      <c r="D300" s="3">
        <v>0.75</v>
      </c>
      <c r="E300" s="3">
        <v>140</v>
      </c>
      <c r="F300" s="3" t="s">
        <v>20</v>
      </c>
      <c r="G300" s="3" t="s">
        <v>20</v>
      </c>
      <c r="H300" s="3" t="s">
        <v>511</v>
      </c>
      <c r="I300" s="3"/>
      <c r="J300" s="3" t="s">
        <v>487</v>
      </c>
      <c r="K300" s="3" t="s">
        <v>512</v>
      </c>
      <c r="L300" s="3" t="s">
        <v>1570</v>
      </c>
      <c r="M300" s="3" t="s">
        <v>336</v>
      </c>
      <c r="N300" s="3">
        <v>96</v>
      </c>
      <c r="O300" s="6"/>
      <c r="P300" s="3">
        <v>60</v>
      </c>
      <c r="Q300" s="3">
        <v>60</v>
      </c>
      <c r="R300" s="3">
        <v>0</v>
      </c>
      <c r="S300" s="3">
        <v>0</v>
      </c>
      <c r="T300" s="3">
        <v>12</v>
      </c>
      <c r="U300" s="3">
        <v>48</v>
      </c>
      <c r="V300" s="3">
        <v>0</v>
      </c>
      <c r="W300" s="3">
        <f t="shared" si="70"/>
        <v>60</v>
      </c>
      <c r="X300" s="3">
        <v>0</v>
      </c>
      <c r="Y300" s="3">
        <v>0</v>
      </c>
      <c r="Z300" s="3">
        <v>12</v>
      </c>
      <c r="AA300" s="3">
        <v>48</v>
      </c>
      <c r="AB300" s="3">
        <v>0</v>
      </c>
      <c r="AC300" s="3">
        <f t="shared" si="71"/>
        <v>60</v>
      </c>
      <c r="AD300" s="6">
        <f t="shared" si="62"/>
        <v>0</v>
      </c>
      <c r="AE300" s="6">
        <f t="shared" si="63"/>
        <v>0</v>
      </c>
      <c r="AF300" s="6">
        <f t="shared" si="64"/>
        <v>-12</v>
      </c>
      <c r="AG300" s="6">
        <f t="shared" si="65"/>
        <v>-48</v>
      </c>
      <c r="AH300" s="6">
        <f t="shared" si="66"/>
        <v>0</v>
      </c>
      <c r="AI300" s="6">
        <f t="shared" si="67"/>
        <v>-60</v>
      </c>
      <c r="AJ300" s="3"/>
      <c r="AK300" s="3" t="e">
        <f>_xlfn.XLOOKUP(K300,工作表1!A:A,工作表1!C:C)</f>
        <v>#N/A</v>
      </c>
      <c r="AL300" s="3"/>
      <c r="AM300" s="6">
        <f t="shared" si="72"/>
        <v>0</v>
      </c>
      <c r="AN300" s="6">
        <f t="shared" si="73"/>
        <v>0</v>
      </c>
      <c r="AO300" s="6">
        <f t="shared" si="68"/>
        <v>0</v>
      </c>
      <c r="AP300" s="6">
        <f t="shared" si="74"/>
        <v>0</v>
      </c>
      <c r="AQ300" s="6">
        <f t="shared" si="75"/>
        <v>0</v>
      </c>
      <c r="AR300" s="6">
        <f t="shared" si="76"/>
        <v>0</v>
      </c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16"/>
      <c r="BX300" s="3">
        <v>60</v>
      </c>
      <c r="BY300" s="6">
        <f t="shared" si="69"/>
        <v>0</v>
      </c>
    </row>
    <row r="301" spans="1:77" hidden="1" x14ac:dyDescent="0.3">
      <c r="A301" s="3" t="s">
        <v>18</v>
      </c>
      <c r="B301" s="3">
        <v>481</v>
      </c>
      <c r="C301" s="3" t="s">
        <v>496</v>
      </c>
      <c r="D301" s="3">
        <v>0.75</v>
      </c>
      <c r="E301" s="3">
        <v>115</v>
      </c>
      <c r="F301" s="3" t="s">
        <v>20</v>
      </c>
      <c r="G301" s="3" t="s">
        <v>20</v>
      </c>
      <c r="H301" s="3" t="s">
        <v>513</v>
      </c>
      <c r="I301" s="3"/>
      <c r="J301" s="3" t="s">
        <v>487</v>
      </c>
      <c r="K301" s="3" t="s">
        <v>514</v>
      </c>
      <c r="L301" s="3" t="s">
        <v>1570</v>
      </c>
      <c r="M301" s="3" t="s">
        <v>336</v>
      </c>
      <c r="N301" s="3">
        <v>350</v>
      </c>
      <c r="O301" s="6"/>
      <c r="P301" s="3">
        <v>64</v>
      </c>
      <c r="Q301" s="3">
        <v>64</v>
      </c>
      <c r="R301" s="3">
        <v>0</v>
      </c>
      <c r="S301" s="3">
        <v>32</v>
      </c>
      <c r="T301" s="3">
        <v>0</v>
      </c>
      <c r="U301" s="3">
        <v>32</v>
      </c>
      <c r="V301" s="3">
        <v>0</v>
      </c>
      <c r="W301" s="3">
        <f t="shared" si="70"/>
        <v>64</v>
      </c>
      <c r="X301" s="3">
        <v>0</v>
      </c>
      <c r="Y301" s="3">
        <v>32</v>
      </c>
      <c r="Z301" s="3">
        <v>0</v>
      </c>
      <c r="AA301" s="3">
        <v>32</v>
      </c>
      <c r="AB301" s="3">
        <v>0</v>
      </c>
      <c r="AC301" s="3">
        <f t="shared" si="71"/>
        <v>64</v>
      </c>
      <c r="AD301" s="6">
        <f t="shared" si="62"/>
        <v>0</v>
      </c>
      <c r="AE301" s="6">
        <f t="shared" si="63"/>
        <v>-32</v>
      </c>
      <c r="AF301" s="6">
        <f t="shared" si="64"/>
        <v>0</v>
      </c>
      <c r="AG301" s="6">
        <f t="shared" si="65"/>
        <v>-32</v>
      </c>
      <c r="AH301" s="6">
        <f t="shared" si="66"/>
        <v>0</v>
      </c>
      <c r="AI301" s="6">
        <f t="shared" si="67"/>
        <v>-64</v>
      </c>
      <c r="AJ301" s="3"/>
      <c r="AK301" s="3" t="e">
        <f>_xlfn.XLOOKUP(K301,工作表1!A:A,工作表1!C:C)</f>
        <v>#N/A</v>
      </c>
      <c r="AL301" s="3"/>
      <c r="AM301" s="6">
        <f t="shared" si="72"/>
        <v>0</v>
      </c>
      <c r="AN301" s="6">
        <f t="shared" si="73"/>
        <v>0</v>
      </c>
      <c r="AO301" s="6">
        <f t="shared" si="68"/>
        <v>0</v>
      </c>
      <c r="AP301" s="6">
        <f t="shared" si="74"/>
        <v>0</v>
      </c>
      <c r="AQ301" s="6">
        <f t="shared" si="75"/>
        <v>0</v>
      </c>
      <c r="AR301" s="6">
        <f t="shared" si="76"/>
        <v>0</v>
      </c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16"/>
      <c r="BX301" s="3">
        <v>64</v>
      </c>
      <c r="BY301" s="6">
        <f t="shared" si="69"/>
        <v>0</v>
      </c>
    </row>
    <row r="302" spans="1:77" hidden="1" x14ac:dyDescent="0.3">
      <c r="A302" s="3" t="s">
        <v>18</v>
      </c>
      <c r="B302" s="3">
        <v>481</v>
      </c>
      <c r="C302" s="3" t="s">
        <v>496</v>
      </c>
      <c r="D302" s="3">
        <v>0.75</v>
      </c>
      <c r="E302" s="3">
        <v>105</v>
      </c>
      <c r="F302" s="3" t="s">
        <v>20</v>
      </c>
      <c r="G302" s="3" t="s">
        <v>20</v>
      </c>
      <c r="H302" s="3" t="s">
        <v>515</v>
      </c>
      <c r="I302" s="3"/>
      <c r="J302" s="3" t="s">
        <v>487</v>
      </c>
      <c r="K302" s="3" t="s">
        <v>516</v>
      </c>
      <c r="L302" s="3" t="s">
        <v>1570</v>
      </c>
      <c r="M302" s="3" t="s">
        <v>336</v>
      </c>
      <c r="N302" s="3">
        <v>576</v>
      </c>
      <c r="O302" s="6"/>
      <c r="P302" s="3">
        <v>40</v>
      </c>
      <c r="Q302" s="3">
        <v>40</v>
      </c>
      <c r="R302" s="3">
        <v>0</v>
      </c>
      <c r="S302" s="3">
        <v>8</v>
      </c>
      <c r="T302" s="3">
        <v>0</v>
      </c>
      <c r="U302" s="3">
        <v>32</v>
      </c>
      <c r="V302" s="3">
        <v>0</v>
      </c>
      <c r="W302" s="3">
        <f t="shared" si="70"/>
        <v>40</v>
      </c>
      <c r="X302" s="3">
        <v>0</v>
      </c>
      <c r="Y302" s="3">
        <v>8</v>
      </c>
      <c r="Z302" s="3">
        <v>0</v>
      </c>
      <c r="AA302" s="3">
        <v>32</v>
      </c>
      <c r="AB302" s="3">
        <v>0</v>
      </c>
      <c r="AC302" s="3">
        <f t="shared" si="71"/>
        <v>40</v>
      </c>
      <c r="AD302" s="6">
        <f t="shared" si="62"/>
        <v>0</v>
      </c>
      <c r="AE302" s="6">
        <f t="shared" si="63"/>
        <v>-8</v>
      </c>
      <c r="AF302" s="6">
        <f t="shared" si="64"/>
        <v>0</v>
      </c>
      <c r="AG302" s="6">
        <f t="shared" si="65"/>
        <v>-32</v>
      </c>
      <c r="AH302" s="6">
        <f t="shared" si="66"/>
        <v>0</v>
      </c>
      <c r="AI302" s="6">
        <f t="shared" si="67"/>
        <v>-40</v>
      </c>
      <c r="AJ302" s="3"/>
      <c r="AK302" s="3" t="e">
        <f>_xlfn.XLOOKUP(K302,工作表1!A:A,工作表1!C:C)</f>
        <v>#N/A</v>
      </c>
      <c r="AL302" s="3"/>
      <c r="AM302" s="6">
        <f t="shared" si="72"/>
        <v>0</v>
      </c>
      <c r="AN302" s="6">
        <f t="shared" si="73"/>
        <v>0</v>
      </c>
      <c r="AO302" s="6">
        <f t="shared" si="68"/>
        <v>0</v>
      </c>
      <c r="AP302" s="6">
        <f t="shared" si="74"/>
        <v>0</v>
      </c>
      <c r="AQ302" s="6">
        <f t="shared" si="75"/>
        <v>0</v>
      </c>
      <c r="AR302" s="6">
        <f t="shared" si="76"/>
        <v>0</v>
      </c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16"/>
      <c r="BX302" s="3">
        <v>40</v>
      </c>
      <c r="BY302" s="6">
        <f t="shared" si="69"/>
        <v>0</v>
      </c>
    </row>
    <row r="303" spans="1:77" hidden="1" x14ac:dyDescent="0.3">
      <c r="A303" s="3" t="s">
        <v>18</v>
      </c>
      <c r="B303" s="3">
        <v>481</v>
      </c>
      <c r="C303" s="3" t="s">
        <v>496</v>
      </c>
      <c r="D303" s="3">
        <v>0.75</v>
      </c>
      <c r="E303" s="3">
        <v>120</v>
      </c>
      <c r="F303" s="3" t="s">
        <v>20</v>
      </c>
      <c r="G303" s="3" t="s">
        <v>20</v>
      </c>
      <c r="H303" s="3" t="s">
        <v>517</v>
      </c>
      <c r="I303" s="3"/>
      <c r="J303" s="3" t="s">
        <v>487</v>
      </c>
      <c r="K303" s="3" t="s">
        <v>518</v>
      </c>
      <c r="L303" s="3" t="s">
        <v>1570</v>
      </c>
      <c r="M303" s="3" t="s">
        <v>336</v>
      </c>
      <c r="N303" s="3">
        <v>254</v>
      </c>
      <c r="O303" s="6"/>
      <c r="P303" s="3">
        <v>92</v>
      </c>
      <c r="Q303" s="3">
        <v>92</v>
      </c>
      <c r="R303" s="3">
        <v>0</v>
      </c>
      <c r="S303" s="3">
        <v>0</v>
      </c>
      <c r="T303" s="3">
        <v>4</v>
      </c>
      <c r="U303" s="3">
        <v>88</v>
      </c>
      <c r="V303" s="3">
        <v>0</v>
      </c>
      <c r="W303" s="3">
        <f t="shared" si="70"/>
        <v>92</v>
      </c>
      <c r="X303" s="3">
        <v>0</v>
      </c>
      <c r="Y303" s="3">
        <v>0</v>
      </c>
      <c r="Z303" s="3">
        <v>4</v>
      </c>
      <c r="AA303" s="3">
        <v>88</v>
      </c>
      <c r="AB303" s="3">
        <v>0</v>
      </c>
      <c r="AC303" s="3">
        <f t="shared" si="71"/>
        <v>92</v>
      </c>
      <c r="AD303" s="6">
        <f t="shared" si="62"/>
        <v>0</v>
      </c>
      <c r="AE303" s="6">
        <f t="shared" si="63"/>
        <v>0</v>
      </c>
      <c r="AF303" s="6">
        <f t="shared" si="64"/>
        <v>-4</v>
      </c>
      <c r="AG303" s="6">
        <f t="shared" si="65"/>
        <v>-88</v>
      </c>
      <c r="AH303" s="6">
        <f t="shared" si="66"/>
        <v>0</v>
      </c>
      <c r="AI303" s="6">
        <f t="shared" si="67"/>
        <v>-92</v>
      </c>
      <c r="AJ303" s="3"/>
      <c r="AK303" s="3" t="e">
        <f>_xlfn.XLOOKUP(K303,工作表1!A:A,工作表1!C:C)</f>
        <v>#N/A</v>
      </c>
      <c r="AL303" s="3"/>
      <c r="AM303" s="6">
        <f t="shared" si="72"/>
        <v>0</v>
      </c>
      <c r="AN303" s="6">
        <f t="shared" si="73"/>
        <v>0</v>
      </c>
      <c r="AO303" s="6">
        <f t="shared" si="68"/>
        <v>0</v>
      </c>
      <c r="AP303" s="6">
        <f t="shared" si="74"/>
        <v>0</v>
      </c>
      <c r="AQ303" s="6">
        <f t="shared" si="75"/>
        <v>0</v>
      </c>
      <c r="AR303" s="6">
        <f t="shared" si="76"/>
        <v>0</v>
      </c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16"/>
      <c r="BX303" s="3">
        <v>92</v>
      </c>
      <c r="BY303" s="6">
        <f t="shared" si="69"/>
        <v>0</v>
      </c>
    </row>
    <row r="304" spans="1:77" hidden="1" x14ac:dyDescent="0.3">
      <c r="A304" s="3" t="s">
        <v>18</v>
      </c>
      <c r="B304" s="3">
        <v>481</v>
      </c>
      <c r="C304" s="3" t="s">
        <v>496</v>
      </c>
      <c r="D304" s="3">
        <v>0.75</v>
      </c>
      <c r="E304" s="3">
        <v>135</v>
      </c>
      <c r="F304" s="3" t="s">
        <v>20</v>
      </c>
      <c r="G304" s="3" t="s">
        <v>20</v>
      </c>
      <c r="H304" s="3" t="s">
        <v>519</v>
      </c>
      <c r="I304" s="3"/>
      <c r="J304" s="3" t="s">
        <v>487</v>
      </c>
      <c r="K304" s="3" t="s">
        <v>520</v>
      </c>
      <c r="L304" s="3" t="s">
        <v>1570</v>
      </c>
      <c r="M304" s="3" t="s">
        <v>336</v>
      </c>
      <c r="N304" s="3">
        <v>53</v>
      </c>
      <c r="O304" s="6"/>
      <c r="P304" s="3">
        <v>28</v>
      </c>
      <c r="Q304" s="3">
        <v>28</v>
      </c>
      <c r="R304" s="3">
        <v>0</v>
      </c>
      <c r="S304" s="3">
        <v>8</v>
      </c>
      <c r="T304" s="3">
        <v>0</v>
      </c>
      <c r="U304" s="3">
        <v>20</v>
      </c>
      <c r="V304" s="3">
        <v>0</v>
      </c>
      <c r="W304" s="3">
        <f t="shared" si="70"/>
        <v>28</v>
      </c>
      <c r="X304" s="3">
        <v>0</v>
      </c>
      <c r="Y304" s="3">
        <v>8</v>
      </c>
      <c r="Z304" s="3">
        <v>0</v>
      </c>
      <c r="AA304" s="3">
        <v>20</v>
      </c>
      <c r="AB304" s="3">
        <v>0</v>
      </c>
      <c r="AC304" s="3">
        <f t="shared" si="71"/>
        <v>28</v>
      </c>
      <c r="AD304" s="6">
        <f t="shared" si="62"/>
        <v>0</v>
      </c>
      <c r="AE304" s="6">
        <f t="shared" si="63"/>
        <v>-8</v>
      </c>
      <c r="AF304" s="6">
        <f t="shared" si="64"/>
        <v>0</v>
      </c>
      <c r="AG304" s="6">
        <f t="shared" si="65"/>
        <v>-20</v>
      </c>
      <c r="AH304" s="6">
        <f t="shared" si="66"/>
        <v>0</v>
      </c>
      <c r="AI304" s="6">
        <f t="shared" si="67"/>
        <v>-28</v>
      </c>
      <c r="AJ304" s="3"/>
      <c r="AK304" s="3" t="e">
        <f>_xlfn.XLOOKUP(K304,工作表1!A:A,工作表1!C:C)</f>
        <v>#N/A</v>
      </c>
      <c r="AL304" s="3"/>
      <c r="AM304" s="6">
        <f t="shared" si="72"/>
        <v>0</v>
      </c>
      <c r="AN304" s="6">
        <f t="shared" si="73"/>
        <v>0</v>
      </c>
      <c r="AO304" s="6">
        <f t="shared" si="68"/>
        <v>0</v>
      </c>
      <c r="AP304" s="6">
        <f t="shared" si="74"/>
        <v>0</v>
      </c>
      <c r="AQ304" s="6">
        <f t="shared" si="75"/>
        <v>0</v>
      </c>
      <c r="AR304" s="6">
        <f t="shared" si="76"/>
        <v>0</v>
      </c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16"/>
      <c r="BX304" s="3">
        <v>28</v>
      </c>
      <c r="BY304" s="6">
        <f t="shared" si="69"/>
        <v>0</v>
      </c>
    </row>
    <row r="305" spans="1:77" hidden="1" x14ac:dyDescent="0.3">
      <c r="A305" s="3" t="s">
        <v>18</v>
      </c>
      <c r="B305" s="3">
        <v>481</v>
      </c>
      <c r="C305" s="3" t="s">
        <v>496</v>
      </c>
      <c r="D305" s="3">
        <v>0.625</v>
      </c>
      <c r="E305" s="3">
        <v>90</v>
      </c>
      <c r="F305" s="3" t="s">
        <v>20</v>
      </c>
      <c r="G305" s="3" t="s">
        <v>20</v>
      </c>
      <c r="H305" s="3" t="s">
        <v>521</v>
      </c>
      <c r="I305" s="3"/>
      <c r="J305" s="3" t="s">
        <v>487</v>
      </c>
      <c r="K305" s="3" t="s">
        <v>522</v>
      </c>
      <c r="L305" s="3" t="s">
        <v>1570</v>
      </c>
      <c r="M305" s="3" t="s">
        <v>336</v>
      </c>
      <c r="N305" s="3">
        <v>797</v>
      </c>
      <c r="O305" s="6"/>
      <c r="P305" s="3">
        <v>196</v>
      </c>
      <c r="Q305" s="3">
        <v>196</v>
      </c>
      <c r="R305" s="3">
        <v>0</v>
      </c>
      <c r="S305" s="3">
        <v>16</v>
      </c>
      <c r="T305" s="3">
        <v>48</v>
      </c>
      <c r="U305" s="3">
        <v>132</v>
      </c>
      <c r="V305" s="3">
        <v>0</v>
      </c>
      <c r="W305" s="3">
        <f t="shared" si="70"/>
        <v>196</v>
      </c>
      <c r="X305" s="3">
        <v>0</v>
      </c>
      <c r="Y305" s="3">
        <v>16</v>
      </c>
      <c r="Z305" s="3">
        <v>48</v>
      </c>
      <c r="AA305" s="3">
        <v>132</v>
      </c>
      <c r="AB305" s="3">
        <v>0</v>
      </c>
      <c r="AC305" s="3">
        <f t="shared" si="71"/>
        <v>196</v>
      </c>
      <c r="AD305" s="6">
        <f t="shared" si="62"/>
        <v>0</v>
      </c>
      <c r="AE305" s="6">
        <f t="shared" si="63"/>
        <v>-16</v>
      </c>
      <c r="AF305" s="6">
        <f t="shared" si="64"/>
        <v>-48</v>
      </c>
      <c r="AG305" s="6">
        <f t="shared" si="65"/>
        <v>-132</v>
      </c>
      <c r="AH305" s="6">
        <f t="shared" si="66"/>
        <v>0</v>
      </c>
      <c r="AI305" s="6">
        <f t="shared" si="67"/>
        <v>-196</v>
      </c>
      <c r="AJ305" s="3"/>
      <c r="AK305" s="3" t="e">
        <f>_xlfn.XLOOKUP(K305,工作表1!A:A,工作表1!C:C)</f>
        <v>#N/A</v>
      </c>
      <c r="AL305" s="3"/>
      <c r="AM305" s="6">
        <f t="shared" si="72"/>
        <v>0</v>
      </c>
      <c r="AN305" s="6">
        <f t="shared" si="73"/>
        <v>0</v>
      </c>
      <c r="AO305" s="6">
        <f t="shared" si="68"/>
        <v>0</v>
      </c>
      <c r="AP305" s="6">
        <f t="shared" si="74"/>
        <v>0</v>
      </c>
      <c r="AQ305" s="6">
        <f t="shared" si="75"/>
        <v>0</v>
      </c>
      <c r="AR305" s="6">
        <f t="shared" si="76"/>
        <v>0</v>
      </c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16"/>
      <c r="BX305" s="3">
        <v>196</v>
      </c>
      <c r="BY305" s="6">
        <f t="shared" si="69"/>
        <v>0</v>
      </c>
    </row>
    <row r="306" spans="1:77" hidden="1" x14ac:dyDescent="0.3">
      <c r="A306" s="3" t="s">
        <v>18</v>
      </c>
      <c r="B306" s="3">
        <v>481</v>
      </c>
      <c r="C306" s="3" t="s">
        <v>496</v>
      </c>
      <c r="D306" s="3">
        <v>0.625</v>
      </c>
      <c r="E306" s="3">
        <v>85</v>
      </c>
      <c r="F306" s="3" t="s">
        <v>20</v>
      </c>
      <c r="G306" s="3" t="s">
        <v>20</v>
      </c>
      <c r="H306" s="3" t="s">
        <v>523</v>
      </c>
      <c r="I306" s="3"/>
      <c r="J306" s="3" t="s">
        <v>487</v>
      </c>
      <c r="K306" s="3" t="s">
        <v>524</v>
      </c>
      <c r="L306" s="3" t="s">
        <v>1570</v>
      </c>
      <c r="M306" s="3" t="s">
        <v>336</v>
      </c>
      <c r="N306" s="3">
        <v>274</v>
      </c>
      <c r="O306" s="6"/>
      <c r="P306" s="3">
        <v>116</v>
      </c>
      <c r="Q306" s="3">
        <v>116</v>
      </c>
      <c r="R306" s="3">
        <v>0</v>
      </c>
      <c r="S306" s="3">
        <v>56</v>
      </c>
      <c r="T306" s="3">
        <v>12</v>
      </c>
      <c r="U306" s="3">
        <v>48</v>
      </c>
      <c r="V306" s="3">
        <v>0</v>
      </c>
      <c r="W306" s="3">
        <f t="shared" si="70"/>
        <v>116</v>
      </c>
      <c r="X306" s="3">
        <v>0</v>
      </c>
      <c r="Y306" s="3">
        <v>56</v>
      </c>
      <c r="Z306" s="3">
        <v>12</v>
      </c>
      <c r="AA306" s="3">
        <v>48</v>
      </c>
      <c r="AB306" s="3">
        <v>0</v>
      </c>
      <c r="AC306" s="3">
        <f t="shared" si="71"/>
        <v>116</v>
      </c>
      <c r="AD306" s="6">
        <f t="shared" si="62"/>
        <v>0</v>
      </c>
      <c r="AE306" s="6">
        <f t="shared" si="63"/>
        <v>-56</v>
      </c>
      <c r="AF306" s="6">
        <f t="shared" si="64"/>
        <v>-12</v>
      </c>
      <c r="AG306" s="6">
        <f t="shared" si="65"/>
        <v>-48</v>
      </c>
      <c r="AH306" s="6">
        <f t="shared" si="66"/>
        <v>0</v>
      </c>
      <c r="AI306" s="6">
        <f t="shared" si="67"/>
        <v>-116</v>
      </c>
      <c r="AJ306" s="3"/>
      <c r="AK306" s="3" t="e">
        <f>_xlfn.XLOOKUP(K306,工作表1!A:A,工作表1!C:C)</f>
        <v>#N/A</v>
      </c>
      <c r="AL306" s="3"/>
      <c r="AM306" s="6">
        <f t="shared" si="72"/>
        <v>0</v>
      </c>
      <c r="AN306" s="6">
        <f t="shared" si="73"/>
        <v>0</v>
      </c>
      <c r="AO306" s="6">
        <f t="shared" si="68"/>
        <v>0</v>
      </c>
      <c r="AP306" s="6">
        <f t="shared" si="74"/>
        <v>0</v>
      </c>
      <c r="AQ306" s="6">
        <f t="shared" si="75"/>
        <v>0</v>
      </c>
      <c r="AR306" s="6">
        <f t="shared" si="76"/>
        <v>0</v>
      </c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16"/>
      <c r="BX306" s="3">
        <v>116</v>
      </c>
      <c r="BY306" s="6">
        <f t="shared" si="69"/>
        <v>0</v>
      </c>
    </row>
    <row r="307" spans="1:77" hidden="1" x14ac:dyDescent="0.3">
      <c r="A307" s="3" t="s">
        <v>18</v>
      </c>
      <c r="B307" s="3">
        <v>481</v>
      </c>
      <c r="C307" s="3" t="s">
        <v>496</v>
      </c>
      <c r="D307" s="3">
        <v>0.625</v>
      </c>
      <c r="E307" s="3">
        <v>80</v>
      </c>
      <c r="F307" s="3" t="s">
        <v>20</v>
      </c>
      <c r="G307" s="3" t="s">
        <v>20</v>
      </c>
      <c r="H307" s="3" t="s">
        <v>525</v>
      </c>
      <c r="I307" s="3"/>
      <c r="J307" s="3" t="s">
        <v>487</v>
      </c>
      <c r="K307" s="3" t="s">
        <v>526</v>
      </c>
      <c r="L307" s="3" t="s">
        <v>1570</v>
      </c>
      <c r="M307" s="3" t="s">
        <v>336</v>
      </c>
      <c r="N307" s="3">
        <v>168</v>
      </c>
      <c r="O307" s="6"/>
      <c r="P307" s="3">
        <v>120</v>
      </c>
      <c r="Q307" s="3">
        <v>120</v>
      </c>
      <c r="R307" s="3">
        <v>0</v>
      </c>
      <c r="S307" s="3">
        <v>72</v>
      </c>
      <c r="T307" s="3">
        <v>40</v>
      </c>
      <c r="U307" s="3">
        <v>8</v>
      </c>
      <c r="V307" s="3">
        <v>0</v>
      </c>
      <c r="W307" s="3">
        <f t="shared" si="70"/>
        <v>120</v>
      </c>
      <c r="X307" s="3">
        <v>0</v>
      </c>
      <c r="Y307" s="3">
        <v>72</v>
      </c>
      <c r="Z307" s="3">
        <v>40</v>
      </c>
      <c r="AA307" s="3">
        <v>8</v>
      </c>
      <c r="AB307" s="3">
        <v>0</v>
      </c>
      <c r="AC307" s="3">
        <f t="shared" si="71"/>
        <v>120</v>
      </c>
      <c r="AD307" s="6">
        <f t="shared" si="62"/>
        <v>0</v>
      </c>
      <c r="AE307" s="6">
        <f t="shared" si="63"/>
        <v>-72</v>
      </c>
      <c r="AF307" s="6">
        <f t="shared" si="64"/>
        <v>-40</v>
      </c>
      <c r="AG307" s="6">
        <f t="shared" si="65"/>
        <v>-8</v>
      </c>
      <c r="AH307" s="6">
        <f t="shared" si="66"/>
        <v>0</v>
      </c>
      <c r="AI307" s="6">
        <f t="shared" si="67"/>
        <v>-120</v>
      </c>
      <c r="AJ307" s="3"/>
      <c r="AK307" s="3" t="e">
        <f>_xlfn.XLOOKUP(K307,工作表1!A:A,工作表1!C:C)</f>
        <v>#N/A</v>
      </c>
      <c r="AL307" s="3"/>
      <c r="AM307" s="6">
        <f t="shared" si="72"/>
        <v>0</v>
      </c>
      <c r="AN307" s="6">
        <f t="shared" si="73"/>
        <v>0</v>
      </c>
      <c r="AO307" s="6">
        <f t="shared" si="68"/>
        <v>0</v>
      </c>
      <c r="AP307" s="6">
        <f t="shared" si="74"/>
        <v>0</v>
      </c>
      <c r="AQ307" s="6">
        <f t="shared" si="75"/>
        <v>0</v>
      </c>
      <c r="AR307" s="6">
        <f t="shared" si="76"/>
        <v>0</v>
      </c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16"/>
      <c r="BX307" s="3">
        <v>120</v>
      </c>
      <c r="BY307" s="6">
        <f t="shared" si="69"/>
        <v>0</v>
      </c>
    </row>
    <row r="308" spans="1:77" hidden="1" x14ac:dyDescent="0.3">
      <c r="A308" s="3" t="s">
        <v>18</v>
      </c>
      <c r="B308" s="3">
        <v>481</v>
      </c>
      <c r="C308" s="3" t="s">
        <v>496</v>
      </c>
      <c r="D308" s="3">
        <v>0.625</v>
      </c>
      <c r="E308" s="3">
        <v>95</v>
      </c>
      <c r="F308" s="3" t="s">
        <v>20</v>
      </c>
      <c r="G308" s="3" t="s">
        <v>20</v>
      </c>
      <c r="H308" s="3" t="s">
        <v>527</v>
      </c>
      <c r="I308" s="3"/>
      <c r="J308" s="3" t="s">
        <v>487</v>
      </c>
      <c r="K308" s="3" t="s">
        <v>528</v>
      </c>
      <c r="L308" s="3" t="s">
        <v>1570</v>
      </c>
      <c r="M308" s="3" t="s">
        <v>336</v>
      </c>
      <c r="N308" s="3">
        <v>792</v>
      </c>
      <c r="O308" s="6"/>
      <c r="P308" s="3">
        <v>284</v>
      </c>
      <c r="Q308" s="3">
        <v>292</v>
      </c>
      <c r="R308" s="3">
        <v>0</v>
      </c>
      <c r="S308" s="3">
        <v>104</v>
      </c>
      <c r="T308" s="3">
        <v>80</v>
      </c>
      <c r="U308" s="3">
        <v>108</v>
      </c>
      <c r="V308" s="3">
        <v>0</v>
      </c>
      <c r="W308" s="3">
        <f t="shared" si="70"/>
        <v>292</v>
      </c>
      <c r="X308" s="3">
        <v>0</v>
      </c>
      <c r="Y308" s="3">
        <v>104</v>
      </c>
      <c r="Z308" s="3">
        <v>80</v>
      </c>
      <c r="AA308" s="3">
        <v>108</v>
      </c>
      <c r="AB308" s="3">
        <v>0</v>
      </c>
      <c r="AC308" s="3">
        <f t="shared" si="71"/>
        <v>292</v>
      </c>
      <c r="AD308" s="6">
        <f t="shared" si="62"/>
        <v>0</v>
      </c>
      <c r="AE308" s="6">
        <f t="shared" si="63"/>
        <v>-104</v>
      </c>
      <c r="AF308" s="6">
        <f t="shared" si="64"/>
        <v>-80</v>
      </c>
      <c r="AG308" s="6">
        <f t="shared" si="65"/>
        <v>-108</v>
      </c>
      <c r="AH308" s="6">
        <f t="shared" si="66"/>
        <v>0</v>
      </c>
      <c r="AI308" s="6">
        <f t="shared" si="67"/>
        <v>-292</v>
      </c>
      <c r="AJ308" s="3"/>
      <c r="AK308" s="3" t="e">
        <f>_xlfn.XLOOKUP(K308,工作表1!A:A,工作表1!C:C)</f>
        <v>#N/A</v>
      </c>
      <c r="AL308" s="3"/>
      <c r="AM308" s="6">
        <f t="shared" si="72"/>
        <v>0</v>
      </c>
      <c r="AN308" s="6">
        <f t="shared" si="73"/>
        <v>0</v>
      </c>
      <c r="AO308" s="6">
        <f t="shared" si="68"/>
        <v>0</v>
      </c>
      <c r="AP308" s="6">
        <f t="shared" si="74"/>
        <v>0</v>
      </c>
      <c r="AQ308" s="6">
        <f t="shared" si="75"/>
        <v>0</v>
      </c>
      <c r="AR308" s="6">
        <f t="shared" si="76"/>
        <v>0</v>
      </c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16"/>
      <c r="BX308" s="3">
        <v>292</v>
      </c>
      <c r="BY308" s="6">
        <f t="shared" si="69"/>
        <v>0</v>
      </c>
    </row>
    <row r="309" spans="1:77" hidden="1" x14ac:dyDescent="0.3">
      <c r="A309" s="3" t="s">
        <v>18</v>
      </c>
      <c r="B309" s="3">
        <v>481</v>
      </c>
      <c r="C309" s="3" t="s">
        <v>496</v>
      </c>
      <c r="D309" s="3">
        <v>0.625</v>
      </c>
      <c r="E309" s="3">
        <v>110</v>
      </c>
      <c r="F309" s="3" t="s">
        <v>20</v>
      </c>
      <c r="G309" s="3" t="s">
        <v>20</v>
      </c>
      <c r="H309" s="3" t="s">
        <v>529</v>
      </c>
      <c r="I309" s="3"/>
      <c r="J309" s="3" t="s">
        <v>487</v>
      </c>
      <c r="K309" s="3" t="s">
        <v>530</v>
      </c>
      <c r="L309" s="3" t="s">
        <v>1570</v>
      </c>
      <c r="M309" s="3" t="s">
        <v>336</v>
      </c>
      <c r="N309" s="3">
        <v>43</v>
      </c>
      <c r="O309" s="6"/>
      <c r="P309" s="3">
        <v>16</v>
      </c>
      <c r="Q309" s="3">
        <v>16</v>
      </c>
      <c r="R309" s="3">
        <v>0</v>
      </c>
      <c r="S309" s="3">
        <v>0</v>
      </c>
      <c r="T309" s="3">
        <v>0</v>
      </c>
      <c r="U309" s="3">
        <v>16</v>
      </c>
      <c r="V309" s="3">
        <v>0</v>
      </c>
      <c r="W309" s="3">
        <f t="shared" si="70"/>
        <v>16</v>
      </c>
      <c r="X309" s="3">
        <v>0</v>
      </c>
      <c r="Y309" s="3">
        <v>0</v>
      </c>
      <c r="Z309" s="3">
        <v>0</v>
      </c>
      <c r="AA309" s="3">
        <v>16</v>
      </c>
      <c r="AB309" s="3">
        <v>0</v>
      </c>
      <c r="AC309" s="3">
        <f t="shared" si="71"/>
        <v>16</v>
      </c>
      <c r="AD309" s="6">
        <f t="shared" si="62"/>
        <v>0</v>
      </c>
      <c r="AE309" s="6">
        <f t="shared" si="63"/>
        <v>0</v>
      </c>
      <c r="AF309" s="6">
        <f t="shared" si="64"/>
        <v>0</v>
      </c>
      <c r="AG309" s="6">
        <f t="shared" si="65"/>
        <v>-16</v>
      </c>
      <c r="AH309" s="6">
        <f t="shared" si="66"/>
        <v>0</v>
      </c>
      <c r="AI309" s="6">
        <f t="shared" si="67"/>
        <v>-16</v>
      </c>
      <c r="AJ309" s="3"/>
      <c r="AK309" s="3" t="e">
        <f>_xlfn.XLOOKUP(K309,工作表1!A:A,工作表1!C:C)</f>
        <v>#N/A</v>
      </c>
      <c r="AL309" s="3"/>
      <c r="AM309" s="6">
        <f t="shared" si="72"/>
        <v>0</v>
      </c>
      <c r="AN309" s="6">
        <f t="shared" si="73"/>
        <v>0</v>
      </c>
      <c r="AO309" s="6">
        <f t="shared" si="68"/>
        <v>0</v>
      </c>
      <c r="AP309" s="6">
        <f t="shared" si="74"/>
        <v>0</v>
      </c>
      <c r="AQ309" s="6">
        <f t="shared" si="75"/>
        <v>0</v>
      </c>
      <c r="AR309" s="6">
        <f t="shared" si="76"/>
        <v>0</v>
      </c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16"/>
      <c r="BX309" s="3">
        <v>16</v>
      </c>
      <c r="BY309" s="6">
        <f t="shared" si="69"/>
        <v>0</v>
      </c>
    </row>
    <row r="310" spans="1:77" hidden="1" x14ac:dyDescent="0.3">
      <c r="A310" s="3" t="s">
        <v>18</v>
      </c>
      <c r="B310" s="3">
        <v>481</v>
      </c>
      <c r="C310" s="3" t="s">
        <v>496</v>
      </c>
      <c r="D310" s="3">
        <v>0.5</v>
      </c>
      <c r="E310" s="3">
        <v>65</v>
      </c>
      <c r="F310" s="3" t="s">
        <v>20</v>
      </c>
      <c r="G310" s="3" t="s">
        <v>20</v>
      </c>
      <c r="H310" s="3" t="s">
        <v>532</v>
      </c>
      <c r="I310" s="3"/>
      <c r="J310" s="3" t="s">
        <v>487</v>
      </c>
      <c r="K310" s="3" t="s">
        <v>533</v>
      </c>
      <c r="L310" s="3" t="s">
        <v>1570</v>
      </c>
      <c r="M310" s="3" t="s">
        <v>336</v>
      </c>
      <c r="N310" s="3">
        <v>1579</v>
      </c>
      <c r="O310" s="6"/>
      <c r="P310" s="3">
        <v>204</v>
      </c>
      <c r="Q310" s="3">
        <v>204</v>
      </c>
      <c r="R310" s="3">
        <v>0</v>
      </c>
      <c r="S310" s="3">
        <v>196</v>
      </c>
      <c r="T310" s="3">
        <v>0</v>
      </c>
      <c r="U310" s="3">
        <v>8</v>
      </c>
      <c r="V310" s="3">
        <v>0</v>
      </c>
      <c r="W310" s="3">
        <f t="shared" si="70"/>
        <v>204</v>
      </c>
      <c r="X310" s="3">
        <v>0</v>
      </c>
      <c r="Y310" s="3">
        <v>196</v>
      </c>
      <c r="Z310" s="3">
        <v>0</v>
      </c>
      <c r="AA310" s="3">
        <v>8</v>
      </c>
      <c r="AB310" s="3">
        <v>0</v>
      </c>
      <c r="AC310" s="3">
        <f t="shared" si="71"/>
        <v>204</v>
      </c>
      <c r="AD310" s="6">
        <f t="shared" si="62"/>
        <v>0</v>
      </c>
      <c r="AE310" s="6">
        <f t="shared" si="63"/>
        <v>-196</v>
      </c>
      <c r="AF310" s="6">
        <f t="shared" si="64"/>
        <v>0</v>
      </c>
      <c r="AG310" s="6">
        <f t="shared" si="65"/>
        <v>-8</v>
      </c>
      <c r="AH310" s="6">
        <f t="shared" si="66"/>
        <v>0</v>
      </c>
      <c r="AI310" s="6">
        <f t="shared" si="67"/>
        <v>-204</v>
      </c>
      <c r="AJ310" s="3"/>
      <c r="AK310" s="3" t="e">
        <f>_xlfn.XLOOKUP(K310,工作表1!A:A,工作表1!C:C)</f>
        <v>#N/A</v>
      </c>
      <c r="AL310" s="3"/>
      <c r="AM310" s="6">
        <f t="shared" si="72"/>
        <v>0</v>
      </c>
      <c r="AN310" s="6">
        <f t="shared" si="73"/>
        <v>0</v>
      </c>
      <c r="AO310" s="6">
        <f t="shared" si="68"/>
        <v>0</v>
      </c>
      <c r="AP310" s="6">
        <f t="shared" si="74"/>
        <v>0</v>
      </c>
      <c r="AQ310" s="6">
        <f t="shared" si="75"/>
        <v>0</v>
      </c>
      <c r="AR310" s="6">
        <f t="shared" si="76"/>
        <v>0</v>
      </c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16"/>
      <c r="BX310" s="3">
        <v>204</v>
      </c>
      <c r="BY310" s="6">
        <f t="shared" si="69"/>
        <v>0</v>
      </c>
    </row>
    <row r="311" spans="1:77" hidden="1" x14ac:dyDescent="0.3">
      <c r="A311" s="3" t="s">
        <v>18</v>
      </c>
      <c r="B311" s="3">
        <v>481</v>
      </c>
      <c r="C311" s="3" t="s">
        <v>496</v>
      </c>
      <c r="D311" s="3">
        <v>0.5</v>
      </c>
      <c r="E311" s="3">
        <v>80</v>
      </c>
      <c r="F311" s="3" t="s">
        <v>20</v>
      </c>
      <c r="G311" s="3" t="s">
        <v>20</v>
      </c>
      <c r="H311" s="3" t="s">
        <v>534</v>
      </c>
      <c r="I311" s="3"/>
      <c r="J311" s="3" t="s">
        <v>487</v>
      </c>
      <c r="K311" s="3" t="s">
        <v>535</v>
      </c>
      <c r="L311" s="3" t="s">
        <v>1570</v>
      </c>
      <c r="M311" s="3" t="s">
        <v>336</v>
      </c>
      <c r="N311" s="3">
        <v>72</v>
      </c>
      <c r="O311" s="6"/>
      <c r="P311" s="3">
        <v>28</v>
      </c>
      <c r="Q311" s="3">
        <v>28</v>
      </c>
      <c r="R311" s="3">
        <v>0</v>
      </c>
      <c r="S311" s="3">
        <v>0</v>
      </c>
      <c r="T311" s="3">
        <v>8</v>
      </c>
      <c r="U311" s="3">
        <v>20</v>
      </c>
      <c r="V311" s="3">
        <v>0</v>
      </c>
      <c r="W311" s="3">
        <f t="shared" si="70"/>
        <v>28</v>
      </c>
      <c r="X311" s="3">
        <v>0</v>
      </c>
      <c r="Y311" s="3">
        <v>0</v>
      </c>
      <c r="Z311" s="3">
        <v>8</v>
      </c>
      <c r="AA311" s="3">
        <v>20</v>
      </c>
      <c r="AB311" s="3">
        <v>0</v>
      </c>
      <c r="AC311" s="3">
        <f t="shared" si="71"/>
        <v>28</v>
      </c>
      <c r="AD311" s="6">
        <f t="shared" si="62"/>
        <v>0</v>
      </c>
      <c r="AE311" s="6">
        <f t="shared" si="63"/>
        <v>0</v>
      </c>
      <c r="AF311" s="6">
        <f t="shared" si="64"/>
        <v>-8</v>
      </c>
      <c r="AG311" s="6">
        <f t="shared" si="65"/>
        <v>-20</v>
      </c>
      <c r="AH311" s="6">
        <f t="shared" si="66"/>
        <v>0</v>
      </c>
      <c r="AI311" s="6">
        <f t="shared" si="67"/>
        <v>-28</v>
      </c>
      <c r="AJ311" s="3"/>
      <c r="AK311" s="3" t="e">
        <f>_xlfn.XLOOKUP(K311,工作表1!A:A,工作表1!C:C)</f>
        <v>#N/A</v>
      </c>
      <c r="AL311" s="3"/>
      <c r="AM311" s="6">
        <f t="shared" si="72"/>
        <v>0</v>
      </c>
      <c r="AN311" s="6">
        <f t="shared" si="73"/>
        <v>0</v>
      </c>
      <c r="AO311" s="6">
        <f t="shared" si="68"/>
        <v>0</v>
      </c>
      <c r="AP311" s="6">
        <f t="shared" si="74"/>
        <v>0</v>
      </c>
      <c r="AQ311" s="6">
        <f t="shared" si="75"/>
        <v>0</v>
      </c>
      <c r="AR311" s="6">
        <f t="shared" si="76"/>
        <v>0</v>
      </c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16"/>
      <c r="BX311" s="3">
        <v>28</v>
      </c>
      <c r="BY311" s="6">
        <f t="shared" si="69"/>
        <v>0</v>
      </c>
    </row>
    <row r="312" spans="1:77" hidden="1" x14ac:dyDescent="0.3">
      <c r="A312" s="3" t="s">
        <v>18</v>
      </c>
      <c r="B312" s="3">
        <v>481</v>
      </c>
      <c r="C312" s="3" t="s">
        <v>496</v>
      </c>
      <c r="D312" s="3">
        <v>0.5</v>
      </c>
      <c r="E312" s="3">
        <v>70</v>
      </c>
      <c r="F312" s="3" t="s">
        <v>20</v>
      </c>
      <c r="G312" s="3" t="s">
        <v>20</v>
      </c>
      <c r="H312" s="3" t="s">
        <v>536</v>
      </c>
      <c r="I312" s="3"/>
      <c r="J312" s="3" t="s">
        <v>487</v>
      </c>
      <c r="K312" s="3" t="s">
        <v>537</v>
      </c>
      <c r="L312" s="3" t="s">
        <v>1570</v>
      </c>
      <c r="M312" s="3" t="s">
        <v>336</v>
      </c>
      <c r="N312" s="3">
        <v>322</v>
      </c>
      <c r="O312" s="6"/>
      <c r="P312" s="3">
        <v>44</v>
      </c>
      <c r="Q312" s="3">
        <v>44</v>
      </c>
      <c r="R312" s="3">
        <v>0</v>
      </c>
      <c r="S312" s="3">
        <v>8</v>
      </c>
      <c r="T312" s="3">
        <v>16</v>
      </c>
      <c r="U312" s="3">
        <v>20</v>
      </c>
      <c r="V312" s="3">
        <v>0</v>
      </c>
      <c r="W312" s="3">
        <f t="shared" si="70"/>
        <v>44</v>
      </c>
      <c r="X312" s="3">
        <v>0</v>
      </c>
      <c r="Y312" s="3">
        <v>8</v>
      </c>
      <c r="Z312" s="3">
        <v>16</v>
      </c>
      <c r="AA312" s="3">
        <v>20</v>
      </c>
      <c r="AB312" s="3">
        <v>0</v>
      </c>
      <c r="AC312" s="3">
        <f t="shared" si="71"/>
        <v>44</v>
      </c>
      <c r="AD312" s="6">
        <f t="shared" si="62"/>
        <v>0</v>
      </c>
      <c r="AE312" s="6">
        <f t="shared" si="63"/>
        <v>-8</v>
      </c>
      <c r="AF312" s="6">
        <f t="shared" si="64"/>
        <v>-16</v>
      </c>
      <c r="AG312" s="6">
        <f t="shared" si="65"/>
        <v>-20</v>
      </c>
      <c r="AH312" s="6">
        <f t="shared" si="66"/>
        <v>0</v>
      </c>
      <c r="AI312" s="6">
        <f t="shared" si="67"/>
        <v>-44</v>
      </c>
      <c r="AJ312" s="3"/>
      <c r="AK312" s="3" t="e">
        <f>_xlfn.XLOOKUP(K312,工作表1!A:A,工作表1!C:C)</f>
        <v>#N/A</v>
      </c>
      <c r="AL312" s="3"/>
      <c r="AM312" s="6">
        <f t="shared" si="72"/>
        <v>0</v>
      </c>
      <c r="AN312" s="6">
        <f t="shared" si="73"/>
        <v>0</v>
      </c>
      <c r="AO312" s="6">
        <f t="shared" si="68"/>
        <v>0</v>
      </c>
      <c r="AP312" s="6">
        <f t="shared" si="74"/>
        <v>0</v>
      </c>
      <c r="AQ312" s="6">
        <f t="shared" si="75"/>
        <v>0</v>
      </c>
      <c r="AR312" s="6">
        <f t="shared" si="76"/>
        <v>0</v>
      </c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16"/>
      <c r="BX312" s="3">
        <v>44</v>
      </c>
      <c r="BY312" s="6">
        <f t="shared" si="69"/>
        <v>0</v>
      </c>
    </row>
    <row r="313" spans="1:77" hidden="1" x14ac:dyDescent="0.3">
      <c r="A313" s="3" t="s">
        <v>18</v>
      </c>
      <c r="B313" s="3">
        <v>481</v>
      </c>
      <c r="C313" s="3" t="s">
        <v>496</v>
      </c>
      <c r="D313" s="3">
        <v>0.5</v>
      </c>
      <c r="E313" s="3">
        <v>105</v>
      </c>
      <c r="F313" s="3" t="s">
        <v>20</v>
      </c>
      <c r="G313" s="3" t="s">
        <v>20</v>
      </c>
      <c r="H313" s="3" t="s">
        <v>538</v>
      </c>
      <c r="I313" s="3"/>
      <c r="J313" s="3" t="s">
        <v>487</v>
      </c>
      <c r="K313" s="3" t="s">
        <v>539</v>
      </c>
      <c r="L313" s="3" t="s">
        <v>1570</v>
      </c>
      <c r="M313" s="3" t="s">
        <v>336</v>
      </c>
      <c r="N313" s="3">
        <v>19</v>
      </c>
      <c r="O313" s="6"/>
      <c r="P313" s="3">
        <v>4</v>
      </c>
      <c r="Q313" s="3">
        <v>4</v>
      </c>
      <c r="R313" s="3">
        <v>0</v>
      </c>
      <c r="S313" s="3">
        <v>0</v>
      </c>
      <c r="T313" s="3">
        <v>0</v>
      </c>
      <c r="U313" s="3">
        <v>4</v>
      </c>
      <c r="V313" s="3">
        <v>0</v>
      </c>
      <c r="W313" s="3">
        <f t="shared" si="70"/>
        <v>4</v>
      </c>
      <c r="X313" s="3">
        <v>0</v>
      </c>
      <c r="Y313" s="3">
        <v>0</v>
      </c>
      <c r="Z313" s="3">
        <v>0</v>
      </c>
      <c r="AA313" s="3">
        <v>4</v>
      </c>
      <c r="AB313" s="3">
        <v>0</v>
      </c>
      <c r="AC313" s="3">
        <f t="shared" si="71"/>
        <v>4</v>
      </c>
      <c r="AD313" s="6">
        <f t="shared" si="62"/>
        <v>0</v>
      </c>
      <c r="AE313" s="6">
        <f t="shared" si="63"/>
        <v>0</v>
      </c>
      <c r="AF313" s="6">
        <f t="shared" si="64"/>
        <v>0</v>
      </c>
      <c r="AG313" s="6">
        <f t="shared" si="65"/>
        <v>-4</v>
      </c>
      <c r="AH313" s="6">
        <f t="shared" si="66"/>
        <v>0</v>
      </c>
      <c r="AI313" s="6">
        <f t="shared" si="67"/>
        <v>-4</v>
      </c>
      <c r="AJ313" s="3"/>
      <c r="AK313" s="3" t="e">
        <f>_xlfn.XLOOKUP(K313,工作表1!A:A,工作表1!C:C)</f>
        <v>#N/A</v>
      </c>
      <c r="AL313" s="3"/>
      <c r="AM313" s="6">
        <f t="shared" si="72"/>
        <v>0</v>
      </c>
      <c r="AN313" s="6">
        <f t="shared" si="73"/>
        <v>0</v>
      </c>
      <c r="AO313" s="6">
        <f t="shared" si="68"/>
        <v>0</v>
      </c>
      <c r="AP313" s="6">
        <f t="shared" si="74"/>
        <v>0</v>
      </c>
      <c r="AQ313" s="6">
        <f t="shared" si="75"/>
        <v>0</v>
      </c>
      <c r="AR313" s="6">
        <f t="shared" si="76"/>
        <v>0</v>
      </c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16"/>
      <c r="BX313" s="3">
        <v>4</v>
      </c>
      <c r="BY313" s="6">
        <f t="shared" si="69"/>
        <v>0</v>
      </c>
    </row>
    <row r="314" spans="1:77" hidden="1" x14ac:dyDescent="0.3">
      <c r="A314" s="3" t="s">
        <v>18</v>
      </c>
      <c r="B314" s="3">
        <v>481</v>
      </c>
      <c r="C314" s="3" t="s">
        <v>496</v>
      </c>
      <c r="D314" s="3">
        <v>0.5</v>
      </c>
      <c r="E314" s="3">
        <v>75</v>
      </c>
      <c r="F314" s="3" t="s">
        <v>20</v>
      </c>
      <c r="G314" s="3" t="s">
        <v>20</v>
      </c>
      <c r="H314" s="3" t="s">
        <v>540</v>
      </c>
      <c r="I314" s="3"/>
      <c r="J314" s="3" t="s">
        <v>487</v>
      </c>
      <c r="K314" s="3" t="s">
        <v>541</v>
      </c>
      <c r="L314" s="3" t="s">
        <v>1570</v>
      </c>
      <c r="M314" s="3" t="s">
        <v>336</v>
      </c>
      <c r="N314" s="3">
        <v>115</v>
      </c>
      <c r="O314" s="6"/>
      <c r="P314" s="3">
        <v>60</v>
      </c>
      <c r="Q314" s="3">
        <v>60</v>
      </c>
      <c r="R314" s="3">
        <v>0</v>
      </c>
      <c r="S314" s="3">
        <v>52</v>
      </c>
      <c r="T314" s="3">
        <v>8</v>
      </c>
      <c r="U314" s="3">
        <v>0</v>
      </c>
      <c r="V314" s="3">
        <v>0</v>
      </c>
      <c r="W314" s="3">
        <f t="shared" si="70"/>
        <v>60</v>
      </c>
      <c r="X314" s="3">
        <v>0</v>
      </c>
      <c r="Y314" s="3">
        <v>52</v>
      </c>
      <c r="Z314" s="3">
        <v>8</v>
      </c>
      <c r="AA314" s="3">
        <v>0</v>
      </c>
      <c r="AB314" s="3">
        <v>0</v>
      </c>
      <c r="AC314" s="3">
        <f t="shared" si="71"/>
        <v>60</v>
      </c>
      <c r="AD314" s="6">
        <f t="shared" si="62"/>
        <v>0</v>
      </c>
      <c r="AE314" s="6">
        <f t="shared" si="63"/>
        <v>-52</v>
      </c>
      <c r="AF314" s="6">
        <f t="shared" si="64"/>
        <v>-8</v>
      </c>
      <c r="AG314" s="6">
        <f t="shared" si="65"/>
        <v>0</v>
      </c>
      <c r="AH314" s="6">
        <f t="shared" si="66"/>
        <v>0</v>
      </c>
      <c r="AI314" s="6">
        <f t="shared" si="67"/>
        <v>-60</v>
      </c>
      <c r="AJ314" s="3"/>
      <c r="AK314" s="3" t="e">
        <f>_xlfn.XLOOKUP(K314,工作表1!A:A,工作表1!C:C)</f>
        <v>#N/A</v>
      </c>
      <c r="AL314" s="3"/>
      <c r="AM314" s="6">
        <f t="shared" si="72"/>
        <v>0</v>
      </c>
      <c r="AN314" s="6">
        <f t="shared" si="73"/>
        <v>0</v>
      </c>
      <c r="AO314" s="6">
        <f t="shared" si="68"/>
        <v>0</v>
      </c>
      <c r="AP314" s="6">
        <f t="shared" si="74"/>
        <v>0</v>
      </c>
      <c r="AQ314" s="6">
        <f t="shared" si="75"/>
        <v>0</v>
      </c>
      <c r="AR314" s="6">
        <f t="shared" si="76"/>
        <v>0</v>
      </c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16"/>
      <c r="BX314" s="3">
        <v>60</v>
      </c>
      <c r="BY314" s="6">
        <f t="shared" si="69"/>
        <v>0</v>
      </c>
    </row>
    <row r="315" spans="1:77" hidden="1" x14ac:dyDescent="0.3">
      <c r="A315" s="3" t="s">
        <v>18</v>
      </c>
      <c r="B315" s="3">
        <v>481</v>
      </c>
      <c r="C315" s="3" t="s">
        <v>542</v>
      </c>
      <c r="D315" s="3">
        <v>0.875</v>
      </c>
      <c r="E315" s="3">
        <v>150</v>
      </c>
      <c r="F315" s="3" t="s">
        <v>20</v>
      </c>
      <c r="G315" s="3" t="s">
        <v>20</v>
      </c>
      <c r="H315" s="3" t="s">
        <v>543</v>
      </c>
      <c r="I315" s="3"/>
      <c r="J315" s="3" t="s">
        <v>487</v>
      </c>
      <c r="K315" s="3" t="s">
        <v>544</v>
      </c>
      <c r="L315" s="3" t="s">
        <v>1570</v>
      </c>
      <c r="M315" s="3" t="s">
        <v>336</v>
      </c>
      <c r="N315" s="3">
        <v>91</v>
      </c>
      <c r="O315" s="6"/>
      <c r="P315" s="3">
        <v>48</v>
      </c>
      <c r="Q315" s="3">
        <v>48</v>
      </c>
      <c r="R315" s="3">
        <v>0</v>
      </c>
      <c r="S315" s="3">
        <v>0</v>
      </c>
      <c r="T315" s="3">
        <v>4</v>
      </c>
      <c r="U315" s="3">
        <v>44</v>
      </c>
      <c r="V315" s="3">
        <v>0</v>
      </c>
      <c r="W315" s="3">
        <f t="shared" si="70"/>
        <v>48</v>
      </c>
      <c r="X315" s="3">
        <v>0</v>
      </c>
      <c r="Y315" s="3">
        <v>0</v>
      </c>
      <c r="Z315" s="3">
        <v>4</v>
      </c>
      <c r="AA315" s="3">
        <v>44</v>
      </c>
      <c r="AB315" s="3">
        <v>0</v>
      </c>
      <c r="AC315" s="3">
        <f t="shared" si="71"/>
        <v>48</v>
      </c>
      <c r="AD315" s="6">
        <f t="shared" si="62"/>
        <v>0</v>
      </c>
      <c r="AE315" s="6">
        <f t="shared" si="63"/>
        <v>0</v>
      </c>
      <c r="AF315" s="6">
        <f t="shared" si="64"/>
        <v>-4</v>
      </c>
      <c r="AG315" s="6">
        <f t="shared" si="65"/>
        <v>-44</v>
      </c>
      <c r="AH315" s="6">
        <f t="shared" si="66"/>
        <v>0</v>
      </c>
      <c r="AI315" s="6">
        <f t="shared" si="67"/>
        <v>-48</v>
      </c>
      <c r="AJ315" s="3"/>
      <c r="AK315" s="3" t="e">
        <f>_xlfn.XLOOKUP(K315,工作表1!A:A,工作表1!C:C)</f>
        <v>#N/A</v>
      </c>
      <c r="AL315" s="3"/>
      <c r="AM315" s="6">
        <f t="shared" si="72"/>
        <v>0</v>
      </c>
      <c r="AN315" s="6">
        <f t="shared" si="73"/>
        <v>0</v>
      </c>
      <c r="AO315" s="6">
        <f t="shared" si="68"/>
        <v>0</v>
      </c>
      <c r="AP315" s="6">
        <f t="shared" si="74"/>
        <v>0</v>
      </c>
      <c r="AQ315" s="6">
        <f t="shared" si="75"/>
        <v>0</v>
      </c>
      <c r="AR315" s="6">
        <f t="shared" si="76"/>
        <v>0</v>
      </c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16"/>
      <c r="BX315" s="3">
        <v>48</v>
      </c>
      <c r="BY315" s="6">
        <f t="shared" si="69"/>
        <v>0</v>
      </c>
    </row>
    <row r="316" spans="1:77" hidden="1" x14ac:dyDescent="0.3">
      <c r="A316" s="3" t="s">
        <v>18</v>
      </c>
      <c r="B316" s="3">
        <v>481</v>
      </c>
      <c r="C316" s="3" t="s">
        <v>542</v>
      </c>
      <c r="D316" s="3">
        <v>0.875</v>
      </c>
      <c r="E316" s="3">
        <v>160</v>
      </c>
      <c r="F316" s="3" t="s">
        <v>20</v>
      </c>
      <c r="G316" s="3" t="s">
        <v>20</v>
      </c>
      <c r="H316" s="3" t="s">
        <v>545</v>
      </c>
      <c r="I316" s="3"/>
      <c r="J316" s="3" t="s">
        <v>487</v>
      </c>
      <c r="K316" s="3" t="s">
        <v>546</v>
      </c>
      <c r="L316" s="3" t="s">
        <v>1570</v>
      </c>
      <c r="M316" s="3" t="s">
        <v>336</v>
      </c>
      <c r="N316" s="3">
        <v>19</v>
      </c>
      <c r="O316" s="6"/>
      <c r="P316" s="3">
        <v>16</v>
      </c>
      <c r="Q316" s="3">
        <v>16</v>
      </c>
      <c r="R316" s="3">
        <v>0</v>
      </c>
      <c r="S316" s="3">
        <v>0</v>
      </c>
      <c r="T316" s="3">
        <v>16</v>
      </c>
      <c r="U316" s="3">
        <v>0</v>
      </c>
      <c r="V316" s="3">
        <v>0</v>
      </c>
      <c r="W316" s="3">
        <f t="shared" si="70"/>
        <v>16</v>
      </c>
      <c r="X316" s="3">
        <v>0</v>
      </c>
      <c r="Y316" s="3">
        <v>0</v>
      </c>
      <c r="Z316" s="3">
        <v>16</v>
      </c>
      <c r="AA316" s="3">
        <v>0</v>
      </c>
      <c r="AB316" s="3">
        <v>0</v>
      </c>
      <c r="AC316" s="3">
        <f t="shared" si="71"/>
        <v>16</v>
      </c>
      <c r="AD316" s="6">
        <f t="shared" si="62"/>
        <v>0</v>
      </c>
      <c r="AE316" s="6">
        <f t="shared" si="63"/>
        <v>0</v>
      </c>
      <c r="AF316" s="6">
        <f t="shared" si="64"/>
        <v>-16</v>
      </c>
      <c r="AG316" s="6">
        <f t="shared" si="65"/>
        <v>0</v>
      </c>
      <c r="AH316" s="6">
        <f t="shared" si="66"/>
        <v>0</v>
      </c>
      <c r="AI316" s="6">
        <f t="shared" si="67"/>
        <v>-16</v>
      </c>
      <c r="AJ316" s="3"/>
      <c r="AK316" s="3" t="e">
        <f>_xlfn.XLOOKUP(K316,工作表1!A:A,工作表1!C:C)</f>
        <v>#N/A</v>
      </c>
      <c r="AL316" s="3"/>
      <c r="AM316" s="6">
        <f t="shared" si="72"/>
        <v>0</v>
      </c>
      <c r="AN316" s="6">
        <f t="shared" si="73"/>
        <v>0</v>
      </c>
      <c r="AO316" s="6">
        <f t="shared" si="68"/>
        <v>0</v>
      </c>
      <c r="AP316" s="6">
        <f t="shared" si="74"/>
        <v>0</v>
      </c>
      <c r="AQ316" s="6">
        <f t="shared" si="75"/>
        <v>0</v>
      </c>
      <c r="AR316" s="6">
        <f t="shared" si="76"/>
        <v>0</v>
      </c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16"/>
      <c r="BX316" s="3">
        <v>16</v>
      </c>
      <c r="BY316" s="6">
        <f t="shared" si="69"/>
        <v>0</v>
      </c>
    </row>
    <row r="317" spans="1:77" hidden="1" x14ac:dyDescent="0.3">
      <c r="A317" s="3" t="s">
        <v>18</v>
      </c>
      <c r="B317" s="3">
        <v>481</v>
      </c>
      <c r="C317" s="3" t="s">
        <v>542</v>
      </c>
      <c r="D317" s="3">
        <v>0.875</v>
      </c>
      <c r="E317" s="3">
        <v>140</v>
      </c>
      <c r="F317" s="3" t="s">
        <v>20</v>
      </c>
      <c r="G317" s="3" t="s">
        <v>20</v>
      </c>
      <c r="H317" s="3" t="s">
        <v>547</v>
      </c>
      <c r="I317" s="3"/>
      <c r="J317" s="3" t="s">
        <v>487</v>
      </c>
      <c r="K317" s="3" t="s">
        <v>548</v>
      </c>
      <c r="L317" s="3" t="s">
        <v>1570</v>
      </c>
      <c r="M317" s="3" t="s">
        <v>336</v>
      </c>
      <c r="N317" s="3">
        <v>29</v>
      </c>
      <c r="O317" s="6"/>
      <c r="P317" s="3">
        <v>24</v>
      </c>
      <c r="Q317" s="3">
        <v>24</v>
      </c>
      <c r="R317" s="3">
        <v>0</v>
      </c>
      <c r="S317" s="3">
        <v>0</v>
      </c>
      <c r="T317" s="3">
        <v>24</v>
      </c>
      <c r="U317" s="3">
        <v>0</v>
      </c>
      <c r="V317" s="3">
        <v>0</v>
      </c>
      <c r="W317" s="3">
        <f t="shared" si="70"/>
        <v>24</v>
      </c>
      <c r="X317" s="3">
        <v>0</v>
      </c>
      <c r="Y317" s="3">
        <v>0</v>
      </c>
      <c r="Z317" s="3">
        <v>24</v>
      </c>
      <c r="AA317" s="3">
        <v>0</v>
      </c>
      <c r="AB317" s="3">
        <v>0</v>
      </c>
      <c r="AC317" s="3">
        <f t="shared" si="71"/>
        <v>24</v>
      </c>
      <c r="AD317" s="6">
        <f t="shared" si="62"/>
        <v>0</v>
      </c>
      <c r="AE317" s="6">
        <f t="shared" si="63"/>
        <v>0</v>
      </c>
      <c r="AF317" s="6">
        <f t="shared" si="64"/>
        <v>-24</v>
      </c>
      <c r="AG317" s="6">
        <f t="shared" si="65"/>
        <v>0</v>
      </c>
      <c r="AH317" s="6">
        <f t="shared" si="66"/>
        <v>0</v>
      </c>
      <c r="AI317" s="6">
        <f t="shared" si="67"/>
        <v>-24</v>
      </c>
      <c r="AJ317" s="3"/>
      <c r="AK317" s="3" t="e">
        <f>_xlfn.XLOOKUP(K317,工作表1!A:A,工作表1!C:C)</f>
        <v>#N/A</v>
      </c>
      <c r="AL317" s="3"/>
      <c r="AM317" s="6">
        <f t="shared" si="72"/>
        <v>0</v>
      </c>
      <c r="AN317" s="6">
        <f t="shared" si="73"/>
        <v>0</v>
      </c>
      <c r="AO317" s="6">
        <f t="shared" si="68"/>
        <v>0</v>
      </c>
      <c r="AP317" s="6">
        <f t="shared" si="74"/>
        <v>0</v>
      </c>
      <c r="AQ317" s="6">
        <f t="shared" si="75"/>
        <v>0</v>
      </c>
      <c r="AR317" s="6">
        <f t="shared" si="76"/>
        <v>0</v>
      </c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16"/>
      <c r="BX317" s="3">
        <v>24</v>
      </c>
      <c r="BY317" s="6">
        <f t="shared" si="69"/>
        <v>0</v>
      </c>
    </row>
    <row r="318" spans="1:77" hidden="1" x14ac:dyDescent="0.3">
      <c r="A318" s="3" t="s">
        <v>18</v>
      </c>
      <c r="B318" s="3">
        <v>481</v>
      </c>
      <c r="C318" s="3" t="s">
        <v>542</v>
      </c>
      <c r="D318" s="3">
        <v>0.875</v>
      </c>
      <c r="E318" s="3">
        <v>175</v>
      </c>
      <c r="F318" s="3" t="s">
        <v>20</v>
      </c>
      <c r="G318" s="3" t="s">
        <v>20</v>
      </c>
      <c r="H318" s="3" t="s">
        <v>497</v>
      </c>
      <c r="I318" s="3"/>
      <c r="J318" s="3" t="s">
        <v>487</v>
      </c>
      <c r="K318" s="3" t="s">
        <v>549</v>
      </c>
      <c r="L318" s="3" t="s">
        <v>1570</v>
      </c>
      <c r="M318" s="3" t="s">
        <v>336</v>
      </c>
      <c r="N318" s="3">
        <v>77</v>
      </c>
      <c r="O318" s="6"/>
      <c r="P318" s="3">
        <v>64</v>
      </c>
      <c r="Q318" s="3">
        <v>64</v>
      </c>
      <c r="R318" s="3">
        <v>0</v>
      </c>
      <c r="S318" s="3">
        <v>0</v>
      </c>
      <c r="T318" s="3">
        <v>64</v>
      </c>
      <c r="U318" s="3">
        <v>0</v>
      </c>
      <c r="V318" s="3">
        <v>0</v>
      </c>
      <c r="W318" s="3">
        <f t="shared" si="70"/>
        <v>64</v>
      </c>
      <c r="X318" s="3">
        <v>0</v>
      </c>
      <c r="Y318" s="3">
        <v>0</v>
      </c>
      <c r="Z318" s="3">
        <v>64</v>
      </c>
      <c r="AA318" s="3">
        <v>0</v>
      </c>
      <c r="AB318" s="3">
        <v>0</v>
      </c>
      <c r="AC318" s="3">
        <f t="shared" si="71"/>
        <v>64</v>
      </c>
      <c r="AD318" s="6">
        <f t="shared" si="62"/>
        <v>0</v>
      </c>
      <c r="AE318" s="6">
        <f t="shared" si="63"/>
        <v>0</v>
      </c>
      <c r="AF318" s="6">
        <f t="shared" si="64"/>
        <v>-64</v>
      </c>
      <c r="AG318" s="6">
        <f t="shared" si="65"/>
        <v>0</v>
      </c>
      <c r="AH318" s="6">
        <f t="shared" si="66"/>
        <v>0</v>
      </c>
      <c r="AI318" s="6">
        <f t="shared" si="67"/>
        <v>-64</v>
      </c>
      <c r="AJ318" s="3"/>
      <c r="AK318" s="3" t="e">
        <f>_xlfn.XLOOKUP(K318,工作表1!A:A,工作表1!C:C)</f>
        <v>#N/A</v>
      </c>
      <c r="AL318" s="3"/>
      <c r="AM318" s="6">
        <f t="shared" si="72"/>
        <v>0</v>
      </c>
      <c r="AN318" s="6">
        <f t="shared" si="73"/>
        <v>0</v>
      </c>
      <c r="AO318" s="6">
        <f t="shared" si="68"/>
        <v>0</v>
      </c>
      <c r="AP318" s="6">
        <f t="shared" si="74"/>
        <v>0</v>
      </c>
      <c r="AQ318" s="6">
        <f t="shared" si="75"/>
        <v>0</v>
      </c>
      <c r="AR318" s="6">
        <f t="shared" si="76"/>
        <v>0</v>
      </c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16"/>
      <c r="BX318" s="3">
        <v>64</v>
      </c>
      <c r="BY318" s="6">
        <f t="shared" si="69"/>
        <v>0</v>
      </c>
    </row>
    <row r="319" spans="1:77" hidden="1" x14ac:dyDescent="0.3">
      <c r="A319" s="3" t="s">
        <v>18</v>
      </c>
      <c r="B319" s="3">
        <v>481</v>
      </c>
      <c r="C319" s="3" t="s">
        <v>542</v>
      </c>
      <c r="D319" s="3">
        <v>0.75</v>
      </c>
      <c r="E319" s="3">
        <v>130</v>
      </c>
      <c r="F319" s="3" t="s">
        <v>20</v>
      </c>
      <c r="G319" s="3" t="s">
        <v>20</v>
      </c>
      <c r="H319" s="3" t="s">
        <v>505</v>
      </c>
      <c r="I319" s="3"/>
      <c r="J319" s="3" t="s">
        <v>487</v>
      </c>
      <c r="K319" s="3" t="s">
        <v>550</v>
      </c>
      <c r="L319" s="3" t="s">
        <v>1570</v>
      </c>
      <c r="M319" s="3" t="s">
        <v>336</v>
      </c>
      <c r="N319" s="3">
        <v>115</v>
      </c>
      <c r="O319" s="6"/>
      <c r="P319" s="3">
        <v>48</v>
      </c>
      <c r="Q319" s="3">
        <v>48</v>
      </c>
      <c r="R319" s="3">
        <v>0</v>
      </c>
      <c r="S319" s="3">
        <v>0</v>
      </c>
      <c r="T319" s="3">
        <v>48</v>
      </c>
      <c r="U319" s="3">
        <v>0</v>
      </c>
      <c r="V319" s="3">
        <v>0</v>
      </c>
      <c r="W319" s="3">
        <f t="shared" si="70"/>
        <v>48</v>
      </c>
      <c r="X319" s="3">
        <v>0</v>
      </c>
      <c r="Y319" s="3">
        <v>0</v>
      </c>
      <c r="Z319" s="3">
        <v>48</v>
      </c>
      <c r="AA319" s="3">
        <v>0</v>
      </c>
      <c r="AB319" s="3">
        <v>0</v>
      </c>
      <c r="AC319" s="3">
        <f t="shared" si="71"/>
        <v>48</v>
      </c>
      <c r="AD319" s="6">
        <f t="shared" si="62"/>
        <v>0</v>
      </c>
      <c r="AE319" s="6">
        <f t="shared" si="63"/>
        <v>0</v>
      </c>
      <c r="AF319" s="6">
        <f t="shared" si="64"/>
        <v>-48</v>
      </c>
      <c r="AG319" s="6">
        <f t="shared" si="65"/>
        <v>0</v>
      </c>
      <c r="AH319" s="6">
        <f t="shared" si="66"/>
        <v>0</v>
      </c>
      <c r="AI319" s="6">
        <f t="shared" si="67"/>
        <v>-48</v>
      </c>
      <c r="AJ319" s="3"/>
      <c r="AK319" s="3" t="e">
        <f>_xlfn.XLOOKUP(K319,工作表1!A:A,工作表1!C:C)</f>
        <v>#N/A</v>
      </c>
      <c r="AL319" s="3"/>
      <c r="AM319" s="6">
        <f t="shared" si="72"/>
        <v>0</v>
      </c>
      <c r="AN319" s="6">
        <f t="shared" si="73"/>
        <v>0</v>
      </c>
      <c r="AO319" s="6">
        <f t="shared" si="68"/>
        <v>0</v>
      </c>
      <c r="AP319" s="6">
        <f t="shared" si="74"/>
        <v>0</v>
      </c>
      <c r="AQ319" s="6">
        <f t="shared" si="75"/>
        <v>0</v>
      </c>
      <c r="AR319" s="6">
        <f t="shared" si="76"/>
        <v>0</v>
      </c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16"/>
      <c r="BX319" s="3">
        <v>48</v>
      </c>
      <c r="BY319" s="6">
        <f t="shared" si="69"/>
        <v>0</v>
      </c>
    </row>
    <row r="320" spans="1:77" hidden="1" x14ac:dyDescent="0.3">
      <c r="A320" s="3" t="s">
        <v>18</v>
      </c>
      <c r="B320" s="3">
        <v>481</v>
      </c>
      <c r="C320" s="3" t="s">
        <v>542</v>
      </c>
      <c r="D320" s="3">
        <v>0.75</v>
      </c>
      <c r="E320" s="3">
        <v>150</v>
      </c>
      <c r="F320" s="3" t="s">
        <v>20</v>
      </c>
      <c r="G320" s="3" t="s">
        <v>20</v>
      </c>
      <c r="H320" s="3" t="s">
        <v>551</v>
      </c>
      <c r="I320" s="3"/>
      <c r="J320" s="3" t="s">
        <v>487</v>
      </c>
      <c r="K320" s="3" t="s">
        <v>552</v>
      </c>
      <c r="L320" s="3" t="s">
        <v>1570</v>
      </c>
      <c r="M320" s="3" t="s">
        <v>336</v>
      </c>
      <c r="N320" s="3">
        <v>67</v>
      </c>
      <c r="O320" s="6"/>
      <c r="P320" s="3">
        <v>4</v>
      </c>
      <c r="Q320" s="3">
        <v>4</v>
      </c>
      <c r="R320" s="3">
        <v>0</v>
      </c>
      <c r="S320" s="3">
        <v>0</v>
      </c>
      <c r="T320" s="3">
        <v>4</v>
      </c>
      <c r="U320" s="3">
        <v>0</v>
      </c>
      <c r="V320" s="3">
        <v>0</v>
      </c>
      <c r="W320" s="3">
        <f t="shared" si="70"/>
        <v>4</v>
      </c>
      <c r="X320" s="3">
        <v>0</v>
      </c>
      <c r="Y320" s="3">
        <v>0</v>
      </c>
      <c r="Z320" s="3">
        <v>4</v>
      </c>
      <c r="AA320" s="3">
        <v>0</v>
      </c>
      <c r="AB320" s="3">
        <v>0</v>
      </c>
      <c r="AC320" s="3">
        <f t="shared" si="71"/>
        <v>4</v>
      </c>
      <c r="AD320" s="6">
        <f t="shared" si="62"/>
        <v>0</v>
      </c>
      <c r="AE320" s="6">
        <f t="shared" si="63"/>
        <v>0</v>
      </c>
      <c r="AF320" s="6">
        <f t="shared" si="64"/>
        <v>-4</v>
      </c>
      <c r="AG320" s="6">
        <f t="shared" si="65"/>
        <v>0</v>
      </c>
      <c r="AH320" s="6">
        <f t="shared" si="66"/>
        <v>0</v>
      </c>
      <c r="AI320" s="6">
        <f t="shared" si="67"/>
        <v>-4</v>
      </c>
      <c r="AJ320" s="3"/>
      <c r="AK320" s="3" t="e">
        <f>_xlfn.XLOOKUP(K320,工作表1!A:A,工作表1!C:C)</f>
        <v>#N/A</v>
      </c>
      <c r="AL320" s="3"/>
      <c r="AM320" s="6">
        <f t="shared" si="72"/>
        <v>0</v>
      </c>
      <c r="AN320" s="6">
        <f t="shared" si="73"/>
        <v>0</v>
      </c>
      <c r="AO320" s="6">
        <f t="shared" si="68"/>
        <v>0</v>
      </c>
      <c r="AP320" s="6">
        <f t="shared" si="74"/>
        <v>0</v>
      </c>
      <c r="AQ320" s="6">
        <f t="shared" si="75"/>
        <v>0</v>
      </c>
      <c r="AR320" s="6">
        <f t="shared" si="76"/>
        <v>0</v>
      </c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16"/>
      <c r="BX320" s="3">
        <v>4</v>
      </c>
      <c r="BY320" s="6">
        <f t="shared" si="69"/>
        <v>0</v>
      </c>
    </row>
    <row r="321" spans="1:77" hidden="1" x14ac:dyDescent="0.3">
      <c r="A321" s="3" t="s">
        <v>18</v>
      </c>
      <c r="B321" s="3">
        <v>481</v>
      </c>
      <c r="C321" s="3" t="s">
        <v>542</v>
      </c>
      <c r="D321" s="3">
        <v>0.75</v>
      </c>
      <c r="E321" s="3">
        <v>110</v>
      </c>
      <c r="F321" s="3" t="s">
        <v>20</v>
      </c>
      <c r="G321" s="3" t="s">
        <v>20</v>
      </c>
      <c r="H321" s="3" t="s">
        <v>509</v>
      </c>
      <c r="I321" s="3"/>
      <c r="J321" s="3" t="s">
        <v>487</v>
      </c>
      <c r="K321" s="3" t="s">
        <v>553</v>
      </c>
      <c r="L321" s="3" t="s">
        <v>1570</v>
      </c>
      <c r="M321" s="3" t="s">
        <v>336</v>
      </c>
      <c r="N321" s="3">
        <v>67</v>
      </c>
      <c r="O321" s="6"/>
      <c r="P321" s="3">
        <v>16</v>
      </c>
      <c r="Q321" s="3">
        <v>16</v>
      </c>
      <c r="R321" s="3">
        <v>0</v>
      </c>
      <c r="S321" s="3">
        <v>0</v>
      </c>
      <c r="T321" s="3">
        <v>16</v>
      </c>
      <c r="U321" s="3">
        <v>0</v>
      </c>
      <c r="V321" s="3">
        <v>0</v>
      </c>
      <c r="W321" s="3">
        <f t="shared" si="70"/>
        <v>16</v>
      </c>
      <c r="X321" s="3">
        <v>0</v>
      </c>
      <c r="Y321" s="3">
        <v>0</v>
      </c>
      <c r="Z321" s="3">
        <v>16</v>
      </c>
      <c r="AA321" s="3">
        <v>0</v>
      </c>
      <c r="AB321" s="3">
        <v>0</v>
      </c>
      <c r="AC321" s="3">
        <f t="shared" si="71"/>
        <v>16</v>
      </c>
      <c r="AD321" s="6">
        <f t="shared" si="62"/>
        <v>0</v>
      </c>
      <c r="AE321" s="6">
        <f t="shared" si="63"/>
        <v>0</v>
      </c>
      <c r="AF321" s="6">
        <f t="shared" si="64"/>
        <v>-16</v>
      </c>
      <c r="AG321" s="6">
        <f t="shared" si="65"/>
        <v>0</v>
      </c>
      <c r="AH321" s="6">
        <f t="shared" si="66"/>
        <v>0</v>
      </c>
      <c r="AI321" s="6">
        <f t="shared" si="67"/>
        <v>-16</v>
      </c>
      <c r="AJ321" s="3"/>
      <c r="AK321" s="3" t="e">
        <f>_xlfn.XLOOKUP(K321,工作表1!A:A,工作表1!C:C)</f>
        <v>#N/A</v>
      </c>
      <c r="AL321" s="3"/>
      <c r="AM321" s="6">
        <f t="shared" si="72"/>
        <v>0</v>
      </c>
      <c r="AN321" s="6">
        <f t="shared" si="73"/>
        <v>0</v>
      </c>
      <c r="AO321" s="6">
        <f t="shared" si="68"/>
        <v>0</v>
      </c>
      <c r="AP321" s="6">
        <f t="shared" si="74"/>
        <v>0</v>
      </c>
      <c r="AQ321" s="6">
        <f t="shared" si="75"/>
        <v>0</v>
      </c>
      <c r="AR321" s="6">
        <f t="shared" si="76"/>
        <v>0</v>
      </c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16"/>
      <c r="BX321" s="3">
        <v>16</v>
      </c>
      <c r="BY321" s="6">
        <f t="shared" si="69"/>
        <v>0</v>
      </c>
    </row>
    <row r="322" spans="1:77" hidden="1" x14ac:dyDescent="0.3">
      <c r="A322" s="3" t="s">
        <v>18</v>
      </c>
      <c r="B322" s="3">
        <v>481</v>
      </c>
      <c r="C322" s="3" t="s">
        <v>542</v>
      </c>
      <c r="D322" s="3">
        <v>0.75</v>
      </c>
      <c r="E322" s="3">
        <v>140</v>
      </c>
      <c r="F322" s="3" t="s">
        <v>20</v>
      </c>
      <c r="G322" s="3" t="s">
        <v>20</v>
      </c>
      <c r="H322" s="3" t="s">
        <v>511</v>
      </c>
      <c r="I322" s="3"/>
      <c r="J322" s="3" t="s">
        <v>487</v>
      </c>
      <c r="K322" s="3" t="s">
        <v>554</v>
      </c>
      <c r="L322" s="3" t="s">
        <v>1570</v>
      </c>
      <c r="M322" s="3" t="s">
        <v>336</v>
      </c>
      <c r="N322" s="3">
        <v>254</v>
      </c>
      <c r="O322" s="6"/>
      <c r="P322" s="3">
        <v>56</v>
      </c>
      <c r="Q322" s="3">
        <v>56</v>
      </c>
      <c r="R322" s="3">
        <v>0</v>
      </c>
      <c r="S322" s="3">
        <v>0</v>
      </c>
      <c r="T322" s="3">
        <v>40</v>
      </c>
      <c r="U322" s="3">
        <v>16</v>
      </c>
      <c r="V322" s="3">
        <v>0</v>
      </c>
      <c r="W322" s="3">
        <f t="shared" si="70"/>
        <v>56</v>
      </c>
      <c r="X322" s="3">
        <v>0</v>
      </c>
      <c r="Y322" s="3">
        <v>0</v>
      </c>
      <c r="Z322" s="3">
        <v>40</v>
      </c>
      <c r="AA322" s="3">
        <v>16</v>
      </c>
      <c r="AB322" s="3">
        <v>0</v>
      </c>
      <c r="AC322" s="3">
        <f t="shared" si="71"/>
        <v>56</v>
      </c>
      <c r="AD322" s="6">
        <f t="shared" si="62"/>
        <v>0</v>
      </c>
      <c r="AE322" s="6">
        <f t="shared" si="63"/>
        <v>0</v>
      </c>
      <c r="AF322" s="6">
        <f t="shared" si="64"/>
        <v>-40</v>
      </c>
      <c r="AG322" s="6">
        <f t="shared" si="65"/>
        <v>-16</v>
      </c>
      <c r="AH322" s="6">
        <f t="shared" si="66"/>
        <v>0</v>
      </c>
      <c r="AI322" s="6">
        <f t="shared" si="67"/>
        <v>-56</v>
      </c>
      <c r="AJ322" s="3"/>
      <c r="AK322" s="3" t="e">
        <f>_xlfn.XLOOKUP(K322,工作表1!A:A,工作表1!C:C)</f>
        <v>#N/A</v>
      </c>
      <c r="AL322" s="3"/>
      <c r="AM322" s="6">
        <f t="shared" si="72"/>
        <v>0</v>
      </c>
      <c r="AN322" s="6">
        <f t="shared" si="73"/>
        <v>0</v>
      </c>
      <c r="AO322" s="6">
        <f t="shared" si="68"/>
        <v>0</v>
      </c>
      <c r="AP322" s="6">
        <f t="shared" si="74"/>
        <v>0</v>
      </c>
      <c r="AQ322" s="6">
        <f t="shared" si="75"/>
        <v>0</v>
      </c>
      <c r="AR322" s="6">
        <f t="shared" si="76"/>
        <v>0</v>
      </c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16"/>
      <c r="BX322" s="3">
        <v>56</v>
      </c>
      <c r="BY322" s="6">
        <f t="shared" si="69"/>
        <v>0</v>
      </c>
    </row>
    <row r="323" spans="1:77" hidden="1" x14ac:dyDescent="0.3">
      <c r="A323" s="3" t="s">
        <v>18</v>
      </c>
      <c r="B323" s="3">
        <v>481</v>
      </c>
      <c r="C323" s="3" t="s">
        <v>542</v>
      </c>
      <c r="D323" s="3">
        <v>0.75</v>
      </c>
      <c r="E323" s="3">
        <v>120</v>
      </c>
      <c r="F323" s="3" t="s">
        <v>20</v>
      </c>
      <c r="G323" s="3" t="s">
        <v>20</v>
      </c>
      <c r="H323" s="3" t="s">
        <v>517</v>
      </c>
      <c r="I323" s="3"/>
      <c r="J323" s="3" t="s">
        <v>487</v>
      </c>
      <c r="K323" s="3" t="s">
        <v>555</v>
      </c>
      <c r="L323" s="3" t="s">
        <v>1570</v>
      </c>
      <c r="M323" s="3" t="s">
        <v>336</v>
      </c>
      <c r="N323" s="3">
        <v>82</v>
      </c>
      <c r="O323" s="6"/>
      <c r="P323" s="3">
        <v>4</v>
      </c>
      <c r="Q323" s="3">
        <v>4</v>
      </c>
      <c r="R323" s="3">
        <v>0</v>
      </c>
      <c r="S323" s="3">
        <v>0</v>
      </c>
      <c r="T323" s="3">
        <v>4</v>
      </c>
      <c r="U323" s="3">
        <v>0</v>
      </c>
      <c r="V323" s="3">
        <v>0</v>
      </c>
      <c r="W323" s="3">
        <f t="shared" si="70"/>
        <v>4</v>
      </c>
      <c r="X323" s="3">
        <v>0</v>
      </c>
      <c r="Y323" s="3">
        <v>0</v>
      </c>
      <c r="Z323" s="3">
        <v>4</v>
      </c>
      <c r="AA323" s="3">
        <v>0</v>
      </c>
      <c r="AB323" s="3">
        <v>0</v>
      </c>
      <c r="AC323" s="3">
        <f t="shared" si="71"/>
        <v>4</v>
      </c>
      <c r="AD323" s="6">
        <f t="shared" si="62"/>
        <v>0</v>
      </c>
      <c r="AE323" s="6">
        <f t="shared" si="63"/>
        <v>0</v>
      </c>
      <c r="AF323" s="6">
        <f t="shared" si="64"/>
        <v>-4</v>
      </c>
      <c r="AG323" s="6">
        <f t="shared" si="65"/>
        <v>0</v>
      </c>
      <c r="AH323" s="6">
        <f t="shared" si="66"/>
        <v>0</v>
      </c>
      <c r="AI323" s="6">
        <f t="shared" si="67"/>
        <v>-4</v>
      </c>
      <c r="AJ323" s="3"/>
      <c r="AK323" s="3" t="e">
        <f>_xlfn.XLOOKUP(K323,工作表1!A:A,工作表1!C:C)</f>
        <v>#N/A</v>
      </c>
      <c r="AL323" s="3"/>
      <c r="AM323" s="6">
        <f t="shared" si="72"/>
        <v>0</v>
      </c>
      <c r="AN323" s="6">
        <f t="shared" si="73"/>
        <v>0</v>
      </c>
      <c r="AO323" s="6">
        <f t="shared" si="68"/>
        <v>0</v>
      </c>
      <c r="AP323" s="6">
        <f t="shared" si="74"/>
        <v>0</v>
      </c>
      <c r="AQ323" s="6">
        <f t="shared" si="75"/>
        <v>0</v>
      </c>
      <c r="AR323" s="6">
        <f t="shared" si="76"/>
        <v>0</v>
      </c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16"/>
      <c r="BX323" s="3">
        <v>4</v>
      </c>
      <c r="BY323" s="6">
        <f t="shared" si="69"/>
        <v>0</v>
      </c>
    </row>
    <row r="324" spans="1:77" hidden="1" x14ac:dyDescent="0.3">
      <c r="A324" s="3" t="s">
        <v>18</v>
      </c>
      <c r="B324" s="3">
        <v>481</v>
      </c>
      <c r="C324" s="3" t="s">
        <v>542</v>
      </c>
      <c r="D324" s="3">
        <v>0.75</v>
      </c>
      <c r="E324" s="3">
        <v>145</v>
      </c>
      <c r="F324" s="3" t="s">
        <v>20</v>
      </c>
      <c r="G324" s="3" t="s">
        <v>20</v>
      </c>
      <c r="H324" s="3" t="s">
        <v>556</v>
      </c>
      <c r="I324" s="3"/>
      <c r="J324" s="3" t="s">
        <v>487</v>
      </c>
      <c r="K324" s="3" t="s">
        <v>557</v>
      </c>
      <c r="L324" s="3" t="s">
        <v>1570</v>
      </c>
      <c r="M324" s="3" t="s">
        <v>336</v>
      </c>
      <c r="N324" s="3">
        <v>10</v>
      </c>
      <c r="O324" s="6"/>
      <c r="P324" s="3">
        <v>8</v>
      </c>
      <c r="Q324" s="3">
        <v>8</v>
      </c>
      <c r="R324" s="3">
        <v>0</v>
      </c>
      <c r="S324" s="3">
        <v>0</v>
      </c>
      <c r="T324" s="3">
        <v>8</v>
      </c>
      <c r="U324" s="3">
        <v>0</v>
      </c>
      <c r="V324" s="3">
        <v>0</v>
      </c>
      <c r="W324" s="3">
        <f t="shared" si="70"/>
        <v>8</v>
      </c>
      <c r="X324" s="3">
        <v>0</v>
      </c>
      <c r="Y324" s="3">
        <v>0</v>
      </c>
      <c r="Z324" s="3">
        <v>8</v>
      </c>
      <c r="AA324" s="3">
        <v>0</v>
      </c>
      <c r="AB324" s="3">
        <v>0</v>
      </c>
      <c r="AC324" s="3">
        <f t="shared" si="71"/>
        <v>8</v>
      </c>
      <c r="AD324" s="6">
        <f t="shared" si="62"/>
        <v>0</v>
      </c>
      <c r="AE324" s="6">
        <f t="shared" si="63"/>
        <v>0</v>
      </c>
      <c r="AF324" s="6">
        <f t="shared" si="64"/>
        <v>-8</v>
      </c>
      <c r="AG324" s="6">
        <f t="shared" si="65"/>
        <v>0</v>
      </c>
      <c r="AH324" s="6">
        <f t="shared" si="66"/>
        <v>0</v>
      </c>
      <c r="AI324" s="6">
        <f t="shared" si="67"/>
        <v>-8</v>
      </c>
      <c r="AJ324" s="3"/>
      <c r="AK324" s="3" t="e">
        <f>_xlfn.XLOOKUP(K324,工作表1!A:A,工作表1!C:C)</f>
        <v>#N/A</v>
      </c>
      <c r="AL324" s="3"/>
      <c r="AM324" s="6">
        <f t="shared" si="72"/>
        <v>0</v>
      </c>
      <c r="AN324" s="6">
        <f t="shared" si="73"/>
        <v>0</v>
      </c>
      <c r="AO324" s="6">
        <f t="shared" si="68"/>
        <v>0</v>
      </c>
      <c r="AP324" s="6">
        <f t="shared" si="74"/>
        <v>0</v>
      </c>
      <c r="AQ324" s="6">
        <f t="shared" si="75"/>
        <v>0</v>
      </c>
      <c r="AR324" s="6">
        <f t="shared" si="76"/>
        <v>0</v>
      </c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16"/>
      <c r="BX324" s="3">
        <v>8</v>
      </c>
      <c r="BY324" s="6">
        <f t="shared" si="69"/>
        <v>0</v>
      </c>
    </row>
    <row r="325" spans="1:77" hidden="1" x14ac:dyDescent="0.3">
      <c r="A325" s="3" t="s">
        <v>18</v>
      </c>
      <c r="B325" s="3">
        <v>481</v>
      </c>
      <c r="C325" s="3" t="s">
        <v>542</v>
      </c>
      <c r="D325" s="3">
        <v>0.75</v>
      </c>
      <c r="E325" s="3">
        <v>165</v>
      </c>
      <c r="F325" s="3" t="s">
        <v>20</v>
      </c>
      <c r="G325" s="3" t="s">
        <v>20</v>
      </c>
      <c r="H325" s="3" t="s">
        <v>558</v>
      </c>
      <c r="I325" s="3"/>
      <c r="J325" s="3" t="s">
        <v>487</v>
      </c>
      <c r="K325" s="3" t="s">
        <v>559</v>
      </c>
      <c r="L325" s="3" t="s">
        <v>1570</v>
      </c>
      <c r="M325" s="3" t="s">
        <v>336</v>
      </c>
      <c r="N325" s="3">
        <v>10</v>
      </c>
      <c r="O325" s="6"/>
      <c r="P325" s="3">
        <v>24</v>
      </c>
      <c r="Q325" s="3">
        <v>24</v>
      </c>
      <c r="R325" s="3">
        <v>0</v>
      </c>
      <c r="S325" s="3">
        <v>0</v>
      </c>
      <c r="T325" s="3">
        <v>4</v>
      </c>
      <c r="U325" s="3">
        <v>20</v>
      </c>
      <c r="V325" s="3">
        <v>0</v>
      </c>
      <c r="W325" s="3">
        <f t="shared" si="70"/>
        <v>24</v>
      </c>
      <c r="X325" s="3">
        <v>0</v>
      </c>
      <c r="Y325" s="3">
        <v>0</v>
      </c>
      <c r="Z325" s="3">
        <v>4</v>
      </c>
      <c r="AA325" s="3">
        <v>20</v>
      </c>
      <c r="AB325" s="3">
        <v>0</v>
      </c>
      <c r="AC325" s="3">
        <f t="shared" si="71"/>
        <v>24</v>
      </c>
      <c r="AD325" s="6">
        <f t="shared" si="62"/>
        <v>0</v>
      </c>
      <c r="AE325" s="6">
        <f t="shared" si="63"/>
        <v>0</v>
      </c>
      <c r="AF325" s="6">
        <f t="shared" si="64"/>
        <v>-4</v>
      </c>
      <c r="AG325" s="6">
        <f t="shared" si="65"/>
        <v>-20</v>
      </c>
      <c r="AH325" s="6">
        <f t="shared" si="66"/>
        <v>0</v>
      </c>
      <c r="AI325" s="6">
        <f t="shared" si="67"/>
        <v>-24</v>
      </c>
      <c r="AJ325" s="3"/>
      <c r="AK325" s="3" t="e">
        <f>_xlfn.XLOOKUP(K325,工作表1!A:A,工作表1!C:C)</f>
        <v>#N/A</v>
      </c>
      <c r="AL325" s="3"/>
      <c r="AM325" s="6">
        <f t="shared" si="72"/>
        <v>0</v>
      </c>
      <c r="AN325" s="6">
        <f t="shared" si="73"/>
        <v>0</v>
      </c>
      <c r="AO325" s="6">
        <f t="shared" si="68"/>
        <v>0</v>
      </c>
      <c r="AP325" s="6">
        <f t="shared" si="74"/>
        <v>0</v>
      </c>
      <c r="AQ325" s="6">
        <f t="shared" si="75"/>
        <v>0</v>
      </c>
      <c r="AR325" s="6">
        <f t="shared" si="76"/>
        <v>0</v>
      </c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16"/>
      <c r="BX325" s="3">
        <v>24</v>
      </c>
      <c r="BY325" s="6">
        <f t="shared" si="69"/>
        <v>0</v>
      </c>
    </row>
    <row r="326" spans="1:77" hidden="1" x14ac:dyDescent="0.3">
      <c r="A326" s="3" t="s">
        <v>18</v>
      </c>
      <c r="B326" s="3">
        <v>481</v>
      </c>
      <c r="C326" s="3" t="s">
        <v>542</v>
      </c>
      <c r="D326" s="3">
        <v>0.75</v>
      </c>
      <c r="E326" s="3">
        <v>135</v>
      </c>
      <c r="F326" s="3" t="s">
        <v>20</v>
      </c>
      <c r="G326" s="3" t="s">
        <v>20</v>
      </c>
      <c r="H326" s="3" t="s">
        <v>519</v>
      </c>
      <c r="I326" s="3"/>
      <c r="J326" s="3" t="s">
        <v>487</v>
      </c>
      <c r="K326" s="3" t="s">
        <v>560</v>
      </c>
      <c r="L326" s="3" t="s">
        <v>1570</v>
      </c>
      <c r="M326" s="3" t="s">
        <v>336</v>
      </c>
      <c r="N326" s="3">
        <v>38</v>
      </c>
      <c r="O326" s="6"/>
      <c r="P326" s="3">
        <v>8</v>
      </c>
      <c r="Q326" s="3">
        <v>8</v>
      </c>
      <c r="R326" s="3">
        <v>0</v>
      </c>
      <c r="S326" s="3">
        <v>0</v>
      </c>
      <c r="T326" s="3">
        <v>8</v>
      </c>
      <c r="U326" s="3">
        <v>0</v>
      </c>
      <c r="V326" s="3">
        <v>0</v>
      </c>
      <c r="W326" s="3">
        <f t="shared" si="70"/>
        <v>8</v>
      </c>
      <c r="X326" s="3">
        <v>0</v>
      </c>
      <c r="Y326" s="3">
        <v>0</v>
      </c>
      <c r="Z326" s="3">
        <v>8</v>
      </c>
      <c r="AA326" s="3">
        <v>0</v>
      </c>
      <c r="AB326" s="3">
        <v>0</v>
      </c>
      <c r="AC326" s="3">
        <f t="shared" si="71"/>
        <v>8</v>
      </c>
      <c r="AD326" s="6">
        <f t="shared" si="62"/>
        <v>0</v>
      </c>
      <c r="AE326" s="6">
        <f t="shared" si="63"/>
        <v>0</v>
      </c>
      <c r="AF326" s="6">
        <f t="shared" si="64"/>
        <v>-8</v>
      </c>
      <c r="AG326" s="6">
        <f t="shared" si="65"/>
        <v>0</v>
      </c>
      <c r="AH326" s="6">
        <f t="shared" si="66"/>
        <v>0</v>
      </c>
      <c r="AI326" s="6">
        <f t="shared" si="67"/>
        <v>-8</v>
      </c>
      <c r="AJ326" s="3"/>
      <c r="AK326" s="3" t="e">
        <f>_xlfn.XLOOKUP(K326,工作表1!A:A,工作表1!C:C)</f>
        <v>#N/A</v>
      </c>
      <c r="AL326" s="3"/>
      <c r="AM326" s="6">
        <f t="shared" si="72"/>
        <v>0</v>
      </c>
      <c r="AN326" s="6">
        <f t="shared" si="73"/>
        <v>0</v>
      </c>
      <c r="AO326" s="6">
        <f t="shared" si="68"/>
        <v>0</v>
      </c>
      <c r="AP326" s="6">
        <f t="shared" si="74"/>
        <v>0</v>
      </c>
      <c r="AQ326" s="6">
        <f t="shared" si="75"/>
        <v>0</v>
      </c>
      <c r="AR326" s="6">
        <f t="shared" si="76"/>
        <v>0</v>
      </c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16"/>
      <c r="BX326" s="3">
        <v>8</v>
      </c>
      <c r="BY326" s="6">
        <f t="shared" si="69"/>
        <v>0</v>
      </c>
    </row>
    <row r="327" spans="1:77" hidden="1" x14ac:dyDescent="0.3">
      <c r="A327" s="3" t="s">
        <v>18</v>
      </c>
      <c r="B327" s="3">
        <v>481</v>
      </c>
      <c r="C327" s="3" t="s">
        <v>542</v>
      </c>
      <c r="D327" s="3">
        <v>0.625</v>
      </c>
      <c r="E327" s="3">
        <v>90</v>
      </c>
      <c r="F327" s="3" t="s">
        <v>20</v>
      </c>
      <c r="G327" s="3" t="s">
        <v>20</v>
      </c>
      <c r="H327" s="3" t="s">
        <v>521</v>
      </c>
      <c r="I327" s="3"/>
      <c r="J327" s="3" t="s">
        <v>487</v>
      </c>
      <c r="K327" s="3" t="s">
        <v>561</v>
      </c>
      <c r="L327" s="3" t="s">
        <v>1570</v>
      </c>
      <c r="M327" s="3" t="s">
        <v>336</v>
      </c>
      <c r="N327" s="3">
        <v>38</v>
      </c>
      <c r="O327" s="6"/>
      <c r="P327" s="3">
        <v>16</v>
      </c>
      <c r="Q327" s="3">
        <v>16</v>
      </c>
      <c r="R327" s="3">
        <v>0</v>
      </c>
      <c r="S327" s="3">
        <v>0</v>
      </c>
      <c r="T327" s="3">
        <v>16</v>
      </c>
      <c r="U327" s="3">
        <v>0</v>
      </c>
      <c r="V327" s="3">
        <v>0</v>
      </c>
      <c r="W327" s="3">
        <f t="shared" si="70"/>
        <v>16</v>
      </c>
      <c r="X327" s="3">
        <v>0</v>
      </c>
      <c r="Y327" s="3">
        <v>0</v>
      </c>
      <c r="Z327" s="3">
        <v>16</v>
      </c>
      <c r="AA327" s="3">
        <v>0</v>
      </c>
      <c r="AB327" s="3">
        <v>0</v>
      </c>
      <c r="AC327" s="3">
        <f t="shared" si="71"/>
        <v>16</v>
      </c>
      <c r="AD327" s="6">
        <f t="shared" ref="AD327:AD390" si="77">AM327-X327</f>
        <v>0</v>
      </c>
      <c r="AE327" s="6">
        <f t="shared" ref="AE327:AE390" si="78">AN327-Y327</f>
        <v>0</v>
      </c>
      <c r="AF327" s="6">
        <f t="shared" ref="AF327:AF390" si="79">AO327-Z327</f>
        <v>-16</v>
      </c>
      <c r="AG327" s="6">
        <f t="shared" ref="AG327:AG390" si="80">AP327-AA327</f>
        <v>0</v>
      </c>
      <c r="AH327" s="6">
        <f t="shared" ref="AH327:AH390" si="81">AQ327-AB327</f>
        <v>0</v>
      </c>
      <c r="AI327" s="6">
        <f t="shared" ref="AI327:AI390" si="82">AR327-AC327</f>
        <v>-16</v>
      </c>
      <c r="AJ327" s="3"/>
      <c r="AK327" s="3" t="e">
        <f>_xlfn.XLOOKUP(K327,工作表1!A:A,工作表1!C:C)</f>
        <v>#N/A</v>
      </c>
      <c r="AL327" s="3"/>
      <c r="AM327" s="6">
        <f t="shared" si="72"/>
        <v>0</v>
      </c>
      <c r="AN327" s="6">
        <f t="shared" si="73"/>
        <v>0</v>
      </c>
      <c r="AO327" s="6">
        <f t="shared" ref="AO327:AO390" si="83">SUM(BD327:BJ327)</f>
        <v>0</v>
      </c>
      <c r="AP327" s="6">
        <f t="shared" si="74"/>
        <v>0</v>
      </c>
      <c r="AQ327" s="6">
        <f t="shared" si="75"/>
        <v>0</v>
      </c>
      <c r="AR327" s="6">
        <f t="shared" si="76"/>
        <v>0</v>
      </c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16"/>
      <c r="BX327" s="3">
        <v>16</v>
      </c>
      <c r="BY327" s="6">
        <f t="shared" ref="BY327:BY390" si="84">SUM(BZ327:FV327)</f>
        <v>0</v>
      </c>
    </row>
    <row r="328" spans="1:77" hidden="1" x14ac:dyDescent="0.3">
      <c r="A328" s="3" t="s">
        <v>18</v>
      </c>
      <c r="B328" s="3">
        <v>481</v>
      </c>
      <c r="C328" s="3" t="s">
        <v>542</v>
      </c>
      <c r="D328" s="3">
        <v>0.625</v>
      </c>
      <c r="E328" s="3">
        <v>85</v>
      </c>
      <c r="F328" s="3" t="s">
        <v>20</v>
      </c>
      <c r="G328" s="3" t="s">
        <v>20</v>
      </c>
      <c r="H328" s="3" t="s">
        <v>523</v>
      </c>
      <c r="I328" s="3"/>
      <c r="J328" s="3" t="s">
        <v>487</v>
      </c>
      <c r="K328" s="3" t="s">
        <v>562</v>
      </c>
      <c r="L328" s="3" t="s">
        <v>1570</v>
      </c>
      <c r="M328" s="3" t="s">
        <v>336</v>
      </c>
      <c r="N328" s="3">
        <v>29</v>
      </c>
      <c r="O328" s="6"/>
      <c r="P328" s="3">
        <v>8</v>
      </c>
      <c r="Q328" s="3">
        <v>8</v>
      </c>
      <c r="R328" s="3">
        <v>0</v>
      </c>
      <c r="S328" s="3">
        <v>0</v>
      </c>
      <c r="T328" s="3">
        <v>8</v>
      </c>
      <c r="U328" s="3">
        <v>0</v>
      </c>
      <c r="V328" s="3">
        <v>0</v>
      </c>
      <c r="W328" s="3">
        <f t="shared" ref="W328:W391" si="85">SUM(R328:V328)</f>
        <v>8</v>
      </c>
      <c r="X328" s="3">
        <v>0</v>
      </c>
      <c r="Y328" s="3">
        <v>0</v>
      </c>
      <c r="Z328" s="3">
        <v>8</v>
      </c>
      <c r="AA328" s="3">
        <v>0</v>
      </c>
      <c r="AB328" s="3">
        <v>0</v>
      </c>
      <c r="AC328" s="3">
        <f t="shared" ref="AC328:AC391" si="86">SUM(X328:AB328)</f>
        <v>8</v>
      </c>
      <c r="AD328" s="6">
        <f t="shared" si="77"/>
        <v>0</v>
      </c>
      <c r="AE328" s="6">
        <f t="shared" si="78"/>
        <v>0</v>
      </c>
      <c r="AF328" s="6">
        <f t="shared" si="79"/>
        <v>-8</v>
      </c>
      <c r="AG328" s="6">
        <f t="shared" si="80"/>
        <v>0</v>
      </c>
      <c r="AH328" s="6">
        <f t="shared" si="81"/>
        <v>0</v>
      </c>
      <c r="AI328" s="6">
        <f t="shared" si="82"/>
        <v>-8</v>
      </c>
      <c r="AJ328" s="3"/>
      <c r="AK328" s="3" t="e">
        <f>_xlfn.XLOOKUP(K328,工作表1!A:A,工作表1!C:C)</f>
        <v>#N/A</v>
      </c>
      <c r="AL328" s="3"/>
      <c r="AM328" s="6">
        <f t="shared" ref="AM328:AM391" si="87">SUM(AS328:AX328)</f>
        <v>0</v>
      </c>
      <c r="AN328" s="6">
        <f t="shared" ref="AN328:AN391" si="88">SUM(AY328:BC328)</f>
        <v>0</v>
      </c>
      <c r="AO328" s="6">
        <f t="shared" si="83"/>
        <v>0</v>
      </c>
      <c r="AP328" s="6">
        <f t="shared" ref="AP328:AP391" si="89">SUM(BK328:BP328)</f>
        <v>0</v>
      </c>
      <c r="AQ328" s="6">
        <f t="shared" ref="AQ328:AQ391" si="90">SUM(BQ328:BV328)</f>
        <v>0</v>
      </c>
      <c r="AR328" s="6">
        <f t="shared" ref="AR328:AR391" si="91">SUM(AM328:AQ328)</f>
        <v>0</v>
      </c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16"/>
      <c r="BX328" s="3">
        <v>8</v>
      </c>
      <c r="BY328" s="6">
        <f t="shared" si="84"/>
        <v>0</v>
      </c>
    </row>
    <row r="329" spans="1:77" hidden="1" x14ac:dyDescent="0.3">
      <c r="A329" s="3" t="s">
        <v>18</v>
      </c>
      <c r="B329" s="3">
        <v>481</v>
      </c>
      <c r="C329" s="3" t="s">
        <v>542</v>
      </c>
      <c r="D329" s="3">
        <v>0.625</v>
      </c>
      <c r="E329" s="3">
        <v>80</v>
      </c>
      <c r="F329" s="3" t="s">
        <v>20</v>
      </c>
      <c r="G329" s="3" t="s">
        <v>20</v>
      </c>
      <c r="H329" s="3" t="s">
        <v>525</v>
      </c>
      <c r="I329" s="3"/>
      <c r="J329" s="3" t="s">
        <v>487</v>
      </c>
      <c r="K329" s="3" t="s">
        <v>563</v>
      </c>
      <c r="L329" s="3" t="s">
        <v>1570</v>
      </c>
      <c r="M329" s="3" t="s">
        <v>336</v>
      </c>
      <c r="N329" s="3">
        <v>106</v>
      </c>
      <c r="O329" s="6"/>
      <c r="P329" s="3">
        <v>32</v>
      </c>
      <c r="Q329" s="3">
        <v>32</v>
      </c>
      <c r="R329" s="3">
        <v>0</v>
      </c>
      <c r="S329" s="3">
        <v>0</v>
      </c>
      <c r="T329" s="3">
        <v>32</v>
      </c>
      <c r="U329" s="3">
        <v>0</v>
      </c>
      <c r="V329" s="3">
        <v>0</v>
      </c>
      <c r="W329" s="3">
        <f t="shared" si="85"/>
        <v>32</v>
      </c>
      <c r="X329" s="3">
        <v>0</v>
      </c>
      <c r="Y329" s="3">
        <v>0</v>
      </c>
      <c r="Z329" s="3">
        <v>32</v>
      </c>
      <c r="AA329" s="3">
        <v>0</v>
      </c>
      <c r="AB329" s="3">
        <v>0</v>
      </c>
      <c r="AC329" s="3">
        <f t="shared" si="86"/>
        <v>32</v>
      </c>
      <c r="AD329" s="6">
        <f t="shared" si="77"/>
        <v>0</v>
      </c>
      <c r="AE329" s="6">
        <f t="shared" si="78"/>
        <v>0</v>
      </c>
      <c r="AF329" s="6">
        <f t="shared" si="79"/>
        <v>-32</v>
      </c>
      <c r="AG329" s="6">
        <f t="shared" si="80"/>
        <v>0</v>
      </c>
      <c r="AH329" s="6">
        <f t="shared" si="81"/>
        <v>0</v>
      </c>
      <c r="AI329" s="6">
        <f t="shared" si="82"/>
        <v>-32</v>
      </c>
      <c r="AJ329" s="3"/>
      <c r="AK329" s="3" t="e">
        <f>_xlfn.XLOOKUP(K329,工作表1!A:A,工作表1!C:C)</f>
        <v>#N/A</v>
      </c>
      <c r="AL329" s="3"/>
      <c r="AM329" s="6">
        <f t="shared" si="87"/>
        <v>0</v>
      </c>
      <c r="AN329" s="6">
        <f t="shared" si="88"/>
        <v>0</v>
      </c>
      <c r="AO329" s="6">
        <f t="shared" si="83"/>
        <v>0</v>
      </c>
      <c r="AP329" s="6">
        <f t="shared" si="89"/>
        <v>0</v>
      </c>
      <c r="AQ329" s="6">
        <f t="shared" si="90"/>
        <v>0</v>
      </c>
      <c r="AR329" s="6">
        <f t="shared" si="91"/>
        <v>0</v>
      </c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16"/>
      <c r="BX329" s="3">
        <v>32</v>
      </c>
      <c r="BY329" s="6">
        <f t="shared" si="84"/>
        <v>0</v>
      </c>
    </row>
    <row r="330" spans="1:77" hidden="1" x14ac:dyDescent="0.3">
      <c r="A330" s="3" t="s">
        <v>18</v>
      </c>
      <c r="B330" s="3">
        <v>481</v>
      </c>
      <c r="C330" s="3" t="s">
        <v>542</v>
      </c>
      <c r="D330" s="3">
        <v>0.625</v>
      </c>
      <c r="E330" s="3">
        <v>95</v>
      </c>
      <c r="F330" s="3" t="s">
        <v>20</v>
      </c>
      <c r="G330" s="3" t="s">
        <v>20</v>
      </c>
      <c r="H330" s="3" t="s">
        <v>527</v>
      </c>
      <c r="I330" s="3"/>
      <c r="J330" s="3" t="s">
        <v>487</v>
      </c>
      <c r="K330" s="3" t="s">
        <v>564</v>
      </c>
      <c r="L330" s="3" t="s">
        <v>1570</v>
      </c>
      <c r="M330" s="3" t="s">
        <v>336</v>
      </c>
      <c r="N330" s="3">
        <v>221</v>
      </c>
      <c r="O330" s="6"/>
      <c r="P330" s="3">
        <v>12</v>
      </c>
      <c r="Q330" s="3">
        <v>12</v>
      </c>
      <c r="R330" s="3">
        <v>0</v>
      </c>
      <c r="S330" s="3">
        <v>0</v>
      </c>
      <c r="T330" s="3">
        <v>12</v>
      </c>
      <c r="U330" s="3">
        <v>0</v>
      </c>
      <c r="V330" s="3">
        <v>0</v>
      </c>
      <c r="W330" s="3">
        <f t="shared" si="85"/>
        <v>12</v>
      </c>
      <c r="X330" s="3">
        <v>0</v>
      </c>
      <c r="Y330" s="3">
        <v>0</v>
      </c>
      <c r="Z330" s="3">
        <v>12</v>
      </c>
      <c r="AA330" s="3">
        <v>0</v>
      </c>
      <c r="AB330" s="3">
        <v>0</v>
      </c>
      <c r="AC330" s="3">
        <f t="shared" si="86"/>
        <v>12</v>
      </c>
      <c r="AD330" s="6">
        <f t="shared" si="77"/>
        <v>0</v>
      </c>
      <c r="AE330" s="6">
        <f t="shared" si="78"/>
        <v>0</v>
      </c>
      <c r="AF330" s="6">
        <f t="shared" si="79"/>
        <v>-12</v>
      </c>
      <c r="AG330" s="6">
        <f t="shared" si="80"/>
        <v>0</v>
      </c>
      <c r="AH330" s="6">
        <f t="shared" si="81"/>
        <v>0</v>
      </c>
      <c r="AI330" s="6">
        <f t="shared" si="82"/>
        <v>-12</v>
      </c>
      <c r="AJ330" s="3"/>
      <c r="AK330" s="3" t="e">
        <f>_xlfn.XLOOKUP(K330,工作表1!A:A,工作表1!C:C)</f>
        <v>#N/A</v>
      </c>
      <c r="AL330" s="3"/>
      <c r="AM330" s="6">
        <f t="shared" si="87"/>
        <v>0</v>
      </c>
      <c r="AN330" s="6">
        <f t="shared" si="88"/>
        <v>0</v>
      </c>
      <c r="AO330" s="6">
        <f t="shared" si="83"/>
        <v>0</v>
      </c>
      <c r="AP330" s="6">
        <f t="shared" si="89"/>
        <v>0</v>
      </c>
      <c r="AQ330" s="6">
        <f t="shared" si="90"/>
        <v>0</v>
      </c>
      <c r="AR330" s="6">
        <f t="shared" si="91"/>
        <v>0</v>
      </c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16"/>
      <c r="BX330" s="3">
        <v>12</v>
      </c>
      <c r="BY330" s="6">
        <f t="shared" si="84"/>
        <v>0</v>
      </c>
    </row>
    <row r="331" spans="1:77" hidden="1" x14ac:dyDescent="0.3">
      <c r="A331" s="3" t="s">
        <v>18</v>
      </c>
      <c r="B331" s="3">
        <v>481</v>
      </c>
      <c r="C331" s="3" t="s">
        <v>542</v>
      </c>
      <c r="D331" s="3">
        <v>0.625</v>
      </c>
      <c r="E331" s="3">
        <v>150</v>
      </c>
      <c r="F331" s="3" t="s">
        <v>20</v>
      </c>
      <c r="G331" s="3" t="s">
        <v>20</v>
      </c>
      <c r="H331" s="3" t="s">
        <v>565</v>
      </c>
      <c r="I331" s="3"/>
      <c r="J331" s="3" t="s">
        <v>487</v>
      </c>
      <c r="K331" s="3" t="s">
        <v>566</v>
      </c>
      <c r="L331" s="3" t="s">
        <v>1570</v>
      </c>
      <c r="M331" s="3" t="s">
        <v>336</v>
      </c>
      <c r="N331" s="3">
        <v>19</v>
      </c>
      <c r="O331" s="6"/>
      <c r="P331" s="3">
        <v>8</v>
      </c>
      <c r="Q331" s="3">
        <v>8</v>
      </c>
      <c r="R331" s="3">
        <v>0</v>
      </c>
      <c r="S331" s="3">
        <v>0</v>
      </c>
      <c r="T331" s="3">
        <v>8</v>
      </c>
      <c r="U331" s="3">
        <v>0</v>
      </c>
      <c r="V331" s="3">
        <v>0</v>
      </c>
      <c r="W331" s="3">
        <f t="shared" si="85"/>
        <v>8</v>
      </c>
      <c r="X331" s="3">
        <v>0</v>
      </c>
      <c r="Y331" s="3">
        <v>0</v>
      </c>
      <c r="Z331" s="3">
        <v>8</v>
      </c>
      <c r="AA331" s="3">
        <v>0</v>
      </c>
      <c r="AB331" s="3">
        <v>0</v>
      </c>
      <c r="AC331" s="3">
        <f t="shared" si="86"/>
        <v>8</v>
      </c>
      <c r="AD331" s="6">
        <f t="shared" si="77"/>
        <v>0</v>
      </c>
      <c r="AE331" s="6">
        <f t="shared" si="78"/>
        <v>0</v>
      </c>
      <c r="AF331" s="6">
        <f t="shared" si="79"/>
        <v>-8</v>
      </c>
      <c r="AG331" s="6">
        <f t="shared" si="80"/>
        <v>0</v>
      </c>
      <c r="AH331" s="6">
        <f t="shared" si="81"/>
        <v>0</v>
      </c>
      <c r="AI331" s="6">
        <f t="shared" si="82"/>
        <v>-8</v>
      </c>
      <c r="AJ331" s="3"/>
      <c r="AK331" s="3" t="e">
        <f>_xlfn.XLOOKUP(K331,工作表1!A:A,工作表1!C:C)</f>
        <v>#N/A</v>
      </c>
      <c r="AL331" s="3"/>
      <c r="AM331" s="6">
        <f t="shared" si="87"/>
        <v>0</v>
      </c>
      <c r="AN331" s="6">
        <f t="shared" si="88"/>
        <v>0</v>
      </c>
      <c r="AO331" s="6">
        <f t="shared" si="83"/>
        <v>0</v>
      </c>
      <c r="AP331" s="6">
        <f t="shared" si="89"/>
        <v>0</v>
      </c>
      <c r="AQ331" s="6">
        <f t="shared" si="90"/>
        <v>0</v>
      </c>
      <c r="AR331" s="6">
        <f t="shared" si="91"/>
        <v>0</v>
      </c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16"/>
      <c r="BX331" s="3">
        <v>8</v>
      </c>
      <c r="BY331" s="6">
        <f t="shared" si="84"/>
        <v>0</v>
      </c>
    </row>
    <row r="332" spans="1:77" hidden="1" x14ac:dyDescent="0.3">
      <c r="A332" s="3" t="s">
        <v>18</v>
      </c>
      <c r="B332" s="3">
        <v>481</v>
      </c>
      <c r="C332" s="3" t="s">
        <v>542</v>
      </c>
      <c r="D332" s="3">
        <v>0.5</v>
      </c>
      <c r="E332" s="3">
        <v>80</v>
      </c>
      <c r="F332" s="3" t="s">
        <v>20</v>
      </c>
      <c r="G332" s="3" t="s">
        <v>20</v>
      </c>
      <c r="H332" s="3" t="s">
        <v>534</v>
      </c>
      <c r="I332" s="3"/>
      <c r="J332" s="3" t="s">
        <v>487</v>
      </c>
      <c r="K332" s="3" t="s">
        <v>567</v>
      </c>
      <c r="L332" s="3" t="s">
        <v>1570</v>
      </c>
      <c r="M332" s="3" t="s">
        <v>336</v>
      </c>
      <c r="N332" s="3">
        <v>38</v>
      </c>
      <c r="O332" s="6"/>
      <c r="P332" s="3">
        <v>28</v>
      </c>
      <c r="Q332" s="3">
        <v>28</v>
      </c>
      <c r="R332" s="3">
        <v>0</v>
      </c>
      <c r="S332" s="3">
        <v>0</v>
      </c>
      <c r="T332" s="3">
        <v>28</v>
      </c>
      <c r="U332" s="3">
        <v>0</v>
      </c>
      <c r="V332" s="3">
        <v>0</v>
      </c>
      <c r="W332" s="3">
        <f t="shared" si="85"/>
        <v>28</v>
      </c>
      <c r="X332" s="3">
        <v>0</v>
      </c>
      <c r="Y332" s="3">
        <v>0</v>
      </c>
      <c r="Z332" s="3">
        <v>28</v>
      </c>
      <c r="AA332" s="3">
        <v>0</v>
      </c>
      <c r="AB332" s="3">
        <v>0</v>
      </c>
      <c r="AC332" s="3">
        <f t="shared" si="86"/>
        <v>28</v>
      </c>
      <c r="AD332" s="6">
        <f t="shared" si="77"/>
        <v>0</v>
      </c>
      <c r="AE332" s="6">
        <f t="shared" si="78"/>
        <v>0</v>
      </c>
      <c r="AF332" s="6">
        <f t="shared" si="79"/>
        <v>-28</v>
      </c>
      <c r="AG332" s="6">
        <f t="shared" si="80"/>
        <v>0</v>
      </c>
      <c r="AH332" s="6">
        <f t="shared" si="81"/>
        <v>0</v>
      </c>
      <c r="AI332" s="6">
        <f t="shared" si="82"/>
        <v>-28</v>
      </c>
      <c r="AJ332" s="3"/>
      <c r="AK332" s="3" t="e">
        <f>_xlfn.XLOOKUP(K332,工作表1!A:A,工作表1!C:C)</f>
        <v>#N/A</v>
      </c>
      <c r="AL332" s="3"/>
      <c r="AM332" s="6">
        <f t="shared" si="87"/>
        <v>0</v>
      </c>
      <c r="AN332" s="6">
        <f t="shared" si="88"/>
        <v>0</v>
      </c>
      <c r="AO332" s="6">
        <f t="shared" si="83"/>
        <v>0</v>
      </c>
      <c r="AP332" s="6">
        <f t="shared" si="89"/>
        <v>0</v>
      </c>
      <c r="AQ332" s="6">
        <f t="shared" si="90"/>
        <v>0</v>
      </c>
      <c r="AR332" s="6">
        <f t="shared" si="91"/>
        <v>0</v>
      </c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16"/>
      <c r="BX332" s="3">
        <v>28</v>
      </c>
      <c r="BY332" s="6">
        <f t="shared" si="84"/>
        <v>0</v>
      </c>
    </row>
    <row r="333" spans="1:77" hidden="1" x14ac:dyDescent="0.3">
      <c r="A333" s="3" t="s">
        <v>18</v>
      </c>
      <c r="B333" s="3">
        <v>481</v>
      </c>
      <c r="C333" s="3" t="s">
        <v>542</v>
      </c>
      <c r="D333" s="3">
        <v>0.5</v>
      </c>
      <c r="E333" s="3">
        <v>70</v>
      </c>
      <c r="F333" s="3" t="s">
        <v>20</v>
      </c>
      <c r="G333" s="3" t="s">
        <v>20</v>
      </c>
      <c r="H333" s="3" t="s">
        <v>536</v>
      </c>
      <c r="I333" s="3"/>
      <c r="J333" s="3" t="s">
        <v>487</v>
      </c>
      <c r="K333" s="3" t="s">
        <v>568</v>
      </c>
      <c r="L333" s="3" t="s">
        <v>1570</v>
      </c>
      <c r="M333" s="3" t="s">
        <v>336</v>
      </c>
      <c r="N333" s="3">
        <v>38</v>
      </c>
      <c r="O333" s="6"/>
      <c r="P333" s="3">
        <v>28</v>
      </c>
      <c r="Q333" s="3">
        <v>28</v>
      </c>
      <c r="R333" s="3">
        <v>0</v>
      </c>
      <c r="S333" s="3">
        <v>0</v>
      </c>
      <c r="T333" s="3">
        <v>28</v>
      </c>
      <c r="U333" s="3">
        <v>0</v>
      </c>
      <c r="V333" s="3">
        <v>0</v>
      </c>
      <c r="W333" s="3">
        <f t="shared" si="85"/>
        <v>28</v>
      </c>
      <c r="X333" s="3">
        <v>0</v>
      </c>
      <c r="Y333" s="3">
        <v>0</v>
      </c>
      <c r="Z333" s="3">
        <v>28</v>
      </c>
      <c r="AA333" s="3">
        <v>0</v>
      </c>
      <c r="AB333" s="3">
        <v>0</v>
      </c>
      <c r="AC333" s="3">
        <f t="shared" si="86"/>
        <v>28</v>
      </c>
      <c r="AD333" s="6">
        <f t="shared" si="77"/>
        <v>0</v>
      </c>
      <c r="AE333" s="6">
        <f t="shared" si="78"/>
        <v>0</v>
      </c>
      <c r="AF333" s="6">
        <f t="shared" si="79"/>
        <v>-28</v>
      </c>
      <c r="AG333" s="6">
        <f t="shared" si="80"/>
        <v>0</v>
      </c>
      <c r="AH333" s="6">
        <f t="shared" si="81"/>
        <v>0</v>
      </c>
      <c r="AI333" s="6">
        <f t="shared" si="82"/>
        <v>-28</v>
      </c>
      <c r="AJ333" s="3"/>
      <c r="AK333" s="3" t="e">
        <f>_xlfn.XLOOKUP(K333,工作表1!A:A,工作表1!C:C)</f>
        <v>#N/A</v>
      </c>
      <c r="AL333" s="3"/>
      <c r="AM333" s="6">
        <f t="shared" si="87"/>
        <v>0</v>
      </c>
      <c r="AN333" s="6">
        <f t="shared" si="88"/>
        <v>0</v>
      </c>
      <c r="AO333" s="6">
        <f t="shared" si="83"/>
        <v>0</v>
      </c>
      <c r="AP333" s="6">
        <f t="shared" si="89"/>
        <v>0</v>
      </c>
      <c r="AQ333" s="6">
        <f t="shared" si="90"/>
        <v>0</v>
      </c>
      <c r="AR333" s="6">
        <f t="shared" si="91"/>
        <v>0</v>
      </c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16"/>
      <c r="BX333" s="3">
        <v>28</v>
      </c>
      <c r="BY333" s="6">
        <f t="shared" si="84"/>
        <v>0</v>
      </c>
    </row>
    <row r="334" spans="1:77" hidden="1" x14ac:dyDescent="0.3">
      <c r="A334" s="3" t="s">
        <v>18</v>
      </c>
      <c r="B334" s="3">
        <v>481</v>
      </c>
      <c r="C334" s="3" t="s">
        <v>542</v>
      </c>
      <c r="D334" s="3">
        <v>0.5</v>
      </c>
      <c r="E334" s="3">
        <v>75</v>
      </c>
      <c r="F334" s="3" t="s">
        <v>20</v>
      </c>
      <c r="G334" s="3" t="s">
        <v>20</v>
      </c>
      <c r="H334" s="3" t="s">
        <v>540</v>
      </c>
      <c r="I334" s="3"/>
      <c r="J334" s="3" t="s">
        <v>487</v>
      </c>
      <c r="K334" s="3" t="s">
        <v>569</v>
      </c>
      <c r="L334" s="3" t="s">
        <v>1570</v>
      </c>
      <c r="M334" s="3" t="s">
        <v>336</v>
      </c>
      <c r="N334" s="3">
        <v>24</v>
      </c>
      <c r="O334" s="6"/>
      <c r="P334" s="3">
        <v>16</v>
      </c>
      <c r="Q334" s="3">
        <v>16</v>
      </c>
      <c r="R334" s="3">
        <v>0</v>
      </c>
      <c r="S334" s="3">
        <v>0</v>
      </c>
      <c r="T334" s="3">
        <v>16</v>
      </c>
      <c r="U334" s="3">
        <v>0</v>
      </c>
      <c r="V334" s="3">
        <v>0</v>
      </c>
      <c r="W334" s="3">
        <f t="shared" si="85"/>
        <v>16</v>
      </c>
      <c r="X334" s="3">
        <v>0</v>
      </c>
      <c r="Y334" s="3">
        <v>0</v>
      </c>
      <c r="Z334" s="3">
        <v>16</v>
      </c>
      <c r="AA334" s="3">
        <v>0</v>
      </c>
      <c r="AB334" s="3">
        <v>0</v>
      </c>
      <c r="AC334" s="3">
        <f t="shared" si="86"/>
        <v>16</v>
      </c>
      <c r="AD334" s="6">
        <f t="shared" si="77"/>
        <v>0</v>
      </c>
      <c r="AE334" s="6">
        <f t="shared" si="78"/>
        <v>0</v>
      </c>
      <c r="AF334" s="6">
        <f t="shared" si="79"/>
        <v>-16</v>
      </c>
      <c r="AG334" s="6">
        <f t="shared" si="80"/>
        <v>0</v>
      </c>
      <c r="AH334" s="6">
        <f t="shared" si="81"/>
        <v>0</v>
      </c>
      <c r="AI334" s="6">
        <f t="shared" si="82"/>
        <v>-16</v>
      </c>
      <c r="AJ334" s="3"/>
      <c r="AK334" s="3" t="e">
        <f>_xlfn.XLOOKUP(K334,工作表1!A:A,工作表1!C:C)</f>
        <v>#N/A</v>
      </c>
      <c r="AL334" s="3"/>
      <c r="AM334" s="6">
        <f t="shared" si="87"/>
        <v>0</v>
      </c>
      <c r="AN334" s="6">
        <f t="shared" si="88"/>
        <v>0</v>
      </c>
      <c r="AO334" s="6">
        <f t="shared" si="83"/>
        <v>0</v>
      </c>
      <c r="AP334" s="6">
        <f t="shared" si="89"/>
        <v>0</v>
      </c>
      <c r="AQ334" s="6">
        <f t="shared" si="90"/>
        <v>0</v>
      </c>
      <c r="AR334" s="6">
        <f t="shared" si="91"/>
        <v>0</v>
      </c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16"/>
      <c r="BX334" s="3">
        <v>16</v>
      </c>
      <c r="BY334" s="6">
        <f t="shared" si="84"/>
        <v>0</v>
      </c>
    </row>
    <row r="335" spans="1:77" hidden="1" x14ac:dyDescent="0.3">
      <c r="A335" s="3" t="s">
        <v>18</v>
      </c>
      <c r="B335" s="3">
        <v>610</v>
      </c>
      <c r="C335" s="3" t="s">
        <v>570</v>
      </c>
      <c r="D335" s="3">
        <v>2</v>
      </c>
      <c r="E335" s="3" t="s">
        <v>20</v>
      </c>
      <c r="F335" s="3" t="s">
        <v>20</v>
      </c>
      <c r="G335" s="3" t="s">
        <v>20</v>
      </c>
      <c r="H335" s="3" t="s">
        <v>341</v>
      </c>
      <c r="I335" s="3"/>
      <c r="J335" s="3" t="s">
        <v>92</v>
      </c>
      <c r="K335" s="3" t="s">
        <v>571</v>
      </c>
      <c r="L335" s="3" t="s">
        <v>1571</v>
      </c>
      <c r="M335" s="3" t="s">
        <v>336</v>
      </c>
      <c r="N335" s="3">
        <v>2</v>
      </c>
      <c r="O335" s="6"/>
      <c r="P335" s="3">
        <v>1</v>
      </c>
      <c r="Q335" s="3">
        <v>1</v>
      </c>
      <c r="R335" s="3">
        <v>0</v>
      </c>
      <c r="S335" s="3">
        <v>0</v>
      </c>
      <c r="T335" s="3">
        <v>0</v>
      </c>
      <c r="U335" s="3">
        <v>1</v>
      </c>
      <c r="V335" s="3">
        <v>0</v>
      </c>
      <c r="W335" s="3">
        <f t="shared" si="85"/>
        <v>1</v>
      </c>
      <c r="X335" s="3">
        <v>0</v>
      </c>
      <c r="Y335" s="3">
        <v>0</v>
      </c>
      <c r="Z335" s="3">
        <v>0</v>
      </c>
      <c r="AA335" s="3">
        <v>1</v>
      </c>
      <c r="AB335" s="3">
        <v>0</v>
      </c>
      <c r="AC335" s="3">
        <f t="shared" si="86"/>
        <v>1</v>
      </c>
      <c r="AD335" s="6">
        <f t="shared" si="77"/>
        <v>0</v>
      </c>
      <c r="AE335" s="6">
        <f t="shared" si="78"/>
        <v>0</v>
      </c>
      <c r="AF335" s="6">
        <f t="shared" si="79"/>
        <v>0</v>
      </c>
      <c r="AG335" s="6">
        <f t="shared" si="80"/>
        <v>-1</v>
      </c>
      <c r="AH335" s="6">
        <f t="shared" si="81"/>
        <v>0</v>
      </c>
      <c r="AI335" s="6">
        <f t="shared" si="82"/>
        <v>-1</v>
      </c>
      <c r="AJ335" s="3"/>
      <c r="AK335" s="3" t="e">
        <f>_xlfn.XLOOKUP(K335,工作表1!A:A,工作表1!C:C)</f>
        <v>#N/A</v>
      </c>
      <c r="AL335" s="3"/>
      <c r="AM335" s="6">
        <f t="shared" si="87"/>
        <v>0</v>
      </c>
      <c r="AN335" s="6">
        <f t="shared" si="88"/>
        <v>0</v>
      </c>
      <c r="AO335" s="6">
        <f t="shared" si="83"/>
        <v>0</v>
      </c>
      <c r="AP335" s="6">
        <f t="shared" si="89"/>
        <v>0</v>
      </c>
      <c r="AQ335" s="6">
        <f t="shared" si="90"/>
        <v>0</v>
      </c>
      <c r="AR335" s="6">
        <f t="shared" si="91"/>
        <v>0</v>
      </c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16"/>
      <c r="BX335" s="3">
        <v>1</v>
      </c>
      <c r="BY335" s="6">
        <f t="shared" si="84"/>
        <v>0</v>
      </c>
    </row>
    <row r="336" spans="1:77" hidden="1" x14ac:dyDescent="0.3">
      <c r="A336" s="3" t="s">
        <v>18</v>
      </c>
      <c r="B336" s="3">
        <v>610</v>
      </c>
      <c r="C336" s="3" t="s">
        <v>570</v>
      </c>
      <c r="D336" s="3">
        <v>1.5</v>
      </c>
      <c r="E336" s="3" t="s">
        <v>20</v>
      </c>
      <c r="F336" s="3" t="s">
        <v>20</v>
      </c>
      <c r="G336" s="3" t="s">
        <v>20</v>
      </c>
      <c r="H336" s="3" t="s">
        <v>100</v>
      </c>
      <c r="I336" s="3"/>
      <c r="J336" s="3" t="s">
        <v>92</v>
      </c>
      <c r="K336" s="3" t="s">
        <v>572</v>
      </c>
      <c r="L336" s="3" t="s">
        <v>1571</v>
      </c>
      <c r="M336" s="3" t="s">
        <v>336</v>
      </c>
      <c r="N336" s="3">
        <v>4</v>
      </c>
      <c r="O336" s="6"/>
      <c r="P336" s="3">
        <v>4</v>
      </c>
      <c r="Q336" s="3">
        <v>4</v>
      </c>
      <c r="R336" s="3">
        <v>0</v>
      </c>
      <c r="S336" s="3">
        <v>4</v>
      </c>
      <c r="T336" s="3">
        <v>0</v>
      </c>
      <c r="U336" s="3">
        <v>0</v>
      </c>
      <c r="V336" s="3">
        <v>0</v>
      </c>
      <c r="W336" s="3">
        <f t="shared" si="85"/>
        <v>4</v>
      </c>
      <c r="X336" s="3">
        <v>0</v>
      </c>
      <c r="Y336" s="3">
        <v>4</v>
      </c>
      <c r="Z336" s="3">
        <v>0</v>
      </c>
      <c r="AA336" s="3">
        <v>0</v>
      </c>
      <c r="AB336" s="3">
        <v>0</v>
      </c>
      <c r="AC336" s="3">
        <f t="shared" si="86"/>
        <v>4</v>
      </c>
      <c r="AD336" s="6">
        <f t="shared" si="77"/>
        <v>0</v>
      </c>
      <c r="AE336" s="6">
        <f t="shared" si="78"/>
        <v>-4</v>
      </c>
      <c r="AF336" s="6">
        <f t="shared" si="79"/>
        <v>0</v>
      </c>
      <c r="AG336" s="6">
        <f t="shared" si="80"/>
        <v>0</v>
      </c>
      <c r="AH336" s="6">
        <f t="shared" si="81"/>
        <v>0</v>
      </c>
      <c r="AI336" s="6">
        <f t="shared" si="82"/>
        <v>-4</v>
      </c>
      <c r="AJ336" s="3"/>
      <c r="AK336" s="3" t="e">
        <f>_xlfn.XLOOKUP(K336,工作表1!A:A,工作表1!C:C)</f>
        <v>#N/A</v>
      </c>
      <c r="AL336" s="3"/>
      <c r="AM336" s="6">
        <f t="shared" si="87"/>
        <v>0</v>
      </c>
      <c r="AN336" s="6">
        <f t="shared" si="88"/>
        <v>0</v>
      </c>
      <c r="AO336" s="6">
        <f t="shared" si="83"/>
        <v>0</v>
      </c>
      <c r="AP336" s="6">
        <f t="shared" si="89"/>
        <v>0</v>
      </c>
      <c r="AQ336" s="6">
        <f t="shared" si="90"/>
        <v>0</v>
      </c>
      <c r="AR336" s="6">
        <f t="shared" si="91"/>
        <v>0</v>
      </c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16"/>
      <c r="BX336" s="3">
        <v>4</v>
      </c>
      <c r="BY336" s="6">
        <f t="shared" si="84"/>
        <v>0</v>
      </c>
    </row>
    <row r="337" spans="1:77" hidden="1" x14ac:dyDescent="0.3">
      <c r="A337" s="3" t="s">
        <v>18</v>
      </c>
      <c r="B337" s="3">
        <v>610</v>
      </c>
      <c r="C337" s="3" t="s">
        <v>573</v>
      </c>
      <c r="D337" s="3">
        <v>8</v>
      </c>
      <c r="E337" s="3" t="s">
        <v>20</v>
      </c>
      <c r="F337" s="3" t="s">
        <v>20</v>
      </c>
      <c r="G337" s="3" t="s">
        <v>20</v>
      </c>
      <c r="H337" s="3" t="s">
        <v>349</v>
      </c>
      <c r="I337" s="3"/>
      <c r="J337" s="3" t="s">
        <v>92</v>
      </c>
      <c r="K337" s="3" t="s">
        <v>574</v>
      </c>
      <c r="L337" s="3" t="s">
        <v>1571</v>
      </c>
      <c r="M337" s="3" t="s">
        <v>336</v>
      </c>
      <c r="N337" s="3">
        <v>3</v>
      </c>
      <c r="O337" s="6"/>
      <c r="P337" s="3">
        <v>2</v>
      </c>
      <c r="Q337" s="3">
        <v>2</v>
      </c>
      <c r="R337" s="3">
        <v>0</v>
      </c>
      <c r="S337" s="3">
        <v>2</v>
      </c>
      <c r="T337" s="3">
        <v>0</v>
      </c>
      <c r="U337" s="3">
        <v>0</v>
      </c>
      <c r="V337" s="3">
        <v>0</v>
      </c>
      <c r="W337" s="3">
        <f t="shared" si="85"/>
        <v>2</v>
      </c>
      <c r="X337" s="3">
        <v>0</v>
      </c>
      <c r="Y337" s="3">
        <v>2</v>
      </c>
      <c r="Z337" s="3">
        <v>0</v>
      </c>
      <c r="AA337" s="3">
        <v>0</v>
      </c>
      <c r="AB337" s="3">
        <v>0</v>
      </c>
      <c r="AC337" s="3">
        <f t="shared" si="86"/>
        <v>2</v>
      </c>
      <c r="AD337" s="6">
        <f t="shared" si="77"/>
        <v>0</v>
      </c>
      <c r="AE337" s="6">
        <f t="shared" si="78"/>
        <v>-2</v>
      </c>
      <c r="AF337" s="6">
        <f t="shared" si="79"/>
        <v>0</v>
      </c>
      <c r="AG337" s="6">
        <f t="shared" si="80"/>
        <v>0</v>
      </c>
      <c r="AH337" s="6">
        <f t="shared" si="81"/>
        <v>0</v>
      </c>
      <c r="AI337" s="6">
        <f t="shared" si="82"/>
        <v>-2</v>
      </c>
      <c r="AJ337" s="3"/>
      <c r="AK337" s="3" t="e">
        <f>_xlfn.XLOOKUP(K337,工作表1!A:A,工作表1!C:C)</f>
        <v>#N/A</v>
      </c>
      <c r="AL337" s="3"/>
      <c r="AM337" s="6">
        <f t="shared" si="87"/>
        <v>0</v>
      </c>
      <c r="AN337" s="6">
        <f t="shared" si="88"/>
        <v>0</v>
      </c>
      <c r="AO337" s="6">
        <f t="shared" si="83"/>
        <v>0</v>
      </c>
      <c r="AP337" s="6">
        <f t="shared" si="89"/>
        <v>0</v>
      </c>
      <c r="AQ337" s="6">
        <f t="shared" si="90"/>
        <v>0</v>
      </c>
      <c r="AR337" s="6">
        <f t="shared" si="91"/>
        <v>0</v>
      </c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16"/>
      <c r="BX337" s="3">
        <v>2</v>
      </c>
      <c r="BY337" s="6">
        <f t="shared" si="84"/>
        <v>0</v>
      </c>
    </row>
    <row r="338" spans="1:77" hidden="1" x14ac:dyDescent="0.3">
      <c r="A338" s="3" t="s">
        <v>18</v>
      </c>
      <c r="B338" s="3">
        <v>610</v>
      </c>
      <c r="C338" s="3" t="s">
        <v>573</v>
      </c>
      <c r="D338" s="3">
        <v>4</v>
      </c>
      <c r="E338" s="3" t="s">
        <v>20</v>
      </c>
      <c r="F338" s="3" t="s">
        <v>20</v>
      </c>
      <c r="G338" s="3" t="s">
        <v>20</v>
      </c>
      <c r="H338" s="3" t="s">
        <v>337</v>
      </c>
      <c r="I338" s="3"/>
      <c r="J338" s="3" t="s">
        <v>92</v>
      </c>
      <c r="K338" s="3" t="s">
        <v>575</v>
      </c>
      <c r="L338" s="3" t="s">
        <v>1571</v>
      </c>
      <c r="M338" s="3" t="s">
        <v>336</v>
      </c>
      <c r="N338" s="3">
        <v>4</v>
      </c>
      <c r="O338" s="6"/>
      <c r="P338" s="3">
        <v>2</v>
      </c>
      <c r="Q338" s="3">
        <v>2</v>
      </c>
      <c r="R338" s="3">
        <v>0</v>
      </c>
      <c r="S338" s="3">
        <v>0</v>
      </c>
      <c r="T338" s="3">
        <v>0</v>
      </c>
      <c r="U338" s="3">
        <v>2</v>
      </c>
      <c r="V338" s="3">
        <v>0</v>
      </c>
      <c r="W338" s="3">
        <f t="shared" si="85"/>
        <v>2</v>
      </c>
      <c r="X338" s="3">
        <v>0</v>
      </c>
      <c r="Y338" s="3">
        <v>0</v>
      </c>
      <c r="Z338" s="3">
        <v>0</v>
      </c>
      <c r="AA338" s="3">
        <v>2</v>
      </c>
      <c r="AB338" s="3">
        <v>0</v>
      </c>
      <c r="AC338" s="3">
        <f t="shared" si="86"/>
        <v>2</v>
      </c>
      <c r="AD338" s="6">
        <f t="shared" si="77"/>
        <v>0</v>
      </c>
      <c r="AE338" s="6">
        <f t="shared" si="78"/>
        <v>0</v>
      </c>
      <c r="AF338" s="6">
        <f t="shared" si="79"/>
        <v>0</v>
      </c>
      <c r="AG338" s="6">
        <f t="shared" si="80"/>
        <v>-2</v>
      </c>
      <c r="AH338" s="6">
        <f t="shared" si="81"/>
        <v>0</v>
      </c>
      <c r="AI338" s="6">
        <f t="shared" si="82"/>
        <v>-2</v>
      </c>
      <c r="AJ338" s="3"/>
      <c r="AK338" s="3" t="e">
        <f>_xlfn.XLOOKUP(K338,工作表1!A:A,工作表1!C:C)</f>
        <v>#N/A</v>
      </c>
      <c r="AL338" s="3"/>
      <c r="AM338" s="6">
        <f t="shared" si="87"/>
        <v>0</v>
      </c>
      <c r="AN338" s="6">
        <f t="shared" si="88"/>
        <v>0</v>
      </c>
      <c r="AO338" s="6">
        <f t="shared" si="83"/>
        <v>0</v>
      </c>
      <c r="AP338" s="6">
        <f t="shared" si="89"/>
        <v>0</v>
      </c>
      <c r="AQ338" s="6">
        <f t="shared" si="90"/>
        <v>0</v>
      </c>
      <c r="AR338" s="6">
        <f t="shared" si="91"/>
        <v>0</v>
      </c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16"/>
      <c r="BX338" s="3">
        <v>2</v>
      </c>
      <c r="BY338" s="6">
        <f t="shared" si="84"/>
        <v>0</v>
      </c>
    </row>
    <row r="339" spans="1:77" hidden="1" x14ac:dyDescent="0.3">
      <c r="A339" s="3" t="s">
        <v>18</v>
      </c>
      <c r="B339" s="3">
        <v>610</v>
      </c>
      <c r="C339" s="3" t="s">
        <v>573</v>
      </c>
      <c r="D339" s="3">
        <v>3</v>
      </c>
      <c r="E339" s="3" t="s">
        <v>20</v>
      </c>
      <c r="F339" s="3" t="s">
        <v>20</v>
      </c>
      <c r="G339" s="3" t="s">
        <v>20</v>
      </c>
      <c r="H339" s="3" t="s">
        <v>339</v>
      </c>
      <c r="I339" s="3"/>
      <c r="J339" s="3" t="s">
        <v>92</v>
      </c>
      <c r="K339" s="3" t="s">
        <v>576</v>
      </c>
      <c r="L339" s="3" t="s">
        <v>1571</v>
      </c>
      <c r="M339" s="3" t="s">
        <v>336</v>
      </c>
      <c r="N339" s="3">
        <v>3</v>
      </c>
      <c r="O339" s="6"/>
      <c r="P339" s="3">
        <v>2</v>
      </c>
      <c r="Q339" s="3">
        <v>2</v>
      </c>
      <c r="R339" s="3">
        <v>0</v>
      </c>
      <c r="S339" s="3">
        <v>0</v>
      </c>
      <c r="T339" s="3">
        <v>0</v>
      </c>
      <c r="U339" s="3">
        <v>2</v>
      </c>
      <c r="V339" s="3">
        <v>0</v>
      </c>
      <c r="W339" s="3">
        <f t="shared" si="85"/>
        <v>2</v>
      </c>
      <c r="X339" s="3">
        <v>0</v>
      </c>
      <c r="Y339" s="3">
        <v>0</v>
      </c>
      <c r="Z339" s="3">
        <v>0</v>
      </c>
      <c r="AA339" s="3">
        <v>2</v>
      </c>
      <c r="AB339" s="3">
        <v>0</v>
      </c>
      <c r="AC339" s="3">
        <f t="shared" si="86"/>
        <v>2</v>
      </c>
      <c r="AD339" s="6">
        <f t="shared" si="77"/>
        <v>0</v>
      </c>
      <c r="AE339" s="6">
        <f t="shared" si="78"/>
        <v>0</v>
      </c>
      <c r="AF339" s="6">
        <f t="shared" si="79"/>
        <v>0</v>
      </c>
      <c r="AG339" s="6">
        <f t="shared" si="80"/>
        <v>-2</v>
      </c>
      <c r="AH339" s="6">
        <f t="shared" si="81"/>
        <v>0</v>
      </c>
      <c r="AI339" s="6">
        <f t="shared" si="82"/>
        <v>-2</v>
      </c>
      <c r="AJ339" s="3"/>
      <c r="AK339" s="3" t="e">
        <f>_xlfn.XLOOKUP(K339,工作表1!A:A,工作表1!C:C)</f>
        <v>#N/A</v>
      </c>
      <c r="AL339" s="3"/>
      <c r="AM339" s="6">
        <f t="shared" si="87"/>
        <v>0</v>
      </c>
      <c r="AN339" s="6">
        <f t="shared" si="88"/>
        <v>0</v>
      </c>
      <c r="AO339" s="6">
        <f t="shared" si="83"/>
        <v>0</v>
      </c>
      <c r="AP339" s="6">
        <f t="shared" si="89"/>
        <v>0</v>
      </c>
      <c r="AQ339" s="6">
        <f t="shared" si="90"/>
        <v>0</v>
      </c>
      <c r="AR339" s="6">
        <f t="shared" si="91"/>
        <v>0</v>
      </c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16"/>
      <c r="BX339" s="3">
        <v>2</v>
      </c>
      <c r="BY339" s="6">
        <f t="shared" si="84"/>
        <v>0</v>
      </c>
    </row>
    <row r="340" spans="1:77" hidden="1" x14ac:dyDescent="0.3">
      <c r="A340" s="3" t="s">
        <v>18</v>
      </c>
      <c r="B340" s="3">
        <v>610</v>
      </c>
      <c r="C340" s="3" t="s">
        <v>577</v>
      </c>
      <c r="D340" s="3">
        <v>8</v>
      </c>
      <c r="E340" s="3" t="s">
        <v>20</v>
      </c>
      <c r="F340" s="3" t="s">
        <v>20</v>
      </c>
      <c r="G340" s="3" t="s">
        <v>20</v>
      </c>
      <c r="H340" s="3" t="s">
        <v>349</v>
      </c>
      <c r="I340" s="3"/>
      <c r="J340" s="3" t="s">
        <v>92</v>
      </c>
      <c r="K340" s="3" t="s">
        <v>578</v>
      </c>
      <c r="L340" s="3" t="s">
        <v>1571</v>
      </c>
      <c r="M340" s="3" t="s">
        <v>336</v>
      </c>
      <c r="N340" s="3">
        <v>10</v>
      </c>
      <c r="O340" s="6"/>
      <c r="P340" s="3">
        <v>2</v>
      </c>
      <c r="Q340" s="3">
        <v>2</v>
      </c>
      <c r="R340" s="3">
        <v>0</v>
      </c>
      <c r="S340" s="3">
        <v>0</v>
      </c>
      <c r="T340" s="3">
        <v>0</v>
      </c>
      <c r="U340" s="3">
        <v>2</v>
      </c>
      <c r="V340" s="3">
        <v>0</v>
      </c>
      <c r="W340" s="3">
        <f t="shared" si="85"/>
        <v>2</v>
      </c>
      <c r="X340" s="3">
        <v>0</v>
      </c>
      <c r="Y340" s="3">
        <v>0</v>
      </c>
      <c r="Z340" s="3">
        <v>0</v>
      </c>
      <c r="AA340" s="3">
        <v>2</v>
      </c>
      <c r="AB340" s="3">
        <v>0</v>
      </c>
      <c r="AC340" s="3">
        <f t="shared" si="86"/>
        <v>2</v>
      </c>
      <c r="AD340" s="6">
        <f t="shared" si="77"/>
        <v>0</v>
      </c>
      <c r="AE340" s="6">
        <f t="shared" si="78"/>
        <v>0</v>
      </c>
      <c r="AF340" s="6">
        <f t="shared" si="79"/>
        <v>0</v>
      </c>
      <c r="AG340" s="6">
        <f t="shared" si="80"/>
        <v>-2</v>
      </c>
      <c r="AH340" s="6">
        <f t="shared" si="81"/>
        <v>0</v>
      </c>
      <c r="AI340" s="6">
        <f t="shared" si="82"/>
        <v>-2</v>
      </c>
      <c r="AJ340" s="3"/>
      <c r="AK340" s="3" t="e">
        <f>_xlfn.XLOOKUP(K340,工作表1!A:A,工作表1!C:C)</f>
        <v>#N/A</v>
      </c>
      <c r="AL340" s="3"/>
      <c r="AM340" s="6">
        <f t="shared" si="87"/>
        <v>0</v>
      </c>
      <c r="AN340" s="6">
        <f t="shared" si="88"/>
        <v>0</v>
      </c>
      <c r="AO340" s="6">
        <f t="shared" si="83"/>
        <v>0</v>
      </c>
      <c r="AP340" s="6">
        <f t="shared" si="89"/>
        <v>0</v>
      </c>
      <c r="AQ340" s="6">
        <f t="shared" si="90"/>
        <v>0</v>
      </c>
      <c r="AR340" s="6">
        <f t="shared" si="91"/>
        <v>0</v>
      </c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16"/>
      <c r="BX340" s="3">
        <v>2</v>
      </c>
      <c r="BY340" s="6">
        <f t="shared" si="84"/>
        <v>0</v>
      </c>
    </row>
    <row r="341" spans="1:77" hidden="1" x14ac:dyDescent="0.3">
      <c r="A341" s="3" t="s">
        <v>18</v>
      </c>
      <c r="B341" s="3">
        <v>610</v>
      </c>
      <c r="C341" s="3" t="s">
        <v>577</v>
      </c>
      <c r="D341" s="3">
        <v>6</v>
      </c>
      <c r="E341" s="3" t="s">
        <v>20</v>
      </c>
      <c r="F341" s="3" t="s">
        <v>20</v>
      </c>
      <c r="G341" s="3" t="s">
        <v>20</v>
      </c>
      <c r="H341" s="3" t="s">
        <v>444</v>
      </c>
      <c r="I341" s="3"/>
      <c r="J341" s="3" t="s">
        <v>92</v>
      </c>
      <c r="K341" s="3" t="s">
        <v>579</v>
      </c>
      <c r="L341" s="3" t="s">
        <v>1571</v>
      </c>
      <c r="M341" s="3" t="s">
        <v>336</v>
      </c>
      <c r="N341" s="3">
        <v>19</v>
      </c>
      <c r="O341" s="6"/>
      <c r="P341" s="3">
        <v>2</v>
      </c>
      <c r="Q341" s="3">
        <v>2</v>
      </c>
      <c r="R341" s="3">
        <v>0</v>
      </c>
      <c r="S341" s="3">
        <v>0</v>
      </c>
      <c r="T341" s="3">
        <v>0</v>
      </c>
      <c r="U341" s="3">
        <v>2</v>
      </c>
      <c r="V341" s="3">
        <v>0</v>
      </c>
      <c r="W341" s="3">
        <f t="shared" si="85"/>
        <v>2</v>
      </c>
      <c r="X341" s="3">
        <v>0</v>
      </c>
      <c r="Y341" s="3">
        <v>0</v>
      </c>
      <c r="Z341" s="3">
        <v>0</v>
      </c>
      <c r="AA341" s="3">
        <v>2</v>
      </c>
      <c r="AB341" s="3">
        <v>0</v>
      </c>
      <c r="AC341" s="3">
        <f t="shared" si="86"/>
        <v>2</v>
      </c>
      <c r="AD341" s="6">
        <f t="shared" si="77"/>
        <v>0</v>
      </c>
      <c r="AE341" s="6">
        <f t="shared" si="78"/>
        <v>0</v>
      </c>
      <c r="AF341" s="6">
        <f t="shared" si="79"/>
        <v>0</v>
      </c>
      <c r="AG341" s="6">
        <f t="shared" si="80"/>
        <v>-2</v>
      </c>
      <c r="AH341" s="6">
        <f t="shared" si="81"/>
        <v>0</v>
      </c>
      <c r="AI341" s="6">
        <f t="shared" si="82"/>
        <v>-2</v>
      </c>
      <c r="AJ341" s="3"/>
      <c r="AK341" s="3" t="e">
        <f>_xlfn.XLOOKUP(K341,工作表1!A:A,工作表1!C:C)</f>
        <v>#N/A</v>
      </c>
      <c r="AL341" s="3"/>
      <c r="AM341" s="6">
        <f t="shared" si="87"/>
        <v>0</v>
      </c>
      <c r="AN341" s="6">
        <f t="shared" si="88"/>
        <v>0</v>
      </c>
      <c r="AO341" s="6">
        <f t="shared" si="83"/>
        <v>0</v>
      </c>
      <c r="AP341" s="6">
        <f t="shared" si="89"/>
        <v>0</v>
      </c>
      <c r="AQ341" s="6">
        <f t="shared" si="90"/>
        <v>0</v>
      </c>
      <c r="AR341" s="6">
        <f t="shared" si="91"/>
        <v>0</v>
      </c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16"/>
      <c r="BX341" s="3">
        <v>2</v>
      </c>
      <c r="BY341" s="6">
        <f t="shared" si="84"/>
        <v>0</v>
      </c>
    </row>
    <row r="342" spans="1:77" hidden="1" x14ac:dyDescent="0.3">
      <c r="A342" s="3" t="s">
        <v>18</v>
      </c>
      <c r="B342" s="3">
        <v>610</v>
      </c>
      <c r="C342" s="3" t="s">
        <v>577</v>
      </c>
      <c r="D342" s="3">
        <v>4</v>
      </c>
      <c r="E342" s="3" t="s">
        <v>20</v>
      </c>
      <c r="F342" s="3" t="s">
        <v>20</v>
      </c>
      <c r="G342" s="3" t="s">
        <v>20</v>
      </c>
      <c r="H342" s="3" t="s">
        <v>337</v>
      </c>
      <c r="I342" s="3"/>
      <c r="J342" s="3" t="s">
        <v>92</v>
      </c>
      <c r="K342" s="3" t="s">
        <v>580</v>
      </c>
      <c r="L342" s="3" t="s">
        <v>1571</v>
      </c>
      <c r="M342" s="3" t="s">
        <v>336</v>
      </c>
      <c r="N342" s="3">
        <v>12</v>
      </c>
      <c r="O342" s="6"/>
      <c r="P342" s="3">
        <v>4</v>
      </c>
      <c r="Q342" s="3">
        <v>4</v>
      </c>
      <c r="R342" s="3">
        <v>0</v>
      </c>
      <c r="S342" s="3">
        <v>2</v>
      </c>
      <c r="T342" s="3">
        <v>0</v>
      </c>
      <c r="U342" s="3">
        <v>2</v>
      </c>
      <c r="V342" s="3">
        <v>0</v>
      </c>
      <c r="W342" s="3">
        <f t="shared" si="85"/>
        <v>4</v>
      </c>
      <c r="X342" s="3">
        <v>0</v>
      </c>
      <c r="Y342" s="3">
        <v>2</v>
      </c>
      <c r="Z342" s="3">
        <v>0</v>
      </c>
      <c r="AA342" s="3">
        <v>2</v>
      </c>
      <c r="AB342" s="3">
        <v>0</v>
      </c>
      <c r="AC342" s="3">
        <f t="shared" si="86"/>
        <v>4</v>
      </c>
      <c r="AD342" s="6">
        <f t="shared" si="77"/>
        <v>0</v>
      </c>
      <c r="AE342" s="6">
        <f t="shared" si="78"/>
        <v>-2</v>
      </c>
      <c r="AF342" s="6">
        <f t="shared" si="79"/>
        <v>0</v>
      </c>
      <c r="AG342" s="6">
        <f t="shared" si="80"/>
        <v>-2</v>
      </c>
      <c r="AH342" s="6">
        <f t="shared" si="81"/>
        <v>0</v>
      </c>
      <c r="AI342" s="6">
        <f t="shared" si="82"/>
        <v>-4</v>
      </c>
      <c r="AJ342" s="3"/>
      <c r="AK342" s="3" t="e">
        <f>_xlfn.XLOOKUP(K342,工作表1!A:A,工作表1!C:C)</f>
        <v>#N/A</v>
      </c>
      <c r="AL342" s="3"/>
      <c r="AM342" s="6">
        <f t="shared" si="87"/>
        <v>0</v>
      </c>
      <c r="AN342" s="6">
        <f t="shared" si="88"/>
        <v>0</v>
      </c>
      <c r="AO342" s="6">
        <f t="shared" si="83"/>
        <v>0</v>
      </c>
      <c r="AP342" s="6">
        <f t="shared" si="89"/>
        <v>0</v>
      </c>
      <c r="AQ342" s="6">
        <f t="shared" si="90"/>
        <v>0</v>
      </c>
      <c r="AR342" s="6">
        <f t="shared" si="91"/>
        <v>0</v>
      </c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16"/>
      <c r="BX342" s="3">
        <v>4</v>
      </c>
      <c r="BY342" s="6">
        <f t="shared" si="84"/>
        <v>0</v>
      </c>
    </row>
    <row r="343" spans="1:77" hidden="1" x14ac:dyDescent="0.3">
      <c r="A343" s="3" t="s">
        <v>18</v>
      </c>
      <c r="B343" s="3">
        <v>610</v>
      </c>
      <c r="C343" s="3" t="s">
        <v>577</v>
      </c>
      <c r="D343" s="3">
        <v>3</v>
      </c>
      <c r="E343" s="3" t="s">
        <v>20</v>
      </c>
      <c r="F343" s="3" t="s">
        <v>20</v>
      </c>
      <c r="G343" s="3" t="s">
        <v>20</v>
      </c>
      <c r="H343" s="3" t="s">
        <v>339</v>
      </c>
      <c r="I343" s="3"/>
      <c r="J343" s="3" t="s">
        <v>92</v>
      </c>
      <c r="K343" s="3" t="s">
        <v>581</v>
      </c>
      <c r="L343" s="3" t="s">
        <v>1571</v>
      </c>
      <c r="M343" s="3" t="s">
        <v>336</v>
      </c>
      <c r="N343" s="3">
        <v>9</v>
      </c>
      <c r="O343" s="6"/>
      <c r="P343" s="3">
        <v>2</v>
      </c>
      <c r="Q343" s="3">
        <v>2</v>
      </c>
      <c r="R343" s="3">
        <v>0</v>
      </c>
      <c r="S343" s="3">
        <v>2</v>
      </c>
      <c r="T343" s="3">
        <v>0</v>
      </c>
      <c r="U343" s="3">
        <v>0</v>
      </c>
      <c r="V343" s="3">
        <v>0</v>
      </c>
      <c r="W343" s="3">
        <f t="shared" si="85"/>
        <v>2</v>
      </c>
      <c r="X343" s="3">
        <v>0</v>
      </c>
      <c r="Y343" s="3">
        <v>2</v>
      </c>
      <c r="Z343" s="3">
        <v>0</v>
      </c>
      <c r="AA343" s="3">
        <v>0</v>
      </c>
      <c r="AB343" s="3">
        <v>0</v>
      </c>
      <c r="AC343" s="3">
        <f t="shared" si="86"/>
        <v>2</v>
      </c>
      <c r="AD343" s="6">
        <f t="shared" si="77"/>
        <v>0</v>
      </c>
      <c r="AE343" s="6">
        <f t="shared" si="78"/>
        <v>-2</v>
      </c>
      <c r="AF343" s="6">
        <f t="shared" si="79"/>
        <v>0</v>
      </c>
      <c r="AG343" s="6">
        <f t="shared" si="80"/>
        <v>0</v>
      </c>
      <c r="AH343" s="6">
        <f t="shared" si="81"/>
        <v>0</v>
      </c>
      <c r="AI343" s="6">
        <f t="shared" si="82"/>
        <v>-2</v>
      </c>
      <c r="AJ343" s="3"/>
      <c r="AK343" s="3" t="e">
        <f>_xlfn.XLOOKUP(K343,工作表1!A:A,工作表1!C:C)</f>
        <v>#N/A</v>
      </c>
      <c r="AL343" s="3"/>
      <c r="AM343" s="6">
        <f t="shared" si="87"/>
        <v>0</v>
      </c>
      <c r="AN343" s="6">
        <f t="shared" si="88"/>
        <v>0</v>
      </c>
      <c r="AO343" s="6">
        <f t="shared" si="83"/>
        <v>0</v>
      </c>
      <c r="AP343" s="6">
        <f t="shared" si="89"/>
        <v>0</v>
      </c>
      <c r="AQ343" s="6">
        <f t="shared" si="90"/>
        <v>0</v>
      </c>
      <c r="AR343" s="6">
        <f t="shared" si="91"/>
        <v>0</v>
      </c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16"/>
      <c r="BX343" s="3">
        <v>2</v>
      </c>
      <c r="BY343" s="6">
        <f t="shared" si="84"/>
        <v>0</v>
      </c>
    </row>
    <row r="344" spans="1:77" hidden="1" x14ac:dyDescent="0.3">
      <c r="A344" s="3" t="s">
        <v>18</v>
      </c>
      <c r="B344" s="3">
        <v>610</v>
      </c>
      <c r="C344" s="3" t="s">
        <v>582</v>
      </c>
      <c r="D344" s="3">
        <v>0.75</v>
      </c>
      <c r="E344" s="3" t="s">
        <v>20</v>
      </c>
      <c r="F344" s="3" t="s">
        <v>20</v>
      </c>
      <c r="G344" s="3" t="s">
        <v>20</v>
      </c>
      <c r="H344" s="3" t="s">
        <v>104</v>
      </c>
      <c r="I344" s="3"/>
      <c r="J344" s="3" t="s">
        <v>92</v>
      </c>
      <c r="K344" s="3" t="s">
        <v>583</v>
      </c>
      <c r="L344" s="3" t="s">
        <v>1571</v>
      </c>
      <c r="M344" s="3" t="s">
        <v>25</v>
      </c>
      <c r="N344" s="3">
        <v>2</v>
      </c>
      <c r="O344" s="6"/>
      <c r="P344" s="3">
        <v>2</v>
      </c>
      <c r="Q344" s="3">
        <v>2</v>
      </c>
      <c r="R344" s="3">
        <v>0</v>
      </c>
      <c r="S344" s="3">
        <v>0</v>
      </c>
      <c r="T344" s="3">
        <v>2</v>
      </c>
      <c r="U344" s="3">
        <v>0</v>
      </c>
      <c r="V344" s="3">
        <v>0</v>
      </c>
      <c r="W344" s="3">
        <f t="shared" si="85"/>
        <v>2</v>
      </c>
      <c r="X344" s="3">
        <v>0</v>
      </c>
      <c r="Y344" s="3">
        <v>0</v>
      </c>
      <c r="Z344" s="3">
        <v>2</v>
      </c>
      <c r="AA344" s="3">
        <v>0</v>
      </c>
      <c r="AB344" s="3">
        <v>0</v>
      </c>
      <c r="AC344" s="3">
        <f t="shared" si="86"/>
        <v>2</v>
      </c>
      <c r="AD344" s="6">
        <f t="shared" si="77"/>
        <v>0</v>
      </c>
      <c r="AE344" s="6">
        <f t="shared" si="78"/>
        <v>0</v>
      </c>
      <c r="AF344" s="6">
        <f t="shared" si="79"/>
        <v>-2</v>
      </c>
      <c r="AG344" s="6">
        <f t="shared" si="80"/>
        <v>0</v>
      </c>
      <c r="AH344" s="6">
        <f t="shared" si="81"/>
        <v>0</v>
      </c>
      <c r="AI344" s="6">
        <f t="shared" si="82"/>
        <v>-2</v>
      </c>
      <c r="AJ344" s="3"/>
      <c r="AK344" s="3" t="e">
        <f>_xlfn.XLOOKUP(K344,工作表1!A:A,工作表1!C:C)</f>
        <v>#N/A</v>
      </c>
      <c r="AL344" s="3"/>
      <c r="AM344" s="6">
        <f t="shared" si="87"/>
        <v>0</v>
      </c>
      <c r="AN344" s="6">
        <f t="shared" si="88"/>
        <v>0</v>
      </c>
      <c r="AO344" s="6">
        <f t="shared" si="83"/>
        <v>0</v>
      </c>
      <c r="AP344" s="6">
        <f t="shared" si="89"/>
        <v>0</v>
      </c>
      <c r="AQ344" s="6">
        <f t="shared" si="90"/>
        <v>0</v>
      </c>
      <c r="AR344" s="6">
        <f t="shared" si="91"/>
        <v>0</v>
      </c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16"/>
      <c r="BX344" s="3">
        <v>2</v>
      </c>
      <c r="BY344" s="6">
        <f t="shared" si="84"/>
        <v>0</v>
      </c>
    </row>
    <row r="345" spans="1:77" hidden="1" x14ac:dyDescent="0.3">
      <c r="A345" s="3" t="s">
        <v>18</v>
      </c>
      <c r="B345" s="3">
        <v>610</v>
      </c>
      <c r="C345" s="3" t="s">
        <v>584</v>
      </c>
      <c r="D345" s="3">
        <v>1</v>
      </c>
      <c r="E345" s="3" t="s">
        <v>20</v>
      </c>
      <c r="F345" s="3" t="s">
        <v>20</v>
      </c>
      <c r="G345" s="3" t="s">
        <v>20</v>
      </c>
      <c r="H345" s="3" t="s">
        <v>102</v>
      </c>
      <c r="I345" s="3"/>
      <c r="J345" s="3" t="s">
        <v>92</v>
      </c>
      <c r="K345" s="3" t="s">
        <v>585</v>
      </c>
      <c r="L345" s="3" t="s">
        <v>1571</v>
      </c>
      <c r="M345" s="3" t="s">
        <v>25</v>
      </c>
      <c r="N345" s="3">
        <v>28</v>
      </c>
      <c r="O345" s="6"/>
      <c r="P345" s="3">
        <v>23</v>
      </c>
      <c r="Q345" s="3">
        <v>23</v>
      </c>
      <c r="R345" s="3">
        <v>0</v>
      </c>
      <c r="S345" s="3">
        <v>0</v>
      </c>
      <c r="T345" s="3">
        <v>1</v>
      </c>
      <c r="U345" s="3">
        <v>22</v>
      </c>
      <c r="V345" s="3">
        <v>0</v>
      </c>
      <c r="W345" s="3">
        <f t="shared" si="85"/>
        <v>23</v>
      </c>
      <c r="X345" s="3">
        <v>0</v>
      </c>
      <c r="Y345" s="3">
        <v>0</v>
      </c>
      <c r="Z345" s="3">
        <v>1</v>
      </c>
      <c r="AA345" s="3">
        <v>22</v>
      </c>
      <c r="AB345" s="3">
        <v>0</v>
      </c>
      <c r="AC345" s="3">
        <f t="shared" si="86"/>
        <v>23</v>
      </c>
      <c r="AD345" s="6">
        <f t="shared" si="77"/>
        <v>0</v>
      </c>
      <c r="AE345" s="6">
        <f t="shared" si="78"/>
        <v>0</v>
      </c>
      <c r="AF345" s="6">
        <f t="shared" si="79"/>
        <v>-1</v>
      </c>
      <c r="AG345" s="6">
        <f t="shared" si="80"/>
        <v>-22</v>
      </c>
      <c r="AH345" s="6">
        <f t="shared" si="81"/>
        <v>0</v>
      </c>
      <c r="AI345" s="6">
        <f t="shared" si="82"/>
        <v>-23</v>
      </c>
      <c r="AJ345" s="3"/>
      <c r="AK345" s="3" t="e">
        <f>_xlfn.XLOOKUP(K345,工作表1!A:A,工作表1!C:C)</f>
        <v>#N/A</v>
      </c>
      <c r="AL345" s="3"/>
      <c r="AM345" s="6">
        <f t="shared" si="87"/>
        <v>0</v>
      </c>
      <c r="AN345" s="6">
        <f t="shared" si="88"/>
        <v>0</v>
      </c>
      <c r="AO345" s="6">
        <f t="shared" si="83"/>
        <v>0</v>
      </c>
      <c r="AP345" s="6">
        <f t="shared" si="89"/>
        <v>0</v>
      </c>
      <c r="AQ345" s="6">
        <f t="shared" si="90"/>
        <v>0</v>
      </c>
      <c r="AR345" s="6">
        <f t="shared" si="91"/>
        <v>0</v>
      </c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16"/>
      <c r="BX345" s="3">
        <v>23</v>
      </c>
      <c r="BY345" s="6">
        <f t="shared" si="84"/>
        <v>0</v>
      </c>
    </row>
    <row r="346" spans="1:77" hidden="1" x14ac:dyDescent="0.3">
      <c r="A346" s="3" t="s">
        <v>18</v>
      </c>
      <c r="B346" s="3">
        <v>610</v>
      </c>
      <c r="C346" s="3" t="s">
        <v>584</v>
      </c>
      <c r="D346" s="3">
        <v>0.5</v>
      </c>
      <c r="E346" s="3" t="s">
        <v>20</v>
      </c>
      <c r="F346" s="3" t="s">
        <v>20</v>
      </c>
      <c r="G346" s="3" t="s">
        <v>20</v>
      </c>
      <c r="H346" s="3" t="s">
        <v>106</v>
      </c>
      <c r="I346" s="3"/>
      <c r="J346" s="3" t="s">
        <v>92</v>
      </c>
      <c r="K346" s="3" t="s">
        <v>586</v>
      </c>
      <c r="L346" s="3" t="s">
        <v>1571</v>
      </c>
      <c r="M346" s="3" t="s">
        <v>25</v>
      </c>
      <c r="N346" s="3">
        <v>4</v>
      </c>
      <c r="O346" s="6"/>
      <c r="P346" s="3">
        <v>4</v>
      </c>
      <c r="Q346" s="3">
        <v>4</v>
      </c>
      <c r="R346" s="3">
        <v>0</v>
      </c>
      <c r="S346" s="3">
        <v>0</v>
      </c>
      <c r="T346" s="3">
        <v>4</v>
      </c>
      <c r="U346" s="3">
        <v>0</v>
      </c>
      <c r="V346" s="3">
        <v>0</v>
      </c>
      <c r="W346" s="3">
        <f t="shared" si="85"/>
        <v>4</v>
      </c>
      <c r="X346" s="3">
        <v>0</v>
      </c>
      <c r="Y346" s="3">
        <v>0</v>
      </c>
      <c r="Z346" s="3">
        <v>4</v>
      </c>
      <c r="AA346" s="3">
        <v>0</v>
      </c>
      <c r="AB346" s="3">
        <v>0</v>
      </c>
      <c r="AC346" s="3">
        <f t="shared" si="86"/>
        <v>4</v>
      </c>
      <c r="AD346" s="6">
        <f t="shared" si="77"/>
        <v>0</v>
      </c>
      <c r="AE346" s="6">
        <f t="shared" si="78"/>
        <v>0</v>
      </c>
      <c r="AF346" s="6">
        <f t="shared" si="79"/>
        <v>-4</v>
      </c>
      <c r="AG346" s="6">
        <f t="shared" si="80"/>
        <v>0</v>
      </c>
      <c r="AH346" s="6">
        <f t="shared" si="81"/>
        <v>0</v>
      </c>
      <c r="AI346" s="6">
        <f t="shared" si="82"/>
        <v>-4</v>
      </c>
      <c r="AJ346" s="3"/>
      <c r="AK346" s="3" t="e">
        <f>_xlfn.XLOOKUP(K346,工作表1!A:A,工作表1!C:C)</f>
        <v>#N/A</v>
      </c>
      <c r="AL346" s="3"/>
      <c r="AM346" s="6">
        <f t="shared" si="87"/>
        <v>0</v>
      </c>
      <c r="AN346" s="6">
        <f t="shared" si="88"/>
        <v>0</v>
      </c>
      <c r="AO346" s="6">
        <f t="shared" si="83"/>
        <v>0</v>
      </c>
      <c r="AP346" s="6">
        <f t="shared" si="89"/>
        <v>0</v>
      </c>
      <c r="AQ346" s="6">
        <f t="shared" si="90"/>
        <v>0</v>
      </c>
      <c r="AR346" s="6">
        <f t="shared" si="91"/>
        <v>0</v>
      </c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16"/>
      <c r="BX346" s="3">
        <v>4</v>
      </c>
      <c r="BY346" s="6">
        <f t="shared" si="84"/>
        <v>0</v>
      </c>
    </row>
    <row r="347" spans="1:77" hidden="1" x14ac:dyDescent="0.3">
      <c r="A347" s="3" t="s">
        <v>18</v>
      </c>
      <c r="B347" s="3">
        <v>610</v>
      </c>
      <c r="C347" s="3" t="s">
        <v>587</v>
      </c>
      <c r="D347" s="3">
        <v>6</v>
      </c>
      <c r="E347" s="3" t="s">
        <v>20</v>
      </c>
      <c r="F347" s="3" t="s">
        <v>20</v>
      </c>
      <c r="G347" s="3" t="s">
        <v>20</v>
      </c>
      <c r="H347" s="3" t="s">
        <v>444</v>
      </c>
      <c r="I347" s="3"/>
      <c r="J347" s="3" t="s">
        <v>92</v>
      </c>
      <c r="K347" s="3" t="s">
        <v>588</v>
      </c>
      <c r="L347" s="3" t="s">
        <v>1571</v>
      </c>
      <c r="M347" s="3" t="s">
        <v>336</v>
      </c>
      <c r="N347" s="3">
        <v>3</v>
      </c>
      <c r="O347" s="6"/>
      <c r="P347" s="3">
        <v>1</v>
      </c>
      <c r="Q347" s="3">
        <v>1</v>
      </c>
      <c r="R347" s="3">
        <v>0</v>
      </c>
      <c r="S347" s="3">
        <v>0</v>
      </c>
      <c r="T347" s="3">
        <v>0</v>
      </c>
      <c r="U347" s="3">
        <v>1</v>
      </c>
      <c r="V347" s="3">
        <v>0</v>
      </c>
      <c r="W347" s="3">
        <f t="shared" si="85"/>
        <v>1</v>
      </c>
      <c r="X347" s="3">
        <v>0</v>
      </c>
      <c r="Y347" s="3">
        <v>0</v>
      </c>
      <c r="Z347" s="3">
        <v>0</v>
      </c>
      <c r="AA347" s="3">
        <v>1</v>
      </c>
      <c r="AB347" s="3">
        <v>0</v>
      </c>
      <c r="AC347" s="3">
        <f t="shared" si="86"/>
        <v>1</v>
      </c>
      <c r="AD347" s="6">
        <f t="shared" si="77"/>
        <v>0</v>
      </c>
      <c r="AE347" s="6">
        <f t="shared" si="78"/>
        <v>0</v>
      </c>
      <c r="AF347" s="6">
        <f t="shared" si="79"/>
        <v>0</v>
      </c>
      <c r="AG347" s="6">
        <f t="shared" si="80"/>
        <v>-1</v>
      </c>
      <c r="AH347" s="6">
        <f t="shared" si="81"/>
        <v>0</v>
      </c>
      <c r="AI347" s="6">
        <f t="shared" si="82"/>
        <v>-1</v>
      </c>
      <c r="AJ347" s="3"/>
      <c r="AK347" s="3" t="e">
        <f>_xlfn.XLOOKUP(K347,工作表1!A:A,工作表1!C:C)</f>
        <v>#N/A</v>
      </c>
      <c r="AL347" s="3"/>
      <c r="AM347" s="6">
        <f t="shared" si="87"/>
        <v>0</v>
      </c>
      <c r="AN347" s="6">
        <f t="shared" si="88"/>
        <v>0</v>
      </c>
      <c r="AO347" s="6">
        <f t="shared" si="83"/>
        <v>0</v>
      </c>
      <c r="AP347" s="6">
        <f t="shared" si="89"/>
        <v>0</v>
      </c>
      <c r="AQ347" s="6">
        <f t="shared" si="90"/>
        <v>0</v>
      </c>
      <c r="AR347" s="6">
        <f t="shared" si="91"/>
        <v>0</v>
      </c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16"/>
      <c r="BX347" s="3">
        <v>1</v>
      </c>
      <c r="BY347" s="6">
        <f t="shared" si="84"/>
        <v>0</v>
      </c>
    </row>
    <row r="348" spans="1:77" hidden="1" x14ac:dyDescent="0.3">
      <c r="A348" s="3" t="s">
        <v>18</v>
      </c>
      <c r="B348" s="3">
        <v>610</v>
      </c>
      <c r="C348" s="3" t="s">
        <v>587</v>
      </c>
      <c r="D348" s="3">
        <v>3</v>
      </c>
      <c r="E348" s="3" t="s">
        <v>20</v>
      </c>
      <c r="F348" s="3" t="s">
        <v>20</v>
      </c>
      <c r="G348" s="3" t="s">
        <v>20</v>
      </c>
      <c r="H348" s="3" t="s">
        <v>339</v>
      </c>
      <c r="I348" s="3"/>
      <c r="J348" s="3" t="s">
        <v>92</v>
      </c>
      <c r="K348" s="3" t="s">
        <v>589</v>
      </c>
      <c r="L348" s="3" t="s">
        <v>1571</v>
      </c>
      <c r="M348" s="3" t="s">
        <v>336</v>
      </c>
      <c r="N348" s="3">
        <v>7</v>
      </c>
      <c r="O348" s="6"/>
      <c r="P348" s="3">
        <v>7</v>
      </c>
      <c r="Q348" s="3">
        <v>7</v>
      </c>
      <c r="R348" s="3">
        <v>0</v>
      </c>
      <c r="S348" s="3">
        <v>0</v>
      </c>
      <c r="T348" s="3">
        <v>0</v>
      </c>
      <c r="U348" s="3">
        <v>7</v>
      </c>
      <c r="V348" s="3">
        <v>0</v>
      </c>
      <c r="W348" s="3">
        <f t="shared" si="85"/>
        <v>7</v>
      </c>
      <c r="X348" s="3">
        <v>0</v>
      </c>
      <c r="Y348" s="3">
        <v>0</v>
      </c>
      <c r="Z348" s="3">
        <v>0</v>
      </c>
      <c r="AA348" s="3">
        <v>7</v>
      </c>
      <c r="AB348" s="3">
        <v>0</v>
      </c>
      <c r="AC348" s="3">
        <f t="shared" si="86"/>
        <v>7</v>
      </c>
      <c r="AD348" s="6">
        <f t="shared" si="77"/>
        <v>0</v>
      </c>
      <c r="AE348" s="6">
        <f t="shared" si="78"/>
        <v>0</v>
      </c>
      <c r="AF348" s="6">
        <f t="shared" si="79"/>
        <v>0</v>
      </c>
      <c r="AG348" s="6">
        <f t="shared" si="80"/>
        <v>-7</v>
      </c>
      <c r="AH348" s="6">
        <f t="shared" si="81"/>
        <v>0</v>
      </c>
      <c r="AI348" s="6">
        <f t="shared" si="82"/>
        <v>-7</v>
      </c>
      <c r="AJ348" s="3"/>
      <c r="AK348" s="3" t="e">
        <f>_xlfn.XLOOKUP(K348,工作表1!A:A,工作表1!C:C)</f>
        <v>#N/A</v>
      </c>
      <c r="AL348" s="3"/>
      <c r="AM348" s="6">
        <f t="shared" si="87"/>
        <v>0</v>
      </c>
      <c r="AN348" s="6">
        <f t="shared" si="88"/>
        <v>0</v>
      </c>
      <c r="AO348" s="6">
        <f t="shared" si="83"/>
        <v>0</v>
      </c>
      <c r="AP348" s="6">
        <f t="shared" si="89"/>
        <v>0</v>
      </c>
      <c r="AQ348" s="6">
        <f t="shared" si="90"/>
        <v>0</v>
      </c>
      <c r="AR348" s="6">
        <f t="shared" si="91"/>
        <v>0</v>
      </c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16"/>
      <c r="BX348" s="3">
        <v>7</v>
      </c>
      <c r="BY348" s="6">
        <f t="shared" si="84"/>
        <v>0</v>
      </c>
    </row>
    <row r="349" spans="1:77" hidden="1" x14ac:dyDescent="0.3">
      <c r="A349" s="3" t="s">
        <v>18</v>
      </c>
      <c r="B349" s="3">
        <v>610</v>
      </c>
      <c r="C349" s="3" t="s">
        <v>590</v>
      </c>
      <c r="D349" s="3">
        <v>8</v>
      </c>
      <c r="E349" s="3" t="s">
        <v>20</v>
      </c>
      <c r="F349" s="3" t="s">
        <v>20</v>
      </c>
      <c r="G349" s="3" t="s">
        <v>20</v>
      </c>
      <c r="H349" s="3" t="s">
        <v>349</v>
      </c>
      <c r="I349" s="3"/>
      <c r="J349" s="3" t="s">
        <v>92</v>
      </c>
      <c r="K349" s="3" t="s">
        <v>591</v>
      </c>
      <c r="L349" s="3" t="s">
        <v>1571</v>
      </c>
      <c r="M349" s="3" t="s">
        <v>336</v>
      </c>
      <c r="N349" s="3">
        <v>4</v>
      </c>
      <c r="O349" s="6"/>
      <c r="P349" s="3">
        <v>2</v>
      </c>
      <c r="Q349" s="3">
        <v>2</v>
      </c>
      <c r="R349" s="3">
        <v>0</v>
      </c>
      <c r="S349" s="3">
        <v>0</v>
      </c>
      <c r="T349" s="3">
        <v>0</v>
      </c>
      <c r="U349" s="3">
        <v>2</v>
      </c>
      <c r="V349" s="3">
        <v>0</v>
      </c>
      <c r="W349" s="3">
        <f t="shared" si="85"/>
        <v>2</v>
      </c>
      <c r="X349" s="3">
        <v>0</v>
      </c>
      <c r="Y349" s="3">
        <v>0</v>
      </c>
      <c r="Z349" s="3">
        <v>0</v>
      </c>
      <c r="AA349" s="3">
        <v>2</v>
      </c>
      <c r="AB349" s="3">
        <v>0</v>
      </c>
      <c r="AC349" s="3">
        <f t="shared" si="86"/>
        <v>2</v>
      </c>
      <c r="AD349" s="6">
        <f t="shared" si="77"/>
        <v>0</v>
      </c>
      <c r="AE349" s="6">
        <f t="shared" si="78"/>
        <v>0</v>
      </c>
      <c r="AF349" s="6">
        <f t="shared" si="79"/>
        <v>0</v>
      </c>
      <c r="AG349" s="6">
        <f t="shared" si="80"/>
        <v>-2</v>
      </c>
      <c r="AH349" s="6">
        <f t="shared" si="81"/>
        <v>0</v>
      </c>
      <c r="AI349" s="6">
        <f t="shared" si="82"/>
        <v>-2</v>
      </c>
      <c r="AJ349" s="3"/>
      <c r="AK349" s="3" t="e">
        <f>_xlfn.XLOOKUP(K349,工作表1!A:A,工作表1!C:C)</f>
        <v>#N/A</v>
      </c>
      <c r="AL349" s="3"/>
      <c r="AM349" s="6">
        <f t="shared" si="87"/>
        <v>0</v>
      </c>
      <c r="AN349" s="6">
        <f t="shared" si="88"/>
        <v>0</v>
      </c>
      <c r="AO349" s="6">
        <f t="shared" si="83"/>
        <v>0</v>
      </c>
      <c r="AP349" s="6">
        <f t="shared" si="89"/>
        <v>0</v>
      </c>
      <c r="AQ349" s="6">
        <f t="shared" si="90"/>
        <v>0</v>
      </c>
      <c r="AR349" s="6">
        <f t="shared" si="91"/>
        <v>0</v>
      </c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16"/>
      <c r="BX349" s="3">
        <v>2</v>
      </c>
      <c r="BY349" s="6">
        <f t="shared" si="84"/>
        <v>0</v>
      </c>
    </row>
    <row r="350" spans="1:77" hidden="1" x14ac:dyDescent="0.3">
      <c r="A350" s="3" t="s">
        <v>18</v>
      </c>
      <c r="B350" s="3">
        <v>610</v>
      </c>
      <c r="C350" s="3" t="s">
        <v>590</v>
      </c>
      <c r="D350" s="3">
        <v>6</v>
      </c>
      <c r="E350" s="3" t="s">
        <v>20</v>
      </c>
      <c r="F350" s="3" t="s">
        <v>20</v>
      </c>
      <c r="G350" s="3" t="s">
        <v>20</v>
      </c>
      <c r="H350" s="3" t="s">
        <v>444</v>
      </c>
      <c r="I350" s="3"/>
      <c r="J350" s="3" t="s">
        <v>92</v>
      </c>
      <c r="K350" s="3" t="s">
        <v>592</v>
      </c>
      <c r="L350" s="3" t="s">
        <v>1571</v>
      </c>
      <c r="M350" s="3" t="s">
        <v>336</v>
      </c>
      <c r="N350" s="3">
        <v>2</v>
      </c>
      <c r="O350" s="6"/>
      <c r="P350" s="3">
        <v>2</v>
      </c>
      <c r="Q350" s="3">
        <v>2</v>
      </c>
      <c r="R350" s="3">
        <v>0</v>
      </c>
      <c r="S350" s="3">
        <v>0</v>
      </c>
      <c r="T350" s="3">
        <v>0</v>
      </c>
      <c r="U350" s="3">
        <v>2</v>
      </c>
      <c r="V350" s="3">
        <v>0</v>
      </c>
      <c r="W350" s="3">
        <f t="shared" si="85"/>
        <v>2</v>
      </c>
      <c r="X350" s="3">
        <v>0</v>
      </c>
      <c r="Y350" s="3">
        <v>0</v>
      </c>
      <c r="Z350" s="3">
        <v>0</v>
      </c>
      <c r="AA350" s="3">
        <v>2</v>
      </c>
      <c r="AB350" s="3">
        <v>0</v>
      </c>
      <c r="AC350" s="3">
        <f t="shared" si="86"/>
        <v>2</v>
      </c>
      <c r="AD350" s="6">
        <f t="shared" si="77"/>
        <v>0</v>
      </c>
      <c r="AE350" s="6">
        <f t="shared" si="78"/>
        <v>0</v>
      </c>
      <c r="AF350" s="6">
        <f t="shared" si="79"/>
        <v>0</v>
      </c>
      <c r="AG350" s="6">
        <f t="shared" si="80"/>
        <v>-2</v>
      </c>
      <c r="AH350" s="6">
        <f t="shared" si="81"/>
        <v>0</v>
      </c>
      <c r="AI350" s="6">
        <f t="shared" si="82"/>
        <v>-2</v>
      </c>
      <c r="AJ350" s="3"/>
      <c r="AK350" s="3" t="e">
        <f>_xlfn.XLOOKUP(K350,工作表1!A:A,工作表1!C:C)</f>
        <v>#N/A</v>
      </c>
      <c r="AL350" s="3"/>
      <c r="AM350" s="6">
        <f t="shared" si="87"/>
        <v>0</v>
      </c>
      <c r="AN350" s="6">
        <f t="shared" si="88"/>
        <v>0</v>
      </c>
      <c r="AO350" s="6">
        <f t="shared" si="83"/>
        <v>0</v>
      </c>
      <c r="AP350" s="6">
        <f t="shared" si="89"/>
        <v>0</v>
      </c>
      <c r="AQ350" s="6">
        <f t="shared" si="90"/>
        <v>0</v>
      </c>
      <c r="AR350" s="6">
        <f t="shared" si="91"/>
        <v>0</v>
      </c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16"/>
      <c r="BX350" s="3">
        <v>2</v>
      </c>
      <c r="BY350" s="6">
        <f t="shared" si="84"/>
        <v>0</v>
      </c>
    </row>
    <row r="351" spans="1:77" hidden="1" x14ac:dyDescent="0.3">
      <c r="A351" s="3" t="s">
        <v>18</v>
      </c>
      <c r="B351" s="3">
        <v>610</v>
      </c>
      <c r="C351" s="3" t="s">
        <v>590</v>
      </c>
      <c r="D351" s="3">
        <v>4</v>
      </c>
      <c r="E351" s="3" t="s">
        <v>20</v>
      </c>
      <c r="F351" s="3" t="s">
        <v>20</v>
      </c>
      <c r="G351" s="3" t="s">
        <v>20</v>
      </c>
      <c r="H351" s="3" t="s">
        <v>337</v>
      </c>
      <c r="I351" s="3"/>
      <c r="J351" s="3" t="s">
        <v>92</v>
      </c>
      <c r="K351" s="3" t="s">
        <v>593</v>
      </c>
      <c r="L351" s="3" t="s">
        <v>1571</v>
      </c>
      <c r="M351" s="3" t="s">
        <v>336</v>
      </c>
      <c r="N351" s="3">
        <v>6</v>
      </c>
      <c r="O351" s="6"/>
      <c r="P351" s="3">
        <v>2</v>
      </c>
      <c r="Q351" s="3">
        <v>2</v>
      </c>
      <c r="R351" s="3">
        <v>0</v>
      </c>
      <c r="S351" s="3">
        <v>0</v>
      </c>
      <c r="T351" s="3">
        <v>0</v>
      </c>
      <c r="U351" s="3">
        <v>2</v>
      </c>
      <c r="V351" s="3">
        <v>0</v>
      </c>
      <c r="W351" s="3">
        <f t="shared" si="85"/>
        <v>2</v>
      </c>
      <c r="X351" s="3">
        <v>0</v>
      </c>
      <c r="Y351" s="3">
        <v>0</v>
      </c>
      <c r="Z351" s="3">
        <v>0</v>
      </c>
      <c r="AA351" s="3">
        <v>2</v>
      </c>
      <c r="AB351" s="3">
        <v>0</v>
      </c>
      <c r="AC351" s="3">
        <f t="shared" si="86"/>
        <v>2</v>
      </c>
      <c r="AD351" s="6">
        <f t="shared" si="77"/>
        <v>0</v>
      </c>
      <c r="AE351" s="6">
        <f t="shared" si="78"/>
        <v>0</v>
      </c>
      <c r="AF351" s="6">
        <f t="shared" si="79"/>
        <v>0</v>
      </c>
      <c r="AG351" s="6">
        <f t="shared" si="80"/>
        <v>-2</v>
      </c>
      <c r="AH351" s="6">
        <f t="shared" si="81"/>
        <v>0</v>
      </c>
      <c r="AI351" s="6">
        <f t="shared" si="82"/>
        <v>-2</v>
      </c>
      <c r="AJ351" s="3"/>
      <c r="AK351" s="3" t="e">
        <f>_xlfn.XLOOKUP(K351,工作表1!A:A,工作表1!C:C)</f>
        <v>#N/A</v>
      </c>
      <c r="AL351" s="3"/>
      <c r="AM351" s="6">
        <f t="shared" si="87"/>
        <v>0</v>
      </c>
      <c r="AN351" s="6">
        <f t="shared" si="88"/>
        <v>0</v>
      </c>
      <c r="AO351" s="6">
        <f t="shared" si="83"/>
        <v>0</v>
      </c>
      <c r="AP351" s="6">
        <f t="shared" si="89"/>
        <v>0</v>
      </c>
      <c r="AQ351" s="6">
        <f t="shared" si="90"/>
        <v>0</v>
      </c>
      <c r="AR351" s="6">
        <f t="shared" si="91"/>
        <v>0</v>
      </c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16"/>
      <c r="BX351" s="3">
        <v>2</v>
      </c>
      <c r="BY351" s="6">
        <f t="shared" si="84"/>
        <v>0</v>
      </c>
    </row>
    <row r="352" spans="1:77" hidden="1" x14ac:dyDescent="0.3">
      <c r="A352" s="3" t="s">
        <v>18</v>
      </c>
      <c r="B352" s="3">
        <v>610</v>
      </c>
      <c r="C352" s="3" t="s">
        <v>590</v>
      </c>
      <c r="D352" s="3">
        <v>3</v>
      </c>
      <c r="E352" s="3" t="s">
        <v>20</v>
      </c>
      <c r="F352" s="3" t="s">
        <v>20</v>
      </c>
      <c r="G352" s="3" t="s">
        <v>20</v>
      </c>
      <c r="H352" s="3" t="s">
        <v>339</v>
      </c>
      <c r="I352" s="3"/>
      <c r="J352" s="3" t="s">
        <v>92</v>
      </c>
      <c r="K352" s="3" t="s">
        <v>594</v>
      </c>
      <c r="L352" s="3" t="s">
        <v>1571</v>
      </c>
      <c r="M352" s="3" t="s">
        <v>336</v>
      </c>
      <c r="N352" s="3">
        <v>5</v>
      </c>
      <c r="O352" s="6"/>
      <c r="P352" s="3">
        <v>4</v>
      </c>
      <c r="Q352" s="3">
        <v>4</v>
      </c>
      <c r="R352" s="3">
        <v>0</v>
      </c>
      <c r="S352" s="3">
        <v>2</v>
      </c>
      <c r="T352" s="3">
        <v>0</v>
      </c>
      <c r="U352" s="3">
        <v>2</v>
      </c>
      <c r="V352" s="3">
        <v>0</v>
      </c>
      <c r="W352" s="3">
        <f t="shared" si="85"/>
        <v>4</v>
      </c>
      <c r="X352" s="3">
        <v>0</v>
      </c>
      <c r="Y352" s="3">
        <v>2</v>
      </c>
      <c r="Z352" s="3">
        <v>0</v>
      </c>
      <c r="AA352" s="3">
        <v>2</v>
      </c>
      <c r="AB352" s="3">
        <v>0</v>
      </c>
      <c r="AC352" s="3">
        <f t="shared" si="86"/>
        <v>4</v>
      </c>
      <c r="AD352" s="6">
        <f t="shared" si="77"/>
        <v>0</v>
      </c>
      <c r="AE352" s="6">
        <f t="shared" si="78"/>
        <v>-2</v>
      </c>
      <c r="AF352" s="6">
        <f t="shared" si="79"/>
        <v>0</v>
      </c>
      <c r="AG352" s="6">
        <f t="shared" si="80"/>
        <v>-2</v>
      </c>
      <c r="AH352" s="6">
        <f t="shared" si="81"/>
        <v>0</v>
      </c>
      <c r="AI352" s="6">
        <f t="shared" si="82"/>
        <v>-4</v>
      </c>
      <c r="AJ352" s="3"/>
      <c r="AK352" s="3" t="e">
        <f>_xlfn.XLOOKUP(K352,工作表1!A:A,工作表1!C:C)</f>
        <v>#N/A</v>
      </c>
      <c r="AL352" s="3"/>
      <c r="AM352" s="6">
        <f t="shared" si="87"/>
        <v>0</v>
      </c>
      <c r="AN352" s="6">
        <f t="shared" si="88"/>
        <v>0</v>
      </c>
      <c r="AO352" s="6">
        <f t="shared" si="83"/>
        <v>0</v>
      </c>
      <c r="AP352" s="6">
        <f t="shared" si="89"/>
        <v>0</v>
      </c>
      <c r="AQ352" s="6">
        <f t="shared" si="90"/>
        <v>0</v>
      </c>
      <c r="AR352" s="6">
        <f t="shared" si="91"/>
        <v>0</v>
      </c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16"/>
      <c r="BX352" s="3">
        <v>4</v>
      </c>
      <c r="BY352" s="6">
        <f t="shared" si="84"/>
        <v>0</v>
      </c>
    </row>
    <row r="353" spans="1:77" hidden="1" x14ac:dyDescent="0.3">
      <c r="A353" s="3" t="s">
        <v>18</v>
      </c>
      <c r="B353" s="3">
        <v>610</v>
      </c>
      <c r="C353" s="3" t="s">
        <v>595</v>
      </c>
      <c r="D353" s="3">
        <v>2</v>
      </c>
      <c r="E353" s="3" t="s">
        <v>20</v>
      </c>
      <c r="F353" s="3" t="s">
        <v>20</v>
      </c>
      <c r="G353" s="3" t="s">
        <v>20</v>
      </c>
      <c r="H353" s="3" t="s">
        <v>341</v>
      </c>
      <c r="I353" s="3"/>
      <c r="J353" s="3" t="s">
        <v>92</v>
      </c>
      <c r="K353" s="3" t="s">
        <v>596</v>
      </c>
      <c r="L353" s="3" t="s">
        <v>1571</v>
      </c>
      <c r="M353" s="3" t="s">
        <v>25</v>
      </c>
      <c r="N353" s="3">
        <v>35</v>
      </c>
      <c r="O353" s="6"/>
      <c r="P353" s="3">
        <v>11</v>
      </c>
      <c r="Q353" s="3">
        <v>11</v>
      </c>
      <c r="R353" s="3">
        <v>0</v>
      </c>
      <c r="S353" s="3">
        <v>11</v>
      </c>
      <c r="T353" s="3">
        <v>0</v>
      </c>
      <c r="U353" s="3">
        <v>0</v>
      </c>
      <c r="V353" s="3">
        <v>0</v>
      </c>
      <c r="W353" s="3">
        <f t="shared" si="85"/>
        <v>11</v>
      </c>
      <c r="X353" s="3">
        <v>0</v>
      </c>
      <c r="Y353" s="3">
        <v>11</v>
      </c>
      <c r="Z353" s="3">
        <v>0</v>
      </c>
      <c r="AA353" s="3">
        <v>0</v>
      </c>
      <c r="AB353" s="3">
        <v>0</v>
      </c>
      <c r="AC353" s="3">
        <f t="shared" si="86"/>
        <v>11</v>
      </c>
      <c r="AD353" s="6">
        <f t="shared" si="77"/>
        <v>0</v>
      </c>
      <c r="AE353" s="6">
        <f t="shared" si="78"/>
        <v>-11</v>
      </c>
      <c r="AF353" s="6">
        <f t="shared" si="79"/>
        <v>0</v>
      </c>
      <c r="AG353" s="6">
        <f t="shared" si="80"/>
        <v>0</v>
      </c>
      <c r="AH353" s="6">
        <f t="shared" si="81"/>
        <v>0</v>
      </c>
      <c r="AI353" s="6">
        <f t="shared" si="82"/>
        <v>-11</v>
      </c>
      <c r="AJ353" s="3"/>
      <c r="AK353" s="3" t="e">
        <f>_xlfn.XLOOKUP(K353,工作表1!A:A,工作表1!C:C)</f>
        <v>#N/A</v>
      </c>
      <c r="AL353" s="3"/>
      <c r="AM353" s="6">
        <f t="shared" si="87"/>
        <v>0</v>
      </c>
      <c r="AN353" s="6">
        <f t="shared" si="88"/>
        <v>0</v>
      </c>
      <c r="AO353" s="6">
        <f t="shared" si="83"/>
        <v>0</v>
      </c>
      <c r="AP353" s="6">
        <f t="shared" si="89"/>
        <v>0</v>
      </c>
      <c r="AQ353" s="6">
        <f t="shared" si="90"/>
        <v>0</v>
      </c>
      <c r="AR353" s="6">
        <f t="shared" si="91"/>
        <v>0</v>
      </c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16"/>
      <c r="BX353" s="3">
        <v>11</v>
      </c>
      <c r="BY353" s="6">
        <f t="shared" si="84"/>
        <v>0</v>
      </c>
    </row>
    <row r="354" spans="1:77" hidden="1" x14ac:dyDescent="0.3">
      <c r="A354" s="3" t="s">
        <v>18</v>
      </c>
      <c r="B354" s="3">
        <v>610</v>
      </c>
      <c r="C354" s="3" t="s">
        <v>595</v>
      </c>
      <c r="D354" s="3">
        <v>1.5</v>
      </c>
      <c r="E354" s="3" t="s">
        <v>20</v>
      </c>
      <c r="F354" s="3" t="s">
        <v>20</v>
      </c>
      <c r="G354" s="3" t="s">
        <v>20</v>
      </c>
      <c r="H354" s="3" t="s">
        <v>100</v>
      </c>
      <c r="I354" s="3"/>
      <c r="J354" s="3" t="s">
        <v>92</v>
      </c>
      <c r="K354" s="3" t="s">
        <v>597</v>
      </c>
      <c r="L354" s="3" t="s">
        <v>1571</v>
      </c>
      <c r="M354" s="3" t="s">
        <v>25</v>
      </c>
      <c r="N354" s="3">
        <v>40</v>
      </c>
      <c r="O354" s="6"/>
      <c r="P354" s="3">
        <v>30</v>
      </c>
      <c r="Q354" s="3">
        <v>30</v>
      </c>
      <c r="R354" s="3">
        <v>0</v>
      </c>
      <c r="S354" s="3">
        <v>30</v>
      </c>
      <c r="T354" s="3">
        <v>0</v>
      </c>
      <c r="U354" s="3">
        <v>0</v>
      </c>
      <c r="V354" s="3">
        <v>0</v>
      </c>
      <c r="W354" s="3">
        <f t="shared" si="85"/>
        <v>30</v>
      </c>
      <c r="X354" s="3">
        <v>0</v>
      </c>
      <c r="Y354" s="3">
        <v>30</v>
      </c>
      <c r="Z354" s="3">
        <v>0</v>
      </c>
      <c r="AA354" s="3">
        <v>0</v>
      </c>
      <c r="AB354" s="3">
        <v>0</v>
      </c>
      <c r="AC354" s="3">
        <f t="shared" si="86"/>
        <v>30</v>
      </c>
      <c r="AD354" s="6">
        <f t="shared" si="77"/>
        <v>0</v>
      </c>
      <c r="AE354" s="6">
        <f t="shared" si="78"/>
        <v>-30</v>
      </c>
      <c r="AF354" s="6">
        <f t="shared" si="79"/>
        <v>0</v>
      </c>
      <c r="AG354" s="6">
        <f t="shared" si="80"/>
        <v>0</v>
      </c>
      <c r="AH354" s="6">
        <f t="shared" si="81"/>
        <v>0</v>
      </c>
      <c r="AI354" s="6">
        <f t="shared" si="82"/>
        <v>-30</v>
      </c>
      <c r="AJ354" s="3"/>
      <c r="AK354" s="3" t="e">
        <f>_xlfn.XLOOKUP(K354,工作表1!A:A,工作表1!C:C)</f>
        <v>#N/A</v>
      </c>
      <c r="AL354" s="3"/>
      <c r="AM354" s="6">
        <f t="shared" si="87"/>
        <v>0</v>
      </c>
      <c r="AN354" s="6">
        <f t="shared" si="88"/>
        <v>0</v>
      </c>
      <c r="AO354" s="6">
        <f t="shared" si="83"/>
        <v>0</v>
      </c>
      <c r="AP354" s="6">
        <f t="shared" si="89"/>
        <v>0</v>
      </c>
      <c r="AQ354" s="6">
        <f t="shared" si="90"/>
        <v>0</v>
      </c>
      <c r="AR354" s="6">
        <f t="shared" si="91"/>
        <v>0</v>
      </c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16"/>
      <c r="BX354" s="3">
        <v>30</v>
      </c>
      <c r="BY354" s="6">
        <f t="shared" si="84"/>
        <v>0</v>
      </c>
    </row>
    <row r="355" spans="1:77" hidden="1" x14ac:dyDescent="0.3">
      <c r="A355" s="3" t="s">
        <v>18</v>
      </c>
      <c r="B355" s="3">
        <v>610</v>
      </c>
      <c r="C355" s="3" t="s">
        <v>595</v>
      </c>
      <c r="D355" s="3">
        <v>1</v>
      </c>
      <c r="E355" s="3" t="s">
        <v>20</v>
      </c>
      <c r="F355" s="3" t="s">
        <v>20</v>
      </c>
      <c r="G355" s="3" t="s">
        <v>20</v>
      </c>
      <c r="H355" s="3" t="s">
        <v>102</v>
      </c>
      <c r="I355" s="3"/>
      <c r="J355" s="3" t="s">
        <v>92</v>
      </c>
      <c r="K355" s="3" t="s">
        <v>598</v>
      </c>
      <c r="L355" s="3" t="s">
        <v>1571</v>
      </c>
      <c r="M355" s="3" t="s">
        <v>25</v>
      </c>
      <c r="N355" s="3">
        <v>84</v>
      </c>
      <c r="O355" s="6"/>
      <c r="P355" s="3">
        <v>42</v>
      </c>
      <c r="Q355" s="3">
        <v>40</v>
      </c>
      <c r="R355" s="3">
        <v>0</v>
      </c>
      <c r="S355" s="3">
        <v>20</v>
      </c>
      <c r="T355" s="3">
        <v>14</v>
      </c>
      <c r="U355" s="3">
        <v>6</v>
      </c>
      <c r="V355" s="3">
        <v>0</v>
      </c>
      <c r="W355" s="3">
        <f t="shared" si="85"/>
        <v>40</v>
      </c>
      <c r="X355" s="3">
        <v>0</v>
      </c>
      <c r="Y355" s="3">
        <v>20</v>
      </c>
      <c r="Z355" s="3">
        <v>14</v>
      </c>
      <c r="AA355" s="3">
        <v>6</v>
      </c>
      <c r="AB355" s="3">
        <v>0</v>
      </c>
      <c r="AC355" s="3">
        <f t="shared" si="86"/>
        <v>40</v>
      </c>
      <c r="AD355" s="6">
        <f t="shared" si="77"/>
        <v>0</v>
      </c>
      <c r="AE355" s="6">
        <f t="shared" si="78"/>
        <v>-20</v>
      </c>
      <c r="AF355" s="6">
        <f t="shared" si="79"/>
        <v>-14</v>
      </c>
      <c r="AG355" s="6">
        <f t="shared" si="80"/>
        <v>-6</v>
      </c>
      <c r="AH355" s="6">
        <f t="shared" si="81"/>
        <v>0</v>
      </c>
      <c r="AI355" s="6">
        <f t="shared" si="82"/>
        <v>-40</v>
      </c>
      <c r="AJ355" s="3"/>
      <c r="AK355" s="3" t="e">
        <f>_xlfn.XLOOKUP(K355,工作表1!A:A,工作表1!C:C)</f>
        <v>#N/A</v>
      </c>
      <c r="AL355" s="3"/>
      <c r="AM355" s="6">
        <f t="shared" si="87"/>
        <v>0</v>
      </c>
      <c r="AN355" s="6">
        <f t="shared" si="88"/>
        <v>0</v>
      </c>
      <c r="AO355" s="6">
        <f t="shared" si="83"/>
        <v>0</v>
      </c>
      <c r="AP355" s="6">
        <f t="shared" si="89"/>
        <v>0</v>
      </c>
      <c r="AQ355" s="6">
        <f t="shared" si="90"/>
        <v>0</v>
      </c>
      <c r="AR355" s="6">
        <f t="shared" si="91"/>
        <v>0</v>
      </c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16"/>
      <c r="BX355" s="3">
        <v>40</v>
      </c>
      <c r="BY355" s="6">
        <f t="shared" si="84"/>
        <v>0</v>
      </c>
    </row>
    <row r="356" spans="1:77" hidden="1" x14ac:dyDescent="0.3">
      <c r="A356" s="3" t="s">
        <v>18</v>
      </c>
      <c r="B356" s="3">
        <v>610</v>
      </c>
      <c r="C356" s="3" t="s">
        <v>595</v>
      </c>
      <c r="D356" s="3">
        <v>0.75</v>
      </c>
      <c r="E356" s="3" t="s">
        <v>20</v>
      </c>
      <c r="F356" s="3" t="s">
        <v>20</v>
      </c>
      <c r="G356" s="3" t="s">
        <v>20</v>
      </c>
      <c r="H356" s="3" t="s">
        <v>104</v>
      </c>
      <c r="I356" s="3"/>
      <c r="J356" s="3" t="s">
        <v>92</v>
      </c>
      <c r="K356" s="3" t="s">
        <v>599</v>
      </c>
      <c r="L356" s="3" t="s">
        <v>1571</v>
      </c>
      <c r="M356" s="3" t="s">
        <v>25</v>
      </c>
      <c r="N356" s="3">
        <v>86</v>
      </c>
      <c r="O356" s="6"/>
      <c r="P356" s="3">
        <v>34</v>
      </c>
      <c r="Q356" s="3">
        <v>33</v>
      </c>
      <c r="R356" s="3">
        <v>0</v>
      </c>
      <c r="S356" s="3">
        <v>18</v>
      </c>
      <c r="T356" s="3">
        <v>0</v>
      </c>
      <c r="U356" s="3">
        <v>15</v>
      </c>
      <c r="V356" s="3">
        <v>0</v>
      </c>
      <c r="W356" s="3">
        <f t="shared" si="85"/>
        <v>33</v>
      </c>
      <c r="X356" s="3">
        <v>0</v>
      </c>
      <c r="Y356" s="3">
        <v>18</v>
      </c>
      <c r="Z356" s="3">
        <v>0</v>
      </c>
      <c r="AA356" s="3">
        <v>15</v>
      </c>
      <c r="AB356" s="3">
        <v>0</v>
      </c>
      <c r="AC356" s="3">
        <f t="shared" si="86"/>
        <v>33</v>
      </c>
      <c r="AD356" s="6">
        <f t="shared" si="77"/>
        <v>0</v>
      </c>
      <c r="AE356" s="6">
        <f t="shared" si="78"/>
        <v>-18</v>
      </c>
      <c r="AF356" s="6">
        <f t="shared" si="79"/>
        <v>0</v>
      </c>
      <c r="AG356" s="6">
        <f t="shared" si="80"/>
        <v>-15</v>
      </c>
      <c r="AH356" s="6">
        <f t="shared" si="81"/>
        <v>0</v>
      </c>
      <c r="AI356" s="6">
        <f t="shared" si="82"/>
        <v>-33</v>
      </c>
      <c r="AJ356" s="3"/>
      <c r="AK356" s="3" t="e">
        <f>_xlfn.XLOOKUP(K356,工作表1!A:A,工作表1!C:C)</f>
        <v>#N/A</v>
      </c>
      <c r="AL356" s="3"/>
      <c r="AM356" s="6">
        <f t="shared" si="87"/>
        <v>0</v>
      </c>
      <c r="AN356" s="6">
        <f t="shared" si="88"/>
        <v>0</v>
      </c>
      <c r="AO356" s="6">
        <f t="shared" si="83"/>
        <v>0</v>
      </c>
      <c r="AP356" s="6">
        <f t="shared" si="89"/>
        <v>0</v>
      </c>
      <c r="AQ356" s="6">
        <f t="shared" si="90"/>
        <v>0</v>
      </c>
      <c r="AR356" s="6">
        <f t="shared" si="91"/>
        <v>0</v>
      </c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16"/>
      <c r="BX356" s="3">
        <v>33</v>
      </c>
      <c r="BY356" s="6">
        <f t="shared" si="84"/>
        <v>0</v>
      </c>
    </row>
    <row r="357" spans="1:77" hidden="1" x14ac:dyDescent="0.3">
      <c r="A357" s="3" t="s">
        <v>18</v>
      </c>
      <c r="B357" s="3">
        <v>610</v>
      </c>
      <c r="C357" s="3" t="s">
        <v>600</v>
      </c>
      <c r="D357" s="3">
        <v>2</v>
      </c>
      <c r="E357" s="3" t="s">
        <v>20</v>
      </c>
      <c r="F357" s="3" t="s">
        <v>20</v>
      </c>
      <c r="G357" s="3" t="s">
        <v>20</v>
      </c>
      <c r="H357" s="3" t="s">
        <v>341</v>
      </c>
      <c r="I357" s="3"/>
      <c r="J357" s="3" t="s">
        <v>92</v>
      </c>
      <c r="K357" s="3" t="s">
        <v>601</v>
      </c>
      <c r="L357" s="3" t="s">
        <v>1571</v>
      </c>
      <c r="M357" s="3" t="s">
        <v>25</v>
      </c>
      <c r="N357" s="3">
        <v>6</v>
      </c>
      <c r="O357" s="6"/>
      <c r="P357" s="3">
        <v>5</v>
      </c>
      <c r="Q357" s="3">
        <v>5</v>
      </c>
      <c r="R357" s="3">
        <v>0</v>
      </c>
      <c r="S357" s="3">
        <v>0</v>
      </c>
      <c r="T357" s="3">
        <v>1</v>
      </c>
      <c r="U357" s="3">
        <v>4</v>
      </c>
      <c r="V357" s="3">
        <v>0</v>
      </c>
      <c r="W357" s="3">
        <f t="shared" si="85"/>
        <v>5</v>
      </c>
      <c r="X357" s="3">
        <v>0</v>
      </c>
      <c r="Y357" s="3">
        <v>0</v>
      </c>
      <c r="Z357" s="3">
        <v>1</v>
      </c>
      <c r="AA357" s="3">
        <v>4</v>
      </c>
      <c r="AB357" s="3">
        <v>0</v>
      </c>
      <c r="AC357" s="3">
        <f t="shared" si="86"/>
        <v>5</v>
      </c>
      <c r="AD357" s="6">
        <f t="shared" si="77"/>
        <v>0</v>
      </c>
      <c r="AE357" s="6">
        <f t="shared" si="78"/>
        <v>0</v>
      </c>
      <c r="AF357" s="6">
        <f t="shared" si="79"/>
        <v>-1</v>
      </c>
      <c r="AG357" s="6">
        <f t="shared" si="80"/>
        <v>-4</v>
      </c>
      <c r="AH357" s="6">
        <f t="shared" si="81"/>
        <v>0</v>
      </c>
      <c r="AI357" s="6">
        <f t="shared" si="82"/>
        <v>-5</v>
      </c>
      <c r="AJ357" s="3"/>
      <c r="AK357" s="3" t="e">
        <f>_xlfn.XLOOKUP(K357,工作表1!A:A,工作表1!C:C)</f>
        <v>#N/A</v>
      </c>
      <c r="AL357" s="3"/>
      <c r="AM357" s="6">
        <f t="shared" si="87"/>
        <v>0</v>
      </c>
      <c r="AN357" s="6">
        <f t="shared" si="88"/>
        <v>0</v>
      </c>
      <c r="AO357" s="6">
        <f t="shared" si="83"/>
        <v>0</v>
      </c>
      <c r="AP357" s="6">
        <f t="shared" si="89"/>
        <v>0</v>
      </c>
      <c r="AQ357" s="6">
        <f t="shared" si="90"/>
        <v>0</v>
      </c>
      <c r="AR357" s="6">
        <f t="shared" si="91"/>
        <v>0</v>
      </c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16"/>
      <c r="BX357" s="3">
        <v>5</v>
      </c>
      <c r="BY357" s="6">
        <f t="shared" si="84"/>
        <v>0</v>
      </c>
    </row>
    <row r="358" spans="1:77" hidden="1" x14ac:dyDescent="0.3">
      <c r="A358" s="3" t="s">
        <v>18</v>
      </c>
      <c r="B358" s="3">
        <v>610</v>
      </c>
      <c r="C358" s="3" t="s">
        <v>600</v>
      </c>
      <c r="D358" s="3">
        <v>1</v>
      </c>
      <c r="E358" s="3" t="s">
        <v>20</v>
      </c>
      <c r="F358" s="3" t="s">
        <v>20</v>
      </c>
      <c r="G358" s="3" t="s">
        <v>20</v>
      </c>
      <c r="H358" s="3" t="s">
        <v>102</v>
      </c>
      <c r="I358" s="3"/>
      <c r="J358" s="3" t="s">
        <v>92</v>
      </c>
      <c r="K358" s="3" t="s">
        <v>602</v>
      </c>
      <c r="L358" s="3" t="s">
        <v>1571</v>
      </c>
      <c r="M358" s="3" t="s">
        <v>25</v>
      </c>
      <c r="N358" s="3">
        <v>67</v>
      </c>
      <c r="O358" s="6"/>
      <c r="P358" s="3">
        <v>35</v>
      </c>
      <c r="Q358" s="3">
        <v>35</v>
      </c>
      <c r="R358" s="3">
        <v>0</v>
      </c>
      <c r="S358" s="3">
        <v>5</v>
      </c>
      <c r="T358" s="3">
        <v>10</v>
      </c>
      <c r="U358" s="3">
        <v>20</v>
      </c>
      <c r="V358" s="3">
        <v>0</v>
      </c>
      <c r="W358" s="3">
        <f t="shared" si="85"/>
        <v>35</v>
      </c>
      <c r="X358" s="3">
        <v>0</v>
      </c>
      <c r="Y358" s="3">
        <v>5</v>
      </c>
      <c r="Z358" s="3">
        <v>10</v>
      </c>
      <c r="AA358" s="3">
        <v>20</v>
      </c>
      <c r="AB358" s="3">
        <v>0</v>
      </c>
      <c r="AC358" s="3">
        <f t="shared" si="86"/>
        <v>35</v>
      </c>
      <c r="AD358" s="6">
        <f t="shared" si="77"/>
        <v>0</v>
      </c>
      <c r="AE358" s="6">
        <f t="shared" si="78"/>
        <v>-5</v>
      </c>
      <c r="AF358" s="6">
        <f t="shared" si="79"/>
        <v>-10</v>
      </c>
      <c r="AG358" s="6">
        <f t="shared" si="80"/>
        <v>-20</v>
      </c>
      <c r="AH358" s="6">
        <f t="shared" si="81"/>
        <v>0</v>
      </c>
      <c r="AI358" s="6">
        <f t="shared" si="82"/>
        <v>-35</v>
      </c>
      <c r="AJ358" s="3"/>
      <c r="AK358" s="3" t="e">
        <f>_xlfn.XLOOKUP(K358,工作表1!A:A,工作表1!C:C)</f>
        <v>#N/A</v>
      </c>
      <c r="AL358" s="3"/>
      <c r="AM358" s="6">
        <f t="shared" si="87"/>
        <v>0</v>
      </c>
      <c r="AN358" s="6">
        <f t="shared" si="88"/>
        <v>0</v>
      </c>
      <c r="AO358" s="6">
        <f t="shared" si="83"/>
        <v>0</v>
      </c>
      <c r="AP358" s="6">
        <f t="shared" si="89"/>
        <v>0</v>
      </c>
      <c r="AQ358" s="6">
        <f t="shared" si="90"/>
        <v>0</v>
      </c>
      <c r="AR358" s="6">
        <f t="shared" si="91"/>
        <v>0</v>
      </c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16"/>
      <c r="BX358" s="3">
        <v>35</v>
      </c>
      <c r="BY358" s="6">
        <f t="shared" si="84"/>
        <v>0</v>
      </c>
    </row>
    <row r="359" spans="1:77" hidden="1" x14ac:dyDescent="0.3">
      <c r="A359" s="3" t="s">
        <v>18</v>
      </c>
      <c r="B359" s="3">
        <v>610</v>
      </c>
      <c r="C359" s="3" t="s">
        <v>600</v>
      </c>
      <c r="D359" s="3">
        <v>0.75</v>
      </c>
      <c r="E359" s="3" t="s">
        <v>20</v>
      </c>
      <c r="F359" s="3" t="s">
        <v>20</v>
      </c>
      <c r="G359" s="3" t="s">
        <v>20</v>
      </c>
      <c r="H359" s="3" t="s">
        <v>104</v>
      </c>
      <c r="I359" s="3"/>
      <c r="J359" s="3" t="s">
        <v>92</v>
      </c>
      <c r="K359" s="3" t="s">
        <v>603</v>
      </c>
      <c r="L359" s="3" t="s">
        <v>1571</v>
      </c>
      <c r="M359" s="3" t="s">
        <v>25</v>
      </c>
      <c r="N359" s="3">
        <v>85</v>
      </c>
      <c r="O359" s="6"/>
      <c r="P359" s="3">
        <v>20</v>
      </c>
      <c r="Q359" s="3">
        <v>20</v>
      </c>
      <c r="R359" s="3">
        <v>0</v>
      </c>
      <c r="S359" s="3">
        <v>4</v>
      </c>
      <c r="T359" s="3">
        <v>4</v>
      </c>
      <c r="U359" s="3">
        <v>12</v>
      </c>
      <c r="V359" s="3">
        <v>0</v>
      </c>
      <c r="W359" s="3">
        <f t="shared" si="85"/>
        <v>20</v>
      </c>
      <c r="X359" s="3">
        <v>0</v>
      </c>
      <c r="Y359" s="3">
        <v>4</v>
      </c>
      <c r="Z359" s="3">
        <v>4</v>
      </c>
      <c r="AA359" s="3">
        <v>12</v>
      </c>
      <c r="AB359" s="3">
        <v>0</v>
      </c>
      <c r="AC359" s="3">
        <f t="shared" si="86"/>
        <v>20</v>
      </c>
      <c r="AD359" s="6">
        <f t="shared" si="77"/>
        <v>0</v>
      </c>
      <c r="AE359" s="6">
        <f t="shared" si="78"/>
        <v>-4</v>
      </c>
      <c r="AF359" s="6">
        <f t="shared" si="79"/>
        <v>-4</v>
      </c>
      <c r="AG359" s="6">
        <f t="shared" si="80"/>
        <v>-12</v>
      </c>
      <c r="AH359" s="6">
        <f t="shared" si="81"/>
        <v>0</v>
      </c>
      <c r="AI359" s="6">
        <f t="shared" si="82"/>
        <v>-20</v>
      </c>
      <c r="AJ359" s="3"/>
      <c r="AK359" s="3" t="e">
        <f>_xlfn.XLOOKUP(K359,工作表1!A:A,工作表1!C:C)</f>
        <v>#N/A</v>
      </c>
      <c r="AL359" s="3"/>
      <c r="AM359" s="6">
        <f t="shared" si="87"/>
        <v>0</v>
      </c>
      <c r="AN359" s="6">
        <f t="shared" si="88"/>
        <v>0</v>
      </c>
      <c r="AO359" s="6">
        <f t="shared" si="83"/>
        <v>0</v>
      </c>
      <c r="AP359" s="6">
        <f t="shared" si="89"/>
        <v>0</v>
      </c>
      <c r="AQ359" s="6">
        <f t="shared" si="90"/>
        <v>0</v>
      </c>
      <c r="AR359" s="6">
        <f t="shared" si="91"/>
        <v>0</v>
      </c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16"/>
      <c r="BX359" s="3">
        <v>20</v>
      </c>
      <c r="BY359" s="6">
        <f t="shared" si="84"/>
        <v>0</v>
      </c>
    </row>
    <row r="360" spans="1:77" hidden="1" x14ac:dyDescent="0.3">
      <c r="A360" s="3" t="s">
        <v>18</v>
      </c>
      <c r="B360" s="3">
        <v>610</v>
      </c>
      <c r="C360" s="3" t="s">
        <v>604</v>
      </c>
      <c r="D360" s="3">
        <v>1</v>
      </c>
      <c r="E360" s="3" t="s">
        <v>20</v>
      </c>
      <c r="F360" s="3" t="s">
        <v>20</v>
      </c>
      <c r="G360" s="3" t="s">
        <v>20</v>
      </c>
      <c r="H360" s="3" t="s">
        <v>102</v>
      </c>
      <c r="I360" s="3"/>
      <c r="J360" s="3" t="s">
        <v>92</v>
      </c>
      <c r="K360" s="3" t="s">
        <v>605</v>
      </c>
      <c r="L360" s="3" t="s">
        <v>1571</v>
      </c>
      <c r="M360" s="3" t="s">
        <v>25</v>
      </c>
      <c r="N360" s="3">
        <v>1</v>
      </c>
      <c r="O360" s="6"/>
      <c r="P360" s="3">
        <v>1</v>
      </c>
      <c r="Q360" s="3">
        <v>1</v>
      </c>
      <c r="R360" s="3">
        <v>0</v>
      </c>
      <c r="S360" s="3">
        <v>1</v>
      </c>
      <c r="T360" s="3">
        <v>0</v>
      </c>
      <c r="U360" s="3">
        <v>0</v>
      </c>
      <c r="V360" s="3">
        <v>0</v>
      </c>
      <c r="W360" s="3">
        <f t="shared" si="85"/>
        <v>1</v>
      </c>
      <c r="X360" s="3">
        <v>0</v>
      </c>
      <c r="Y360" s="3">
        <v>1</v>
      </c>
      <c r="Z360" s="3">
        <v>0</v>
      </c>
      <c r="AA360" s="3">
        <v>0</v>
      </c>
      <c r="AB360" s="3">
        <v>0</v>
      </c>
      <c r="AC360" s="3">
        <f t="shared" si="86"/>
        <v>1</v>
      </c>
      <c r="AD360" s="6">
        <f t="shared" si="77"/>
        <v>0</v>
      </c>
      <c r="AE360" s="6">
        <f t="shared" si="78"/>
        <v>-1</v>
      </c>
      <c r="AF360" s="6">
        <f t="shared" si="79"/>
        <v>0</v>
      </c>
      <c r="AG360" s="6">
        <f t="shared" si="80"/>
        <v>0</v>
      </c>
      <c r="AH360" s="6">
        <f t="shared" si="81"/>
        <v>0</v>
      </c>
      <c r="AI360" s="6">
        <f t="shared" si="82"/>
        <v>-1</v>
      </c>
      <c r="AJ360" s="3"/>
      <c r="AK360" s="3" t="e">
        <f>_xlfn.XLOOKUP(K360,工作表1!A:A,工作表1!C:C)</f>
        <v>#N/A</v>
      </c>
      <c r="AL360" s="3"/>
      <c r="AM360" s="6">
        <f t="shared" si="87"/>
        <v>0</v>
      </c>
      <c r="AN360" s="6">
        <f t="shared" si="88"/>
        <v>0</v>
      </c>
      <c r="AO360" s="6">
        <f t="shared" si="83"/>
        <v>0</v>
      </c>
      <c r="AP360" s="6">
        <f t="shared" si="89"/>
        <v>0</v>
      </c>
      <c r="AQ360" s="6">
        <f t="shared" si="90"/>
        <v>0</v>
      </c>
      <c r="AR360" s="6">
        <f t="shared" si="91"/>
        <v>0</v>
      </c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16"/>
      <c r="BX360" s="3">
        <v>1</v>
      </c>
      <c r="BY360" s="6">
        <f t="shared" si="84"/>
        <v>0</v>
      </c>
    </row>
    <row r="361" spans="1:77" hidden="1" x14ac:dyDescent="0.3">
      <c r="A361" s="3" t="s">
        <v>18</v>
      </c>
      <c r="B361" s="3">
        <v>610</v>
      </c>
      <c r="C361" s="3" t="s">
        <v>604</v>
      </c>
      <c r="D361" s="3">
        <v>0.5</v>
      </c>
      <c r="E361" s="3" t="s">
        <v>20</v>
      </c>
      <c r="F361" s="3" t="s">
        <v>20</v>
      </c>
      <c r="G361" s="3" t="s">
        <v>20</v>
      </c>
      <c r="H361" s="3" t="s">
        <v>106</v>
      </c>
      <c r="I361" s="3"/>
      <c r="J361" s="3" t="s">
        <v>92</v>
      </c>
      <c r="K361" s="3" t="s">
        <v>606</v>
      </c>
      <c r="L361" s="3" t="s">
        <v>1571</v>
      </c>
      <c r="M361" s="3" t="s">
        <v>25</v>
      </c>
      <c r="N361" s="3">
        <v>6</v>
      </c>
      <c r="O361" s="6"/>
      <c r="P361" s="3">
        <v>6</v>
      </c>
      <c r="Q361" s="3">
        <v>6</v>
      </c>
      <c r="R361" s="3">
        <v>0</v>
      </c>
      <c r="S361" s="3">
        <v>0</v>
      </c>
      <c r="T361" s="3">
        <v>0</v>
      </c>
      <c r="U361" s="3">
        <v>6</v>
      </c>
      <c r="V361" s="3">
        <v>0</v>
      </c>
      <c r="W361" s="3">
        <f t="shared" si="85"/>
        <v>6</v>
      </c>
      <c r="X361" s="3">
        <v>0</v>
      </c>
      <c r="Y361" s="3">
        <v>0</v>
      </c>
      <c r="Z361" s="3">
        <v>0</v>
      </c>
      <c r="AA361" s="3">
        <v>6</v>
      </c>
      <c r="AB361" s="3">
        <v>0</v>
      </c>
      <c r="AC361" s="3">
        <f t="shared" si="86"/>
        <v>6</v>
      </c>
      <c r="AD361" s="6">
        <f t="shared" si="77"/>
        <v>0</v>
      </c>
      <c r="AE361" s="6">
        <f t="shared" si="78"/>
        <v>0</v>
      </c>
      <c r="AF361" s="6">
        <f t="shared" si="79"/>
        <v>0</v>
      </c>
      <c r="AG361" s="6">
        <f t="shared" si="80"/>
        <v>-6</v>
      </c>
      <c r="AH361" s="6">
        <f t="shared" si="81"/>
        <v>0</v>
      </c>
      <c r="AI361" s="6">
        <f t="shared" si="82"/>
        <v>-6</v>
      </c>
      <c r="AJ361" s="3"/>
      <c r="AK361" s="3" t="e">
        <f>_xlfn.XLOOKUP(K361,工作表1!A:A,工作表1!C:C)</f>
        <v>#N/A</v>
      </c>
      <c r="AL361" s="3"/>
      <c r="AM361" s="6">
        <f t="shared" si="87"/>
        <v>0</v>
      </c>
      <c r="AN361" s="6">
        <f t="shared" si="88"/>
        <v>0</v>
      </c>
      <c r="AO361" s="6">
        <f t="shared" si="83"/>
        <v>0</v>
      </c>
      <c r="AP361" s="6">
        <f t="shared" si="89"/>
        <v>0</v>
      </c>
      <c r="AQ361" s="6">
        <f t="shared" si="90"/>
        <v>0</v>
      </c>
      <c r="AR361" s="6">
        <f t="shared" si="91"/>
        <v>0</v>
      </c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16"/>
      <c r="BX361" s="3">
        <v>6</v>
      </c>
      <c r="BY361" s="6">
        <f t="shared" si="84"/>
        <v>0</v>
      </c>
    </row>
    <row r="362" spans="1:77" hidden="1" x14ac:dyDescent="0.3">
      <c r="A362" s="3" t="s">
        <v>18</v>
      </c>
      <c r="B362" s="3">
        <v>610</v>
      </c>
      <c r="C362" s="3" t="s">
        <v>607</v>
      </c>
      <c r="D362" s="3">
        <v>0.75</v>
      </c>
      <c r="E362" s="3" t="s">
        <v>20</v>
      </c>
      <c r="F362" s="3" t="s">
        <v>20</v>
      </c>
      <c r="G362" s="3" t="s">
        <v>20</v>
      </c>
      <c r="H362" s="3" t="s">
        <v>104</v>
      </c>
      <c r="I362" s="3"/>
      <c r="J362" s="3" t="s">
        <v>92</v>
      </c>
      <c r="K362" s="3" t="s">
        <v>608</v>
      </c>
      <c r="L362" s="3" t="s">
        <v>1571</v>
      </c>
      <c r="M362" s="3" t="s">
        <v>25</v>
      </c>
      <c r="N362" s="3">
        <v>32</v>
      </c>
      <c r="O362" s="6"/>
      <c r="P362" s="3">
        <v>21</v>
      </c>
      <c r="Q362" s="3">
        <v>21</v>
      </c>
      <c r="R362" s="3">
        <v>0</v>
      </c>
      <c r="S362" s="3">
        <v>6</v>
      </c>
      <c r="T362" s="3">
        <v>0</v>
      </c>
      <c r="U362" s="3">
        <v>15</v>
      </c>
      <c r="V362" s="3">
        <v>0</v>
      </c>
      <c r="W362" s="3">
        <f t="shared" si="85"/>
        <v>21</v>
      </c>
      <c r="X362" s="3">
        <v>0</v>
      </c>
      <c r="Y362" s="3">
        <v>6</v>
      </c>
      <c r="Z362" s="3">
        <v>0</v>
      </c>
      <c r="AA362" s="3">
        <v>15</v>
      </c>
      <c r="AB362" s="3">
        <v>0</v>
      </c>
      <c r="AC362" s="3">
        <f t="shared" si="86"/>
        <v>21</v>
      </c>
      <c r="AD362" s="6">
        <f t="shared" si="77"/>
        <v>0</v>
      </c>
      <c r="AE362" s="6">
        <f t="shared" si="78"/>
        <v>-6</v>
      </c>
      <c r="AF362" s="6">
        <f t="shared" si="79"/>
        <v>0</v>
      </c>
      <c r="AG362" s="6">
        <f t="shared" si="80"/>
        <v>-15</v>
      </c>
      <c r="AH362" s="6">
        <f t="shared" si="81"/>
        <v>0</v>
      </c>
      <c r="AI362" s="6">
        <f t="shared" si="82"/>
        <v>-21</v>
      </c>
      <c r="AJ362" s="3"/>
      <c r="AK362" s="3" t="e">
        <f>_xlfn.XLOOKUP(K362,工作表1!A:A,工作表1!C:C)</f>
        <v>#N/A</v>
      </c>
      <c r="AL362" s="3"/>
      <c r="AM362" s="6">
        <f t="shared" si="87"/>
        <v>0</v>
      </c>
      <c r="AN362" s="6">
        <f t="shared" si="88"/>
        <v>0</v>
      </c>
      <c r="AO362" s="6">
        <f t="shared" si="83"/>
        <v>0</v>
      </c>
      <c r="AP362" s="6">
        <f t="shared" si="89"/>
        <v>0</v>
      </c>
      <c r="AQ362" s="6">
        <f t="shared" si="90"/>
        <v>0</v>
      </c>
      <c r="AR362" s="6">
        <f t="shared" si="91"/>
        <v>0</v>
      </c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16"/>
      <c r="BX362" s="3">
        <v>21</v>
      </c>
      <c r="BY362" s="6">
        <f t="shared" si="84"/>
        <v>0</v>
      </c>
    </row>
    <row r="363" spans="1:77" hidden="1" x14ac:dyDescent="0.3">
      <c r="A363" s="3" t="s">
        <v>18</v>
      </c>
      <c r="B363" s="3">
        <v>610</v>
      </c>
      <c r="C363" s="3" t="s">
        <v>607</v>
      </c>
      <c r="D363" s="3">
        <v>0.5</v>
      </c>
      <c r="E363" s="3" t="s">
        <v>20</v>
      </c>
      <c r="F363" s="3" t="s">
        <v>20</v>
      </c>
      <c r="G363" s="3" t="s">
        <v>20</v>
      </c>
      <c r="H363" s="3" t="s">
        <v>106</v>
      </c>
      <c r="I363" s="3"/>
      <c r="J363" s="3" t="s">
        <v>92</v>
      </c>
      <c r="K363" s="3" t="s">
        <v>609</v>
      </c>
      <c r="L363" s="3" t="s">
        <v>1571</v>
      </c>
      <c r="M363" s="3" t="s">
        <v>25</v>
      </c>
      <c r="N363" s="3">
        <v>11</v>
      </c>
      <c r="O363" s="6"/>
      <c r="P363" s="3">
        <v>6</v>
      </c>
      <c r="Q363" s="3">
        <v>6</v>
      </c>
      <c r="R363" s="3">
        <v>0</v>
      </c>
      <c r="S363" s="3">
        <v>2</v>
      </c>
      <c r="T363" s="3">
        <v>0</v>
      </c>
      <c r="U363" s="3">
        <v>4</v>
      </c>
      <c r="V363" s="3">
        <v>0</v>
      </c>
      <c r="W363" s="3">
        <f t="shared" si="85"/>
        <v>6</v>
      </c>
      <c r="X363" s="3">
        <v>0</v>
      </c>
      <c r="Y363" s="3">
        <v>2</v>
      </c>
      <c r="Z363" s="3">
        <v>0</v>
      </c>
      <c r="AA363" s="3">
        <v>4</v>
      </c>
      <c r="AB363" s="3">
        <v>0</v>
      </c>
      <c r="AC363" s="3">
        <f t="shared" si="86"/>
        <v>6</v>
      </c>
      <c r="AD363" s="6">
        <f t="shared" si="77"/>
        <v>0</v>
      </c>
      <c r="AE363" s="6">
        <f t="shared" si="78"/>
        <v>-2</v>
      </c>
      <c r="AF363" s="6">
        <f t="shared" si="79"/>
        <v>0</v>
      </c>
      <c r="AG363" s="6">
        <f t="shared" si="80"/>
        <v>-4</v>
      </c>
      <c r="AH363" s="6">
        <f t="shared" si="81"/>
        <v>0</v>
      </c>
      <c r="AI363" s="6">
        <f t="shared" si="82"/>
        <v>-6</v>
      </c>
      <c r="AJ363" s="3"/>
      <c r="AK363" s="3" t="e">
        <f>_xlfn.XLOOKUP(K363,工作表1!A:A,工作表1!C:C)</f>
        <v>#N/A</v>
      </c>
      <c r="AL363" s="3"/>
      <c r="AM363" s="6">
        <f t="shared" si="87"/>
        <v>0</v>
      </c>
      <c r="AN363" s="6">
        <f t="shared" si="88"/>
        <v>0</v>
      </c>
      <c r="AO363" s="6">
        <f t="shared" si="83"/>
        <v>0</v>
      </c>
      <c r="AP363" s="6">
        <f t="shared" si="89"/>
        <v>0</v>
      </c>
      <c r="AQ363" s="6">
        <f t="shared" si="90"/>
        <v>0</v>
      </c>
      <c r="AR363" s="6">
        <f t="shared" si="91"/>
        <v>0</v>
      </c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16"/>
      <c r="BX363" s="3">
        <v>6</v>
      </c>
      <c r="BY363" s="6">
        <f t="shared" si="84"/>
        <v>0</v>
      </c>
    </row>
    <row r="364" spans="1:77" hidden="1" x14ac:dyDescent="0.3">
      <c r="A364" s="3" t="s">
        <v>18</v>
      </c>
      <c r="B364" s="3">
        <v>610</v>
      </c>
      <c r="C364" s="3" t="s">
        <v>610</v>
      </c>
      <c r="D364" s="3">
        <v>1</v>
      </c>
      <c r="E364" s="3" t="s">
        <v>20</v>
      </c>
      <c r="F364" s="3" t="s">
        <v>20</v>
      </c>
      <c r="G364" s="3" t="s">
        <v>20</v>
      </c>
      <c r="H364" s="3" t="s">
        <v>102</v>
      </c>
      <c r="I364" s="3"/>
      <c r="J364" s="3" t="s">
        <v>92</v>
      </c>
      <c r="K364" s="3" t="s">
        <v>611</v>
      </c>
      <c r="L364" s="3" t="s">
        <v>1571</v>
      </c>
      <c r="M364" s="3" t="s">
        <v>25</v>
      </c>
      <c r="N364" s="3">
        <v>4</v>
      </c>
      <c r="O364" s="6"/>
      <c r="P364" s="3">
        <v>4</v>
      </c>
      <c r="Q364" s="3">
        <v>4</v>
      </c>
      <c r="R364" s="3">
        <v>0</v>
      </c>
      <c r="S364" s="3">
        <v>0</v>
      </c>
      <c r="T364" s="3">
        <v>4</v>
      </c>
      <c r="U364" s="3">
        <v>0</v>
      </c>
      <c r="V364" s="3">
        <v>0</v>
      </c>
      <c r="W364" s="3">
        <f t="shared" si="85"/>
        <v>4</v>
      </c>
      <c r="X364" s="3">
        <v>0</v>
      </c>
      <c r="Y364" s="3">
        <v>0</v>
      </c>
      <c r="Z364" s="3">
        <v>4</v>
      </c>
      <c r="AA364" s="3">
        <v>0</v>
      </c>
      <c r="AB364" s="3">
        <v>0</v>
      </c>
      <c r="AC364" s="3">
        <f t="shared" si="86"/>
        <v>4</v>
      </c>
      <c r="AD364" s="6">
        <f t="shared" si="77"/>
        <v>0</v>
      </c>
      <c r="AE364" s="6">
        <f t="shared" si="78"/>
        <v>0</v>
      </c>
      <c r="AF364" s="6">
        <f t="shared" si="79"/>
        <v>-4</v>
      </c>
      <c r="AG364" s="6">
        <f t="shared" si="80"/>
        <v>0</v>
      </c>
      <c r="AH364" s="6">
        <f t="shared" si="81"/>
        <v>0</v>
      </c>
      <c r="AI364" s="6">
        <f t="shared" si="82"/>
        <v>-4</v>
      </c>
      <c r="AJ364" s="3"/>
      <c r="AK364" s="3" t="e">
        <f>_xlfn.XLOOKUP(K364,工作表1!A:A,工作表1!C:C)</f>
        <v>#N/A</v>
      </c>
      <c r="AL364" s="3"/>
      <c r="AM364" s="6">
        <f t="shared" si="87"/>
        <v>0</v>
      </c>
      <c r="AN364" s="6">
        <f t="shared" si="88"/>
        <v>0</v>
      </c>
      <c r="AO364" s="6">
        <f t="shared" si="83"/>
        <v>0</v>
      </c>
      <c r="AP364" s="6">
        <f t="shared" si="89"/>
        <v>0</v>
      </c>
      <c r="AQ364" s="6">
        <f t="shared" si="90"/>
        <v>0</v>
      </c>
      <c r="AR364" s="6">
        <f t="shared" si="91"/>
        <v>0</v>
      </c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16"/>
      <c r="BX364" s="3">
        <v>4</v>
      </c>
      <c r="BY364" s="6">
        <f t="shared" si="84"/>
        <v>0</v>
      </c>
    </row>
    <row r="365" spans="1:77" hidden="1" x14ac:dyDescent="0.3">
      <c r="A365" s="3" t="s">
        <v>18</v>
      </c>
      <c r="B365" s="3">
        <v>610</v>
      </c>
      <c r="C365" s="3" t="s">
        <v>612</v>
      </c>
      <c r="D365" s="3">
        <v>1</v>
      </c>
      <c r="E365" s="3" t="s">
        <v>20</v>
      </c>
      <c r="F365" s="3" t="s">
        <v>20</v>
      </c>
      <c r="G365" s="3" t="s">
        <v>20</v>
      </c>
      <c r="H365" s="3" t="s">
        <v>102</v>
      </c>
      <c r="I365" s="3"/>
      <c r="J365" s="3" t="s">
        <v>92</v>
      </c>
      <c r="K365" s="3" t="s">
        <v>613</v>
      </c>
      <c r="L365" s="3" t="s">
        <v>1571</v>
      </c>
      <c r="M365" s="3" t="s">
        <v>25</v>
      </c>
      <c r="N365" s="3">
        <v>4</v>
      </c>
      <c r="O365" s="6"/>
      <c r="P365" s="3">
        <v>4</v>
      </c>
      <c r="Q365" s="3">
        <v>4</v>
      </c>
      <c r="R365" s="3">
        <v>0</v>
      </c>
      <c r="S365" s="3">
        <v>0</v>
      </c>
      <c r="T365" s="3">
        <v>4</v>
      </c>
      <c r="U365" s="3">
        <v>0</v>
      </c>
      <c r="V365" s="3">
        <v>0</v>
      </c>
      <c r="W365" s="3">
        <f t="shared" si="85"/>
        <v>4</v>
      </c>
      <c r="X365" s="3">
        <v>0</v>
      </c>
      <c r="Y365" s="3">
        <v>0</v>
      </c>
      <c r="Z365" s="3">
        <v>4</v>
      </c>
      <c r="AA365" s="3">
        <v>0</v>
      </c>
      <c r="AB365" s="3">
        <v>0</v>
      </c>
      <c r="AC365" s="3">
        <f t="shared" si="86"/>
        <v>4</v>
      </c>
      <c r="AD365" s="6">
        <f t="shared" si="77"/>
        <v>0</v>
      </c>
      <c r="AE365" s="6">
        <f t="shared" si="78"/>
        <v>0</v>
      </c>
      <c r="AF365" s="6">
        <f t="shared" si="79"/>
        <v>-4</v>
      </c>
      <c r="AG365" s="6">
        <f t="shared" si="80"/>
        <v>0</v>
      </c>
      <c r="AH365" s="6">
        <f t="shared" si="81"/>
        <v>0</v>
      </c>
      <c r="AI365" s="6">
        <f t="shared" si="82"/>
        <v>-4</v>
      </c>
      <c r="AJ365" s="3"/>
      <c r="AK365" s="3" t="e">
        <f>_xlfn.XLOOKUP(K365,工作表1!A:A,工作表1!C:C)</f>
        <v>#N/A</v>
      </c>
      <c r="AL365" s="3"/>
      <c r="AM365" s="6">
        <f t="shared" si="87"/>
        <v>0</v>
      </c>
      <c r="AN365" s="6">
        <f t="shared" si="88"/>
        <v>0</v>
      </c>
      <c r="AO365" s="6">
        <f t="shared" si="83"/>
        <v>0</v>
      </c>
      <c r="AP365" s="6">
        <f t="shared" si="89"/>
        <v>0</v>
      </c>
      <c r="AQ365" s="6">
        <f t="shared" si="90"/>
        <v>0</v>
      </c>
      <c r="AR365" s="6">
        <f t="shared" si="91"/>
        <v>0</v>
      </c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16"/>
      <c r="BX365" s="3">
        <v>4</v>
      </c>
      <c r="BY365" s="6">
        <f t="shared" si="84"/>
        <v>0</v>
      </c>
    </row>
    <row r="366" spans="1:77" hidden="1" x14ac:dyDescent="0.3">
      <c r="A366" s="3" t="s">
        <v>18</v>
      </c>
      <c r="B366" s="3">
        <v>610</v>
      </c>
      <c r="C366" s="3" t="s">
        <v>614</v>
      </c>
      <c r="D366" s="3">
        <v>2</v>
      </c>
      <c r="E366" s="3" t="s">
        <v>20</v>
      </c>
      <c r="F366" s="3" t="s">
        <v>20</v>
      </c>
      <c r="G366" s="3" t="s">
        <v>20</v>
      </c>
      <c r="H366" s="3" t="s">
        <v>341</v>
      </c>
      <c r="I366" s="3"/>
      <c r="J366" s="3" t="s">
        <v>92</v>
      </c>
      <c r="K366" s="3" t="s">
        <v>615</v>
      </c>
      <c r="L366" s="3" t="s">
        <v>1571</v>
      </c>
      <c r="M366" s="3" t="s">
        <v>25</v>
      </c>
      <c r="N366" s="3">
        <v>6</v>
      </c>
      <c r="O366" s="6"/>
      <c r="P366" s="3">
        <v>4</v>
      </c>
      <c r="Q366" s="3">
        <v>4</v>
      </c>
      <c r="R366" s="3">
        <v>0</v>
      </c>
      <c r="S366" s="3">
        <v>0</v>
      </c>
      <c r="T366" s="3">
        <v>4</v>
      </c>
      <c r="U366" s="3">
        <v>0</v>
      </c>
      <c r="V366" s="3">
        <v>0</v>
      </c>
      <c r="W366" s="3">
        <f t="shared" si="85"/>
        <v>4</v>
      </c>
      <c r="X366" s="3">
        <v>0</v>
      </c>
      <c r="Y366" s="3">
        <v>0</v>
      </c>
      <c r="Z366" s="3">
        <v>4</v>
      </c>
      <c r="AA366" s="3">
        <v>0</v>
      </c>
      <c r="AB366" s="3">
        <v>0</v>
      </c>
      <c r="AC366" s="3">
        <f t="shared" si="86"/>
        <v>4</v>
      </c>
      <c r="AD366" s="6">
        <f t="shared" si="77"/>
        <v>0</v>
      </c>
      <c r="AE366" s="6">
        <f t="shared" si="78"/>
        <v>0</v>
      </c>
      <c r="AF366" s="6">
        <f t="shared" si="79"/>
        <v>-4</v>
      </c>
      <c r="AG366" s="6">
        <f t="shared" si="80"/>
        <v>0</v>
      </c>
      <c r="AH366" s="6">
        <f t="shared" si="81"/>
        <v>0</v>
      </c>
      <c r="AI366" s="6">
        <f t="shared" si="82"/>
        <v>-4</v>
      </c>
      <c r="AJ366" s="3"/>
      <c r="AK366" s="3" t="e">
        <f>_xlfn.XLOOKUP(K366,工作表1!A:A,工作表1!C:C)</f>
        <v>#N/A</v>
      </c>
      <c r="AL366" s="3"/>
      <c r="AM366" s="6">
        <f t="shared" si="87"/>
        <v>0</v>
      </c>
      <c r="AN366" s="6">
        <f t="shared" si="88"/>
        <v>0</v>
      </c>
      <c r="AO366" s="6">
        <f t="shared" si="83"/>
        <v>0</v>
      </c>
      <c r="AP366" s="6">
        <f t="shared" si="89"/>
        <v>0</v>
      </c>
      <c r="AQ366" s="6">
        <f t="shared" si="90"/>
        <v>0</v>
      </c>
      <c r="AR366" s="6">
        <f t="shared" si="91"/>
        <v>0</v>
      </c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16"/>
      <c r="BX366" s="3">
        <v>4</v>
      </c>
      <c r="BY366" s="6">
        <f t="shared" si="84"/>
        <v>0</v>
      </c>
    </row>
    <row r="367" spans="1:77" hidden="1" x14ac:dyDescent="0.3">
      <c r="A367" s="3" t="s">
        <v>18</v>
      </c>
      <c r="B367" s="3">
        <v>610</v>
      </c>
      <c r="C367" s="3" t="s">
        <v>616</v>
      </c>
      <c r="D367" s="3">
        <v>1.5</v>
      </c>
      <c r="E367" s="3" t="s">
        <v>20</v>
      </c>
      <c r="F367" s="3" t="s">
        <v>20</v>
      </c>
      <c r="G367" s="3" t="s">
        <v>20</v>
      </c>
      <c r="H367" s="3" t="s">
        <v>100</v>
      </c>
      <c r="I367" s="3"/>
      <c r="J367" s="3" t="s">
        <v>92</v>
      </c>
      <c r="K367" s="3" t="s">
        <v>617</v>
      </c>
      <c r="L367" s="3" t="s">
        <v>1571</v>
      </c>
      <c r="M367" s="3" t="s">
        <v>25</v>
      </c>
      <c r="N367" s="3">
        <v>4</v>
      </c>
      <c r="O367" s="6"/>
      <c r="P367" s="3">
        <v>4</v>
      </c>
      <c r="Q367" s="3">
        <v>4</v>
      </c>
      <c r="R367" s="3">
        <v>0</v>
      </c>
      <c r="S367" s="3">
        <v>0</v>
      </c>
      <c r="T367" s="3">
        <v>4</v>
      </c>
      <c r="U367" s="3">
        <v>0</v>
      </c>
      <c r="V367" s="3">
        <v>0</v>
      </c>
      <c r="W367" s="3">
        <f t="shared" si="85"/>
        <v>4</v>
      </c>
      <c r="X367" s="3">
        <v>0</v>
      </c>
      <c r="Y367" s="3">
        <v>0</v>
      </c>
      <c r="Z367" s="3">
        <v>4</v>
      </c>
      <c r="AA367" s="3">
        <v>0</v>
      </c>
      <c r="AB367" s="3">
        <v>0</v>
      </c>
      <c r="AC367" s="3">
        <f t="shared" si="86"/>
        <v>4</v>
      </c>
      <c r="AD367" s="6">
        <f t="shared" si="77"/>
        <v>0</v>
      </c>
      <c r="AE367" s="6">
        <f t="shared" si="78"/>
        <v>0</v>
      </c>
      <c r="AF367" s="6">
        <f t="shared" si="79"/>
        <v>-4</v>
      </c>
      <c r="AG367" s="6">
        <f t="shared" si="80"/>
        <v>0</v>
      </c>
      <c r="AH367" s="6">
        <f t="shared" si="81"/>
        <v>0</v>
      </c>
      <c r="AI367" s="6">
        <f t="shared" si="82"/>
        <v>-4</v>
      </c>
      <c r="AJ367" s="3"/>
      <c r="AK367" s="3" t="e">
        <f>_xlfn.XLOOKUP(K367,工作表1!A:A,工作表1!C:C)</f>
        <v>#N/A</v>
      </c>
      <c r="AL367" s="3"/>
      <c r="AM367" s="6">
        <f t="shared" si="87"/>
        <v>0</v>
      </c>
      <c r="AN367" s="6">
        <f t="shared" si="88"/>
        <v>0</v>
      </c>
      <c r="AO367" s="6">
        <f t="shared" si="83"/>
        <v>0</v>
      </c>
      <c r="AP367" s="6">
        <f t="shared" si="89"/>
        <v>0</v>
      </c>
      <c r="AQ367" s="6">
        <f t="shared" si="90"/>
        <v>0</v>
      </c>
      <c r="AR367" s="6">
        <f t="shared" si="91"/>
        <v>0</v>
      </c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16"/>
      <c r="BX367" s="3">
        <v>4</v>
      </c>
      <c r="BY367" s="6">
        <f t="shared" si="84"/>
        <v>0</v>
      </c>
    </row>
    <row r="368" spans="1:77" hidden="1" x14ac:dyDescent="0.3">
      <c r="A368" s="3" t="s">
        <v>18</v>
      </c>
      <c r="B368" s="3">
        <v>610</v>
      </c>
      <c r="C368" s="3" t="s">
        <v>616</v>
      </c>
      <c r="D368" s="3">
        <v>1</v>
      </c>
      <c r="E368" s="3" t="s">
        <v>20</v>
      </c>
      <c r="F368" s="3" t="s">
        <v>20</v>
      </c>
      <c r="G368" s="3" t="s">
        <v>20</v>
      </c>
      <c r="H368" s="3" t="s">
        <v>102</v>
      </c>
      <c r="I368" s="3"/>
      <c r="J368" s="3" t="s">
        <v>92</v>
      </c>
      <c r="K368" s="3" t="s">
        <v>618</v>
      </c>
      <c r="L368" s="3" t="s">
        <v>1571</v>
      </c>
      <c r="M368" s="3" t="s">
        <v>25</v>
      </c>
      <c r="N368" s="3">
        <v>3</v>
      </c>
      <c r="O368" s="6"/>
      <c r="P368" s="3">
        <v>2</v>
      </c>
      <c r="Q368" s="3">
        <v>2</v>
      </c>
      <c r="R368" s="3">
        <v>0</v>
      </c>
      <c r="S368" s="3">
        <v>0</v>
      </c>
      <c r="T368" s="3">
        <v>2</v>
      </c>
      <c r="U368" s="3">
        <v>0</v>
      </c>
      <c r="V368" s="3">
        <v>0</v>
      </c>
      <c r="W368" s="3">
        <f t="shared" si="85"/>
        <v>2</v>
      </c>
      <c r="X368" s="3">
        <v>0</v>
      </c>
      <c r="Y368" s="3">
        <v>0</v>
      </c>
      <c r="Z368" s="3">
        <v>2</v>
      </c>
      <c r="AA368" s="3">
        <v>0</v>
      </c>
      <c r="AB368" s="3">
        <v>0</v>
      </c>
      <c r="AC368" s="3">
        <f t="shared" si="86"/>
        <v>2</v>
      </c>
      <c r="AD368" s="6">
        <f t="shared" si="77"/>
        <v>0</v>
      </c>
      <c r="AE368" s="6">
        <f t="shared" si="78"/>
        <v>0</v>
      </c>
      <c r="AF368" s="6">
        <f t="shared" si="79"/>
        <v>-2</v>
      </c>
      <c r="AG368" s="6">
        <f t="shared" si="80"/>
        <v>0</v>
      </c>
      <c r="AH368" s="6">
        <f t="shared" si="81"/>
        <v>0</v>
      </c>
      <c r="AI368" s="6">
        <f t="shared" si="82"/>
        <v>-2</v>
      </c>
      <c r="AJ368" s="3"/>
      <c r="AK368" s="3" t="e">
        <f>_xlfn.XLOOKUP(K368,工作表1!A:A,工作表1!C:C)</f>
        <v>#N/A</v>
      </c>
      <c r="AL368" s="3"/>
      <c r="AM368" s="6">
        <f t="shared" si="87"/>
        <v>0</v>
      </c>
      <c r="AN368" s="6">
        <f t="shared" si="88"/>
        <v>0</v>
      </c>
      <c r="AO368" s="6">
        <f t="shared" si="83"/>
        <v>0</v>
      </c>
      <c r="AP368" s="6">
        <f t="shared" si="89"/>
        <v>0</v>
      </c>
      <c r="AQ368" s="6">
        <f t="shared" si="90"/>
        <v>0</v>
      </c>
      <c r="AR368" s="6">
        <f t="shared" si="91"/>
        <v>0</v>
      </c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16"/>
      <c r="BX368" s="3">
        <v>2</v>
      </c>
      <c r="BY368" s="6">
        <f t="shared" si="84"/>
        <v>0</v>
      </c>
    </row>
    <row r="369" spans="1:77" hidden="1" x14ac:dyDescent="0.3">
      <c r="A369" s="3" t="s">
        <v>18</v>
      </c>
      <c r="B369" s="3">
        <v>610</v>
      </c>
      <c r="C369" s="3" t="s">
        <v>619</v>
      </c>
      <c r="D369" s="3">
        <v>0.75</v>
      </c>
      <c r="E369" s="3" t="s">
        <v>20</v>
      </c>
      <c r="F369" s="3" t="s">
        <v>20</v>
      </c>
      <c r="G369" s="3" t="s">
        <v>20</v>
      </c>
      <c r="H369" s="3" t="s">
        <v>104</v>
      </c>
      <c r="I369" s="3"/>
      <c r="J369" s="3" t="s">
        <v>92</v>
      </c>
      <c r="K369" s="3" t="s">
        <v>620</v>
      </c>
      <c r="L369" s="3" t="s">
        <v>1571</v>
      </c>
      <c r="M369" s="3" t="s">
        <v>25</v>
      </c>
      <c r="N369" s="3">
        <v>17</v>
      </c>
      <c r="O369" s="6"/>
      <c r="P369" s="3">
        <v>9</v>
      </c>
      <c r="Q369" s="3">
        <v>9</v>
      </c>
      <c r="R369" s="3">
        <v>0</v>
      </c>
      <c r="S369" s="3">
        <v>0</v>
      </c>
      <c r="T369" s="3">
        <v>9</v>
      </c>
      <c r="U369" s="3">
        <v>0</v>
      </c>
      <c r="V369" s="3">
        <v>0</v>
      </c>
      <c r="W369" s="3">
        <f t="shared" si="85"/>
        <v>9</v>
      </c>
      <c r="X369" s="3">
        <v>0</v>
      </c>
      <c r="Y369" s="3">
        <v>0</v>
      </c>
      <c r="Z369" s="3">
        <v>9</v>
      </c>
      <c r="AA369" s="3">
        <v>0</v>
      </c>
      <c r="AB369" s="3">
        <v>0</v>
      </c>
      <c r="AC369" s="3">
        <f t="shared" si="86"/>
        <v>9</v>
      </c>
      <c r="AD369" s="6">
        <f t="shared" si="77"/>
        <v>0</v>
      </c>
      <c r="AE369" s="6">
        <f t="shared" si="78"/>
        <v>0</v>
      </c>
      <c r="AF369" s="6">
        <f t="shared" si="79"/>
        <v>-9</v>
      </c>
      <c r="AG369" s="6">
        <f t="shared" si="80"/>
        <v>0</v>
      </c>
      <c r="AH369" s="6">
        <f t="shared" si="81"/>
        <v>0</v>
      </c>
      <c r="AI369" s="6">
        <f t="shared" si="82"/>
        <v>-9</v>
      </c>
      <c r="AJ369" s="3"/>
      <c r="AK369" s="3" t="e">
        <f>_xlfn.XLOOKUP(K369,工作表1!A:A,工作表1!C:C)</f>
        <v>#N/A</v>
      </c>
      <c r="AL369" s="3"/>
      <c r="AM369" s="6">
        <f t="shared" si="87"/>
        <v>0</v>
      </c>
      <c r="AN369" s="6">
        <f t="shared" si="88"/>
        <v>0</v>
      </c>
      <c r="AO369" s="6">
        <f t="shared" si="83"/>
        <v>0</v>
      </c>
      <c r="AP369" s="6">
        <f t="shared" si="89"/>
        <v>0</v>
      </c>
      <c r="AQ369" s="6">
        <f t="shared" si="90"/>
        <v>0</v>
      </c>
      <c r="AR369" s="6">
        <f t="shared" si="91"/>
        <v>0</v>
      </c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16"/>
      <c r="BX369" s="3">
        <v>9</v>
      </c>
      <c r="BY369" s="6">
        <f t="shared" si="84"/>
        <v>0</v>
      </c>
    </row>
    <row r="370" spans="1:77" hidden="1" x14ac:dyDescent="0.3">
      <c r="A370" s="3" t="s">
        <v>18</v>
      </c>
      <c r="B370" s="3">
        <v>610</v>
      </c>
      <c r="C370" s="3" t="s">
        <v>619</v>
      </c>
      <c r="D370" s="3">
        <v>0.5</v>
      </c>
      <c r="E370" s="3" t="s">
        <v>20</v>
      </c>
      <c r="F370" s="3" t="s">
        <v>20</v>
      </c>
      <c r="G370" s="3" t="s">
        <v>20</v>
      </c>
      <c r="H370" s="3" t="s">
        <v>106</v>
      </c>
      <c r="I370" s="3"/>
      <c r="J370" s="3" t="s">
        <v>92</v>
      </c>
      <c r="K370" s="3" t="s">
        <v>621</v>
      </c>
      <c r="L370" s="3" t="s">
        <v>1571</v>
      </c>
      <c r="M370" s="3" t="s">
        <v>25</v>
      </c>
      <c r="N370" s="3">
        <v>8</v>
      </c>
      <c r="O370" s="6"/>
      <c r="P370" s="3">
        <v>4</v>
      </c>
      <c r="Q370" s="3">
        <v>4</v>
      </c>
      <c r="R370" s="3">
        <v>0</v>
      </c>
      <c r="S370" s="3">
        <v>0</v>
      </c>
      <c r="T370" s="3">
        <v>4</v>
      </c>
      <c r="U370" s="3">
        <v>0</v>
      </c>
      <c r="V370" s="3">
        <v>0</v>
      </c>
      <c r="W370" s="3">
        <f t="shared" si="85"/>
        <v>4</v>
      </c>
      <c r="X370" s="3">
        <v>0</v>
      </c>
      <c r="Y370" s="3">
        <v>0</v>
      </c>
      <c r="Z370" s="3">
        <v>4</v>
      </c>
      <c r="AA370" s="3">
        <v>0</v>
      </c>
      <c r="AB370" s="3">
        <v>0</v>
      </c>
      <c r="AC370" s="3">
        <f t="shared" si="86"/>
        <v>4</v>
      </c>
      <c r="AD370" s="6">
        <f t="shared" si="77"/>
        <v>0</v>
      </c>
      <c r="AE370" s="6">
        <f t="shared" si="78"/>
        <v>0</v>
      </c>
      <c r="AF370" s="6">
        <f t="shared" si="79"/>
        <v>-4</v>
      </c>
      <c r="AG370" s="6">
        <f t="shared" si="80"/>
        <v>0</v>
      </c>
      <c r="AH370" s="6">
        <f t="shared" si="81"/>
        <v>0</v>
      </c>
      <c r="AI370" s="6">
        <f t="shared" si="82"/>
        <v>-4</v>
      </c>
      <c r="AJ370" s="3"/>
      <c r="AK370" s="3" t="e">
        <f>_xlfn.XLOOKUP(K370,工作表1!A:A,工作表1!C:C)</f>
        <v>#N/A</v>
      </c>
      <c r="AL370" s="3"/>
      <c r="AM370" s="6">
        <f t="shared" si="87"/>
        <v>0</v>
      </c>
      <c r="AN370" s="6">
        <f t="shared" si="88"/>
        <v>0</v>
      </c>
      <c r="AO370" s="6">
        <f t="shared" si="83"/>
        <v>0</v>
      </c>
      <c r="AP370" s="6">
        <f t="shared" si="89"/>
        <v>0</v>
      </c>
      <c r="AQ370" s="6">
        <f t="shared" si="90"/>
        <v>0</v>
      </c>
      <c r="AR370" s="6">
        <f t="shared" si="91"/>
        <v>0</v>
      </c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16"/>
      <c r="BX370" s="3">
        <v>4</v>
      </c>
      <c r="BY370" s="6">
        <f t="shared" si="84"/>
        <v>0</v>
      </c>
    </row>
    <row r="371" spans="1:77" hidden="1" x14ac:dyDescent="0.3">
      <c r="A371" s="3" t="s">
        <v>18</v>
      </c>
      <c r="B371" s="3">
        <v>620</v>
      </c>
      <c r="C371" s="3" t="s">
        <v>1468</v>
      </c>
      <c r="D371" s="3">
        <v>0.75</v>
      </c>
      <c r="E371" s="3" t="s">
        <v>20</v>
      </c>
      <c r="F371" s="3" t="s">
        <v>20</v>
      </c>
      <c r="G371" s="3" t="s">
        <v>20</v>
      </c>
      <c r="H371" s="3" t="s">
        <v>104</v>
      </c>
      <c r="I371" s="3"/>
      <c r="J371" s="3" t="s">
        <v>92</v>
      </c>
      <c r="K371" s="3" t="s">
        <v>622</v>
      </c>
      <c r="L371" s="3" t="s">
        <v>1572</v>
      </c>
      <c r="M371" s="3" t="s">
        <v>25</v>
      </c>
      <c r="N371" s="3">
        <v>18</v>
      </c>
      <c r="O371" s="6"/>
      <c r="P371" s="3">
        <v>16</v>
      </c>
      <c r="Q371" s="3">
        <v>16</v>
      </c>
      <c r="R371" s="3">
        <v>0</v>
      </c>
      <c r="S371" s="3">
        <v>0</v>
      </c>
      <c r="T371" s="3">
        <v>16</v>
      </c>
      <c r="U371" s="3">
        <v>0</v>
      </c>
      <c r="V371" s="3">
        <v>0</v>
      </c>
      <c r="W371" s="3">
        <f t="shared" si="85"/>
        <v>16</v>
      </c>
      <c r="X371" s="3">
        <v>0</v>
      </c>
      <c r="Y371" s="3">
        <v>0</v>
      </c>
      <c r="Z371" s="3">
        <v>16</v>
      </c>
      <c r="AA371" s="3">
        <v>0</v>
      </c>
      <c r="AB371" s="3">
        <v>0</v>
      </c>
      <c r="AC371" s="3">
        <f t="shared" si="86"/>
        <v>16</v>
      </c>
      <c r="AD371" s="6">
        <f t="shared" si="77"/>
        <v>0</v>
      </c>
      <c r="AE371" s="6">
        <f t="shared" si="78"/>
        <v>0</v>
      </c>
      <c r="AF371" s="6">
        <f t="shared" si="79"/>
        <v>-16</v>
      </c>
      <c r="AG371" s="6">
        <f t="shared" si="80"/>
        <v>0</v>
      </c>
      <c r="AH371" s="6">
        <f t="shared" si="81"/>
        <v>0</v>
      </c>
      <c r="AI371" s="6">
        <f t="shared" si="82"/>
        <v>-16</v>
      </c>
      <c r="AJ371" s="3"/>
      <c r="AK371" s="3" t="e">
        <f>_xlfn.XLOOKUP(K371,工作表1!A:A,工作表1!C:C)</f>
        <v>#N/A</v>
      </c>
      <c r="AL371" s="3"/>
      <c r="AM371" s="6">
        <f t="shared" si="87"/>
        <v>0</v>
      </c>
      <c r="AN371" s="6">
        <f t="shared" si="88"/>
        <v>0</v>
      </c>
      <c r="AO371" s="6">
        <f t="shared" si="83"/>
        <v>0</v>
      </c>
      <c r="AP371" s="6">
        <f t="shared" si="89"/>
        <v>0</v>
      </c>
      <c r="AQ371" s="6">
        <f t="shared" si="90"/>
        <v>0</v>
      </c>
      <c r="AR371" s="6">
        <f t="shared" si="91"/>
        <v>0</v>
      </c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16"/>
      <c r="BX371" s="3">
        <v>16</v>
      </c>
      <c r="BY371" s="6">
        <f t="shared" si="84"/>
        <v>0</v>
      </c>
    </row>
    <row r="372" spans="1:77" hidden="1" x14ac:dyDescent="0.3">
      <c r="A372" s="3" t="s">
        <v>18</v>
      </c>
      <c r="B372" s="3">
        <v>620</v>
      </c>
      <c r="C372" s="3" t="s">
        <v>623</v>
      </c>
      <c r="D372" s="3">
        <v>0.75</v>
      </c>
      <c r="E372" s="3" t="s">
        <v>20</v>
      </c>
      <c r="F372" s="3" t="s">
        <v>20</v>
      </c>
      <c r="G372" s="3" t="s">
        <v>20</v>
      </c>
      <c r="H372" s="3" t="s">
        <v>104</v>
      </c>
      <c r="I372" s="3"/>
      <c r="J372" s="3" t="s">
        <v>92</v>
      </c>
      <c r="K372" s="3" t="s">
        <v>624</v>
      </c>
      <c r="L372" s="3" t="s">
        <v>1572</v>
      </c>
      <c r="M372" s="3" t="s">
        <v>25</v>
      </c>
      <c r="N372" s="3">
        <v>1</v>
      </c>
      <c r="O372" s="6"/>
      <c r="P372" s="3">
        <v>1</v>
      </c>
      <c r="Q372" s="3">
        <v>1</v>
      </c>
      <c r="R372" s="3">
        <v>0</v>
      </c>
      <c r="S372" s="3">
        <v>0</v>
      </c>
      <c r="T372" s="3">
        <v>1</v>
      </c>
      <c r="U372" s="3">
        <v>0</v>
      </c>
      <c r="V372" s="3">
        <v>0</v>
      </c>
      <c r="W372" s="3">
        <f t="shared" si="85"/>
        <v>1</v>
      </c>
      <c r="X372" s="3">
        <v>0</v>
      </c>
      <c r="Y372" s="3">
        <v>0</v>
      </c>
      <c r="Z372" s="3">
        <v>1</v>
      </c>
      <c r="AA372" s="3">
        <v>0</v>
      </c>
      <c r="AB372" s="3">
        <v>0</v>
      </c>
      <c r="AC372" s="3">
        <f t="shared" si="86"/>
        <v>1</v>
      </c>
      <c r="AD372" s="6">
        <f t="shared" si="77"/>
        <v>0</v>
      </c>
      <c r="AE372" s="6">
        <f t="shared" si="78"/>
        <v>0</v>
      </c>
      <c r="AF372" s="6">
        <f t="shared" si="79"/>
        <v>-1</v>
      </c>
      <c r="AG372" s="6">
        <f t="shared" si="80"/>
        <v>0</v>
      </c>
      <c r="AH372" s="6">
        <f t="shared" si="81"/>
        <v>0</v>
      </c>
      <c r="AI372" s="6">
        <f t="shared" si="82"/>
        <v>-1</v>
      </c>
      <c r="AJ372" s="3"/>
      <c r="AK372" s="3" t="e">
        <f>_xlfn.XLOOKUP(K372,工作表1!A:A,工作表1!C:C)</f>
        <v>#N/A</v>
      </c>
      <c r="AL372" s="3"/>
      <c r="AM372" s="6">
        <f t="shared" si="87"/>
        <v>0</v>
      </c>
      <c r="AN372" s="6">
        <f t="shared" si="88"/>
        <v>0</v>
      </c>
      <c r="AO372" s="6">
        <f t="shared" si="83"/>
        <v>0</v>
      </c>
      <c r="AP372" s="6">
        <f t="shared" si="89"/>
        <v>0</v>
      </c>
      <c r="AQ372" s="6">
        <f t="shared" si="90"/>
        <v>0</v>
      </c>
      <c r="AR372" s="6">
        <f t="shared" si="91"/>
        <v>0</v>
      </c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16"/>
      <c r="BX372" s="3">
        <v>1</v>
      </c>
      <c r="BY372" s="6">
        <f t="shared" si="84"/>
        <v>0</v>
      </c>
    </row>
    <row r="373" spans="1:77" hidden="1" x14ac:dyDescent="0.3">
      <c r="A373" s="3" t="s">
        <v>18</v>
      </c>
      <c r="B373" s="3">
        <v>620</v>
      </c>
      <c r="C373" s="3" t="s">
        <v>625</v>
      </c>
      <c r="D373" s="3">
        <v>2</v>
      </c>
      <c r="E373" s="3" t="s">
        <v>20</v>
      </c>
      <c r="F373" s="3" t="s">
        <v>20</v>
      </c>
      <c r="G373" s="3" t="s">
        <v>20</v>
      </c>
      <c r="H373" s="3" t="s">
        <v>341</v>
      </c>
      <c r="I373" s="3"/>
      <c r="J373" s="3" t="s">
        <v>92</v>
      </c>
      <c r="K373" s="3" t="s">
        <v>626</v>
      </c>
      <c r="L373" s="3" t="s">
        <v>1572</v>
      </c>
      <c r="M373" s="3" t="s">
        <v>25</v>
      </c>
      <c r="N373" s="3">
        <v>5</v>
      </c>
      <c r="O373" s="6"/>
      <c r="P373" s="3">
        <v>5</v>
      </c>
      <c r="Q373" s="3">
        <v>5</v>
      </c>
      <c r="R373" s="3">
        <v>0</v>
      </c>
      <c r="S373" s="3">
        <v>0</v>
      </c>
      <c r="T373" s="3">
        <v>5</v>
      </c>
      <c r="U373" s="3">
        <v>0</v>
      </c>
      <c r="V373" s="3">
        <v>0</v>
      </c>
      <c r="W373" s="3">
        <f t="shared" si="85"/>
        <v>5</v>
      </c>
      <c r="X373" s="3">
        <v>0</v>
      </c>
      <c r="Y373" s="3">
        <v>0</v>
      </c>
      <c r="Z373" s="3">
        <v>5</v>
      </c>
      <c r="AA373" s="3">
        <v>0</v>
      </c>
      <c r="AB373" s="3">
        <v>0</v>
      </c>
      <c r="AC373" s="3">
        <f t="shared" si="86"/>
        <v>5</v>
      </c>
      <c r="AD373" s="6">
        <f t="shared" si="77"/>
        <v>0</v>
      </c>
      <c r="AE373" s="6">
        <f t="shared" si="78"/>
        <v>0</v>
      </c>
      <c r="AF373" s="6">
        <f t="shared" si="79"/>
        <v>-5</v>
      </c>
      <c r="AG373" s="6">
        <f t="shared" si="80"/>
        <v>0</v>
      </c>
      <c r="AH373" s="6">
        <f t="shared" si="81"/>
        <v>0</v>
      </c>
      <c r="AI373" s="6">
        <f t="shared" si="82"/>
        <v>-5</v>
      </c>
      <c r="AJ373" s="3"/>
      <c r="AK373" s="3" t="e">
        <f>_xlfn.XLOOKUP(K373,工作表1!A:A,工作表1!C:C)</f>
        <v>#N/A</v>
      </c>
      <c r="AL373" s="3"/>
      <c r="AM373" s="6">
        <f t="shared" si="87"/>
        <v>0</v>
      </c>
      <c r="AN373" s="6">
        <f t="shared" si="88"/>
        <v>0</v>
      </c>
      <c r="AO373" s="6">
        <f t="shared" si="83"/>
        <v>0</v>
      </c>
      <c r="AP373" s="6">
        <f t="shared" si="89"/>
        <v>0</v>
      </c>
      <c r="AQ373" s="6">
        <f t="shared" si="90"/>
        <v>0</v>
      </c>
      <c r="AR373" s="6">
        <f t="shared" si="91"/>
        <v>0</v>
      </c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16"/>
      <c r="BX373" s="3">
        <v>5</v>
      </c>
      <c r="BY373" s="6">
        <f t="shared" si="84"/>
        <v>0</v>
      </c>
    </row>
    <row r="374" spans="1:77" hidden="1" x14ac:dyDescent="0.3">
      <c r="A374" s="3" t="s">
        <v>18</v>
      </c>
      <c r="B374" s="3">
        <v>620</v>
      </c>
      <c r="C374" s="3" t="s">
        <v>627</v>
      </c>
      <c r="D374" s="3">
        <v>4</v>
      </c>
      <c r="E374" s="3" t="s">
        <v>20</v>
      </c>
      <c r="F374" s="3" t="s">
        <v>46</v>
      </c>
      <c r="G374" s="3" t="s">
        <v>20</v>
      </c>
      <c r="H374" s="3" t="s">
        <v>47</v>
      </c>
      <c r="I374" s="3">
        <v>11.13</v>
      </c>
      <c r="J374" s="3" t="s">
        <v>92</v>
      </c>
      <c r="K374" s="3" t="s">
        <v>628</v>
      </c>
      <c r="L374" s="3" t="s">
        <v>1572</v>
      </c>
      <c r="M374" s="3" t="s">
        <v>25</v>
      </c>
      <c r="N374" s="3">
        <v>2</v>
      </c>
      <c r="O374" s="6"/>
      <c r="P374" s="3">
        <v>2</v>
      </c>
      <c r="Q374" s="3">
        <v>2</v>
      </c>
      <c r="R374" s="3">
        <v>0</v>
      </c>
      <c r="S374" s="3">
        <v>0</v>
      </c>
      <c r="T374" s="3">
        <v>0</v>
      </c>
      <c r="U374" s="3">
        <v>2</v>
      </c>
      <c r="V374" s="3">
        <v>0</v>
      </c>
      <c r="W374" s="3">
        <f t="shared" si="85"/>
        <v>2</v>
      </c>
      <c r="X374" s="3">
        <v>0</v>
      </c>
      <c r="Y374" s="3">
        <v>0</v>
      </c>
      <c r="Z374" s="3">
        <v>0</v>
      </c>
      <c r="AA374" s="3">
        <v>2</v>
      </c>
      <c r="AB374" s="3">
        <v>0</v>
      </c>
      <c r="AC374" s="3">
        <f t="shared" si="86"/>
        <v>2</v>
      </c>
      <c r="AD374" s="6">
        <f t="shared" si="77"/>
        <v>0</v>
      </c>
      <c r="AE374" s="6">
        <f t="shared" si="78"/>
        <v>0</v>
      </c>
      <c r="AF374" s="6">
        <f t="shared" si="79"/>
        <v>0</v>
      </c>
      <c r="AG374" s="6">
        <f t="shared" si="80"/>
        <v>-2</v>
      </c>
      <c r="AH374" s="6">
        <f t="shared" si="81"/>
        <v>0</v>
      </c>
      <c r="AI374" s="6">
        <f t="shared" si="82"/>
        <v>-2</v>
      </c>
      <c r="AJ374" s="3"/>
      <c r="AK374" s="3" t="e">
        <f>_xlfn.XLOOKUP(K374,工作表1!A:A,工作表1!C:C)</f>
        <v>#N/A</v>
      </c>
      <c r="AL374" s="3"/>
      <c r="AM374" s="6">
        <f t="shared" si="87"/>
        <v>0</v>
      </c>
      <c r="AN374" s="6">
        <f t="shared" si="88"/>
        <v>0</v>
      </c>
      <c r="AO374" s="6">
        <f t="shared" si="83"/>
        <v>0</v>
      </c>
      <c r="AP374" s="6">
        <f t="shared" si="89"/>
        <v>0</v>
      </c>
      <c r="AQ374" s="6">
        <f t="shared" si="90"/>
        <v>0</v>
      </c>
      <c r="AR374" s="6">
        <f t="shared" si="91"/>
        <v>0</v>
      </c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16"/>
      <c r="BX374" s="3">
        <v>2</v>
      </c>
      <c r="BY374" s="6">
        <f t="shared" si="84"/>
        <v>0</v>
      </c>
    </row>
    <row r="375" spans="1:77" hidden="1" x14ac:dyDescent="0.3">
      <c r="A375" s="3" t="s">
        <v>18</v>
      </c>
      <c r="B375" s="3">
        <v>620</v>
      </c>
      <c r="C375" s="3" t="s">
        <v>629</v>
      </c>
      <c r="D375" s="3">
        <v>1</v>
      </c>
      <c r="E375" s="3" t="s">
        <v>20</v>
      </c>
      <c r="F375" s="3" t="s">
        <v>20</v>
      </c>
      <c r="G375" s="3" t="s">
        <v>20</v>
      </c>
      <c r="H375" s="3" t="s">
        <v>102</v>
      </c>
      <c r="I375" s="3"/>
      <c r="J375" s="3" t="s">
        <v>92</v>
      </c>
      <c r="K375" s="3" t="s">
        <v>630</v>
      </c>
      <c r="L375" s="3" t="s">
        <v>1572</v>
      </c>
      <c r="M375" s="3" t="s">
        <v>25</v>
      </c>
      <c r="N375" s="3">
        <v>13</v>
      </c>
      <c r="O375" s="6"/>
      <c r="P375" s="3">
        <v>12</v>
      </c>
      <c r="Q375" s="3">
        <v>12</v>
      </c>
      <c r="R375" s="3">
        <v>0</v>
      </c>
      <c r="S375" s="3">
        <v>0</v>
      </c>
      <c r="T375" s="3">
        <v>0</v>
      </c>
      <c r="U375" s="3">
        <v>12</v>
      </c>
      <c r="V375" s="3">
        <v>0</v>
      </c>
      <c r="W375" s="3">
        <f t="shared" si="85"/>
        <v>12</v>
      </c>
      <c r="X375" s="3">
        <v>0</v>
      </c>
      <c r="Y375" s="3">
        <v>0</v>
      </c>
      <c r="Z375" s="3">
        <v>0</v>
      </c>
      <c r="AA375" s="3">
        <v>12</v>
      </c>
      <c r="AB375" s="3">
        <v>0</v>
      </c>
      <c r="AC375" s="3">
        <f t="shared" si="86"/>
        <v>12</v>
      </c>
      <c r="AD375" s="6">
        <f t="shared" si="77"/>
        <v>0</v>
      </c>
      <c r="AE375" s="6">
        <f t="shared" si="78"/>
        <v>0</v>
      </c>
      <c r="AF375" s="6">
        <f t="shared" si="79"/>
        <v>0</v>
      </c>
      <c r="AG375" s="6">
        <f t="shared" si="80"/>
        <v>-12</v>
      </c>
      <c r="AH375" s="6">
        <f t="shared" si="81"/>
        <v>0</v>
      </c>
      <c r="AI375" s="6">
        <f t="shared" si="82"/>
        <v>-12</v>
      </c>
      <c r="AJ375" s="3"/>
      <c r="AK375" s="3" t="e">
        <f>_xlfn.XLOOKUP(K375,工作表1!A:A,工作表1!C:C)</f>
        <v>#N/A</v>
      </c>
      <c r="AL375" s="3"/>
      <c r="AM375" s="6">
        <f t="shared" si="87"/>
        <v>0</v>
      </c>
      <c r="AN375" s="6">
        <f t="shared" si="88"/>
        <v>0</v>
      </c>
      <c r="AO375" s="6">
        <f t="shared" si="83"/>
        <v>0</v>
      </c>
      <c r="AP375" s="6">
        <f t="shared" si="89"/>
        <v>0</v>
      </c>
      <c r="AQ375" s="6">
        <f t="shared" si="90"/>
        <v>0</v>
      </c>
      <c r="AR375" s="6">
        <f t="shared" si="91"/>
        <v>0</v>
      </c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16"/>
      <c r="BX375" s="3">
        <v>12</v>
      </c>
      <c r="BY375" s="6">
        <f t="shared" si="84"/>
        <v>0</v>
      </c>
    </row>
    <row r="376" spans="1:77" hidden="1" x14ac:dyDescent="0.3">
      <c r="A376" s="3" t="s">
        <v>18</v>
      </c>
      <c r="B376" s="3">
        <v>620</v>
      </c>
      <c r="C376" s="3" t="s">
        <v>629</v>
      </c>
      <c r="D376" s="3">
        <v>0.75</v>
      </c>
      <c r="E376" s="3" t="s">
        <v>20</v>
      </c>
      <c r="F376" s="3" t="s">
        <v>20</v>
      </c>
      <c r="G376" s="3" t="s">
        <v>20</v>
      </c>
      <c r="H376" s="3" t="s">
        <v>104</v>
      </c>
      <c r="I376" s="3"/>
      <c r="J376" s="3" t="s">
        <v>92</v>
      </c>
      <c r="K376" s="3" t="s">
        <v>631</v>
      </c>
      <c r="L376" s="3" t="s">
        <v>1572</v>
      </c>
      <c r="M376" s="3" t="s">
        <v>25</v>
      </c>
      <c r="N376" s="3">
        <v>13</v>
      </c>
      <c r="O376" s="6"/>
      <c r="P376" s="3">
        <v>12</v>
      </c>
      <c r="Q376" s="3">
        <v>12</v>
      </c>
      <c r="R376" s="3">
        <v>0</v>
      </c>
      <c r="S376" s="3">
        <v>0</v>
      </c>
      <c r="T376" s="3">
        <v>0</v>
      </c>
      <c r="U376" s="3">
        <v>12</v>
      </c>
      <c r="V376" s="3">
        <v>0</v>
      </c>
      <c r="W376" s="3">
        <f t="shared" si="85"/>
        <v>12</v>
      </c>
      <c r="X376" s="3">
        <v>0</v>
      </c>
      <c r="Y376" s="3">
        <v>0</v>
      </c>
      <c r="Z376" s="3">
        <v>0</v>
      </c>
      <c r="AA376" s="3">
        <v>12</v>
      </c>
      <c r="AB376" s="3">
        <v>0</v>
      </c>
      <c r="AC376" s="3">
        <f t="shared" si="86"/>
        <v>12</v>
      </c>
      <c r="AD376" s="6">
        <f t="shared" si="77"/>
        <v>0</v>
      </c>
      <c r="AE376" s="6">
        <f t="shared" si="78"/>
        <v>0</v>
      </c>
      <c r="AF376" s="6">
        <f t="shared" si="79"/>
        <v>0</v>
      </c>
      <c r="AG376" s="6">
        <f t="shared" si="80"/>
        <v>-12</v>
      </c>
      <c r="AH376" s="6">
        <f t="shared" si="81"/>
        <v>0</v>
      </c>
      <c r="AI376" s="6">
        <f t="shared" si="82"/>
        <v>-12</v>
      </c>
      <c r="AJ376" s="3"/>
      <c r="AK376" s="3" t="e">
        <f>_xlfn.XLOOKUP(K376,工作表1!A:A,工作表1!C:C)</f>
        <v>#N/A</v>
      </c>
      <c r="AL376" s="3"/>
      <c r="AM376" s="6">
        <f t="shared" si="87"/>
        <v>0</v>
      </c>
      <c r="AN376" s="6">
        <f t="shared" si="88"/>
        <v>0</v>
      </c>
      <c r="AO376" s="6">
        <f t="shared" si="83"/>
        <v>0</v>
      </c>
      <c r="AP376" s="6">
        <f t="shared" si="89"/>
        <v>0</v>
      </c>
      <c r="AQ376" s="6">
        <f t="shared" si="90"/>
        <v>0</v>
      </c>
      <c r="AR376" s="6">
        <f t="shared" si="91"/>
        <v>0</v>
      </c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16"/>
      <c r="BX376" s="3">
        <v>12</v>
      </c>
      <c r="BY376" s="6">
        <f t="shared" si="84"/>
        <v>0</v>
      </c>
    </row>
    <row r="377" spans="1:77" hidden="1" x14ac:dyDescent="0.3">
      <c r="A377" s="3" t="s">
        <v>18</v>
      </c>
      <c r="B377" s="3">
        <v>620</v>
      </c>
      <c r="C377" s="3" t="s">
        <v>629</v>
      </c>
      <c r="D377" s="3">
        <v>0.5</v>
      </c>
      <c r="E377" s="3" t="s">
        <v>20</v>
      </c>
      <c r="F377" s="3" t="s">
        <v>20</v>
      </c>
      <c r="G377" s="3" t="s">
        <v>20</v>
      </c>
      <c r="H377" s="3" t="s">
        <v>106</v>
      </c>
      <c r="I377" s="3"/>
      <c r="J377" s="3" t="s">
        <v>92</v>
      </c>
      <c r="K377" s="3" t="s">
        <v>632</v>
      </c>
      <c r="L377" s="3" t="s">
        <v>1572</v>
      </c>
      <c r="M377" s="3" t="s">
        <v>25</v>
      </c>
      <c r="N377" s="3">
        <v>13</v>
      </c>
      <c r="O377" s="6"/>
      <c r="P377" s="3">
        <v>8</v>
      </c>
      <c r="Q377" s="3">
        <v>8</v>
      </c>
      <c r="R377" s="3">
        <v>0</v>
      </c>
      <c r="S377" s="3">
        <v>0</v>
      </c>
      <c r="T377" s="3">
        <v>8</v>
      </c>
      <c r="U377" s="3">
        <v>0</v>
      </c>
      <c r="V377" s="3">
        <v>0</v>
      </c>
      <c r="W377" s="3">
        <f t="shared" si="85"/>
        <v>8</v>
      </c>
      <c r="X377" s="3">
        <v>0</v>
      </c>
      <c r="Y377" s="3">
        <v>0</v>
      </c>
      <c r="Z377" s="3">
        <v>8</v>
      </c>
      <c r="AA377" s="3">
        <v>0</v>
      </c>
      <c r="AB377" s="3">
        <v>0</v>
      </c>
      <c r="AC377" s="3">
        <f t="shared" si="86"/>
        <v>8</v>
      </c>
      <c r="AD377" s="6">
        <f t="shared" si="77"/>
        <v>0</v>
      </c>
      <c r="AE377" s="6">
        <f t="shared" si="78"/>
        <v>0</v>
      </c>
      <c r="AF377" s="6">
        <f t="shared" si="79"/>
        <v>-8</v>
      </c>
      <c r="AG377" s="6">
        <f t="shared" si="80"/>
        <v>0</v>
      </c>
      <c r="AH377" s="6">
        <f t="shared" si="81"/>
        <v>0</v>
      </c>
      <c r="AI377" s="6">
        <f t="shared" si="82"/>
        <v>-8</v>
      </c>
      <c r="AJ377" s="3"/>
      <c r="AK377" s="3" t="e">
        <f>_xlfn.XLOOKUP(K377,工作表1!A:A,工作表1!C:C)</f>
        <v>#N/A</v>
      </c>
      <c r="AL377" s="3"/>
      <c r="AM377" s="6">
        <f t="shared" si="87"/>
        <v>0</v>
      </c>
      <c r="AN377" s="6">
        <f t="shared" si="88"/>
        <v>0</v>
      </c>
      <c r="AO377" s="6">
        <f t="shared" si="83"/>
        <v>0</v>
      </c>
      <c r="AP377" s="6">
        <f t="shared" si="89"/>
        <v>0</v>
      </c>
      <c r="AQ377" s="6">
        <f t="shared" si="90"/>
        <v>0</v>
      </c>
      <c r="AR377" s="6">
        <f t="shared" si="91"/>
        <v>0</v>
      </c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16"/>
      <c r="BX377" s="3">
        <v>8</v>
      </c>
      <c r="BY377" s="6">
        <f t="shared" si="84"/>
        <v>0</v>
      </c>
    </row>
    <row r="378" spans="1:77" hidden="1" x14ac:dyDescent="0.3">
      <c r="A378" s="3" t="s">
        <v>18</v>
      </c>
      <c r="B378" s="3">
        <v>620</v>
      </c>
      <c r="C378" s="3" t="s">
        <v>633</v>
      </c>
      <c r="D378" s="3">
        <v>1</v>
      </c>
      <c r="E378" s="3" t="s">
        <v>20</v>
      </c>
      <c r="F378" s="3" t="s">
        <v>20</v>
      </c>
      <c r="G378" s="3" t="s">
        <v>20</v>
      </c>
      <c r="H378" s="3" t="s">
        <v>102</v>
      </c>
      <c r="I378" s="3"/>
      <c r="J378" s="3" t="s">
        <v>92</v>
      </c>
      <c r="K378" s="3" t="s">
        <v>634</v>
      </c>
      <c r="L378" s="3" t="s">
        <v>1572</v>
      </c>
      <c r="M378" s="3" t="s">
        <v>25</v>
      </c>
      <c r="N378" s="3">
        <v>13</v>
      </c>
      <c r="O378" s="6"/>
      <c r="P378" s="3">
        <v>12</v>
      </c>
      <c r="Q378" s="3">
        <v>12</v>
      </c>
      <c r="R378" s="3">
        <v>0</v>
      </c>
      <c r="S378" s="3">
        <v>0</v>
      </c>
      <c r="T378" s="3">
        <v>0</v>
      </c>
      <c r="U378" s="3">
        <v>12</v>
      </c>
      <c r="V378" s="3">
        <v>0</v>
      </c>
      <c r="W378" s="3">
        <f t="shared" si="85"/>
        <v>12</v>
      </c>
      <c r="X378" s="3">
        <v>0</v>
      </c>
      <c r="Y378" s="3">
        <v>0</v>
      </c>
      <c r="Z378" s="3">
        <v>0</v>
      </c>
      <c r="AA378" s="3">
        <v>12</v>
      </c>
      <c r="AB378" s="3">
        <v>0</v>
      </c>
      <c r="AC378" s="3">
        <f t="shared" si="86"/>
        <v>12</v>
      </c>
      <c r="AD378" s="6">
        <f t="shared" si="77"/>
        <v>0</v>
      </c>
      <c r="AE378" s="6">
        <f t="shared" si="78"/>
        <v>0</v>
      </c>
      <c r="AF378" s="6">
        <f t="shared" si="79"/>
        <v>0</v>
      </c>
      <c r="AG378" s="6">
        <f t="shared" si="80"/>
        <v>-12</v>
      </c>
      <c r="AH378" s="6">
        <f t="shared" si="81"/>
        <v>0</v>
      </c>
      <c r="AI378" s="6">
        <f t="shared" si="82"/>
        <v>-12</v>
      </c>
      <c r="AJ378" s="3"/>
      <c r="AK378" s="3" t="e">
        <f>_xlfn.XLOOKUP(K378,工作表1!A:A,工作表1!C:C)</f>
        <v>#N/A</v>
      </c>
      <c r="AL378" s="3"/>
      <c r="AM378" s="6">
        <f t="shared" si="87"/>
        <v>0</v>
      </c>
      <c r="AN378" s="6">
        <f t="shared" si="88"/>
        <v>0</v>
      </c>
      <c r="AO378" s="6">
        <f t="shared" si="83"/>
        <v>0</v>
      </c>
      <c r="AP378" s="6">
        <f t="shared" si="89"/>
        <v>0</v>
      </c>
      <c r="AQ378" s="6">
        <f t="shared" si="90"/>
        <v>0</v>
      </c>
      <c r="AR378" s="6">
        <f t="shared" si="91"/>
        <v>0</v>
      </c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16"/>
      <c r="BX378" s="3">
        <v>12</v>
      </c>
      <c r="BY378" s="6">
        <f t="shared" si="84"/>
        <v>0</v>
      </c>
    </row>
    <row r="379" spans="1:77" hidden="1" x14ac:dyDescent="0.3">
      <c r="A379" s="3" t="s">
        <v>18</v>
      </c>
      <c r="B379" s="3">
        <v>620</v>
      </c>
      <c r="C379" s="3" t="s">
        <v>635</v>
      </c>
      <c r="D379" s="3">
        <v>1</v>
      </c>
      <c r="E379" s="3" t="s">
        <v>20</v>
      </c>
      <c r="F379" s="3" t="s">
        <v>20</v>
      </c>
      <c r="G379" s="3" t="s">
        <v>20</v>
      </c>
      <c r="H379" s="3" t="s">
        <v>102</v>
      </c>
      <c r="I379" s="3"/>
      <c r="J379" s="3" t="s">
        <v>92</v>
      </c>
      <c r="K379" s="3" t="s">
        <v>636</v>
      </c>
      <c r="L379" s="3" t="s">
        <v>1572</v>
      </c>
      <c r="M379" s="3" t="s">
        <v>25</v>
      </c>
      <c r="N379" s="3">
        <v>47</v>
      </c>
      <c r="O379" s="6"/>
      <c r="P379" s="3">
        <v>26</v>
      </c>
      <c r="Q379" s="3">
        <v>26</v>
      </c>
      <c r="R379" s="3">
        <v>0</v>
      </c>
      <c r="S379" s="3">
        <v>15</v>
      </c>
      <c r="T379" s="3">
        <v>0</v>
      </c>
      <c r="U379" s="3">
        <v>11</v>
      </c>
      <c r="V379" s="3">
        <v>0</v>
      </c>
      <c r="W379" s="3">
        <f t="shared" si="85"/>
        <v>26</v>
      </c>
      <c r="X379" s="3">
        <v>0</v>
      </c>
      <c r="Y379" s="3">
        <v>15</v>
      </c>
      <c r="Z379" s="3">
        <v>0</v>
      </c>
      <c r="AA379" s="3">
        <v>11</v>
      </c>
      <c r="AB379" s="3">
        <v>0</v>
      </c>
      <c r="AC379" s="3">
        <f t="shared" si="86"/>
        <v>26</v>
      </c>
      <c r="AD379" s="6">
        <f t="shared" si="77"/>
        <v>0</v>
      </c>
      <c r="AE379" s="6">
        <f t="shared" si="78"/>
        <v>-15</v>
      </c>
      <c r="AF379" s="6">
        <f t="shared" si="79"/>
        <v>0</v>
      </c>
      <c r="AG379" s="6">
        <f t="shared" si="80"/>
        <v>-11</v>
      </c>
      <c r="AH379" s="6">
        <f t="shared" si="81"/>
        <v>0</v>
      </c>
      <c r="AI379" s="6">
        <f t="shared" si="82"/>
        <v>-26</v>
      </c>
      <c r="AJ379" s="3"/>
      <c r="AK379" s="3" t="e">
        <f>_xlfn.XLOOKUP(K379,工作表1!A:A,工作表1!C:C)</f>
        <v>#N/A</v>
      </c>
      <c r="AL379" s="3"/>
      <c r="AM379" s="6">
        <f t="shared" si="87"/>
        <v>0</v>
      </c>
      <c r="AN379" s="6">
        <f t="shared" si="88"/>
        <v>0</v>
      </c>
      <c r="AO379" s="6">
        <f t="shared" si="83"/>
        <v>0</v>
      </c>
      <c r="AP379" s="6">
        <f t="shared" si="89"/>
        <v>0</v>
      </c>
      <c r="AQ379" s="6">
        <f t="shared" si="90"/>
        <v>0</v>
      </c>
      <c r="AR379" s="6">
        <f t="shared" si="91"/>
        <v>0</v>
      </c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16"/>
      <c r="BX379" s="3">
        <v>26</v>
      </c>
      <c r="BY379" s="6">
        <f t="shared" si="84"/>
        <v>0</v>
      </c>
    </row>
    <row r="380" spans="1:77" hidden="1" x14ac:dyDescent="0.3">
      <c r="A380" s="3" t="s">
        <v>18</v>
      </c>
      <c r="B380" s="3">
        <v>620</v>
      </c>
      <c r="C380" s="3" t="s">
        <v>635</v>
      </c>
      <c r="D380" s="3">
        <v>0.75</v>
      </c>
      <c r="E380" s="3" t="s">
        <v>20</v>
      </c>
      <c r="F380" s="3" t="s">
        <v>20</v>
      </c>
      <c r="G380" s="3" t="s">
        <v>20</v>
      </c>
      <c r="H380" s="3" t="s">
        <v>104</v>
      </c>
      <c r="I380" s="3"/>
      <c r="J380" s="3" t="s">
        <v>92</v>
      </c>
      <c r="K380" s="3" t="s">
        <v>637</v>
      </c>
      <c r="L380" s="3" t="s">
        <v>1572</v>
      </c>
      <c r="M380" s="3" t="s">
        <v>25</v>
      </c>
      <c r="N380" s="3">
        <v>1</v>
      </c>
      <c r="O380" s="6"/>
      <c r="P380" s="3">
        <v>1</v>
      </c>
      <c r="Q380" s="3">
        <v>1</v>
      </c>
      <c r="R380" s="3">
        <v>0</v>
      </c>
      <c r="S380" s="3">
        <v>0</v>
      </c>
      <c r="T380" s="3">
        <v>0</v>
      </c>
      <c r="U380" s="3">
        <v>1</v>
      </c>
      <c r="V380" s="3">
        <v>0</v>
      </c>
      <c r="W380" s="3">
        <f t="shared" si="85"/>
        <v>1</v>
      </c>
      <c r="X380" s="3">
        <v>0</v>
      </c>
      <c r="Y380" s="3">
        <v>0</v>
      </c>
      <c r="Z380" s="3">
        <v>0</v>
      </c>
      <c r="AA380" s="3">
        <v>1</v>
      </c>
      <c r="AB380" s="3">
        <v>0</v>
      </c>
      <c r="AC380" s="3">
        <f t="shared" si="86"/>
        <v>1</v>
      </c>
      <c r="AD380" s="6">
        <f t="shared" si="77"/>
        <v>0</v>
      </c>
      <c r="AE380" s="6">
        <f t="shared" si="78"/>
        <v>0</v>
      </c>
      <c r="AF380" s="6">
        <f t="shared" si="79"/>
        <v>0</v>
      </c>
      <c r="AG380" s="6">
        <f t="shared" si="80"/>
        <v>-1</v>
      </c>
      <c r="AH380" s="6">
        <f t="shared" si="81"/>
        <v>0</v>
      </c>
      <c r="AI380" s="6">
        <f t="shared" si="82"/>
        <v>-1</v>
      </c>
      <c r="AJ380" s="3"/>
      <c r="AK380" s="3" t="e">
        <f>_xlfn.XLOOKUP(K380,工作表1!A:A,工作表1!C:C)</f>
        <v>#N/A</v>
      </c>
      <c r="AL380" s="3"/>
      <c r="AM380" s="6">
        <f t="shared" si="87"/>
        <v>0</v>
      </c>
      <c r="AN380" s="6">
        <f t="shared" si="88"/>
        <v>0</v>
      </c>
      <c r="AO380" s="6">
        <f t="shared" si="83"/>
        <v>0</v>
      </c>
      <c r="AP380" s="6">
        <f t="shared" si="89"/>
        <v>0</v>
      </c>
      <c r="AQ380" s="6">
        <f t="shared" si="90"/>
        <v>0</v>
      </c>
      <c r="AR380" s="6">
        <f t="shared" si="91"/>
        <v>0</v>
      </c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16"/>
      <c r="BX380" s="3">
        <v>1</v>
      </c>
      <c r="BY380" s="6">
        <f t="shared" si="84"/>
        <v>0</v>
      </c>
    </row>
    <row r="381" spans="1:77" hidden="1" x14ac:dyDescent="0.3">
      <c r="A381" s="3" t="s">
        <v>18</v>
      </c>
      <c r="B381" s="3">
        <v>620</v>
      </c>
      <c r="C381" s="3" t="s">
        <v>638</v>
      </c>
      <c r="D381" s="3">
        <v>2</v>
      </c>
      <c r="E381" s="3" t="s">
        <v>20</v>
      </c>
      <c r="F381" s="3" t="s">
        <v>20</v>
      </c>
      <c r="G381" s="3" t="s">
        <v>20</v>
      </c>
      <c r="H381" s="3" t="s">
        <v>341</v>
      </c>
      <c r="I381" s="3"/>
      <c r="J381" s="3" t="s">
        <v>92</v>
      </c>
      <c r="K381" s="3" t="s">
        <v>639</v>
      </c>
      <c r="L381" s="3" t="s">
        <v>1572</v>
      </c>
      <c r="M381" s="3" t="s">
        <v>25</v>
      </c>
      <c r="N381" s="3">
        <v>1</v>
      </c>
      <c r="O381" s="6"/>
      <c r="P381" s="3">
        <v>1</v>
      </c>
      <c r="Q381" s="3">
        <v>1</v>
      </c>
      <c r="R381" s="3">
        <v>0</v>
      </c>
      <c r="S381" s="3">
        <v>0</v>
      </c>
      <c r="T381" s="3">
        <v>0</v>
      </c>
      <c r="U381" s="3">
        <v>1</v>
      </c>
      <c r="V381" s="3">
        <v>0</v>
      </c>
      <c r="W381" s="3">
        <f t="shared" si="85"/>
        <v>1</v>
      </c>
      <c r="X381" s="3">
        <v>0</v>
      </c>
      <c r="Y381" s="3">
        <v>0</v>
      </c>
      <c r="Z381" s="3">
        <v>0</v>
      </c>
      <c r="AA381" s="3">
        <v>1</v>
      </c>
      <c r="AB381" s="3">
        <v>0</v>
      </c>
      <c r="AC381" s="3">
        <f t="shared" si="86"/>
        <v>1</v>
      </c>
      <c r="AD381" s="6">
        <f t="shared" si="77"/>
        <v>0</v>
      </c>
      <c r="AE381" s="6">
        <f t="shared" si="78"/>
        <v>0</v>
      </c>
      <c r="AF381" s="6">
        <f t="shared" si="79"/>
        <v>0</v>
      </c>
      <c r="AG381" s="6">
        <f t="shared" si="80"/>
        <v>-1</v>
      </c>
      <c r="AH381" s="6">
        <f t="shared" si="81"/>
        <v>0</v>
      </c>
      <c r="AI381" s="6">
        <f t="shared" si="82"/>
        <v>-1</v>
      </c>
      <c r="AJ381" s="3"/>
      <c r="AK381" s="3" t="e">
        <f>_xlfn.XLOOKUP(K381,工作表1!A:A,工作表1!C:C)</f>
        <v>#N/A</v>
      </c>
      <c r="AL381" s="3"/>
      <c r="AM381" s="6">
        <f t="shared" si="87"/>
        <v>0</v>
      </c>
      <c r="AN381" s="6">
        <f t="shared" si="88"/>
        <v>0</v>
      </c>
      <c r="AO381" s="6">
        <f t="shared" si="83"/>
        <v>0</v>
      </c>
      <c r="AP381" s="6">
        <f t="shared" si="89"/>
        <v>0</v>
      </c>
      <c r="AQ381" s="6">
        <f t="shared" si="90"/>
        <v>0</v>
      </c>
      <c r="AR381" s="6">
        <f t="shared" si="91"/>
        <v>0</v>
      </c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16"/>
      <c r="BX381" s="3">
        <v>1</v>
      </c>
      <c r="BY381" s="6">
        <f t="shared" si="84"/>
        <v>0</v>
      </c>
    </row>
    <row r="382" spans="1:77" hidden="1" x14ac:dyDescent="0.3">
      <c r="A382" s="3" t="s">
        <v>18</v>
      </c>
      <c r="B382" s="3">
        <v>630</v>
      </c>
      <c r="C382" s="3" t="s">
        <v>640</v>
      </c>
      <c r="D382" s="3">
        <v>4</v>
      </c>
      <c r="E382" s="3" t="s">
        <v>20</v>
      </c>
      <c r="F382" s="3" t="s">
        <v>20</v>
      </c>
      <c r="G382" s="3" t="s">
        <v>20</v>
      </c>
      <c r="H382" s="3" t="s">
        <v>337</v>
      </c>
      <c r="I382" s="3"/>
      <c r="J382" s="3" t="s">
        <v>92</v>
      </c>
      <c r="K382" s="3" t="s">
        <v>641</v>
      </c>
      <c r="L382" s="3" t="s">
        <v>1573</v>
      </c>
      <c r="M382" s="3" t="s">
        <v>336</v>
      </c>
      <c r="N382" s="3">
        <v>3</v>
      </c>
      <c r="O382" s="6"/>
      <c r="P382" s="3">
        <v>1</v>
      </c>
      <c r="Q382" s="3">
        <v>1</v>
      </c>
      <c r="R382" s="3">
        <v>0</v>
      </c>
      <c r="S382" s="3">
        <v>1</v>
      </c>
      <c r="T382" s="3">
        <v>0</v>
      </c>
      <c r="U382" s="3">
        <v>0</v>
      </c>
      <c r="V382" s="3">
        <v>0</v>
      </c>
      <c r="W382" s="3">
        <f t="shared" si="85"/>
        <v>1</v>
      </c>
      <c r="X382" s="3">
        <v>0</v>
      </c>
      <c r="Y382" s="3">
        <v>1</v>
      </c>
      <c r="Z382" s="3">
        <v>0</v>
      </c>
      <c r="AA382" s="3">
        <v>0</v>
      </c>
      <c r="AB382" s="3">
        <v>0</v>
      </c>
      <c r="AC382" s="3">
        <f t="shared" si="86"/>
        <v>1</v>
      </c>
      <c r="AD382" s="6">
        <f t="shared" si="77"/>
        <v>0</v>
      </c>
      <c r="AE382" s="6">
        <f t="shared" si="78"/>
        <v>-1</v>
      </c>
      <c r="AF382" s="6">
        <f t="shared" si="79"/>
        <v>0</v>
      </c>
      <c r="AG382" s="6">
        <f t="shared" si="80"/>
        <v>0</v>
      </c>
      <c r="AH382" s="6">
        <f t="shared" si="81"/>
        <v>0</v>
      </c>
      <c r="AI382" s="6">
        <f t="shared" si="82"/>
        <v>-1</v>
      </c>
      <c r="AJ382" s="3"/>
      <c r="AK382" s="3" t="e">
        <f>_xlfn.XLOOKUP(K382,工作表1!A:A,工作表1!C:C)</f>
        <v>#N/A</v>
      </c>
      <c r="AL382" s="3"/>
      <c r="AM382" s="6">
        <f t="shared" si="87"/>
        <v>0</v>
      </c>
      <c r="AN382" s="6">
        <f t="shared" si="88"/>
        <v>0</v>
      </c>
      <c r="AO382" s="6">
        <f t="shared" si="83"/>
        <v>0</v>
      </c>
      <c r="AP382" s="6">
        <f t="shared" si="89"/>
        <v>0</v>
      </c>
      <c r="AQ382" s="6">
        <f t="shared" si="90"/>
        <v>0</v>
      </c>
      <c r="AR382" s="6">
        <f t="shared" si="91"/>
        <v>0</v>
      </c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16"/>
      <c r="BX382" s="3">
        <v>1</v>
      </c>
      <c r="BY382" s="6">
        <f t="shared" si="84"/>
        <v>0</v>
      </c>
    </row>
    <row r="383" spans="1:77" hidden="1" x14ac:dyDescent="0.3">
      <c r="A383" s="3" t="s">
        <v>18</v>
      </c>
      <c r="B383" s="3">
        <v>630</v>
      </c>
      <c r="C383" s="3" t="s">
        <v>642</v>
      </c>
      <c r="D383" s="3">
        <v>0.75</v>
      </c>
      <c r="E383" s="3" t="s">
        <v>20</v>
      </c>
      <c r="F383" s="3" t="s">
        <v>20</v>
      </c>
      <c r="G383" s="3" t="s">
        <v>20</v>
      </c>
      <c r="H383" s="3" t="s">
        <v>104</v>
      </c>
      <c r="I383" s="3"/>
      <c r="J383" s="3" t="s">
        <v>92</v>
      </c>
      <c r="K383" s="3" t="s">
        <v>643</v>
      </c>
      <c r="L383" s="3" t="s">
        <v>1573</v>
      </c>
      <c r="M383" s="3" t="s">
        <v>25</v>
      </c>
      <c r="N383" s="3">
        <v>1</v>
      </c>
      <c r="O383" s="6"/>
      <c r="P383" s="3">
        <v>1</v>
      </c>
      <c r="Q383" s="3">
        <v>1</v>
      </c>
      <c r="R383" s="3">
        <v>0</v>
      </c>
      <c r="S383" s="3">
        <v>0</v>
      </c>
      <c r="T383" s="3">
        <v>1</v>
      </c>
      <c r="U383" s="3">
        <v>0</v>
      </c>
      <c r="V383" s="3">
        <v>0</v>
      </c>
      <c r="W383" s="3">
        <f t="shared" si="85"/>
        <v>1</v>
      </c>
      <c r="X383" s="3">
        <v>0</v>
      </c>
      <c r="Y383" s="3">
        <v>0</v>
      </c>
      <c r="Z383" s="3">
        <v>1</v>
      </c>
      <c r="AA383" s="3">
        <v>0</v>
      </c>
      <c r="AB383" s="3">
        <v>0</v>
      </c>
      <c r="AC383" s="3">
        <f t="shared" si="86"/>
        <v>1</v>
      </c>
      <c r="AD383" s="6">
        <f t="shared" si="77"/>
        <v>0</v>
      </c>
      <c r="AE383" s="6">
        <f t="shared" si="78"/>
        <v>0</v>
      </c>
      <c r="AF383" s="6">
        <f t="shared" si="79"/>
        <v>-1</v>
      </c>
      <c r="AG383" s="6">
        <f t="shared" si="80"/>
        <v>0</v>
      </c>
      <c r="AH383" s="6">
        <f t="shared" si="81"/>
        <v>0</v>
      </c>
      <c r="AI383" s="6">
        <f t="shared" si="82"/>
        <v>-1</v>
      </c>
      <c r="AJ383" s="3"/>
      <c r="AK383" s="3" t="e">
        <f>_xlfn.XLOOKUP(K383,工作表1!A:A,工作表1!C:C)</f>
        <v>#N/A</v>
      </c>
      <c r="AL383" s="3"/>
      <c r="AM383" s="6">
        <f t="shared" si="87"/>
        <v>0</v>
      </c>
      <c r="AN383" s="6">
        <f t="shared" si="88"/>
        <v>0</v>
      </c>
      <c r="AO383" s="6">
        <f t="shared" si="83"/>
        <v>0</v>
      </c>
      <c r="AP383" s="6">
        <f t="shared" si="89"/>
        <v>0</v>
      </c>
      <c r="AQ383" s="6">
        <f t="shared" si="90"/>
        <v>0</v>
      </c>
      <c r="AR383" s="6">
        <f t="shared" si="91"/>
        <v>0</v>
      </c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16"/>
      <c r="BX383" s="3">
        <v>1</v>
      </c>
      <c r="BY383" s="6">
        <f t="shared" si="84"/>
        <v>0</v>
      </c>
    </row>
    <row r="384" spans="1:77" hidden="1" x14ac:dyDescent="0.3">
      <c r="A384" s="3" t="s">
        <v>18</v>
      </c>
      <c r="B384" s="3">
        <v>630</v>
      </c>
      <c r="C384" s="3" t="s">
        <v>644</v>
      </c>
      <c r="D384" s="3">
        <v>8</v>
      </c>
      <c r="E384" s="3" t="s">
        <v>20</v>
      </c>
      <c r="F384" s="3" t="s">
        <v>20</v>
      </c>
      <c r="G384" s="3" t="s">
        <v>20</v>
      </c>
      <c r="H384" s="3" t="s">
        <v>349</v>
      </c>
      <c r="I384" s="3"/>
      <c r="J384" s="3" t="s">
        <v>92</v>
      </c>
      <c r="K384" s="3" t="s">
        <v>645</v>
      </c>
      <c r="L384" s="3" t="s">
        <v>1573</v>
      </c>
      <c r="M384" s="3" t="s">
        <v>336</v>
      </c>
      <c r="N384" s="3">
        <v>2</v>
      </c>
      <c r="O384" s="6"/>
      <c r="P384" s="3">
        <v>2</v>
      </c>
      <c r="Q384" s="3">
        <v>2</v>
      </c>
      <c r="R384" s="3">
        <v>0</v>
      </c>
      <c r="S384" s="3">
        <v>0</v>
      </c>
      <c r="T384" s="3">
        <v>0</v>
      </c>
      <c r="U384" s="3">
        <v>2</v>
      </c>
      <c r="V384" s="3">
        <v>0</v>
      </c>
      <c r="W384" s="3">
        <f t="shared" si="85"/>
        <v>2</v>
      </c>
      <c r="X384" s="3">
        <v>0</v>
      </c>
      <c r="Y384" s="3">
        <v>0</v>
      </c>
      <c r="Z384" s="3">
        <v>0</v>
      </c>
      <c r="AA384" s="3">
        <v>2</v>
      </c>
      <c r="AB384" s="3">
        <v>0</v>
      </c>
      <c r="AC384" s="3">
        <f t="shared" si="86"/>
        <v>2</v>
      </c>
      <c r="AD384" s="6">
        <f t="shared" si="77"/>
        <v>0</v>
      </c>
      <c r="AE384" s="6">
        <f t="shared" si="78"/>
        <v>0</v>
      </c>
      <c r="AF384" s="6">
        <f t="shared" si="79"/>
        <v>0</v>
      </c>
      <c r="AG384" s="6">
        <f t="shared" si="80"/>
        <v>-2</v>
      </c>
      <c r="AH384" s="6">
        <f t="shared" si="81"/>
        <v>0</v>
      </c>
      <c r="AI384" s="6">
        <f t="shared" si="82"/>
        <v>-2</v>
      </c>
      <c r="AJ384" s="3"/>
      <c r="AK384" s="3" t="e">
        <f>_xlfn.XLOOKUP(K384,工作表1!A:A,工作表1!C:C)</f>
        <v>#N/A</v>
      </c>
      <c r="AL384" s="3"/>
      <c r="AM384" s="6">
        <f t="shared" si="87"/>
        <v>0</v>
      </c>
      <c r="AN384" s="6">
        <f t="shared" si="88"/>
        <v>0</v>
      </c>
      <c r="AO384" s="6">
        <f t="shared" si="83"/>
        <v>0</v>
      </c>
      <c r="AP384" s="6">
        <f t="shared" si="89"/>
        <v>0</v>
      </c>
      <c r="AQ384" s="6">
        <f t="shared" si="90"/>
        <v>0</v>
      </c>
      <c r="AR384" s="6">
        <f t="shared" si="91"/>
        <v>0</v>
      </c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16"/>
      <c r="BX384" s="3">
        <v>2</v>
      </c>
      <c r="BY384" s="6">
        <f t="shared" si="84"/>
        <v>0</v>
      </c>
    </row>
    <row r="385" spans="1:77" hidden="1" x14ac:dyDescent="0.3">
      <c r="A385" s="3" t="s">
        <v>18</v>
      </c>
      <c r="B385" s="3">
        <v>630</v>
      </c>
      <c r="C385" s="3" t="s">
        <v>644</v>
      </c>
      <c r="D385" s="3">
        <v>6</v>
      </c>
      <c r="E385" s="3" t="s">
        <v>20</v>
      </c>
      <c r="F385" s="3" t="s">
        <v>20</v>
      </c>
      <c r="G385" s="3" t="s">
        <v>20</v>
      </c>
      <c r="H385" s="3" t="s">
        <v>444</v>
      </c>
      <c r="I385" s="3"/>
      <c r="J385" s="3" t="s">
        <v>92</v>
      </c>
      <c r="K385" s="3" t="s">
        <v>646</v>
      </c>
      <c r="L385" s="3" t="s">
        <v>1573</v>
      </c>
      <c r="M385" s="3" t="s">
        <v>336</v>
      </c>
      <c r="N385" s="3">
        <v>2</v>
      </c>
      <c r="O385" s="6"/>
      <c r="P385" s="3">
        <v>2</v>
      </c>
      <c r="Q385" s="3">
        <v>2</v>
      </c>
      <c r="R385" s="3">
        <v>0</v>
      </c>
      <c r="S385" s="3">
        <v>0</v>
      </c>
      <c r="T385" s="3">
        <v>0</v>
      </c>
      <c r="U385" s="3">
        <v>2</v>
      </c>
      <c r="V385" s="3">
        <v>0</v>
      </c>
      <c r="W385" s="3">
        <f t="shared" si="85"/>
        <v>2</v>
      </c>
      <c r="X385" s="3">
        <v>0</v>
      </c>
      <c r="Y385" s="3">
        <v>0</v>
      </c>
      <c r="Z385" s="3">
        <v>0</v>
      </c>
      <c r="AA385" s="3">
        <v>2</v>
      </c>
      <c r="AB385" s="3">
        <v>0</v>
      </c>
      <c r="AC385" s="3">
        <f t="shared" si="86"/>
        <v>2</v>
      </c>
      <c r="AD385" s="6">
        <f t="shared" si="77"/>
        <v>0</v>
      </c>
      <c r="AE385" s="6">
        <f t="shared" si="78"/>
        <v>0</v>
      </c>
      <c r="AF385" s="6">
        <f t="shared" si="79"/>
        <v>0</v>
      </c>
      <c r="AG385" s="6">
        <f t="shared" si="80"/>
        <v>-2</v>
      </c>
      <c r="AH385" s="6">
        <f t="shared" si="81"/>
        <v>0</v>
      </c>
      <c r="AI385" s="6">
        <f t="shared" si="82"/>
        <v>-2</v>
      </c>
      <c r="AJ385" s="3"/>
      <c r="AK385" s="3" t="e">
        <f>_xlfn.XLOOKUP(K385,工作表1!A:A,工作表1!C:C)</f>
        <v>#N/A</v>
      </c>
      <c r="AL385" s="3"/>
      <c r="AM385" s="6">
        <f t="shared" si="87"/>
        <v>0</v>
      </c>
      <c r="AN385" s="6">
        <f t="shared" si="88"/>
        <v>0</v>
      </c>
      <c r="AO385" s="6">
        <f t="shared" si="83"/>
        <v>0</v>
      </c>
      <c r="AP385" s="6">
        <f t="shared" si="89"/>
        <v>0</v>
      </c>
      <c r="AQ385" s="6">
        <f t="shared" si="90"/>
        <v>0</v>
      </c>
      <c r="AR385" s="6">
        <f t="shared" si="91"/>
        <v>0</v>
      </c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16"/>
      <c r="BX385" s="3">
        <v>2</v>
      </c>
      <c r="BY385" s="6">
        <f t="shared" si="84"/>
        <v>0</v>
      </c>
    </row>
    <row r="386" spans="1:77" hidden="1" x14ac:dyDescent="0.3">
      <c r="A386" s="3" t="s">
        <v>18</v>
      </c>
      <c r="B386" s="3">
        <v>630</v>
      </c>
      <c r="C386" s="3" t="s">
        <v>644</v>
      </c>
      <c r="D386" s="3">
        <v>3</v>
      </c>
      <c r="E386" s="3" t="s">
        <v>20</v>
      </c>
      <c r="F386" s="3" t="s">
        <v>20</v>
      </c>
      <c r="G386" s="3" t="s">
        <v>20</v>
      </c>
      <c r="H386" s="3" t="s">
        <v>339</v>
      </c>
      <c r="I386" s="3"/>
      <c r="J386" s="3" t="s">
        <v>92</v>
      </c>
      <c r="K386" s="3" t="s">
        <v>647</v>
      </c>
      <c r="L386" s="3" t="s">
        <v>1573</v>
      </c>
      <c r="M386" s="3" t="s">
        <v>336</v>
      </c>
      <c r="N386" s="3">
        <v>4</v>
      </c>
      <c r="O386" s="6"/>
      <c r="P386" s="3">
        <v>4</v>
      </c>
      <c r="Q386" s="3">
        <v>4</v>
      </c>
      <c r="R386" s="3">
        <v>0</v>
      </c>
      <c r="S386" s="3">
        <v>2</v>
      </c>
      <c r="T386" s="3">
        <v>0</v>
      </c>
      <c r="U386" s="3">
        <v>2</v>
      </c>
      <c r="V386" s="3">
        <v>0</v>
      </c>
      <c r="W386" s="3">
        <f t="shared" si="85"/>
        <v>4</v>
      </c>
      <c r="X386" s="3">
        <v>0</v>
      </c>
      <c r="Y386" s="3">
        <v>2</v>
      </c>
      <c r="Z386" s="3">
        <v>0</v>
      </c>
      <c r="AA386" s="3">
        <v>2</v>
      </c>
      <c r="AB386" s="3">
        <v>0</v>
      </c>
      <c r="AC386" s="3">
        <f t="shared" si="86"/>
        <v>4</v>
      </c>
      <c r="AD386" s="6">
        <f t="shared" si="77"/>
        <v>0</v>
      </c>
      <c r="AE386" s="6">
        <f t="shared" si="78"/>
        <v>-2</v>
      </c>
      <c r="AF386" s="6">
        <f t="shared" si="79"/>
        <v>0</v>
      </c>
      <c r="AG386" s="6">
        <f t="shared" si="80"/>
        <v>-2</v>
      </c>
      <c r="AH386" s="6">
        <f t="shared" si="81"/>
        <v>0</v>
      </c>
      <c r="AI386" s="6">
        <f t="shared" si="82"/>
        <v>-4</v>
      </c>
      <c r="AJ386" s="3"/>
      <c r="AK386" s="3" t="e">
        <f>_xlfn.XLOOKUP(K386,工作表1!A:A,工作表1!C:C)</f>
        <v>#N/A</v>
      </c>
      <c r="AL386" s="3"/>
      <c r="AM386" s="6">
        <f t="shared" si="87"/>
        <v>0</v>
      </c>
      <c r="AN386" s="6">
        <f t="shared" si="88"/>
        <v>0</v>
      </c>
      <c r="AO386" s="6">
        <f t="shared" si="83"/>
        <v>0</v>
      </c>
      <c r="AP386" s="6">
        <f t="shared" si="89"/>
        <v>0</v>
      </c>
      <c r="AQ386" s="6">
        <f t="shared" si="90"/>
        <v>0</v>
      </c>
      <c r="AR386" s="6">
        <f t="shared" si="91"/>
        <v>0</v>
      </c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16"/>
      <c r="BX386" s="3">
        <v>4</v>
      </c>
      <c r="BY386" s="6">
        <f t="shared" si="84"/>
        <v>0</v>
      </c>
    </row>
    <row r="387" spans="1:77" hidden="1" x14ac:dyDescent="0.3">
      <c r="A387" s="3" t="s">
        <v>18</v>
      </c>
      <c r="B387" s="3">
        <v>630</v>
      </c>
      <c r="C387" s="3" t="s">
        <v>648</v>
      </c>
      <c r="D387" s="3">
        <v>2</v>
      </c>
      <c r="E387" s="3" t="s">
        <v>20</v>
      </c>
      <c r="F387" s="3" t="s">
        <v>20</v>
      </c>
      <c r="G387" s="3" t="s">
        <v>20</v>
      </c>
      <c r="H387" s="3" t="s">
        <v>341</v>
      </c>
      <c r="I387" s="3"/>
      <c r="J387" s="3" t="s">
        <v>92</v>
      </c>
      <c r="K387" s="3" t="s">
        <v>649</v>
      </c>
      <c r="L387" s="3" t="s">
        <v>1573</v>
      </c>
      <c r="M387" s="3" t="s">
        <v>25</v>
      </c>
      <c r="N387" s="3">
        <v>6</v>
      </c>
      <c r="O387" s="6"/>
      <c r="P387" s="3">
        <v>3</v>
      </c>
      <c r="Q387" s="3">
        <v>3</v>
      </c>
      <c r="R387" s="3">
        <v>0</v>
      </c>
      <c r="S387" s="3">
        <v>0</v>
      </c>
      <c r="T387" s="3">
        <v>0</v>
      </c>
      <c r="U387" s="3">
        <v>3</v>
      </c>
      <c r="V387" s="3">
        <v>0</v>
      </c>
      <c r="W387" s="3">
        <f t="shared" si="85"/>
        <v>3</v>
      </c>
      <c r="X387" s="3">
        <v>0</v>
      </c>
      <c r="Y387" s="3">
        <v>0</v>
      </c>
      <c r="Z387" s="3">
        <v>0</v>
      </c>
      <c r="AA387" s="3">
        <v>3</v>
      </c>
      <c r="AB387" s="3">
        <v>0</v>
      </c>
      <c r="AC387" s="3">
        <f t="shared" si="86"/>
        <v>3</v>
      </c>
      <c r="AD387" s="6">
        <f t="shared" si="77"/>
        <v>0</v>
      </c>
      <c r="AE387" s="6">
        <f t="shared" si="78"/>
        <v>0</v>
      </c>
      <c r="AF387" s="6">
        <f t="shared" si="79"/>
        <v>0</v>
      </c>
      <c r="AG387" s="6">
        <f t="shared" si="80"/>
        <v>-3</v>
      </c>
      <c r="AH387" s="6">
        <f t="shared" si="81"/>
        <v>0</v>
      </c>
      <c r="AI387" s="6">
        <f t="shared" si="82"/>
        <v>-3</v>
      </c>
      <c r="AJ387" s="3"/>
      <c r="AK387" s="3" t="e">
        <f>_xlfn.XLOOKUP(K387,工作表1!A:A,工作表1!C:C)</f>
        <v>#N/A</v>
      </c>
      <c r="AL387" s="3"/>
      <c r="AM387" s="6">
        <f t="shared" si="87"/>
        <v>0</v>
      </c>
      <c r="AN387" s="6">
        <f t="shared" si="88"/>
        <v>0</v>
      </c>
      <c r="AO387" s="6">
        <f t="shared" si="83"/>
        <v>0</v>
      </c>
      <c r="AP387" s="6">
        <f t="shared" si="89"/>
        <v>0</v>
      </c>
      <c r="AQ387" s="6">
        <f t="shared" si="90"/>
        <v>0</v>
      </c>
      <c r="AR387" s="6">
        <f t="shared" si="91"/>
        <v>0</v>
      </c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16"/>
      <c r="BX387" s="3">
        <v>3</v>
      </c>
      <c r="BY387" s="6">
        <f t="shared" si="84"/>
        <v>0</v>
      </c>
    </row>
    <row r="388" spans="1:77" hidden="1" x14ac:dyDescent="0.3">
      <c r="A388" s="3" t="s">
        <v>18</v>
      </c>
      <c r="B388" s="3">
        <v>630</v>
      </c>
      <c r="C388" s="3" t="s">
        <v>648</v>
      </c>
      <c r="D388" s="3">
        <v>1</v>
      </c>
      <c r="E388" s="3" t="s">
        <v>20</v>
      </c>
      <c r="F388" s="3" t="s">
        <v>20</v>
      </c>
      <c r="G388" s="3" t="s">
        <v>20</v>
      </c>
      <c r="H388" s="3" t="s">
        <v>102</v>
      </c>
      <c r="I388" s="3"/>
      <c r="J388" s="3" t="s">
        <v>92</v>
      </c>
      <c r="K388" s="3" t="s">
        <v>650</v>
      </c>
      <c r="L388" s="3" t="s">
        <v>1573</v>
      </c>
      <c r="M388" s="3" t="s">
        <v>25</v>
      </c>
      <c r="N388" s="3">
        <v>36</v>
      </c>
      <c r="O388" s="6"/>
      <c r="P388" s="3">
        <v>15</v>
      </c>
      <c r="Q388" s="3">
        <v>14</v>
      </c>
      <c r="R388" s="3">
        <v>0</v>
      </c>
      <c r="S388" s="3">
        <v>4</v>
      </c>
      <c r="T388" s="3">
        <v>4</v>
      </c>
      <c r="U388" s="3">
        <v>6</v>
      </c>
      <c r="V388" s="3">
        <v>0</v>
      </c>
      <c r="W388" s="3">
        <f t="shared" si="85"/>
        <v>14</v>
      </c>
      <c r="X388" s="3">
        <v>0</v>
      </c>
      <c r="Y388" s="3">
        <v>4</v>
      </c>
      <c r="Z388" s="3">
        <v>4</v>
      </c>
      <c r="AA388" s="3">
        <v>6</v>
      </c>
      <c r="AB388" s="3">
        <v>0</v>
      </c>
      <c r="AC388" s="3">
        <f t="shared" si="86"/>
        <v>14</v>
      </c>
      <c r="AD388" s="6">
        <f t="shared" si="77"/>
        <v>0</v>
      </c>
      <c r="AE388" s="6">
        <f t="shared" si="78"/>
        <v>-4</v>
      </c>
      <c r="AF388" s="6">
        <f t="shared" si="79"/>
        <v>-4</v>
      </c>
      <c r="AG388" s="6">
        <f t="shared" si="80"/>
        <v>-6</v>
      </c>
      <c r="AH388" s="6">
        <f t="shared" si="81"/>
        <v>0</v>
      </c>
      <c r="AI388" s="6">
        <f t="shared" si="82"/>
        <v>-14</v>
      </c>
      <c r="AJ388" s="3"/>
      <c r="AK388" s="3" t="e">
        <f>_xlfn.XLOOKUP(K388,工作表1!A:A,工作表1!C:C)</f>
        <v>#N/A</v>
      </c>
      <c r="AL388" s="3"/>
      <c r="AM388" s="6">
        <f t="shared" si="87"/>
        <v>0</v>
      </c>
      <c r="AN388" s="6">
        <f t="shared" si="88"/>
        <v>0</v>
      </c>
      <c r="AO388" s="6">
        <f t="shared" si="83"/>
        <v>0</v>
      </c>
      <c r="AP388" s="6">
        <f t="shared" si="89"/>
        <v>0</v>
      </c>
      <c r="AQ388" s="6">
        <f t="shared" si="90"/>
        <v>0</v>
      </c>
      <c r="AR388" s="6">
        <f t="shared" si="91"/>
        <v>0</v>
      </c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16"/>
      <c r="BX388" s="3">
        <v>14</v>
      </c>
      <c r="BY388" s="6">
        <f t="shared" si="84"/>
        <v>0</v>
      </c>
    </row>
    <row r="389" spans="1:77" hidden="1" x14ac:dyDescent="0.3">
      <c r="A389" s="3" t="s">
        <v>18</v>
      </c>
      <c r="B389" s="3">
        <v>630</v>
      </c>
      <c r="C389" s="3" t="s">
        <v>648</v>
      </c>
      <c r="D389" s="3">
        <v>0.75</v>
      </c>
      <c r="E389" s="3" t="s">
        <v>20</v>
      </c>
      <c r="F389" s="3" t="s">
        <v>20</v>
      </c>
      <c r="G389" s="3" t="s">
        <v>20</v>
      </c>
      <c r="H389" s="3" t="s">
        <v>104</v>
      </c>
      <c r="I389" s="3"/>
      <c r="J389" s="3" t="s">
        <v>92</v>
      </c>
      <c r="K389" s="3" t="s">
        <v>651</v>
      </c>
      <c r="L389" s="3" t="s">
        <v>1573</v>
      </c>
      <c r="M389" s="3" t="s">
        <v>25</v>
      </c>
      <c r="N389" s="3">
        <v>9</v>
      </c>
      <c r="O389" s="6"/>
      <c r="P389" s="3">
        <v>1</v>
      </c>
      <c r="Q389" s="3">
        <v>1</v>
      </c>
      <c r="R389" s="3">
        <v>0</v>
      </c>
      <c r="S389" s="3">
        <v>0</v>
      </c>
      <c r="T389" s="3">
        <v>0</v>
      </c>
      <c r="U389" s="3">
        <v>1</v>
      </c>
      <c r="V389" s="3">
        <v>0</v>
      </c>
      <c r="W389" s="3">
        <f t="shared" si="85"/>
        <v>1</v>
      </c>
      <c r="X389" s="3">
        <v>0</v>
      </c>
      <c r="Y389" s="3">
        <v>0</v>
      </c>
      <c r="Z389" s="3">
        <v>0</v>
      </c>
      <c r="AA389" s="3">
        <v>1</v>
      </c>
      <c r="AB389" s="3">
        <v>0</v>
      </c>
      <c r="AC389" s="3">
        <f t="shared" si="86"/>
        <v>1</v>
      </c>
      <c r="AD389" s="6">
        <f t="shared" si="77"/>
        <v>0</v>
      </c>
      <c r="AE389" s="6">
        <f t="shared" si="78"/>
        <v>0</v>
      </c>
      <c r="AF389" s="6">
        <f t="shared" si="79"/>
        <v>0</v>
      </c>
      <c r="AG389" s="6">
        <f t="shared" si="80"/>
        <v>-1</v>
      </c>
      <c r="AH389" s="6">
        <f t="shared" si="81"/>
        <v>0</v>
      </c>
      <c r="AI389" s="6">
        <f t="shared" si="82"/>
        <v>-1</v>
      </c>
      <c r="AJ389" s="3"/>
      <c r="AK389" s="3" t="e">
        <f>_xlfn.XLOOKUP(K389,工作表1!A:A,工作表1!C:C)</f>
        <v>#N/A</v>
      </c>
      <c r="AL389" s="3"/>
      <c r="AM389" s="6">
        <f t="shared" si="87"/>
        <v>0</v>
      </c>
      <c r="AN389" s="6">
        <f t="shared" si="88"/>
        <v>0</v>
      </c>
      <c r="AO389" s="6">
        <f t="shared" si="83"/>
        <v>0</v>
      </c>
      <c r="AP389" s="6">
        <f t="shared" si="89"/>
        <v>0</v>
      </c>
      <c r="AQ389" s="6">
        <f t="shared" si="90"/>
        <v>0</v>
      </c>
      <c r="AR389" s="6">
        <f t="shared" si="91"/>
        <v>0</v>
      </c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16"/>
      <c r="BX389" s="3">
        <v>1</v>
      </c>
      <c r="BY389" s="6">
        <f t="shared" si="84"/>
        <v>0</v>
      </c>
    </row>
    <row r="390" spans="1:77" hidden="1" x14ac:dyDescent="0.3">
      <c r="A390" s="3" t="s">
        <v>18</v>
      </c>
      <c r="B390" s="3">
        <v>630</v>
      </c>
      <c r="C390" s="3" t="s">
        <v>652</v>
      </c>
      <c r="D390" s="3">
        <v>2</v>
      </c>
      <c r="E390" s="3" t="s">
        <v>20</v>
      </c>
      <c r="F390" s="3" t="s">
        <v>20</v>
      </c>
      <c r="G390" s="3" t="s">
        <v>20</v>
      </c>
      <c r="H390" s="3" t="s">
        <v>341</v>
      </c>
      <c r="I390" s="3"/>
      <c r="J390" s="3" t="s">
        <v>92</v>
      </c>
      <c r="K390" s="3" t="s">
        <v>653</v>
      </c>
      <c r="L390" s="3" t="s">
        <v>1573</v>
      </c>
      <c r="M390" s="3" t="s">
        <v>25</v>
      </c>
      <c r="N390" s="3">
        <v>2</v>
      </c>
      <c r="O390" s="6"/>
      <c r="P390" s="3">
        <v>1</v>
      </c>
      <c r="Q390" s="3">
        <v>1</v>
      </c>
      <c r="R390" s="3">
        <v>0</v>
      </c>
      <c r="S390" s="3">
        <v>0</v>
      </c>
      <c r="T390" s="3">
        <v>1</v>
      </c>
      <c r="U390" s="3">
        <v>0</v>
      </c>
      <c r="V390" s="3">
        <v>0</v>
      </c>
      <c r="W390" s="3">
        <f t="shared" si="85"/>
        <v>1</v>
      </c>
      <c r="X390" s="3">
        <v>0</v>
      </c>
      <c r="Y390" s="3">
        <v>0</v>
      </c>
      <c r="Z390" s="3">
        <v>1</v>
      </c>
      <c r="AA390" s="3">
        <v>0</v>
      </c>
      <c r="AB390" s="3">
        <v>0</v>
      </c>
      <c r="AC390" s="3">
        <f t="shared" si="86"/>
        <v>1</v>
      </c>
      <c r="AD390" s="6">
        <f t="shared" si="77"/>
        <v>0</v>
      </c>
      <c r="AE390" s="6">
        <f t="shared" si="78"/>
        <v>0</v>
      </c>
      <c r="AF390" s="6">
        <f t="shared" si="79"/>
        <v>-1</v>
      </c>
      <c r="AG390" s="6">
        <f t="shared" si="80"/>
        <v>0</v>
      </c>
      <c r="AH390" s="6">
        <f t="shared" si="81"/>
        <v>0</v>
      </c>
      <c r="AI390" s="6">
        <f t="shared" si="82"/>
        <v>-1</v>
      </c>
      <c r="AJ390" s="3"/>
      <c r="AK390" s="3" t="e">
        <f>_xlfn.XLOOKUP(K390,工作表1!A:A,工作表1!C:C)</f>
        <v>#N/A</v>
      </c>
      <c r="AL390" s="3"/>
      <c r="AM390" s="6">
        <f t="shared" si="87"/>
        <v>0</v>
      </c>
      <c r="AN390" s="6">
        <f t="shared" si="88"/>
        <v>0</v>
      </c>
      <c r="AO390" s="6">
        <f t="shared" si="83"/>
        <v>0</v>
      </c>
      <c r="AP390" s="6">
        <f t="shared" si="89"/>
        <v>0</v>
      </c>
      <c r="AQ390" s="6">
        <f t="shared" si="90"/>
        <v>0</v>
      </c>
      <c r="AR390" s="6">
        <f t="shared" si="91"/>
        <v>0</v>
      </c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16"/>
      <c r="BX390" s="3">
        <v>1</v>
      </c>
      <c r="BY390" s="6">
        <f t="shared" si="84"/>
        <v>0</v>
      </c>
    </row>
    <row r="391" spans="1:77" hidden="1" x14ac:dyDescent="0.3">
      <c r="A391" s="3" t="s">
        <v>18</v>
      </c>
      <c r="B391" s="3">
        <v>674</v>
      </c>
      <c r="C391" s="3" t="s">
        <v>654</v>
      </c>
      <c r="D391" s="3">
        <v>2</v>
      </c>
      <c r="E391" s="3" t="s">
        <v>20</v>
      </c>
      <c r="F391" s="3" t="s">
        <v>42</v>
      </c>
      <c r="G391" s="3" t="s">
        <v>20</v>
      </c>
      <c r="H391" s="3" t="s">
        <v>55</v>
      </c>
      <c r="I391" s="3">
        <v>8.74</v>
      </c>
      <c r="J391" s="3" t="s">
        <v>92</v>
      </c>
      <c r="K391" s="3" t="s">
        <v>655</v>
      </c>
      <c r="L391" s="3" t="s">
        <v>1573</v>
      </c>
      <c r="M391" s="3" t="s">
        <v>25</v>
      </c>
      <c r="N391" s="3">
        <v>5</v>
      </c>
      <c r="O391" s="6"/>
      <c r="P391" s="3">
        <v>5</v>
      </c>
      <c r="Q391" s="3">
        <v>5</v>
      </c>
      <c r="R391" s="3">
        <v>0</v>
      </c>
      <c r="S391" s="3">
        <v>0</v>
      </c>
      <c r="T391" s="3">
        <v>5</v>
      </c>
      <c r="U391" s="3">
        <v>0</v>
      </c>
      <c r="V391" s="3">
        <v>0</v>
      </c>
      <c r="W391" s="3">
        <f t="shared" si="85"/>
        <v>5</v>
      </c>
      <c r="X391" s="3">
        <v>0</v>
      </c>
      <c r="Y391" s="3">
        <v>0</v>
      </c>
      <c r="Z391" s="3">
        <v>5</v>
      </c>
      <c r="AA391" s="3">
        <v>0</v>
      </c>
      <c r="AB391" s="3">
        <v>0</v>
      </c>
      <c r="AC391" s="3">
        <f t="shared" si="86"/>
        <v>5</v>
      </c>
      <c r="AD391" s="6">
        <f t="shared" ref="AD391:AD454" si="92">AM391-X391</f>
        <v>0</v>
      </c>
      <c r="AE391" s="6">
        <f t="shared" ref="AE391:AE454" si="93">AN391-Y391</f>
        <v>0</v>
      </c>
      <c r="AF391" s="6">
        <f t="shared" ref="AF391:AF454" si="94">AO391-Z391</f>
        <v>-5</v>
      </c>
      <c r="AG391" s="6">
        <f t="shared" ref="AG391:AG454" si="95">AP391-AA391</f>
        <v>0</v>
      </c>
      <c r="AH391" s="6">
        <f t="shared" ref="AH391:AH454" si="96">AQ391-AB391</f>
        <v>0</v>
      </c>
      <c r="AI391" s="6">
        <f t="shared" ref="AI391:AI454" si="97">AR391-AC391</f>
        <v>-5</v>
      </c>
      <c r="AJ391" s="3"/>
      <c r="AK391" s="3" t="e">
        <f>_xlfn.XLOOKUP(K391,工作表1!A:A,工作表1!C:C)</f>
        <v>#N/A</v>
      </c>
      <c r="AL391" s="3"/>
      <c r="AM391" s="6">
        <f t="shared" si="87"/>
        <v>0</v>
      </c>
      <c r="AN391" s="6">
        <f t="shared" si="88"/>
        <v>0</v>
      </c>
      <c r="AO391" s="6">
        <f t="shared" ref="AO391:AO454" si="98">SUM(BD391:BJ391)</f>
        <v>0</v>
      </c>
      <c r="AP391" s="6">
        <f t="shared" si="89"/>
        <v>0</v>
      </c>
      <c r="AQ391" s="6">
        <f t="shared" si="90"/>
        <v>0</v>
      </c>
      <c r="AR391" s="6">
        <f t="shared" si="91"/>
        <v>0</v>
      </c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16"/>
      <c r="BX391" s="3">
        <v>5</v>
      </c>
      <c r="BY391" s="6">
        <f t="shared" ref="BY391:BY454" si="99">SUM(BZ391:FV391)</f>
        <v>0</v>
      </c>
    </row>
    <row r="392" spans="1:77" hidden="1" x14ac:dyDescent="0.3">
      <c r="A392" s="3" t="s">
        <v>18</v>
      </c>
      <c r="B392" s="3">
        <v>999</v>
      </c>
      <c r="C392" s="3" t="s">
        <v>656</v>
      </c>
      <c r="D392" s="3" t="s">
        <v>20</v>
      </c>
      <c r="E392" s="3" t="s">
        <v>20</v>
      </c>
      <c r="F392" s="3" t="s">
        <v>20</v>
      </c>
      <c r="G392" s="3" t="s">
        <v>20</v>
      </c>
      <c r="H392" s="3"/>
      <c r="I392" s="3"/>
      <c r="J392" s="3" t="s">
        <v>92</v>
      </c>
      <c r="K392" s="3" t="s">
        <v>657</v>
      </c>
      <c r="L392" s="3" t="s">
        <v>1574</v>
      </c>
      <c r="M392" s="3" t="s">
        <v>336</v>
      </c>
      <c r="N392" s="3">
        <v>4</v>
      </c>
      <c r="O392" s="6"/>
      <c r="P392" s="3">
        <v>1</v>
      </c>
      <c r="Q392" s="3">
        <v>1</v>
      </c>
      <c r="R392" s="3">
        <v>0</v>
      </c>
      <c r="S392" s="3">
        <v>0</v>
      </c>
      <c r="T392" s="3">
        <v>0</v>
      </c>
      <c r="U392" s="3">
        <v>1</v>
      </c>
      <c r="V392" s="3">
        <v>0</v>
      </c>
      <c r="W392" s="3">
        <f t="shared" ref="W392:W455" si="100">SUM(R392:V392)</f>
        <v>1</v>
      </c>
      <c r="X392" s="3">
        <v>0</v>
      </c>
      <c r="Y392" s="3">
        <v>0</v>
      </c>
      <c r="Z392" s="3">
        <v>0</v>
      </c>
      <c r="AA392" s="3">
        <v>1</v>
      </c>
      <c r="AB392" s="3">
        <v>0</v>
      </c>
      <c r="AC392" s="3">
        <f t="shared" ref="AC392:AC455" si="101">SUM(X392:AB392)</f>
        <v>1</v>
      </c>
      <c r="AD392" s="6">
        <f t="shared" si="92"/>
        <v>0</v>
      </c>
      <c r="AE392" s="6">
        <f t="shared" si="93"/>
        <v>0</v>
      </c>
      <c r="AF392" s="6">
        <f t="shared" si="94"/>
        <v>0</v>
      </c>
      <c r="AG392" s="6">
        <f t="shared" si="95"/>
        <v>-1</v>
      </c>
      <c r="AH392" s="6">
        <f t="shared" si="96"/>
        <v>0</v>
      </c>
      <c r="AI392" s="6">
        <f t="shared" si="97"/>
        <v>-1</v>
      </c>
      <c r="AJ392" s="3"/>
      <c r="AK392" s="3" t="e">
        <f>_xlfn.XLOOKUP(K392,工作表1!A:A,工作表1!C:C)</f>
        <v>#N/A</v>
      </c>
      <c r="AL392" s="3"/>
      <c r="AM392" s="6">
        <f t="shared" ref="AM392:AM455" si="102">SUM(AS392:AX392)</f>
        <v>0</v>
      </c>
      <c r="AN392" s="6">
        <f t="shared" ref="AN392:AN455" si="103">SUM(AY392:BC392)</f>
        <v>0</v>
      </c>
      <c r="AO392" s="6">
        <f t="shared" si="98"/>
        <v>0</v>
      </c>
      <c r="AP392" s="6">
        <f t="shared" ref="AP392:AP455" si="104">SUM(BK392:BP392)</f>
        <v>0</v>
      </c>
      <c r="AQ392" s="6">
        <f t="shared" ref="AQ392:AQ455" si="105">SUM(BQ392:BV392)</f>
        <v>0</v>
      </c>
      <c r="AR392" s="6">
        <f t="shared" ref="AR392:AR455" si="106">SUM(AM392:AQ392)</f>
        <v>0</v>
      </c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16"/>
      <c r="BX392" s="3">
        <v>1</v>
      </c>
      <c r="BY392" s="6">
        <f t="shared" si="99"/>
        <v>0</v>
      </c>
    </row>
    <row r="393" spans="1:77" hidden="1" x14ac:dyDescent="0.3">
      <c r="A393" s="3" t="s">
        <v>18</v>
      </c>
      <c r="B393" s="3">
        <v>999</v>
      </c>
      <c r="C393" s="3" t="s">
        <v>658</v>
      </c>
      <c r="D393" s="3" t="s">
        <v>20</v>
      </c>
      <c r="E393" s="3" t="s">
        <v>20</v>
      </c>
      <c r="F393" s="3" t="s">
        <v>20</v>
      </c>
      <c r="G393" s="3" t="s">
        <v>20</v>
      </c>
      <c r="H393" s="3"/>
      <c r="I393" s="3"/>
      <c r="J393" s="3" t="s">
        <v>92</v>
      </c>
      <c r="K393" s="3" t="s">
        <v>659</v>
      </c>
      <c r="L393" s="3" t="s">
        <v>1574</v>
      </c>
      <c r="M393" s="3" t="s">
        <v>336</v>
      </c>
      <c r="N393" s="3">
        <v>3</v>
      </c>
      <c r="O393" s="6"/>
      <c r="P393" s="3">
        <v>1</v>
      </c>
      <c r="Q393" s="3">
        <v>1</v>
      </c>
      <c r="R393" s="3">
        <v>0</v>
      </c>
      <c r="S393" s="3">
        <v>0</v>
      </c>
      <c r="T393" s="3">
        <v>0</v>
      </c>
      <c r="U393" s="3">
        <v>1</v>
      </c>
      <c r="V393" s="3">
        <v>0</v>
      </c>
      <c r="W393" s="3">
        <f t="shared" si="100"/>
        <v>1</v>
      </c>
      <c r="X393" s="3">
        <v>0</v>
      </c>
      <c r="Y393" s="3">
        <v>0</v>
      </c>
      <c r="Z393" s="3">
        <v>0</v>
      </c>
      <c r="AA393" s="3">
        <v>1</v>
      </c>
      <c r="AB393" s="3">
        <v>0</v>
      </c>
      <c r="AC393" s="3">
        <f t="shared" si="101"/>
        <v>1</v>
      </c>
      <c r="AD393" s="6">
        <f t="shared" si="92"/>
        <v>0</v>
      </c>
      <c r="AE393" s="6">
        <f t="shared" si="93"/>
        <v>0</v>
      </c>
      <c r="AF393" s="6">
        <f t="shared" si="94"/>
        <v>0</v>
      </c>
      <c r="AG393" s="6">
        <f t="shared" si="95"/>
        <v>-1</v>
      </c>
      <c r="AH393" s="6">
        <f t="shared" si="96"/>
        <v>0</v>
      </c>
      <c r="AI393" s="6">
        <f t="shared" si="97"/>
        <v>-1</v>
      </c>
      <c r="AJ393" s="3"/>
      <c r="AK393" s="3" t="e">
        <f>_xlfn.XLOOKUP(K393,工作表1!A:A,工作表1!C:C)</f>
        <v>#N/A</v>
      </c>
      <c r="AL393" s="3"/>
      <c r="AM393" s="6">
        <f t="shared" si="102"/>
        <v>0</v>
      </c>
      <c r="AN393" s="6">
        <f t="shared" si="103"/>
        <v>0</v>
      </c>
      <c r="AO393" s="6">
        <f t="shared" si="98"/>
        <v>0</v>
      </c>
      <c r="AP393" s="6">
        <f t="shared" si="104"/>
        <v>0</v>
      </c>
      <c r="AQ393" s="6">
        <f t="shared" si="105"/>
        <v>0</v>
      </c>
      <c r="AR393" s="6">
        <f t="shared" si="106"/>
        <v>0</v>
      </c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16"/>
      <c r="BX393" s="3">
        <v>1</v>
      </c>
      <c r="BY393" s="6">
        <f t="shared" si="99"/>
        <v>0</v>
      </c>
    </row>
    <row r="394" spans="1:77" hidden="1" x14ac:dyDescent="0.3">
      <c r="A394" s="3" t="s">
        <v>18</v>
      </c>
      <c r="B394" s="3">
        <v>999</v>
      </c>
      <c r="C394" s="3" t="s">
        <v>1469</v>
      </c>
      <c r="D394" s="3" t="s">
        <v>20</v>
      </c>
      <c r="E394" s="3" t="s">
        <v>20</v>
      </c>
      <c r="F394" s="3" t="s">
        <v>20</v>
      </c>
      <c r="G394" s="3" t="s">
        <v>20</v>
      </c>
      <c r="H394" s="3"/>
      <c r="I394" s="3"/>
      <c r="J394" s="3" t="s">
        <v>92</v>
      </c>
      <c r="K394" s="3" t="s">
        <v>661</v>
      </c>
      <c r="L394" s="3" t="s">
        <v>1575</v>
      </c>
      <c r="M394" s="3" t="s">
        <v>25</v>
      </c>
      <c r="N394" s="3">
        <v>1</v>
      </c>
      <c r="O394" s="6"/>
      <c r="P394" s="3">
        <v>1</v>
      </c>
      <c r="Q394" s="3">
        <v>1</v>
      </c>
      <c r="R394" s="3">
        <v>0</v>
      </c>
      <c r="S394" s="3">
        <v>0</v>
      </c>
      <c r="T394" s="3">
        <v>1</v>
      </c>
      <c r="U394" s="3">
        <v>0</v>
      </c>
      <c r="V394" s="3">
        <v>0</v>
      </c>
      <c r="W394" s="3">
        <f t="shared" si="100"/>
        <v>1</v>
      </c>
      <c r="X394" s="3">
        <v>0</v>
      </c>
      <c r="Y394" s="3">
        <v>0</v>
      </c>
      <c r="Z394" s="3">
        <v>1</v>
      </c>
      <c r="AA394" s="3">
        <v>0</v>
      </c>
      <c r="AB394" s="3">
        <v>0</v>
      </c>
      <c r="AC394" s="3">
        <f t="shared" si="101"/>
        <v>1</v>
      </c>
      <c r="AD394" s="6">
        <f t="shared" si="92"/>
        <v>0</v>
      </c>
      <c r="AE394" s="6">
        <f t="shared" si="93"/>
        <v>0</v>
      </c>
      <c r="AF394" s="6">
        <f t="shared" si="94"/>
        <v>-1</v>
      </c>
      <c r="AG394" s="6">
        <f t="shared" si="95"/>
        <v>0</v>
      </c>
      <c r="AH394" s="6">
        <f t="shared" si="96"/>
        <v>0</v>
      </c>
      <c r="AI394" s="6">
        <f t="shared" si="97"/>
        <v>-1</v>
      </c>
      <c r="AJ394" s="3"/>
      <c r="AK394" s="3" t="e">
        <f>_xlfn.XLOOKUP(K394,工作表1!A:A,工作表1!C:C)</f>
        <v>#N/A</v>
      </c>
      <c r="AL394" s="3"/>
      <c r="AM394" s="6">
        <f t="shared" si="102"/>
        <v>0</v>
      </c>
      <c r="AN394" s="6">
        <f t="shared" si="103"/>
        <v>0</v>
      </c>
      <c r="AO394" s="6">
        <f t="shared" si="98"/>
        <v>0</v>
      </c>
      <c r="AP394" s="6">
        <f t="shared" si="104"/>
        <v>0</v>
      </c>
      <c r="AQ394" s="6">
        <f t="shared" si="105"/>
        <v>0</v>
      </c>
      <c r="AR394" s="6">
        <f t="shared" si="106"/>
        <v>0</v>
      </c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16"/>
      <c r="BX394" s="3">
        <v>1</v>
      </c>
      <c r="BY394" s="6">
        <f t="shared" si="99"/>
        <v>0</v>
      </c>
    </row>
    <row r="395" spans="1:77" hidden="1" x14ac:dyDescent="0.3">
      <c r="A395" s="3" t="s">
        <v>18</v>
      </c>
      <c r="B395" s="3">
        <v>999</v>
      </c>
      <c r="C395" s="3" t="s">
        <v>660</v>
      </c>
      <c r="D395" s="3" t="s">
        <v>20</v>
      </c>
      <c r="E395" s="3" t="s">
        <v>20</v>
      </c>
      <c r="F395" s="3" t="s">
        <v>20</v>
      </c>
      <c r="G395" s="3" t="s">
        <v>20</v>
      </c>
      <c r="H395" s="3"/>
      <c r="I395" s="3"/>
      <c r="J395" s="3" t="s">
        <v>92</v>
      </c>
      <c r="K395" s="3" t="s">
        <v>662</v>
      </c>
      <c r="L395" s="3" t="s">
        <v>1575</v>
      </c>
      <c r="M395" s="3" t="s">
        <v>25</v>
      </c>
      <c r="N395" s="3">
        <v>1</v>
      </c>
      <c r="O395" s="6"/>
      <c r="P395" s="3">
        <v>1</v>
      </c>
      <c r="Q395" s="3">
        <v>1</v>
      </c>
      <c r="R395" s="3">
        <v>0</v>
      </c>
      <c r="S395" s="3">
        <v>0</v>
      </c>
      <c r="T395" s="3">
        <v>1</v>
      </c>
      <c r="U395" s="3">
        <v>0</v>
      </c>
      <c r="V395" s="3">
        <v>0</v>
      </c>
      <c r="W395" s="3">
        <f t="shared" si="100"/>
        <v>1</v>
      </c>
      <c r="X395" s="3">
        <v>0</v>
      </c>
      <c r="Y395" s="3">
        <v>0</v>
      </c>
      <c r="Z395" s="3">
        <v>1</v>
      </c>
      <c r="AA395" s="3">
        <v>0</v>
      </c>
      <c r="AB395" s="3">
        <v>0</v>
      </c>
      <c r="AC395" s="3">
        <f t="shared" si="101"/>
        <v>1</v>
      </c>
      <c r="AD395" s="6">
        <f t="shared" si="92"/>
        <v>0</v>
      </c>
      <c r="AE395" s="6">
        <f t="shared" si="93"/>
        <v>0</v>
      </c>
      <c r="AF395" s="6">
        <f t="shared" si="94"/>
        <v>-1</v>
      </c>
      <c r="AG395" s="6">
        <f t="shared" si="95"/>
        <v>0</v>
      </c>
      <c r="AH395" s="6">
        <f t="shared" si="96"/>
        <v>0</v>
      </c>
      <c r="AI395" s="6">
        <f t="shared" si="97"/>
        <v>-1</v>
      </c>
      <c r="AJ395" s="3"/>
      <c r="AK395" s="3" t="e">
        <f>_xlfn.XLOOKUP(K395,工作表1!A:A,工作表1!C:C)</f>
        <v>#N/A</v>
      </c>
      <c r="AL395" s="3"/>
      <c r="AM395" s="6">
        <f t="shared" si="102"/>
        <v>0</v>
      </c>
      <c r="AN395" s="6">
        <f t="shared" si="103"/>
        <v>0</v>
      </c>
      <c r="AO395" s="6">
        <f t="shared" si="98"/>
        <v>0</v>
      </c>
      <c r="AP395" s="6">
        <f t="shared" si="104"/>
        <v>0</v>
      </c>
      <c r="AQ395" s="6">
        <f t="shared" si="105"/>
        <v>0</v>
      </c>
      <c r="AR395" s="6">
        <f t="shared" si="106"/>
        <v>0</v>
      </c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16"/>
      <c r="BX395" s="3">
        <v>1</v>
      </c>
      <c r="BY395" s="6">
        <f t="shared" si="99"/>
        <v>0</v>
      </c>
    </row>
    <row r="396" spans="1:77" hidden="1" x14ac:dyDescent="0.3">
      <c r="A396" s="3" t="s">
        <v>18</v>
      </c>
      <c r="B396" s="3">
        <v>999</v>
      </c>
      <c r="C396" s="3" t="s">
        <v>663</v>
      </c>
      <c r="D396" s="3" t="s">
        <v>20</v>
      </c>
      <c r="E396" s="3" t="s">
        <v>20</v>
      </c>
      <c r="F396" s="3" t="s">
        <v>20</v>
      </c>
      <c r="G396" s="3" t="s">
        <v>20</v>
      </c>
      <c r="H396" s="3"/>
      <c r="I396" s="3"/>
      <c r="J396" s="3" t="s">
        <v>92</v>
      </c>
      <c r="K396" s="3" t="s">
        <v>664</v>
      </c>
      <c r="L396" s="3" t="s">
        <v>1575</v>
      </c>
      <c r="M396" s="3" t="s">
        <v>25</v>
      </c>
      <c r="N396" s="3">
        <v>1</v>
      </c>
      <c r="O396" s="6"/>
      <c r="P396" s="3">
        <v>1</v>
      </c>
      <c r="Q396" s="3">
        <v>1</v>
      </c>
      <c r="R396" s="3">
        <v>0</v>
      </c>
      <c r="S396" s="3">
        <v>1</v>
      </c>
      <c r="T396" s="3">
        <v>0</v>
      </c>
      <c r="U396" s="3">
        <v>0</v>
      </c>
      <c r="V396" s="3">
        <v>0</v>
      </c>
      <c r="W396" s="3">
        <f t="shared" si="100"/>
        <v>1</v>
      </c>
      <c r="X396" s="3">
        <v>0</v>
      </c>
      <c r="Y396" s="3">
        <v>1</v>
      </c>
      <c r="Z396" s="3">
        <v>0</v>
      </c>
      <c r="AA396" s="3">
        <v>0</v>
      </c>
      <c r="AB396" s="3">
        <v>0</v>
      </c>
      <c r="AC396" s="3">
        <f t="shared" si="101"/>
        <v>1</v>
      </c>
      <c r="AD396" s="6">
        <f t="shared" si="92"/>
        <v>0</v>
      </c>
      <c r="AE396" s="6">
        <f t="shared" si="93"/>
        <v>-1</v>
      </c>
      <c r="AF396" s="6">
        <f t="shared" si="94"/>
        <v>0</v>
      </c>
      <c r="AG396" s="6">
        <f t="shared" si="95"/>
        <v>0</v>
      </c>
      <c r="AH396" s="6">
        <f t="shared" si="96"/>
        <v>0</v>
      </c>
      <c r="AI396" s="6">
        <f t="shared" si="97"/>
        <v>-1</v>
      </c>
      <c r="AJ396" s="3"/>
      <c r="AK396" s="3" t="e">
        <f>_xlfn.XLOOKUP(K396,工作表1!A:A,工作表1!C:C)</f>
        <v>#N/A</v>
      </c>
      <c r="AL396" s="3"/>
      <c r="AM396" s="6">
        <f t="shared" si="102"/>
        <v>0</v>
      </c>
      <c r="AN396" s="6">
        <f t="shared" si="103"/>
        <v>0</v>
      </c>
      <c r="AO396" s="6">
        <f t="shared" si="98"/>
        <v>0</v>
      </c>
      <c r="AP396" s="6">
        <f t="shared" si="104"/>
        <v>0</v>
      </c>
      <c r="AQ396" s="6">
        <f t="shared" si="105"/>
        <v>0</v>
      </c>
      <c r="AR396" s="6">
        <f t="shared" si="106"/>
        <v>0</v>
      </c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16"/>
      <c r="BX396" s="3">
        <v>1</v>
      </c>
      <c r="BY396" s="6">
        <f t="shared" si="99"/>
        <v>0</v>
      </c>
    </row>
    <row r="397" spans="1:77" hidden="1" x14ac:dyDescent="0.3">
      <c r="A397" s="3" t="s">
        <v>18</v>
      </c>
      <c r="B397" s="3">
        <v>999</v>
      </c>
      <c r="C397" s="3" t="s">
        <v>663</v>
      </c>
      <c r="D397" s="3" t="s">
        <v>20</v>
      </c>
      <c r="E397" s="3" t="s">
        <v>20</v>
      </c>
      <c r="F397" s="3" t="s">
        <v>20</v>
      </c>
      <c r="G397" s="3" t="s">
        <v>20</v>
      </c>
      <c r="H397" s="3"/>
      <c r="I397" s="3"/>
      <c r="J397" s="3" t="s">
        <v>92</v>
      </c>
      <c r="K397" s="3" t="s">
        <v>665</v>
      </c>
      <c r="L397" s="3" t="s">
        <v>1575</v>
      </c>
      <c r="M397" s="3" t="s">
        <v>25</v>
      </c>
      <c r="N397" s="3">
        <v>1</v>
      </c>
      <c r="O397" s="6"/>
      <c r="P397" s="3">
        <v>1</v>
      </c>
      <c r="Q397" s="3">
        <v>1</v>
      </c>
      <c r="R397" s="3">
        <v>0</v>
      </c>
      <c r="S397" s="3">
        <v>1</v>
      </c>
      <c r="T397" s="3">
        <v>0</v>
      </c>
      <c r="U397" s="3">
        <v>0</v>
      </c>
      <c r="V397" s="3">
        <v>0</v>
      </c>
      <c r="W397" s="3">
        <f t="shared" si="100"/>
        <v>1</v>
      </c>
      <c r="X397" s="3">
        <v>0</v>
      </c>
      <c r="Y397" s="3">
        <v>1</v>
      </c>
      <c r="Z397" s="3">
        <v>0</v>
      </c>
      <c r="AA397" s="3">
        <v>0</v>
      </c>
      <c r="AB397" s="3">
        <v>0</v>
      </c>
      <c r="AC397" s="3">
        <f t="shared" si="101"/>
        <v>1</v>
      </c>
      <c r="AD397" s="6">
        <f t="shared" si="92"/>
        <v>0</v>
      </c>
      <c r="AE397" s="6">
        <f t="shared" si="93"/>
        <v>-1</v>
      </c>
      <c r="AF397" s="6">
        <f t="shared" si="94"/>
        <v>0</v>
      </c>
      <c r="AG397" s="6">
        <f t="shared" si="95"/>
        <v>0</v>
      </c>
      <c r="AH397" s="6">
        <f t="shared" si="96"/>
        <v>0</v>
      </c>
      <c r="AI397" s="6">
        <f t="shared" si="97"/>
        <v>-1</v>
      </c>
      <c r="AJ397" s="3"/>
      <c r="AK397" s="3" t="e">
        <f>_xlfn.XLOOKUP(K397,工作表1!A:A,工作表1!C:C)</f>
        <v>#N/A</v>
      </c>
      <c r="AL397" s="3"/>
      <c r="AM397" s="6">
        <f t="shared" si="102"/>
        <v>0</v>
      </c>
      <c r="AN397" s="6">
        <f t="shared" si="103"/>
        <v>0</v>
      </c>
      <c r="AO397" s="6">
        <f t="shared" si="98"/>
        <v>0</v>
      </c>
      <c r="AP397" s="6">
        <f t="shared" si="104"/>
        <v>0</v>
      </c>
      <c r="AQ397" s="6">
        <f t="shared" si="105"/>
        <v>0</v>
      </c>
      <c r="AR397" s="6">
        <f t="shared" si="106"/>
        <v>0</v>
      </c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16"/>
      <c r="BX397" s="3">
        <v>1</v>
      </c>
      <c r="BY397" s="6">
        <f t="shared" si="99"/>
        <v>0</v>
      </c>
    </row>
    <row r="398" spans="1:77" hidden="1" x14ac:dyDescent="0.3">
      <c r="A398" s="3" t="s">
        <v>18</v>
      </c>
      <c r="B398" s="3">
        <v>999</v>
      </c>
      <c r="C398" s="3" t="s">
        <v>666</v>
      </c>
      <c r="D398" s="3" t="s">
        <v>20</v>
      </c>
      <c r="E398" s="3" t="s">
        <v>20</v>
      </c>
      <c r="F398" s="3" t="s">
        <v>20</v>
      </c>
      <c r="G398" s="3" t="s">
        <v>20</v>
      </c>
      <c r="H398" s="3"/>
      <c r="I398" s="3"/>
      <c r="J398" s="3" t="s">
        <v>92</v>
      </c>
      <c r="K398" s="3" t="s">
        <v>667</v>
      </c>
      <c r="L398" s="3" t="s">
        <v>1575</v>
      </c>
      <c r="M398" s="3" t="s">
        <v>25</v>
      </c>
      <c r="N398" s="3">
        <v>1</v>
      </c>
      <c r="O398" s="6"/>
      <c r="P398" s="3">
        <v>1</v>
      </c>
      <c r="Q398" s="3">
        <v>1</v>
      </c>
      <c r="R398" s="3">
        <v>0</v>
      </c>
      <c r="S398" s="3">
        <v>0</v>
      </c>
      <c r="T398" s="3">
        <v>0</v>
      </c>
      <c r="U398" s="3">
        <v>1</v>
      </c>
      <c r="V398" s="3">
        <v>0</v>
      </c>
      <c r="W398" s="3">
        <f t="shared" si="100"/>
        <v>1</v>
      </c>
      <c r="X398" s="3">
        <v>0</v>
      </c>
      <c r="Y398" s="3">
        <v>0</v>
      </c>
      <c r="Z398" s="3">
        <v>0</v>
      </c>
      <c r="AA398" s="3">
        <v>1</v>
      </c>
      <c r="AB398" s="3">
        <v>0</v>
      </c>
      <c r="AC398" s="3">
        <f t="shared" si="101"/>
        <v>1</v>
      </c>
      <c r="AD398" s="6">
        <f t="shared" si="92"/>
        <v>0</v>
      </c>
      <c r="AE398" s="6">
        <f t="shared" si="93"/>
        <v>0</v>
      </c>
      <c r="AF398" s="6">
        <f t="shared" si="94"/>
        <v>0</v>
      </c>
      <c r="AG398" s="6">
        <f t="shared" si="95"/>
        <v>-1</v>
      </c>
      <c r="AH398" s="6">
        <f t="shared" si="96"/>
        <v>0</v>
      </c>
      <c r="AI398" s="6">
        <f t="shared" si="97"/>
        <v>-1</v>
      </c>
      <c r="AJ398" s="3"/>
      <c r="AK398" s="3" t="e">
        <f>_xlfn.XLOOKUP(K398,工作表1!A:A,工作表1!C:C)</f>
        <v>#N/A</v>
      </c>
      <c r="AL398" s="3"/>
      <c r="AM398" s="6">
        <f t="shared" si="102"/>
        <v>0</v>
      </c>
      <c r="AN398" s="6">
        <f t="shared" si="103"/>
        <v>0</v>
      </c>
      <c r="AO398" s="6">
        <f t="shared" si="98"/>
        <v>0</v>
      </c>
      <c r="AP398" s="6">
        <f t="shared" si="104"/>
        <v>0</v>
      </c>
      <c r="AQ398" s="6">
        <f t="shared" si="105"/>
        <v>0</v>
      </c>
      <c r="AR398" s="6">
        <f t="shared" si="106"/>
        <v>0</v>
      </c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16"/>
      <c r="BX398" s="3">
        <v>1</v>
      </c>
      <c r="BY398" s="6">
        <f t="shared" si="99"/>
        <v>0</v>
      </c>
    </row>
    <row r="399" spans="1:77" hidden="1" x14ac:dyDescent="0.3">
      <c r="A399" s="3" t="s">
        <v>18</v>
      </c>
      <c r="B399" s="3">
        <v>999</v>
      </c>
      <c r="C399" s="3" t="s">
        <v>668</v>
      </c>
      <c r="D399" s="3" t="s">
        <v>20</v>
      </c>
      <c r="E399" s="3" t="s">
        <v>20</v>
      </c>
      <c r="F399" s="3" t="s">
        <v>20</v>
      </c>
      <c r="G399" s="3" t="s">
        <v>20</v>
      </c>
      <c r="H399" s="3"/>
      <c r="I399" s="3"/>
      <c r="J399" s="3" t="s">
        <v>92</v>
      </c>
      <c r="K399" s="3" t="s">
        <v>669</v>
      </c>
      <c r="L399" s="3" t="s">
        <v>1575</v>
      </c>
      <c r="M399" s="3" t="s">
        <v>25</v>
      </c>
      <c r="N399" s="3">
        <v>1</v>
      </c>
      <c r="O399" s="6"/>
      <c r="P399" s="3">
        <v>1</v>
      </c>
      <c r="Q399" s="3">
        <v>1</v>
      </c>
      <c r="R399" s="3">
        <v>0</v>
      </c>
      <c r="S399" s="3">
        <v>0</v>
      </c>
      <c r="T399" s="3">
        <v>0</v>
      </c>
      <c r="U399" s="3">
        <v>1</v>
      </c>
      <c r="V399" s="3">
        <v>0</v>
      </c>
      <c r="W399" s="3">
        <f t="shared" si="100"/>
        <v>1</v>
      </c>
      <c r="X399" s="3">
        <v>0</v>
      </c>
      <c r="Y399" s="3">
        <v>0</v>
      </c>
      <c r="Z399" s="3">
        <v>0</v>
      </c>
      <c r="AA399" s="3">
        <v>1</v>
      </c>
      <c r="AB399" s="3">
        <v>0</v>
      </c>
      <c r="AC399" s="3">
        <f t="shared" si="101"/>
        <v>1</v>
      </c>
      <c r="AD399" s="6">
        <f t="shared" si="92"/>
        <v>0</v>
      </c>
      <c r="AE399" s="6">
        <f t="shared" si="93"/>
        <v>0</v>
      </c>
      <c r="AF399" s="6">
        <f t="shared" si="94"/>
        <v>0</v>
      </c>
      <c r="AG399" s="6">
        <f t="shared" si="95"/>
        <v>-1</v>
      </c>
      <c r="AH399" s="6">
        <f t="shared" si="96"/>
        <v>0</v>
      </c>
      <c r="AI399" s="6">
        <f t="shared" si="97"/>
        <v>-1</v>
      </c>
      <c r="AJ399" s="3"/>
      <c r="AK399" s="3" t="e">
        <f>_xlfn.XLOOKUP(K399,工作表1!A:A,工作表1!C:C)</f>
        <v>#N/A</v>
      </c>
      <c r="AL399" s="3"/>
      <c r="AM399" s="6">
        <f t="shared" si="102"/>
        <v>0</v>
      </c>
      <c r="AN399" s="6">
        <f t="shared" si="103"/>
        <v>0</v>
      </c>
      <c r="AO399" s="6">
        <f t="shared" si="98"/>
        <v>0</v>
      </c>
      <c r="AP399" s="6">
        <f t="shared" si="104"/>
        <v>0</v>
      </c>
      <c r="AQ399" s="6">
        <f t="shared" si="105"/>
        <v>0</v>
      </c>
      <c r="AR399" s="6">
        <f t="shared" si="106"/>
        <v>0</v>
      </c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16"/>
      <c r="BX399" s="3">
        <v>1</v>
      </c>
      <c r="BY399" s="6">
        <f t="shared" si="99"/>
        <v>0</v>
      </c>
    </row>
    <row r="400" spans="1:77" hidden="1" x14ac:dyDescent="0.3">
      <c r="A400" s="3" t="s">
        <v>18</v>
      </c>
      <c r="B400" s="3">
        <v>999</v>
      </c>
      <c r="C400" s="3" t="s">
        <v>668</v>
      </c>
      <c r="D400" s="3" t="s">
        <v>20</v>
      </c>
      <c r="E400" s="3" t="s">
        <v>20</v>
      </c>
      <c r="F400" s="3" t="s">
        <v>20</v>
      </c>
      <c r="G400" s="3" t="s">
        <v>20</v>
      </c>
      <c r="H400" s="3"/>
      <c r="I400" s="3"/>
      <c r="J400" s="3" t="s">
        <v>92</v>
      </c>
      <c r="K400" s="3" t="s">
        <v>670</v>
      </c>
      <c r="L400" s="3" t="s">
        <v>1575</v>
      </c>
      <c r="M400" s="3" t="s">
        <v>25</v>
      </c>
      <c r="N400" s="3">
        <v>1</v>
      </c>
      <c r="O400" s="6"/>
      <c r="P400" s="3">
        <v>1</v>
      </c>
      <c r="Q400" s="3">
        <v>1</v>
      </c>
      <c r="R400" s="3">
        <v>0</v>
      </c>
      <c r="S400" s="3">
        <v>0</v>
      </c>
      <c r="T400" s="3">
        <v>0</v>
      </c>
      <c r="U400" s="3">
        <v>1</v>
      </c>
      <c r="V400" s="3">
        <v>0</v>
      </c>
      <c r="W400" s="3">
        <f t="shared" si="100"/>
        <v>1</v>
      </c>
      <c r="X400" s="3">
        <v>0</v>
      </c>
      <c r="Y400" s="3">
        <v>0</v>
      </c>
      <c r="Z400" s="3">
        <v>0</v>
      </c>
      <c r="AA400" s="3">
        <v>1</v>
      </c>
      <c r="AB400" s="3">
        <v>0</v>
      </c>
      <c r="AC400" s="3">
        <f t="shared" si="101"/>
        <v>1</v>
      </c>
      <c r="AD400" s="6">
        <f t="shared" si="92"/>
        <v>0</v>
      </c>
      <c r="AE400" s="6">
        <f t="shared" si="93"/>
        <v>0</v>
      </c>
      <c r="AF400" s="6">
        <f t="shared" si="94"/>
        <v>0</v>
      </c>
      <c r="AG400" s="6">
        <f t="shared" si="95"/>
        <v>-1</v>
      </c>
      <c r="AH400" s="6">
        <f t="shared" si="96"/>
        <v>0</v>
      </c>
      <c r="AI400" s="6">
        <f t="shared" si="97"/>
        <v>-1</v>
      </c>
      <c r="AJ400" s="3"/>
      <c r="AK400" s="3" t="e">
        <f>_xlfn.XLOOKUP(K400,工作表1!A:A,工作表1!C:C)</f>
        <v>#N/A</v>
      </c>
      <c r="AL400" s="3"/>
      <c r="AM400" s="6">
        <f t="shared" si="102"/>
        <v>0</v>
      </c>
      <c r="AN400" s="6">
        <f t="shared" si="103"/>
        <v>0</v>
      </c>
      <c r="AO400" s="6">
        <f t="shared" si="98"/>
        <v>0</v>
      </c>
      <c r="AP400" s="6">
        <f t="shared" si="104"/>
        <v>0</v>
      </c>
      <c r="AQ400" s="6">
        <f t="shared" si="105"/>
        <v>0</v>
      </c>
      <c r="AR400" s="6">
        <f t="shared" si="106"/>
        <v>0</v>
      </c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16"/>
      <c r="BX400" s="3">
        <v>1</v>
      </c>
      <c r="BY400" s="6">
        <f t="shared" si="99"/>
        <v>0</v>
      </c>
    </row>
    <row r="401" spans="1:82" hidden="1" x14ac:dyDescent="0.3">
      <c r="A401" s="3" t="s">
        <v>18</v>
      </c>
      <c r="B401" s="3">
        <v>999</v>
      </c>
      <c r="C401" s="3" t="s">
        <v>671</v>
      </c>
      <c r="D401" s="3" t="s">
        <v>20</v>
      </c>
      <c r="E401" s="3" t="s">
        <v>20</v>
      </c>
      <c r="F401" s="3" t="s">
        <v>20</v>
      </c>
      <c r="G401" s="3" t="s">
        <v>20</v>
      </c>
      <c r="H401" s="3"/>
      <c r="I401" s="3"/>
      <c r="J401" s="3" t="s">
        <v>92</v>
      </c>
      <c r="K401" s="3" t="s">
        <v>672</v>
      </c>
      <c r="L401" s="3" t="s">
        <v>1575</v>
      </c>
      <c r="M401" s="3" t="s">
        <v>25</v>
      </c>
      <c r="N401" s="3">
        <v>1</v>
      </c>
      <c r="O401" s="6"/>
      <c r="P401" s="3">
        <v>1</v>
      </c>
      <c r="Q401" s="3">
        <v>1</v>
      </c>
      <c r="R401" s="3">
        <v>0</v>
      </c>
      <c r="S401" s="3">
        <v>0</v>
      </c>
      <c r="T401" s="3">
        <v>0</v>
      </c>
      <c r="U401" s="3">
        <v>1</v>
      </c>
      <c r="V401" s="3">
        <v>0</v>
      </c>
      <c r="W401" s="3">
        <f t="shared" si="100"/>
        <v>1</v>
      </c>
      <c r="X401" s="3">
        <v>0</v>
      </c>
      <c r="Y401" s="3">
        <v>0</v>
      </c>
      <c r="Z401" s="3">
        <v>0</v>
      </c>
      <c r="AA401" s="3">
        <v>1</v>
      </c>
      <c r="AB401" s="3">
        <v>0</v>
      </c>
      <c r="AC401" s="3">
        <f t="shared" si="101"/>
        <v>1</v>
      </c>
      <c r="AD401" s="6">
        <f t="shared" si="92"/>
        <v>0</v>
      </c>
      <c r="AE401" s="6">
        <f t="shared" si="93"/>
        <v>0</v>
      </c>
      <c r="AF401" s="6">
        <f t="shared" si="94"/>
        <v>0</v>
      </c>
      <c r="AG401" s="6">
        <f t="shared" si="95"/>
        <v>-1</v>
      </c>
      <c r="AH401" s="6">
        <f t="shared" si="96"/>
        <v>0</v>
      </c>
      <c r="AI401" s="6">
        <f t="shared" si="97"/>
        <v>-1</v>
      </c>
      <c r="AJ401" s="3"/>
      <c r="AK401" s="3" t="e">
        <f>_xlfn.XLOOKUP(K401,工作表1!A:A,工作表1!C:C)</f>
        <v>#N/A</v>
      </c>
      <c r="AL401" s="3"/>
      <c r="AM401" s="6">
        <f t="shared" si="102"/>
        <v>0</v>
      </c>
      <c r="AN401" s="6">
        <f t="shared" si="103"/>
        <v>0</v>
      </c>
      <c r="AO401" s="6">
        <f t="shared" si="98"/>
        <v>0</v>
      </c>
      <c r="AP401" s="6">
        <f t="shared" si="104"/>
        <v>0</v>
      </c>
      <c r="AQ401" s="6">
        <f t="shared" si="105"/>
        <v>0</v>
      </c>
      <c r="AR401" s="6">
        <f t="shared" si="106"/>
        <v>0</v>
      </c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16"/>
      <c r="BX401" s="3">
        <v>1</v>
      </c>
      <c r="BY401" s="6">
        <f t="shared" si="99"/>
        <v>0</v>
      </c>
    </row>
    <row r="402" spans="1:82" hidden="1" x14ac:dyDescent="0.3">
      <c r="A402" s="3" t="s">
        <v>18</v>
      </c>
      <c r="B402" s="3">
        <v>999</v>
      </c>
      <c r="C402" s="3" t="s">
        <v>671</v>
      </c>
      <c r="D402" s="3" t="s">
        <v>20</v>
      </c>
      <c r="E402" s="3" t="s">
        <v>20</v>
      </c>
      <c r="F402" s="3" t="s">
        <v>20</v>
      </c>
      <c r="G402" s="3" t="s">
        <v>20</v>
      </c>
      <c r="H402" s="3"/>
      <c r="I402" s="3"/>
      <c r="J402" s="3" t="s">
        <v>92</v>
      </c>
      <c r="K402" s="3" t="s">
        <v>673</v>
      </c>
      <c r="L402" s="3" t="s">
        <v>1575</v>
      </c>
      <c r="M402" s="3" t="s">
        <v>25</v>
      </c>
      <c r="N402" s="3">
        <v>1</v>
      </c>
      <c r="O402" s="6"/>
      <c r="P402" s="3">
        <v>1</v>
      </c>
      <c r="Q402" s="3">
        <v>1</v>
      </c>
      <c r="R402" s="3">
        <v>0</v>
      </c>
      <c r="S402" s="3">
        <v>0</v>
      </c>
      <c r="T402" s="3">
        <v>0</v>
      </c>
      <c r="U402" s="3">
        <v>1</v>
      </c>
      <c r="V402" s="3">
        <v>0</v>
      </c>
      <c r="W402" s="3">
        <f t="shared" si="100"/>
        <v>1</v>
      </c>
      <c r="X402" s="3">
        <v>0</v>
      </c>
      <c r="Y402" s="3">
        <v>0</v>
      </c>
      <c r="Z402" s="3">
        <v>0</v>
      </c>
      <c r="AA402" s="3">
        <v>1</v>
      </c>
      <c r="AB402" s="3">
        <v>0</v>
      </c>
      <c r="AC402" s="3">
        <f t="shared" si="101"/>
        <v>1</v>
      </c>
      <c r="AD402" s="6">
        <f t="shared" si="92"/>
        <v>0</v>
      </c>
      <c r="AE402" s="6">
        <f t="shared" si="93"/>
        <v>0</v>
      </c>
      <c r="AF402" s="6">
        <f t="shared" si="94"/>
        <v>0</v>
      </c>
      <c r="AG402" s="6">
        <f t="shared" si="95"/>
        <v>-1</v>
      </c>
      <c r="AH402" s="6">
        <f t="shared" si="96"/>
        <v>0</v>
      </c>
      <c r="AI402" s="6">
        <f t="shared" si="97"/>
        <v>-1</v>
      </c>
      <c r="AJ402" s="3"/>
      <c r="AK402" s="3" t="e">
        <f>_xlfn.XLOOKUP(K402,工作表1!A:A,工作表1!C:C)</f>
        <v>#N/A</v>
      </c>
      <c r="AL402" s="3"/>
      <c r="AM402" s="6">
        <f t="shared" si="102"/>
        <v>0</v>
      </c>
      <c r="AN402" s="6">
        <f t="shared" si="103"/>
        <v>0</v>
      </c>
      <c r="AO402" s="6">
        <f t="shared" si="98"/>
        <v>0</v>
      </c>
      <c r="AP402" s="6">
        <f t="shared" si="104"/>
        <v>0</v>
      </c>
      <c r="AQ402" s="6">
        <f t="shared" si="105"/>
        <v>0</v>
      </c>
      <c r="AR402" s="6">
        <f t="shared" si="106"/>
        <v>0</v>
      </c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16"/>
      <c r="BX402" s="3">
        <v>1</v>
      </c>
      <c r="BY402" s="6">
        <f t="shared" si="99"/>
        <v>0</v>
      </c>
    </row>
    <row r="403" spans="1:82" hidden="1" x14ac:dyDescent="0.3">
      <c r="A403" s="3" t="s">
        <v>18</v>
      </c>
      <c r="B403" s="3">
        <v>999</v>
      </c>
      <c r="C403" s="3" t="s">
        <v>674</v>
      </c>
      <c r="D403" s="3" t="s">
        <v>20</v>
      </c>
      <c r="E403" s="3" t="s">
        <v>20</v>
      </c>
      <c r="F403" s="3" t="s">
        <v>20</v>
      </c>
      <c r="G403" s="3" t="s">
        <v>20</v>
      </c>
      <c r="H403" s="3"/>
      <c r="I403" s="3"/>
      <c r="J403" s="3" t="s">
        <v>92</v>
      </c>
      <c r="K403" s="3" t="s">
        <v>675</v>
      </c>
      <c r="L403" s="3" t="s">
        <v>1575</v>
      </c>
      <c r="M403" s="3" t="s">
        <v>25</v>
      </c>
      <c r="N403" s="3">
        <v>1</v>
      </c>
      <c r="O403" s="6"/>
      <c r="P403" s="3">
        <v>1</v>
      </c>
      <c r="Q403" s="3">
        <v>1</v>
      </c>
      <c r="R403" s="3">
        <v>0</v>
      </c>
      <c r="S403" s="3">
        <v>0</v>
      </c>
      <c r="T403" s="3">
        <v>0</v>
      </c>
      <c r="U403" s="3">
        <v>1</v>
      </c>
      <c r="V403" s="3">
        <v>0</v>
      </c>
      <c r="W403" s="3">
        <f t="shared" si="100"/>
        <v>1</v>
      </c>
      <c r="X403" s="3">
        <v>0</v>
      </c>
      <c r="Y403" s="3">
        <v>0</v>
      </c>
      <c r="Z403" s="3">
        <v>0</v>
      </c>
      <c r="AA403" s="3">
        <v>1</v>
      </c>
      <c r="AB403" s="3">
        <v>0</v>
      </c>
      <c r="AC403" s="3">
        <f t="shared" si="101"/>
        <v>1</v>
      </c>
      <c r="AD403" s="6">
        <f t="shared" si="92"/>
        <v>0</v>
      </c>
      <c r="AE403" s="6">
        <f t="shared" si="93"/>
        <v>0</v>
      </c>
      <c r="AF403" s="6">
        <f t="shared" si="94"/>
        <v>0</v>
      </c>
      <c r="AG403" s="6">
        <f t="shared" si="95"/>
        <v>-1</v>
      </c>
      <c r="AH403" s="6">
        <f t="shared" si="96"/>
        <v>0</v>
      </c>
      <c r="AI403" s="6">
        <f t="shared" si="97"/>
        <v>-1</v>
      </c>
      <c r="AJ403" s="3"/>
      <c r="AK403" s="3" t="e">
        <f>_xlfn.XLOOKUP(K403,工作表1!A:A,工作表1!C:C)</f>
        <v>#N/A</v>
      </c>
      <c r="AL403" s="3"/>
      <c r="AM403" s="6">
        <f t="shared" si="102"/>
        <v>0</v>
      </c>
      <c r="AN403" s="6">
        <f t="shared" si="103"/>
        <v>0</v>
      </c>
      <c r="AO403" s="6">
        <f t="shared" si="98"/>
        <v>0</v>
      </c>
      <c r="AP403" s="6">
        <f t="shared" si="104"/>
        <v>0</v>
      </c>
      <c r="AQ403" s="6">
        <f t="shared" si="105"/>
        <v>0</v>
      </c>
      <c r="AR403" s="6">
        <f t="shared" si="106"/>
        <v>0</v>
      </c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16"/>
      <c r="BX403" s="3">
        <v>1</v>
      </c>
      <c r="BY403" s="6">
        <f t="shared" si="99"/>
        <v>0</v>
      </c>
    </row>
    <row r="404" spans="1:82" hidden="1" x14ac:dyDescent="0.3">
      <c r="A404" s="3" t="s">
        <v>18</v>
      </c>
      <c r="B404" s="3">
        <v>999</v>
      </c>
      <c r="C404" s="3" t="s">
        <v>674</v>
      </c>
      <c r="D404" s="3" t="s">
        <v>20</v>
      </c>
      <c r="E404" s="3" t="s">
        <v>20</v>
      </c>
      <c r="F404" s="3" t="s">
        <v>20</v>
      </c>
      <c r="G404" s="3" t="s">
        <v>20</v>
      </c>
      <c r="H404" s="3"/>
      <c r="I404" s="3"/>
      <c r="J404" s="3" t="s">
        <v>92</v>
      </c>
      <c r="K404" s="3" t="s">
        <v>676</v>
      </c>
      <c r="L404" s="3" t="s">
        <v>1575</v>
      </c>
      <c r="M404" s="3" t="s">
        <v>25</v>
      </c>
      <c r="N404" s="3">
        <v>1</v>
      </c>
      <c r="O404" s="6"/>
      <c r="P404" s="3">
        <v>1</v>
      </c>
      <c r="Q404" s="3">
        <v>1</v>
      </c>
      <c r="R404" s="3">
        <v>0</v>
      </c>
      <c r="S404" s="3">
        <v>0</v>
      </c>
      <c r="T404" s="3">
        <v>0</v>
      </c>
      <c r="U404" s="3">
        <v>1</v>
      </c>
      <c r="V404" s="3">
        <v>0</v>
      </c>
      <c r="W404" s="3">
        <f t="shared" si="100"/>
        <v>1</v>
      </c>
      <c r="X404" s="3">
        <v>0</v>
      </c>
      <c r="Y404" s="3">
        <v>0</v>
      </c>
      <c r="Z404" s="3">
        <v>0</v>
      </c>
      <c r="AA404" s="3">
        <v>1</v>
      </c>
      <c r="AB404" s="3">
        <v>0</v>
      </c>
      <c r="AC404" s="3">
        <f t="shared" si="101"/>
        <v>1</v>
      </c>
      <c r="AD404" s="6">
        <f t="shared" si="92"/>
        <v>0</v>
      </c>
      <c r="AE404" s="6">
        <f t="shared" si="93"/>
        <v>0</v>
      </c>
      <c r="AF404" s="6">
        <f t="shared" si="94"/>
        <v>0</v>
      </c>
      <c r="AG404" s="6">
        <f t="shared" si="95"/>
        <v>-1</v>
      </c>
      <c r="AH404" s="6">
        <f t="shared" si="96"/>
        <v>0</v>
      </c>
      <c r="AI404" s="6">
        <f t="shared" si="97"/>
        <v>-1</v>
      </c>
      <c r="AJ404" s="3"/>
      <c r="AK404" s="3" t="e">
        <f>_xlfn.XLOOKUP(K404,工作表1!A:A,工作表1!C:C)</f>
        <v>#N/A</v>
      </c>
      <c r="AL404" s="3"/>
      <c r="AM404" s="6">
        <f t="shared" si="102"/>
        <v>0</v>
      </c>
      <c r="AN404" s="6">
        <f t="shared" si="103"/>
        <v>0</v>
      </c>
      <c r="AO404" s="6">
        <f t="shared" si="98"/>
        <v>0</v>
      </c>
      <c r="AP404" s="6">
        <f t="shared" si="104"/>
        <v>0</v>
      </c>
      <c r="AQ404" s="6">
        <f t="shared" si="105"/>
        <v>0</v>
      </c>
      <c r="AR404" s="6">
        <f t="shared" si="106"/>
        <v>0</v>
      </c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16"/>
      <c r="BX404" s="3">
        <v>1</v>
      </c>
      <c r="BY404" s="6">
        <f t="shared" si="99"/>
        <v>0</v>
      </c>
    </row>
    <row r="405" spans="1:82" hidden="1" x14ac:dyDescent="0.3">
      <c r="A405" s="3" t="s">
        <v>18</v>
      </c>
      <c r="B405" s="3">
        <v>999</v>
      </c>
      <c r="C405" s="3" t="s">
        <v>1470</v>
      </c>
      <c r="D405" s="3" t="s">
        <v>20</v>
      </c>
      <c r="E405" s="3" t="s">
        <v>20</v>
      </c>
      <c r="F405" s="3" t="s">
        <v>20</v>
      </c>
      <c r="G405" s="3" t="s">
        <v>20</v>
      </c>
      <c r="H405" s="3"/>
      <c r="I405" s="3"/>
      <c r="J405" s="3" t="s">
        <v>92</v>
      </c>
      <c r="K405" s="3" t="s">
        <v>677</v>
      </c>
      <c r="L405" s="3" t="s">
        <v>1576</v>
      </c>
      <c r="M405" s="3" t="s">
        <v>1577</v>
      </c>
      <c r="N405" s="3">
        <v>0</v>
      </c>
      <c r="O405" s="6"/>
      <c r="P405" s="3">
        <v>3</v>
      </c>
      <c r="Q405" s="3">
        <v>3</v>
      </c>
      <c r="R405" s="3">
        <v>0</v>
      </c>
      <c r="S405" s="3">
        <v>0</v>
      </c>
      <c r="T405" s="3">
        <v>0</v>
      </c>
      <c r="U405" s="3">
        <v>3</v>
      </c>
      <c r="V405" s="3">
        <v>0</v>
      </c>
      <c r="W405" s="3">
        <f t="shared" si="100"/>
        <v>3</v>
      </c>
      <c r="X405" s="3">
        <v>0</v>
      </c>
      <c r="Y405" s="3">
        <v>0</v>
      </c>
      <c r="Z405" s="3">
        <v>0</v>
      </c>
      <c r="AA405" s="3">
        <v>3</v>
      </c>
      <c r="AB405" s="3">
        <v>0</v>
      </c>
      <c r="AC405" s="3">
        <f t="shared" si="101"/>
        <v>3</v>
      </c>
      <c r="AD405" s="6">
        <f t="shared" si="92"/>
        <v>0</v>
      </c>
      <c r="AE405" s="6">
        <f t="shared" si="93"/>
        <v>0</v>
      </c>
      <c r="AF405" s="6">
        <f t="shared" si="94"/>
        <v>0</v>
      </c>
      <c r="AG405" s="6">
        <f t="shared" si="95"/>
        <v>-3</v>
      </c>
      <c r="AH405" s="6">
        <f t="shared" si="96"/>
        <v>0</v>
      </c>
      <c r="AI405" s="6">
        <f t="shared" si="97"/>
        <v>-3</v>
      </c>
      <c r="AJ405" s="3"/>
      <c r="AK405" s="3" t="e">
        <f>_xlfn.XLOOKUP(K405,工作表1!A:A,工作表1!C:C)</f>
        <v>#N/A</v>
      </c>
      <c r="AL405" s="3"/>
      <c r="AM405" s="6">
        <f t="shared" si="102"/>
        <v>0</v>
      </c>
      <c r="AN405" s="6">
        <f t="shared" si="103"/>
        <v>0</v>
      </c>
      <c r="AO405" s="6">
        <f t="shared" si="98"/>
        <v>0</v>
      </c>
      <c r="AP405" s="6">
        <f t="shared" si="104"/>
        <v>0</v>
      </c>
      <c r="AQ405" s="6">
        <f t="shared" si="105"/>
        <v>0</v>
      </c>
      <c r="AR405" s="6">
        <f t="shared" si="106"/>
        <v>0</v>
      </c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16"/>
      <c r="BX405" s="3">
        <v>3</v>
      </c>
      <c r="BY405" s="6">
        <f t="shared" si="99"/>
        <v>0</v>
      </c>
    </row>
    <row r="406" spans="1:82" hidden="1" x14ac:dyDescent="0.3">
      <c r="A406" s="3" t="s">
        <v>18</v>
      </c>
      <c r="B406" s="3">
        <v>999</v>
      </c>
      <c r="C406" s="3" t="s">
        <v>678</v>
      </c>
      <c r="D406" s="3" t="s">
        <v>20</v>
      </c>
      <c r="E406" s="3" t="s">
        <v>20</v>
      </c>
      <c r="F406" s="3" t="s">
        <v>20</v>
      </c>
      <c r="G406" s="3" t="s">
        <v>20</v>
      </c>
      <c r="H406" s="3"/>
      <c r="I406" s="3"/>
      <c r="J406" s="3" t="s">
        <v>92</v>
      </c>
      <c r="K406" s="3" t="s">
        <v>679</v>
      </c>
      <c r="L406" s="3" t="s">
        <v>1576</v>
      </c>
      <c r="M406" s="3" t="s">
        <v>1577</v>
      </c>
      <c r="N406" s="3">
        <v>0</v>
      </c>
      <c r="O406" s="6"/>
      <c r="P406" s="3">
        <v>1</v>
      </c>
      <c r="Q406" s="3">
        <v>1</v>
      </c>
      <c r="R406" s="3">
        <v>0</v>
      </c>
      <c r="S406" s="3">
        <v>0</v>
      </c>
      <c r="T406" s="3">
        <v>0</v>
      </c>
      <c r="U406" s="3">
        <v>1</v>
      </c>
      <c r="V406" s="3">
        <v>0</v>
      </c>
      <c r="W406" s="3">
        <f t="shared" si="100"/>
        <v>1</v>
      </c>
      <c r="X406" s="3">
        <v>0</v>
      </c>
      <c r="Y406" s="3">
        <v>0</v>
      </c>
      <c r="Z406" s="3">
        <v>0</v>
      </c>
      <c r="AA406" s="3">
        <v>1</v>
      </c>
      <c r="AB406" s="3">
        <v>0</v>
      </c>
      <c r="AC406" s="3">
        <f t="shared" si="101"/>
        <v>1</v>
      </c>
      <c r="AD406" s="6">
        <f t="shared" si="92"/>
        <v>0</v>
      </c>
      <c r="AE406" s="6">
        <f t="shared" si="93"/>
        <v>0</v>
      </c>
      <c r="AF406" s="6">
        <f t="shared" si="94"/>
        <v>0</v>
      </c>
      <c r="AG406" s="6">
        <f t="shared" si="95"/>
        <v>-1</v>
      </c>
      <c r="AH406" s="6">
        <f t="shared" si="96"/>
        <v>0</v>
      </c>
      <c r="AI406" s="6">
        <f t="shared" si="97"/>
        <v>-1</v>
      </c>
      <c r="AJ406" s="3"/>
      <c r="AK406" s="3" t="e">
        <f>_xlfn.XLOOKUP(K406,工作表1!A:A,工作表1!C:C)</f>
        <v>#N/A</v>
      </c>
      <c r="AL406" s="3"/>
      <c r="AM406" s="6">
        <f t="shared" si="102"/>
        <v>0</v>
      </c>
      <c r="AN406" s="6">
        <f t="shared" si="103"/>
        <v>0</v>
      </c>
      <c r="AO406" s="6">
        <f t="shared" si="98"/>
        <v>0</v>
      </c>
      <c r="AP406" s="6">
        <f t="shared" si="104"/>
        <v>0</v>
      </c>
      <c r="AQ406" s="6">
        <f t="shared" si="105"/>
        <v>0</v>
      </c>
      <c r="AR406" s="6">
        <f t="shared" si="106"/>
        <v>0</v>
      </c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16"/>
      <c r="BX406" s="3">
        <v>1</v>
      </c>
      <c r="BY406" s="6">
        <f t="shared" si="99"/>
        <v>0</v>
      </c>
    </row>
    <row r="407" spans="1:82" hidden="1" x14ac:dyDescent="0.3">
      <c r="A407" s="3" t="s">
        <v>18</v>
      </c>
      <c r="B407" s="3">
        <v>999</v>
      </c>
      <c r="C407" s="3" t="s">
        <v>680</v>
      </c>
      <c r="D407" s="3" t="s">
        <v>20</v>
      </c>
      <c r="E407" s="3" t="s">
        <v>20</v>
      </c>
      <c r="F407" s="3" t="s">
        <v>20</v>
      </c>
      <c r="G407" s="3" t="s">
        <v>20</v>
      </c>
      <c r="H407" s="3"/>
      <c r="I407" s="3"/>
      <c r="J407" s="3" t="s">
        <v>92</v>
      </c>
      <c r="K407" s="3" t="s">
        <v>681</v>
      </c>
      <c r="L407" s="3" t="s">
        <v>1576</v>
      </c>
      <c r="M407" s="3" t="s">
        <v>1577</v>
      </c>
      <c r="N407" s="3">
        <v>0</v>
      </c>
      <c r="O407" s="6"/>
      <c r="P407" s="3">
        <v>5</v>
      </c>
      <c r="Q407" s="3">
        <v>5</v>
      </c>
      <c r="R407" s="3">
        <v>0</v>
      </c>
      <c r="S407" s="3">
        <v>0</v>
      </c>
      <c r="T407" s="3">
        <v>1</v>
      </c>
      <c r="U407" s="3">
        <v>4</v>
      </c>
      <c r="V407" s="3">
        <v>0</v>
      </c>
      <c r="W407" s="3">
        <f t="shared" si="100"/>
        <v>5</v>
      </c>
      <c r="X407" s="3">
        <v>0</v>
      </c>
      <c r="Y407" s="3">
        <v>0</v>
      </c>
      <c r="Z407" s="3">
        <v>1</v>
      </c>
      <c r="AA407" s="3">
        <v>4</v>
      </c>
      <c r="AB407" s="3">
        <v>0</v>
      </c>
      <c r="AC407" s="3">
        <f t="shared" si="101"/>
        <v>5</v>
      </c>
      <c r="AD407" s="6">
        <f t="shared" si="92"/>
        <v>0</v>
      </c>
      <c r="AE407" s="6">
        <f t="shared" si="93"/>
        <v>0</v>
      </c>
      <c r="AF407" s="6">
        <f t="shared" si="94"/>
        <v>-1</v>
      </c>
      <c r="AG407" s="6">
        <f t="shared" si="95"/>
        <v>-4</v>
      </c>
      <c r="AH407" s="6">
        <f t="shared" si="96"/>
        <v>0</v>
      </c>
      <c r="AI407" s="6">
        <f t="shared" si="97"/>
        <v>-5</v>
      </c>
      <c r="AJ407" s="3"/>
      <c r="AK407" s="3" t="e">
        <f>_xlfn.XLOOKUP(K407,工作表1!A:A,工作表1!C:C)</f>
        <v>#N/A</v>
      </c>
      <c r="AL407" s="3"/>
      <c r="AM407" s="6">
        <f t="shared" si="102"/>
        <v>0</v>
      </c>
      <c r="AN407" s="6">
        <f t="shared" si="103"/>
        <v>0</v>
      </c>
      <c r="AO407" s="6">
        <f t="shared" si="98"/>
        <v>0</v>
      </c>
      <c r="AP407" s="6">
        <f t="shared" si="104"/>
        <v>0</v>
      </c>
      <c r="AQ407" s="6">
        <f t="shared" si="105"/>
        <v>0</v>
      </c>
      <c r="AR407" s="6">
        <f t="shared" si="106"/>
        <v>0</v>
      </c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16"/>
      <c r="BX407" s="3">
        <v>5</v>
      </c>
      <c r="BY407" s="6">
        <f t="shared" si="99"/>
        <v>0</v>
      </c>
    </row>
    <row r="408" spans="1:82" hidden="1" x14ac:dyDescent="0.3">
      <c r="A408" s="3" t="s">
        <v>18</v>
      </c>
      <c r="B408" s="3">
        <v>999</v>
      </c>
      <c r="C408" s="3" t="s">
        <v>682</v>
      </c>
      <c r="D408" s="3" t="s">
        <v>20</v>
      </c>
      <c r="E408" s="3" t="s">
        <v>20</v>
      </c>
      <c r="F408" s="3" t="s">
        <v>20</v>
      </c>
      <c r="G408" s="3" t="s">
        <v>20</v>
      </c>
      <c r="H408" s="3"/>
      <c r="I408" s="3"/>
      <c r="J408" s="3" t="s">
        <v>92</v>
      </c>
      <c r="K408" s="3" t="s">
        <v>683</v>
      </c>
      <c r="L408" s="3" t="s">
        <v>1576</v>
      </c>
      <c r="M408" s="3" t="s">
        <v>1577</v>
      </c>
      <c r="N408" s="3">
        <v>0</v>
      </c>
      <c r="O408" s="6"/>
      <c r="P408" s="3">
        <v>3</v>
      </c>
      <c r="Q408" s="3">
        <v>3</v>
      </c>
      <c r="R408" s="3">
        <v>0</v>
      </c>
      <c r="S408" s="3">
        <v>0</v>
      </c>
      <c r="T408" s="3">
        <v>0</v>
      </c>
      <c r="U408" s="3">
        <v>3</v>
      </c>
      <c r="V408" s="3">
        <v>0</v>
      </c>
      <c r="W408" s="3">
        <f t="shared" si="100"/>
        <v>3</v>
      </c>
      <c r="X408" s="3">
        <v>0</v>
      </c>
      <c r="Y408" s="3">
        <v>0</v>
      </c>
      <c r="Z408" s="3">
        <v>0</v>
      </c>
      <c r="AA408" s="3">
        <v>3</v>
      </c>
      <c r="AB408" s="3">
        <v>0</v>
      </c>
      <c r="AC408" s="3">
        <f t="shared" si="101"/>
        <v>3</v>
      </c>
      <c r="AD408" s="6">
        <f t="shared" si="92"/>
        <v>0</v>
      </c>
      <c r="AE408" s="6">
        <f t="shared" si="93"/>
        <v>0</v>
      </c>
      <c r="AF408" s="6">
        <f t="shared" si="94"/>
        <v>0</v>
      </c>
      <c r="AG408" s="6">
        <f t="shared" si="95"/>
        <v>-3</v>
      </c>
      <c r="AH408" s="6">
        <f t="shared" si="96"/>
        <v>0</v>
      </c>
      <c r="AI408" s="6">
        <f t="shared" si="97"/>
        <v>-3</v>
      </c>
      <c r="AJ408" s="3"/>
      <c r="AK408" s="3" t="e">
        <f>_xlfn.XLOOKUP(K408,工作表1!A:A,工作表1!C:C)</f>
        <v>#N/A</v>
      </c>
      <c r="AL408" s="3"/>
      <c r="AM408" s="6">
        <f t="shared" si="102"/>
        <v>0</v>
      </c>
      <c r="AN408" s="6">
        <f t="shared" si="103"/>
        <v>0</v>
      </c>
      <c r="AO408" s="6">
        <f t="shared" si="98"/>
        <v>0</v>
      </c>
      <c r="AP408" s="6">
        <f t="shared" si="104"/>
        <v>0</v>
      </c>
      <c r="AQ408" s="6">
        <f t="shared" si="105"/>
        <v>0</v>
      </c>
      <c r="AR408" s="6">
        <f t="shared" si="106"/>
        <v>0</v>
      </c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16"/>
      <c r="BX408" s="3">
        <v>3</v>
      </c>
      <c r="BY408" s="6">
        <f t="shared" si="99"/>
        <v>0</v>
      </c>
    </row>
    <row r="409" spans="1:82" hidden="1" x14ac:dyDescent="0.3">
      <c r="A409" s="3" t="s">
        <v>18</v>
      </c>
      <c r="B409" s="3">
        <v>999</v>
      </c>
      <c r="C409" s="3" t="s">
        <v>684</v>
      </c>
      <c r="D409" s="3" t="s">
        <v>20</v>
      </c>
      <c r="E409" s="3" t="s">
        <v>20</v>
      </c>
      <c r="F409" s="3" t="s">
        <v>20</v>
      </c>
      <c r="G409" s="3" t="s">
        <v>20</v>
      </c>
      <c r="H409" s="3"/>
      <c r="I409" s="3"/>
      <c r="J409" s="3" t="s">
        <v>92</v>
      </c>
      <c r="K409" s="3" t="s">
        <v>685</v>
      </c>
      <c r="L409" s="3" t="s">
        <v>1576</v>
      </c>
      <c r="M409" s="3" t="s">
        <v>1577</v>
      </c>
      <c r="N409" s="3">
        <v>0</v>
      </c>
      <c r="O409" s="6"/>
      <c r="P409" s="3">
        <v>3</v>
      </c>
      <c r="Q409" s="3">
        <v>3</v>
      </c>
      <c r="R409" s="3">
        <v>0</v>
      </c>
      <c r="S409" s="3">
        <v>0</v>
      </c>
      <c r="T409" s="3">
        <v>0</v>
      </c>
      <c r="U409" s="3">
        <v>3</v>
      </c>
      <c r="V409" s="3">
        <v>0</v>
      </c>
      <c r="W409" s="3">
        <f t="shared" si="100"/>
        <v>3</v>
      </c>
      <c r="X409" s="3">
        <v>0</v>
      </c>
      <c r="Y409" s="3">
        <v>0</v>
      </c>
      <c r="Z409" s="3">
        <v>0</v>
      </c>
      <c r="AA409" s="3">
        <v>3</v>
      </c>
      <c r="AB409" s="3">
        <v>0</v>
      </c>
      <c r="AC409" s="3">
        <f t="shared" si="101"/>
        <v>3</v>
      </c>
      <c r="AD409" s="6">
        <f t="shared" si="92"/>
        <v>0</v>
      </c>
      <c r="AE409" s="6">
        <f t="shared" si="93"/>
        <v>0</v>
      </c>
      <c r="AF409" s="6">
        <f t="shared" si="94"/>
        <v>0</v>
      </c>
      <c r="AG409" s="6">
        <f t="shared" si="95"/>
        <v>-3</v>
      </c>
      <c r="AH409" s="6">
        <f t="shared" si="96"/>
        <v>0</v>
      </c>
      <c r="AI409" s="6">
        <f t="shared" si="97"/>
        <v>-3</v>
      </c>
      <c r="AJ409" s="3"/>
      <c r="AK409" s="3" t="e">
        <f>_xlfn.XLOOKUP(K409,工作表1!A:A,工作表1!C:C)</f>
        <v>#N/A</v>
      </c>
      <c r="AL409" s="3"/>
      <c r="AM409" s="6">
        <f t="shared" si="102"/>
        <v>0</v>
      </c>
      <c r="AN409" s="6">
        <f t="shared" si="103"/>
        <v>0</v>
      </c>
      <c r="AO409" s="6">
        <f t="shared" si="98"/>
        <v>0</v>
      </c>
      <c r="AP409" s="6">
        <f t="shared" si="104"/>
        <v>0</v>
      </c>
      <c r="AQ409" s="6">
        <f t="shared" si="105"/>
        <v>0</v>
      </c>
      <c r="AR409" s="6">
        <f t="shared" si="106"/>
        <v>0</v>
      </c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16"/>
      <c r="BX409" s="3">
        <v>3</v>
      </c>
      <c r="BY409" s="6">
        <f t="shared" si="99"/>
        <v>0</v>
      </c>
    </row>
    <row r="410" spans="1:82" hidden="1" x14ac:dyDescent="0.3">
      <c r="A410" s="3" t="s">
        <v>686</v>
      </c>
      <c r="B410" s="3">
        <v>102</v>
      </c>
      <c r="C410" s="3" t="s">
        <v>687</v>
      </c>
      <c r="D410" s="3">
        <v>6</v>
      </c>
      <c r="E410" s="3" t="s">
        <v>20</v>
      </c>
      <c r="F410" s="3" t="s">
        <v>21</v>
      </c>
      <c r="G410" s="3" t="s">
        <v>20</v>
      </c>
      <c r="H410" s="3" t="s">
        <v>29</v>
      </c>
      <c r="I410" s="3">
        <v>7.11</v>
      </c>
      <c r="J410" s="3" t="s">
        <v>23</v>
      </c>
      <c r="K410" s="3" t="s">
        <v>688</v>
      </c>
      <c r="L410" s="3" t="s">
        <v>1549</v>
      </c>
      <c r="M410" s="3" t="s">
        <v>25</v>
      </c>
      <c r="N410" s="3">
        <v>60</v>
      </c>
      <c r="O410" s="6"/>
      <c r="P410" s="3">
        <v>53.899999999999991</v>
      </c>
      <c r="Q410" s="3">
        <v>53.899999999999991</v>
      </c>
      <c r="R410" s="3">
        <v>0</v>
      </c>
      <c r="S410" s="3">
        <v>0</v>
      </c>
      <c r="T410" s="3">
        <v>0</v>
      </c>
      <c r="U410" s="3">
        <v>0</v>
      </c>
      <c r="V410" s="3">
        <v>53.899999999999991</v>
      </c>
      <c r="W410" s="3">
        <f t="shared" si="100"/>
        <v>53.899999999999991</v>
      </c>
      <c r="X410" s="3">
        <v>0</v>
      </c>
      <c r="Y410" s="3">
        <v>0</v>
      </c>
      <c r="Z410" s="3">
        <v>0</v>
      </c>
      <c r="AA410" s="3">
        <v>0</v>
      </c>
      <c r="AB410" s="3">
        <v>60</v>
      </c>
      <c r="AC410" s="3">
        <f t="shared" si="101"/>
        <v>60</v>
      </c>
      <c r="AD410" s="6">
        <f t="shared" si="92"/>
        <v>0</v>
      </c>
      <c r="AE410" s="6">
        <f t="shared" si="93"/>
        <v>0</v>
      </c>
      <c r="AF410" s="6">
        <f t="shared" si="94"/>
        <v>0</v>
      </c>
      <c r="AG410" s="6">
        <f t="shared" si="95"/>
        <v>0</v>
      </c>
      <c r="AH410" s="6">
        <f t="shared" si="96"/>
        <v>0</v>
      </c>
      <c r="AI410" s="6">
        <f t="shared" si="97"/>
        <v>0</v>
      </c>
      <c r="AJ410" s="3"/>
      <c r="AK410" s="3" t="e">
        <f>_xlfn.XLOOKUP(K410,工作表1!A:A,工作表1!C:C)</f>
        <v>#N/A</v>
      </c>
      <c r="AL410" s="3"/>
      <c r="AM410" s="6">
        <f t="shared" si="102"/>
        <v>0</v>
      </c>
      <c r="AN410" s="6">
        <f t="shared" si="103"/>
        <v>0</v>
      </c>
      <c r="AO410" s="6">
        <f t="shared" si="98"/>
        <v>0</v>
      </c>
      <c r="AP410" s="6">
        <f t="shared" si="104"/>
        <v>0</v>
      </c>
      <c r="AQ410" s="6">
        <f t="shared" si="105"/>
        <v>60</v>
      </c>
      <c r="AR410" s="6">
        <f t="shared" si="106"/>
        <v>60</v>
      </c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>
        <v>60</v>
      </c>
      <c r="BU410" s="6"/>
      <c r="BV410" s="6"/>
      <c r="BW410" s="16"/>
      <c r="BX410" s="3">
        <v>60</v>
      </c>
      <c r="BY410" s="6">
        <f t="shared" si="99"/>
        <v>60</v>
      </c>
      <c r="CD410">
        <v>60</v>
      </c>
    </row>
    <row r="411" spans="1:82" hidden="1" x14ac:dyDescent="0.3">
      <c r="A411" s="3" t="s">
        <v>686</v>
      </c>
      <c r="B411" s="3">
        <v>102</v>
      </c>
      <c r="C411" s="3" t="s">
        <v>687</v>
      </c>
      <c r="D411" s="3">
        <v>4</v>
      </c>
      <c r="E411" s="3" t="s">
        <v>20</v>
      </c>
      <c r="F411" s="3" t="s">
        <v>21</v>
      </c>
      <c r="G411" s="3" t="s">
        <v>20</v>
      </c>
      <c r="H411" s="3" t="s">
        <v>31</v>
      </c>
      <c r="I411" s="3">
        <v>6.02</v>
      </c>
      <c r="J411" s="3" t="s">
        <v>23</v>
      </c>
      <c r="K411" s="3" t="s">
        <v>689</v>
      </c>
      <c r="L411" s="3" t="s">
        <v>1549</v>
      </c>
      <c r="M411" s="3" t="s">
        <v>25</v>
      </c>
      <c r="N411" s="3">
        <v>18</v>
      </c>
      <c r="O411" s="6"/>
      <c r="P411" s="3">
        <v>17.100000000000001</v>
      </c>
      <c r="Q411" s="3">
        <v>17.099999999999998</v>
      </c>
      <c r="R411" s="3">
        <v>0</v>
      </c>
      <c r="S411" s="3">
        <v>0</v>
      </c>
      <c r="T411" s="3">
        <v>0</v>
      </c>
      <c r="U411" s="3">
        <v>0</v>
      </c>
      <c r="V411" s="3">
        <v>17.099999999999998</v>
      </c>
      <c r="W411" s="3">
        <f t="shared" si="100"/>
        <v>17.099999999999998</v>
      </c>
      <c r="X411" s="3">
        <v>0</v>
      </c>
      <c r="Y411" s="3">
        <v>0</v>
      </c>
      <c r="Z411" s="3">
        <v>0</v>
      </c>
      <c r="AA411" s="3">
        <v>0</v>
      </c>
      <c r="AB411" s="3">
        <v>24</v>
      </c>
      <c r="AC411" s="3">
        <f t="shared" si="101"/>
        <v>24</v>
      </c>
      <c r="AD411" s="6">
        <f t="shared" si="92"/>
        <v>0</v>
      </c>
      <c r="AE411" s="6">
        <f t="shared" si="93"/>
        <v>0</v>
      </c>
      <c r="AF411" s="6">
        <f t="shared" si="94"/>
        <v>0</v>
      </c>
      <c r="AG411" s="6">
        <f t="shared" si="95"/>
        <v>0</v>
      </c>
      <c r="AH411" s="6">
        <f t="shared" si="96"/>
        <v>-6</v>
      </c>
      <c r="AI411" s="6">
        <f t="shared" si="97"/>
        <v>-6</v>
      </c>
      <c r="AJ411" s="3"/>
      <c r="AK411" s="3" t="e">
        <f>_xlfn.XLOOKUP(K411,工作表1!A:A,工作表1!C:C)</f>
        <v>#N/A</v>
      </c>
      <c r="AL411" s="3"/>
      <c r="AM411" s="6">
        <f t="shared" si="102"/>
        <v>0</v>
      </c>
      <c r="AN411" s="6">
        <f t="shared" si="103"/>
        <v>0</v>
      </c>
      <c r="AO411" s="6">
        <f t="shared" si="98"/>
        <v>0</v>
      </c>
      <c r="AP411" s="6">
        <f t="shared" si="104"/>
        <v>0</v>
      </c>
      <c r="AQ411" s="6">
        <f t="shared" si="105"/>
        <v>18</v>
      </c>
      <c r="AR411" s="6">
        <f t="shared" si="106"/>
        <v>18</v>
      </c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>
        <v>18</v>
      </c>
      <c r="BU411" s="6"/>
      <c r="BV411" s="6"/>
      <c r="BW411" s="16"/>
      <c r="BX411" s="3">
        <v>24</v>
      </c>
      <c r="BY411" s="6">
        <f t="shared" si="99"/>
        <v>18</v>
      </c>
      <c r="CD411">
        <v>18</v>
      </c>
    </row>
    <row r="412" spans="1:82" hidden="1" x14ac:dyDescent="0.3">
      <c r="A412" s="3" t="s">
        <v>686</v>
      </c>
      <c r="B412" s="3">
        <v>102</v>
      </c>
      <c r="C412" s="3" t="s">
        <v>687</v>
      </c>
      <c r="D412" s="3">
        <v>3</v>
      </c>
      <c r="E412" s="3" t="s">
        <v>20</v>
      </c>
      <c r="F412" s="3" t="s">
        <v>21</v>
      </c>
      <c r="G412" s="3" t="s">
        <v>20</v>
      </c>
      <c r="H412" s="3" t="s">
        <v>33</v>
      </c>
      <c r="I412" s="3">
        <v>5.49</v>
      </c>
      <c r="J412" s="3" t="s">
        <v>23</v>
      </c>
      <c r="K412" s="3" t="s">
        <v>690</v>
      </c>
      <c r="L412" s="3" t="s">
        <v>1549</v>
      </c>
      <c r="M412" s="3" t="s">
        <v>25</v>
      </c>
      <c r="N412" s="3">
        <v>36</v>
      </c>
      <c r="O412" s="6"/>
      <c r="P412" s="3">
        <v>20.8</v>
      </c>
      <c r="Q412" s="3">
        <v>20.8</v>
      </c>
      <c r="R412" s="3">
        <v>0</v>
      </c>
      <c r="S412" s="3">
        <v>0</v>
      </c>
      <c r="T412" s="3">
        <v>0</v>
      </c>
      <c r="U412" s="3">
        <v>0</v>
      </c>
      <c r="V412" s="3">
        <v>20.8</v>
      </c>
      <c r="W412" s="3">
        <f t="shared" si="100"/>
        <v>20.8</v>
      </c>
      <c r="X412" s="3">
        <v>0</v>
      </c>
      <c r="Y412" s="3">
        <v>0</v>
      </c>
      <c r="Z412" s="3">
        <v>0</v>
      </c>
      <c r="AA412" s="3">
        <v>0</v>
      </c>
      <c r="AB412" s="3">
        <v>24</v>
      </c>
      <c r="AC412" s="3">
        <f t="shared" si="101"/>
        <v>24</v>
      </c>
      <c r="AD412" s="6">
        <f t="shared" si="92"/>
        <v>0</v>
      </c>
      <c r="AE412" s="6">
        <f t="shared" si="93"/>
        <v>0</v>
      </c>
      <c r="AF412" s="6">
        <f t="shared" si="94"/>
        <v>0</v>
      </c>
      <c r="AG412" s="6">
        <f t="shared" si="95"/>
        <v>0</v>
      </c>
      <c r="AH412" s="6">
        <f t="shared" si="96"/>
        <v>12</v>
      </c>
      <c r="AI412" s="6">
        <f t="shared" si="97"/>
        <v>12</v>
      </c>
      <c r="AJ412" s="3"/>
      <c r="AK412" s="3" t="e">
        <f>_xlfn.XLOOKUP(K412,工作表1!A:A,工作表1!C:C)</f>
        <v>#N/A</v>
      </c>
      <c r="AL412" s="3"/>
      <c r="AM412" s="6">
        <f t="shared" si="102"/>
        <v>0</v>
      </c>
      <c r="AN412" s="6">
        <f t="shared" si="103"/>
        <v>0</v>
      </c>
      <c r="AO412" s="6">
        <f t="shared" si="98"/>
        <v>0</v>
      </c>
      <c r="AP412" s="6">
        <f t="shared" si="104"/>
        <v>0</v>
      </c>
      <c r="AQ412" s="6">
        <f t="shared" si="105"/>
        <v>36</v>
      </c>
      <c r="AR412" s="6">
        <f t="shared" si="106"/>
        <v>36</v>
      </c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>
        <v>36</v>
      </c>
      <c r="BU412" s="6"/>
      <c r="BV412" s="6"/>
      <c r="BW412" s="16"/>
      <c r="BX412" s="3">
        <v>24</v>
      </c>
      <c r="BY412" s="6">
        <f t="shared" si="99"/>
        <v>36</v>
      </c>
      <c r="CD412">
        <v>36</v>
      </c>
    </row>
    <row r="413" spans="1:82" hidden="1" x14ac:dyDescent="0.3">
      <c r="A413" s="3" t="s">
        <v>686</v>
      </c>
      <c r="B413" s="3">
        <v>102</v>
      </c>
      <c r="C413" s="3" t="s">
        <v>691</v>
      </c>
      <c r="D413" s="3">
        <v>2</v>
      </c>
      <c r="E413" s="3" t="s">
        <v>20</v>
      </c>
      <c r="F413" s="3" t="s">
        <v>26</v>
      </c>
      <c r="G413" s="3" t="s">
        <v>20</v>
      </c>
      <c r="H413" s="3" t="s">
        <v>35</v>
      </c>
      <c r="I413" s="3">
        <v>5.54</v>
      </c>
      <c r="J413" s="3" t="s">
        <v>23</v>
      </c>
      <c r="K413" s="3" t="s">
        <v>692</v>
      </c>
      <c r="L413" s="3" t="s">
        <v>1549</v>
      </c>
      <c r="M413" s="3" t="s">
        <v>25</v>
      </c>
      <c r="N413" s="3">
        <v>108</v>
      </c>
      <c r="O413" s="6"/>
      <c r="P413" s="3">
        <v>1.3</v>
      </c>
      <c r="Q413" s="3">
        <v>73.3</v>
      </c>
      <c r="R413" s="3">
        <v>0</v>
      </c>
      <c r="S413" s="3">
        <v>0</v>
      </c>
      <c r="T413" s="3">
        <v>0</v>
      </c>
      <c r="U413" s="3">
        <v>0</v>
      </c>
      <c r="V413" s="3">
        <v>73.3</v>
      </c>
      <c r="W413" s="3">
        <f t="shared" si="100"/>
        <v>73.3</v>
      </c>
      <c r="X413" s="3">
        <v>0</v>
      </c>
      <c r="Y413" s="3">
        <v>0</v>
      </c>
      <c r="Z413" s="3">
        <v>0</v>
      </c>
      <c r="AA413" s="3">
        <v>0</v>
      </c>
      <c r="AB413" s="3">
        <v>84</v>
      </c>
      <c r="AC413" s="3">
        <f t="shared" si="101"/>
        <v>84</v>
      </c>
      <c r="AD413" s="6">
        <f t="shared" si="92"/>
        <v>0</v>
      </c>
      <c r="AE413" s="6">
        <f t="shared" si="93"/>
        <v>0</v>
      </c>
      <c r="AF413" s="6">
        <f t="shared" si="94"/>
        <v>0</v>
      </c>
      <c r="AG413" s="6">
        <f t="shared" si="95"/>
        <v>0</v>
      </c>
      <c r="AH413" s="6">
        <f t="shared" si="96"/>
        <v>-84</v>
      </c>
      <c r="AI413" s="6">
        <f t="shared" si="97"/>
        <v>-84</v>
      </c>
      <c r="AJ413" s="3"/>
      <c r="AK413" s="3" t="e">
        <f>_xlfn.XLOOKUP(K413,工作表1!A:A,工作表1!C:C)</f>
        <v>#N/A</v>
      </c>
      <c r="AL413" s="3"/>
      <c r="AM413" s="6">
        <f t="shared" si="102"/>
        <v>0</v>
      </c>
      <c r="AN413" s="6">
        <f t="shared" si="103"/>
        <v>0</v>
      </c>
      <c r="AO413" s="6">
        <f t="shared" si="98"/>
        <v>0</v>
      </c>
      <c r="AP413" s="6">
        <f t="shared" si="104"/>
        <v>0</v>
      </c>
      <c r="AQ413" s="6">
        <f t="shared" si="105"/>
        <v>0</v>
      </c>
      <c r="AR413" s="6">
        <f t="shared" si="106"/>
        <v>0</v>
      </c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16"/>
      <c r="BX413" s="5">
        <v>84</v>
      </c>
      <c r="BY413" s="6">
        <f t="shared" si="99"/>
        <v>0</v>
      </c>
    </row>
    <row r="414" spans="1:82" hidden="1" x14ac:dyDescent="0.3">
      <c r="A414" s="3" t="s">
        <v>686</v>
      </c>
      <c r="B414" s="3">
        <v>102</v>
      </c>
      <c r="C414" s="3" t="s">
        <v>691</v>
      </c>
      <c r="D414" s="3">
        <v>1.5</v>
      </c>
      <c r="E414" s="3" t="s">
        <v>20</v>
      </c>
      <c r="F414" s="3" t="s">
        <v>26</v>
      </c>
      <c r="G414" s="3" t="s">
        <v>20</v>
      </c>
      <c r="H414" s="3" t="s">
        <v>74</v>
      </c>
      <c r="I414" s="3">
        <v>5.08</v>
      </c>
      <c r="J414" s="3" t="s">
        <v>23</v>
      </c>
      <c r="K414" s="3" t="s">
        <v>693</v>
      </c>
      <c r="L414" s="3" t="s">
        <v>1549</v>
      </c>
      <c r="M414" s="3" t="s">
        <v>25</v>
      </c>
      <c r="N414" s="3">
        <v>366</v>
      </c>
      <c r="O414" s="6"/>
      <c r="P414" s="3">
        <v>33.200000000000003</v>
      </c>
      <c r="Q414" s="3">
        <v>330.2</v>
      </c>
      <c r="R414" s="3">
        <v>0</v>
      </c>
      <c r="S414" s="3">
        <v>0</v>
      </c>
      <c r="T414" s="3">
        <v>0</v>
      </c>
      <c r="U414" s="3">
        <v>0</v>
      </c>
      <c r="V414" s="3">
        <v>330.2</v>
      </c>
      <c r="W414" s="3">
        <f t="shared" si="100"/>
        <v>330.2</v>
      </c>
      <c r="X414" s="3">
        <v>0</v>
      </c>
      <c r="Y414" s="3">
        <v>0</v>
      </c>
      <c r="Z414" s="3">
        <v>0</v>
      </c>
      <c r="AA414" s="3">
        <v>0</v>
      </c>
      <c r="AB414" s="3">
        <v>366</v>
      </c>
      <c r="AC414" s="3">
        <f t="shared" si="101"/>
        <v>366</v>
      </c>
      <c r="AD414" s="6">
        <f t="shared" si="92"/>
        <v>0</v>
      </c>
      <c r="AE414" s="6">
        <f t="shared" si="93"/>
        <v>0</v>
      </c>
      <c r="AF414" s="6">
        <f t="shared" si="94"/>
        <v>0</v>
      </c>
      <c r="AG414" s="6">
        <f t="shared" si="95"/>
        <v>0</v>
      </c>
      <c r="AH414" s="6">
        <f t="shared" si="96"/>
        <v>-366</v>
      </c>
      <c r="AI414" s="6">
        <f t="shared" si="97"/>
        <v>-366</v>
      </c>
      <c r="AJ414" s="3"/>
      <c r="AK414" s="3" t="e">
        <f>_xlfn.XLOOKUP(K414,工作表1!A:A,工作表1!C:C)</f>
        <v>#N/A</v>
      </c>
      <c r="AL414" s="3"/>
      <c r="AM414" s="6">
        <f t="shared" si="102"/>
        <v>0</v>
      </c>
      <c r="AN414" s="6">
        <f t="shared" si="103"/>
        <v>0</v>
      </c>
      <c r="AO414" s="6">
        <f t="shared" si="98"/>
        <v>0</v>
      </c>
      <c r="AP414" s="6">
        <f t="shared" si="104"/>
        <v>0</v>
      </c>
      <c r="AQ414" s="6">
        <f t="shared" si="105"/>
        <v>0</v>
      </c>
      <c r="AR414" s="6">
        <f t="shared" si="106"/>
        <v>0</v>
      </c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16"/>
      <c r="BX414" s="5">
        <v>366</v>
      </c>
      <c r="BY414" s="6">
        <f t="shared" si="99"/>
        <v>0</v>
      </c>
    </row>
    <row r="415" spans="1:82" hidden="1" x14ac:dyDescent="0.3">
      <c r="A415" s="3" t="s">
        <v>686</v>
      </c>
      <c r="B415" s="3">
        <v>102</v>
      </c>
      <c r="C415" s="3" t="s">
        <v>691</v>
      </c>
      <c r="D415" s="3">
        <v>0.5</v>
      </c>
      <c r="E415" s="3" t="s">
        <v>20</v>
      </c>
      <c r="F415" s="3" t="s">
        <v>26</v>
      </c>
      <c r="G415" s="3" t="s">
        <v>20</v>
      </c>
      <c r="H415" s="3" t="s">
        <v>82</v>
      </c>
      <c r="I415" s="3">
        <v>3.73</v>
      </c>
      <c r="J415" s="3" t="s">
        <v>23</v>
      </c>
      <c r="K415" s="3" t="s">
        <v>694</v>
      </c>
      <c r="L415" s="3" t="s">
        <v>1549</v>
      </c>
      <c r="M415" s="3" t="s">
        <v>25</v>
      </c>
      <c r="N415" s="3">
        <v>480</v>
      </c>
      <c r="O415" s="6"/>
      <c r="P415" s="3">
        <v>131.1</v>
      </c>
      <c r="Q415" s="3">
        <v>423.30000000000007</v>
      </c>
      <c r="R415" s="3">
        <v>0</v>
      </c>
      <c r="S415" s="3">
        <v>0</v>
      </c>
      <c r="T415" s="3">
        <v>0</v>
      </c>
      <c r="U415" s="3">
        <v>0</v>
      </c>
      <c r="V415" s="3">
        <v>423.30000000000007</v>
      </c>
      <c r="W415" s="3">
        <f t="shared" si="100"/>
        <v>423.30000000000007</v>
      </c>
      <c r="X415" s="3">
        <v>0</v>
      </c>
      <c r="Y415" s="3">
        <v>0</v>
      </c>
      <c r="Z415" s="3">
        <v>0</v>
      </c>
      <c r="AA415" s="3">
        <v>0</v>
      </c>
      <c r="AB415" s="3">
        <v>468</v>
      </c>
      <c r="AC415" s="3">
        <f t="shared" si="101"/>
        <v>468</v>
      </c>
      <c r="AD415" s="6">
        <f t="shared" si="92"/>
        <v>0</v>
      </c>
      <c r="AE415" s="6">
        <f t="shared" si="93"/>
        <v>0</v>
      </c>
      <c r="AF415" s="6">
        <f t="shared" si="94"/>
        <v>0</v>
      </c>
      <c r="AG415" s="6">
        <f t="shared" si="95"/>
        <v>0</v>
      </c>
      <c r="AH415" s="6">
        <f t="shared" si="96"/>
        <v>-468</v>
      </c>
      <c r="AI415" s="6">
        <f t="shared" si="97"/>
        <v>-468</v>
      </c>
      <c r="AJ415" s="3"/>
      <c r="AK415" s="3" t="e">
        <f>_xlfn.XLOOKUP(K415,工作表1!A:A,工作表1!C:C)</f>
        <v>#N/A</v>
      </c>
      <c r="AL415" s="3"/>
      <c r="AM415" s="6">
        <f t="shared" si="102"/>
        <v>0</v>
      </c>
      <c r="AN415" s="6">
        <f t="shared" si="103"/>
        <v>0</v>
      </c>
      <c r="AO415" s="6">
        <f t="shared" si="98"/>
        <v>0</v>
      </c>
      <c r="AP415" s="6">
        <f t="shared" si="104"/>
        <v>0</v>
      </c>
      <c r="AQ415" s="6">
        <f t="shared" si="105"/>
        <v>0</v>
      </c>
      <c r="AR415" s="6">
        <f t="shared" si="106"/>
        <v>0</v>
      </c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16"/>
      <c r="BX415" s="5">
        <v>468</v>
      </c>
      <c r="BY415" s="6">
        <f t="shared" si="99"/>
        <v>0</v>
      </c>
    </row>
    <row r="416" spans="1:82" hidden="1" x14ac:dyDescent="0.3">
      <c r="A416" s="3" t="s">
        <v>686</v>
      </c>
      <c r="B416" s="3">
        <v>301</v>
      </c>
      <c r="C416" s="3" t="s">
        <v>695</v>
      </c>
      <c r="D416" s="3">
        <v>0.5</v>
      </c>
      <c r="E416" s="3" t="s">
        <v>20</v>
      </c>
      <c r="F416" s="3" t="s">
        <v>20</v>
      </c>
      <c r="G416" s="3" t="s">
        <v>20</v>
      </c>
      <c r="H416" s="3" t="s">
        <v>106</v>
      </c>
      <c r="I416" s="3"/>
      <c r="J416" s="3" t="s">
        <v>92</v>
      </c>
      <c r="K416" s="3" t="s">
        <v>696</v>
      </c>
      <c r="L416" s="3" t="s">
        <v>1551</v>
      </c>
      <c r="M416" s="3" t="s">
        <v>25</v>
      </c>
      <c r="N416" s="3">
        <v>5</v>
      </c>
      <c r="O416" s="6"/>
      <c r="P416" s="3">
        <v>5</v>
      </c>
      <c r="Q416" s="3">
        <v>5</v>
      </c>
      <c r="R416" s="3">
        <v>0</v>
      </c>
      <c r="S416" s="3">
        <v>0</v>
      </c>
      <c r="T416" s="3">
        <v>0</v>
      </c>
      <c r="U416" s="3">
        <v>0</v>
      </c>
      <c r="V416" s="3">
        <v>5</v>
      </c>
      <c r="W416" s="3">
        <f t="shared" si="100"/>
        <v>5</v>
      </c>
      <c r="X416" s="3">
        <v>0</v>
      </c>
      <c r="Y416" s="3">
        <v>0</v>
      </c>
      <c r="Z416" s="3">
        <v>0</v>
      </c>
      <c r="AA416" s="3">
        <v>0</v>
      </c>
      <c r="AB416" s="3">
        <v>5</v>
      </c>
      <c r="AC416" s="3">
        <f t="shared" si="101"/>
        <v>5</v>
      </c>
      <c r="AD416" s="6">
        <f t="shared" si="92"/>
        <v>0</v>
      </c>
      <c r="AE416" s="6">
        <f t="shared" si="93"/>
        <v>0</v>
      </c>
      <c r="AF416" s="6">
        <f t="shared" si="94"/>
        <v>0</v>
      </c>
      <c r="AG416" s="6">
        <f t="shared" si="95"/>
        <v>0</v>
      </c>
      <c r="AH416" s="6">
        <f t="shared" si="96"/>
        <v>0</v>
      </c>
      <c r="AI416" s="6">
        <f t="shared" si="97"/>
        <v>0</v>
      </c>
      <c r="AJ416" s="3"/>
      <c r="AK416" s="3" t="e">
        <f>_xlfn.XLOOKUP(K416,工作表1!A:A,工作表1!C:C)</f>
        <v>#N/A</v>
      </c>
      <c r="AL416" s="3"/>
      <c r="AM416" s="6">
        <f t="shared" si="102"/>
        <v>0</v>
      </c>
      <c r="AN416" s="6">
        <f t="shared" si="103"/>
        <v>0</v>
      </c>
      <c r="AO416" s="6">
        <f t="shared" si="98"/>
        <v>0</v>
      </c>
      <c r="AP416" s="6">
        <f t="shared" si="104"/>
        <v>0</v>
      </c>
      <c r="AQ416" s="6">
        <f t="shared" si="105"/>
        <v>5</v>
      </c>
      <c r="AR416" s="6">
        <f t="shared" si="106"/>
        <v>5</v>
      </c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>
        <v>5</v>
      </c>
      <c r="BR416" s="6"/>
      <c r="BS416" s="6"/>
      <c r="BT416" s="6"/>
      <c r="BU416" s="6"/>
      <c r="BV416" s="6"/>
      <c r="BW416" s="16"/>
      <c r="BX416" s="3">
        <v>5</v>
      </c>
      <c r="BY416" s="6">
        <f t="shared" si="99"/>
        <v>5</v>
      </c>
      <c r="BZ416">
        <v>5</v>
      </c>
    </row>
    <row r="417" spans="1:78" hidden="1" x14ac:dyDescent="0.3">
      <c r="A417" s="3" t="s">
        <v>686</v>
      </c>
      <c r="B417" s="3">
        <v>301</v>
      </c>
      <c r="C417" s="3" t="s">
        <v>697</v>
      </c>
      <c r="D417" s="3">
        <v>6</v>
      </c>
      <c r="E417" s="3" t="s">
        <v>20</v>
      </c>
      <c r="F417" s="3" t="s">
        <v>21</v>
      </c>
      <c r="G417" s="3" t="s">
        <v>20</v>
      </c>
      <c r="H417" s="3" t="s">
        <v>29</v>
      </c>
      <c r="I417" s="3">
        <v>7.11</v>
      </c>
      <c r="J417" s="3" t="s">
        <v>92</v>
      </c>
      <c r="K417" s="3" t="s">
        <v>698</v>
      </c>
      <c r="L417" s="3" t="s">
        <v>1551</v>
      </c>
      <c r="M417" s="3" t="s">
        <v>25</v>
      </c>
      <c r="N417" s="3">
        <v>5</v>
      </c>
      <c r="O417" s="6"/>
      <c r="P417" s="3">
        <v>5</v>
      </c>
      <c r="Q417" s="3">
        <v>5</v>
      </c>
      <c r="R417" s="3">
        <v>0</v>
      </c>
      <c r="S417" s="3">
        <v>0</v>
      </c>
      <c r="T417" s="3">
        <v>0</v>
      </c>
      <c r="U417" s="3">
        <v>0</v>
      </c>
      <c r="V417" s="3">
        <v>5</v>
      </c>
      <c r="W417" s="3">
        <f t="shared" si="100"/>
        <v>5</v>
      </c>
      <c r="X417" s="3">
        <v>0</v>
      </c>
      <c r="Y417" s="3">
        <v>0</v>
      </c>
      <c r="Z417" s="3">
        <v>0</v>
      </c>
      <c r="AA417" s="3">
        <v>0</v>
      </c>
      <c r="AB417" s="3">
        <v>5</v>
      </c>
      <c r="AC417" s="3">
        <f t="shared" si="101"/>
        <v>5</v>
      </c>
      <c r="AD417" s="6">
        <f t="shared" si="92"/>
        <v>0</v>
      </c>
      <c r="AE417" s="6">
        <f t="shared" si="93"/>
        <v>0</v>
      </c>
      <c r="AF417" s="6">
        <f t="shared" si="94"/>
        <v>0</v>
      </c>
      <c r="AG417" s="6">
        <f t="shared" si="95"/>
        <v>0</v>
      </c>
      <c r="AH417" s="6">
        <f t="shared" si="96"/>
        <v>-5</v>
      </c>
      <c r="AI417" s="6">
        <f t="shared" si="97"/>
        <v>-5</v>
      </c>
      <c r="AJ417" s="3"/>
      <c r="AK417" s="3" t="e">
        <f>_xlfn.XLOOKUP(K417,工作表1!A:A,工作表1!C:C)</f>
        <v>#N/A</v>
      </c>
      <c r="AL417" s="3"/>
      <c r="AM417" s="6">
        <f t="shared" si="102"/>
        <v>0</v>
      </c>
      <c r="AN417" s="6">
        <f t="shared" si="103"/>
        <v>0</v>
      </c>
      <c r="AO417" s="6">
        <f t="shared" si="98"/>
        <v>0</v>
      </c>
      <c r="AP417" s="6">
        <f t="shared" si="104"/>
        <v>0</v>
      </c>
      <c r="AQ417" s="6">
        <f t="shared" si="105"/>
        <v>0</v>
      </c>
      <c r="AR417" s="6">
        <f t="shared" si="106"/>
        <v>0</v>
      </c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16"/>
      <c r="BX417" s="3">
        <v>5</v>
      </c>
      <c r="BY417" s="6">
        <f t="shared" si="99"/>
        <v>0</v>
      </c>
    </row>
    <row r="418" spans="1:78" hidden="1" x14ac:dyDescent="0.3">
      <c r="A418" s="3" t="s">
        <v>686</v>
      </c>
      <c r="B418" s="3">
        <v>301</v>
      </c>
      <c r="C418" s="3" t="s">
        <v>697</v>
      </c>
      <c r="D418" s="3">
        <v>3</v>
      </c>
      <c r="E418" s="3" t="s">
        <v>20</v>
      </c>
      <c r="F418" s="3" t="s">
        <v>21</v>
      </c>
      <c r="G418" s="3" t="s">
        <v>20</v>
      </c>
      <c r="H418" s="3" t="s">
        <v>33</v>
      </c>
      <c r="I418" s="3">
        <v>5.49</v>
      </c>
      <c r="J418" s="3" t="s">
        <v>92</v>
      </c>
      <c r="K418" s="3" t="s">
        <v>699</v>
      </c>
      <c r="L418" s="3" t="s">
        <v>1551</v>
      </c>
      <c r="M418" s="3" t="s">
        <v>25</v>
      </c>
      <c r="N418" s="3">
        <v>2</v>
      </c>
      <c r="O418" s="6"/>
      <c r="P418" s="3">
        <v>1</v>
      </c>
      <c r="Q418" s="3">
        <v>1</v>
      </c>
      <c r="R418" s="3">
        <v>0</v>
      </c>
      <c r="S418" s="3">
        <v>0</v>
      </c>
      <c r="T418" s="3">
        <v>0</v>
      </c>
      <c r="U418" s="3">
        <v>0</v>
      </c>
      <c r="V418" s="3">
        <v>1</v>
      </c>
      <c r="W418" s="3">
        <f t="shared" si="100"/>
        <v>1</v>
      </c>
      <c r="X418" s="3">
        <v>0</v>
      </c>
      <c r="Y418" s="3">
        <v>0</v>
      </c>
      <c r="Z418" s="3">
        <v>0</v>
      </c>
      <c r="AA418" s="3">
        <v>0</v>
      </c>
      <c r="AB418" s="3">
        <v>1</v>
      </c>
      <c r="AC418" s="3">
        <f t="shared" si="101"/>
        <v>1</v>
      </c>
      <c r="AD418" s="6">
        <f t="shared" si="92"/>
        <v>0</v>
      </c>
      <c r="AE418" s="6">
        <f t="shared" si="93"/>
        <v>0</v>
      </c>
      <c r="AF418" s="6">
        <f t="shared" si="94"/>
        <v>0</v>
      </c>
      <c r="AG418" s="6">
        <f t="shared" si="95"/>
        <v>0</v>
      </c>
      <c r="AH418" s="6">
        <f t="shared" si="96"/>
        <v>-1</v>
      </c>
      <c r="AI418" s="6">
        <f t="shared" si="97"/>
        <v>-1</v>
      </c>
      <c r="AJ418" s="3"/>
      <c r="AK418" s="3" t="e">
        <f>_xlfn.XLOOKUP(K418,工作表1!A:A,工作表1!C:C)</f>
        <v>#N/A</v>
      </c>
      <c r="AL418" s="3"/>
      <c r="AM418" s="6">
        <f t="shared" si="102"/>
        <v>0</v>
      </c>
      <c r="AN418" s="6">
        <f t="shared" si="103"/>
        <v>0</v>
      </c>
      <c r="AO418" s="6">
        <f t="shared" si="98"/>
        <v>0</v>
      </c>
      <c r="AP418" s="6">
        <f t="shared" si="104"/>
        <v>0</v>
      </c>
      <c r="AQ418" s="6">
        <f t="shared" si="105"/>
        <v>0</v>
      </c>
      <c r="AR418" s="6">
        <f t="shared" si="106"/>
        <v>0</v>
      </c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16"/>
      <c r="BX418" s="3">
        <v>1</v>
      </c>
      <c r="BY418" s="6">
        <f t="shared" si="99"/>
        <v>0</v>
      </c>
    </row>
    <row r="419" spans="1:78" hidden="1" x14ac:dyDescent="0.3">
      <c r="A419" s="3" t="s">
        <v>686</v>
      </c>
      <c r="B419" s="3">
        <v>303</v>
      </c>
      <c r="C419" s="3" t="s">
        <v>700</v>
      </c>
      <c r="D419" s="3">
        <v>1.5</v>
      </c>
      <c r="E419" s="3" t="s">
        <v>20</v>
      </c>
      <c r="F419" s="3" t="s">
        <v>20</v>
      </c>
      <c r="G419" s="3" t="s">
        <v>20</v>
      </c>
      <c r="H419" s="3" t="s">
        <v>100</v>
      </c>
      <c r="I419" s="3"/>
      <c r="J419" s="3" t="s">
        <v>92</v>
      </c>
      <c r="K419" s="3" t="s">
        <v>701</v>
      </c>
      <c r="L419" s="3" t="s">
        <v>1552</v>
      </c>
      <c r="M419" s="3" t="s">
        <v>25</v>
      </c>
      <c r="N419" s="3">
        <v>8</v>
      </c>
      <c r="O419" s="6"/>
      <c r="P419" s="3">
        <v>7</v>
      </c>
      <c r="Q419" s="3">
        <v>7</v>
      </c>
      <c r="R419" s="3">
        <v>0</v>
      </c>
      <c r="S419" s="3">
        <v>0</v>
      </c>
      <c r="T419" s="3">
        <v>0</v>
      </c>
      <c r="U419" s="3">
        <v>0</v>
      </c>
      <c r="V419" s="3">
        <v>7</v>
      </c>
      <c r="W419" s="3">
        <f t="shared" si="100"/>
        <v>7</v>
      </c>
      <c r="X419" s="3">
        <v>0</v>
      </c>
      <c r="Y419" s="3">
        <v>0</v>
      </c>
      <c r="Z419" s="3">
        <v>0</v>
      </c>
      <c r="AA419" s="3">
        <v>0</v>
      </c>
      <c r="AB419" s="3">
        <v>7</v>
      </c>
      <c r="AC419" s="3">
        <f t="shared" si="101"/>
        <v>7</v>
      </c>
      <c r="AD419" s="6">
        <f t="shared" si="92"/>
        <v>0</v>
      </c>
      <c r="AE419" s="6">
        <f t="shared" si="93"/>
        <v>0</v>
      </c>
      <c r="AF419" s="6">
        <f t="shared" si="94"/>
        <v>0</v>
      </c>
      <c r="AG419" s="6">
        <f t="shared" si="95"/>
        <v>0</v>
      </c>
      <c r="AH419" s="6">
        <f t="shared" si="96"/>
        <v>-5</v>
      </c>
      <c r="AI419" s="6">
        <f t="shared" si="97"/>
        <v>-5</v>
      </c>
      <c r="AJ419" s="3"/>
      <c r="AK419" s="3" t="e">
        <f>_xlfn.XLOOKUP(K419,工作表1!A:A,工作表1!C:C)</f>
        <v>#N/A</v>
      </c>
      <c r="AL419" s="3"/>
      <c r="AM419" s="6">
        <f t="shared" si="102"/>
        <v>0</v>
      </c>
      <c r="AN419" s="6">
        <f t="shared" si="103"/>
        <v>0</v>
      </c>
      <c r="AO419" s="6">
        <f t="shared" si="98"/>
        <v>0</v>
      </c>
      <c r="AP419" s="6">
        <f t="shared" si="104"/>
        <v>0</v>
      </c>
      <c r="AQ419" s="6">
        <f t="shared" si="105"/>
        <v>2</v>
      </c>
      <c r="AR419" s="6">
        <f t="shared" si="106"/>
        <v>2</v>
      </c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>
        <v>2</v>
      </c>
      <c r="BR419" s="6"/>
      <c r="BS419" s="6"/>
      <c r="BT419" s="6"/>
      <c r="BU419" s="6"/>
      <c r="BV419" s="6"/>
      <c r="BW419" s="16"/>
      <c r="BX419" s="3">
        <v>7</v>
      </c>
      <c r="BY419" s="6">
        <f t="shared" si="99"/>
        <v>2</v>
      </c>
      <c r="BZ419">
        <v>2</v>
      </c>
    </row>
    <row r="420" spans="1:78" hidden="1" x14ac:dyDescent="0.3">
      <c r="A420" s="3" t="s">
        <v>686</v>
      </c>
      <c r="B420" s="3">
        <v>303</v>
      </c>
      <c r="C420" s="3" t="s">
        <v>700</v>
      </c>
      <c r="D420" s="3">
        <v>0.5</v>
      </c>
      <c r="E420" s="3" t="s">
        <v>20</v>
      </c>
      <c r="F420" s="3" t="s">
        <v>20</v>
      </c>
      <c r="G420" s="3" t="s">
        <v>20</v>
      </c>
      <c r="H420" s="3" t="s">
        <v>106</v>
      </c>
      <c r="I420" s="3"/>
      <c r="J420" s="3" t="s">
        <v>92</v>
      </c>
      <c r="K420" s="3" t="s">
        <v>702</v>
      </c>
      <c r="L420" s="3" t="s">
        <v>1552</v>
      </c>
      <c r="M420" s="3" t="s">
        <v>25</v>
      </c>
      <c r="N420" s="3">
        <v>22</v>
      </c>
      <c r="O420" s="6"/>
      <c r="P420" s="3">
        <v>17</v>
      </c>
      <c r="Q420" s="3">
        <v>22</v>
      </c>
      <c r="R420" s="3">
        <v>0</v>
      </c>
      <c r="S420" s="3">
        <v>0</v>
      </c>
      <c r="T420" s="3">
        <v>0</v>
      </c>
      <c r="U420" s="3">
        <v>0</v>
      </c>
      <c r="V420" s="3">
        <v>22</v>
      </c>
      <c r="W420" s="3">
        <f t="shared" si="100"/>
        <v>22</v>
      </c>
      <c r="X420" s="3">
        <v>0</v>
      </c>
      <c r="Y420" s="3">
        <v>0</v>
      </c>
      <c r="Z420" s="3">
        <v>0</v>
      </c>
      <c r="AA420" s="3">
        <v>0</v>
      </c>
      <c r="AB420" s="3">
        <v>22</v>
      </c>
      <c r="AC420" s="3">
        <f t="shared" si="101"/>
        <v>22</v>
      </c>
      <c r="AD420" s="6">
        <f t="shared" si="92"/>
        <v>0</v>
      </c>
      <c r="AE420" s="6">
        <f t="shared" si="93"/>
        <v>0</v>
      </c>
      <c r="AF420" s="6">
        <f t="shared" si="94"/>
        <v>0</v>
      </c>
      <c r="AG420" s="6">
        <f t="shared" si="95"/>
        <v>0</v>
      </c>
      <c r="AH420" s="6">
        <f t="shared" si="96"/>
        <v>-5</v>
      </c>
      <c r="AI420" s="6">
        <f t="shared" si="97"/>
        <v>-5</v>
      </c>
      <c r="AJ420" s="3"/>
      <c r="AK420" s="3" t="e">
        <f>_xlfn.XLOOKUP(K420,工作表1!A:A,工作表1!C:C)</f>
        <v>#N/A</v>
      </c>
      <c r="AL420" s="3"/>
      <c r="AM420" s="6">
        <f t="shared" si="102"/>
        <v>0</v>
      </c>
      <c r="AN420" s="6">
        <f t="shared" si="103"/>
        <v>0</v>
      </c>
      <c r="AO420" s="6">
        <f t="shared" si="98"/>
        <v>0</v>
      </c>
      <c r="AP420" s="6">
        <f t="shared" si="104"/>
        <v>0</v>
      </c>
      <c r="AQ420" s="6">
        <f t="shared" si="105"/>
        <v>17</v>
      </c>
      <c r="AR420" s="6">
        <f t="shared" si="106"/>
        <v>17</v>
      </c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>
        <v>17</v>
      </c>
      <c r="BR420" s="6"/>
      <c r="BS420" s="6"/>
      <c r="BT420" s="6"/>
      <c r="BU420" s="6"/>
      <c r="BV420" s="6"/>
      <c r="BW420" s="16"/>
      <c r="BX420" s="3">
        <v>22</v>
      </c>
      <c r="BY420" s="6">
        <f t="shared" si="99"/>
        <v>17</v>
      </c>
      <c r="BZ420">
        <v>17</v>
      </c>
    </row>
    <row r="421" spans="1:78" hidden="1" x14ac:dyDescent="0.3">
      <c r="A421" s="3" t="s">
        <v>686</v>
      </c>
      <c r="B421" s="3">
        <v>303</v>
      </c>
      <c r="C421" s="3" t="s">
        <v>703</v>
      </c>
      <c r="D421" s="3">
        <v>6</v>
      </c>
      <c r="E421" s="3" t="s">
        <v>20</v>
      </c>
      <c r="F421" s="3" t="s">
        <v>21</v>
      </c>
      <c r="G421" s="3" t="s">
        <v>20</v>
      </c>
      <c r="H421" s="3" t="s">
        <v>29</v>
      </c>
      <c r="I421" s="3">
        <v>7.11</v>
      </c>
      <c r="J421" s="3" t="s">
        <v>92</v>
      </c>
      <c r="K421" s="3" t="s">
        <v>704</v>
      </c>
      <c r="L421" s="3" t="s">
        <v>1552</v>
      </c>
      <c r="M421" s="3" t="s">
        <v>25</v>
      </c>
      <c r="N421" s="3">
        <v>6</v>
      </c>
      <c r="O421" s="6"/>
      <c r="P421" s="3">
        <v>6</v>
      </c>
      <c r="Q421" s="3">
        <v>6</v>
      </c>
      <c r="R421" s="3">
        <v>0</v>
      </c>
      <c r="S421" s="3">
        <v>0</v>
      </c>
      <c r="T421" s="3">
        <v>0</v>
      </c>
      <c r="U421" s="3">
        <v>0</v>
      </c>
      <c r="V421" s="3">
        <v>6</v>
      </c>
      <c r="W421" s="3">
        <f t="shared" si="100"/>
        <v>6</v>
      </c>
      <c r="X421" s="3">
        <v>0</v>
      </c>
      <c r="Y421" s="3">
        <v>0</v>
      </c>
      <c r="Z421" s="3">
        <v>0</v>
      </c>
      <c r="AA421" s="3">
        <v>0</v>
      </c>
      <c r="AB421" s="3">
        <v>6</v>
      </c>
      <c r="AC421" s="3">
        <f t="shared" si="101"/>
        <v>6</v>
      </c>
      <c r="AD421" s="6">
        <f t="shared" si="92"/>
        <v>0</v>
      </c>
      <c r="AE421" s="6">
        <f t="shared" si="93"/>
        <v>0</v>
      </c>
      <c r="AF421" s="6">
        <f t="shared" si="94"/>
        <v>0</v>
      </c>
      <c r="AG421" s="6">
        <f t="shared" si="95"/>
        <v>0</v>
      </c>
      <c r="AH421" s="6">
        <f t="shared" si="96"/>
        <v>-6</v>
      </c>
      <c r="AI421" s="6">
        <f t="shared" si="97"/>
        <v>-6</v>
      </c>
      <c r="AJ421" s="3"/>
      <c r="AK421" s="3" t="e">
        <f>_xlfn.XLOOKUP(K421,工作表1!A:A,工作表1!C:C)</f>
        <v>#N/A</v>
      </c>
      <c r="AL421" s="3"/>
      <c r="AM421" s="6">
        <f t="shared" si="102"/>
        <v>0</v>
      </c>
      <c r="AN421" s="6">
        <f t="shared" si="103"/>
        <v>0</v>
      </c>
      <c r="AO421" s="6">
        <f t="shared" si="98"/>
        <v>0</v>
      </c>
      <c r="AP421" s="6">
        <f t="shared" si="104"/>
        <v>0</v>
      </c>
      <c r="AQ421" s="6">
        <f t="shared" si="105"/>
        <v>0</v>
      </c>
      <c r="AR421" s="6">
        <f t="shared" si="106"/>
        <v>0</v>
      </c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16"/>
      <c r="BX421" s="3">
        <v>6</v>
      </c>
      <c r="BY421" s="6">
        <f t="shared" si="99"/>
        <v>0</v>
      </c>
    </row>
    <row r="422" spans="1:78" hidden="1" x14ac:dyDescent="0.3">
      <c r="A422" s="3" t="s">
        <v>686</v>
      </c>
      <c r="B422" s="3">
        <v>303</v>
      </c>
      <c r="C422" s="3" t="s">
        <v>703</v>
      </c>
      <c r="D422" s="3">
        <v>3</v>
      </c>
      <c r="E422" s="3" t="s">
        <v>20</v>
      </c>
      <c r="F422" s="3" t="s">
        <v>21</v>
      </c>
      <c r="G422" s="3" t="s">
        <v>20</v>
      </c>
      <c r="H422" s="3" t="s">
        <v>33</v>
      </c>
      <c r="I422" s="3">
        <v>5.49</v>
      </c>
      <c r="J422" s="3" t="s">
        <v>92</v>
      </c>
      <c r="K422" s="3" t="s">
        <v>705</v>
      </c>
      <c r="L422" s="3" t="s">
        <v>1552</v>
      </c>
      <c r="M422" s="3" t="s">
        <v>25</v>
      </c>
      <c r="N422" s="3">
        <v>5</v>
      </c>
      <c r="O422" s="6"/>
      <c r="P422" s="3">
        <v>5</v>
      </c>
      <c r="Q422" s="3">
        <v>5</v>
      </c>
      <c r="R422" s="3">
        <v>0</v>
      </c>
      <c r="S422" s="3">
        <v>0</v>
      </c>
      <c r="T422" s="3">
        <v>0</v>
      </c>
      <c r="U422" s="3">
        <v>0</v>
      </c>
      <c r="V422" s="3">
        <v>5</v>
      </c>
      <c r="W422" s="3">
        <f t="shared" si="100"/>
        <v>5</v>
      </c>
      <c r="X422" s="3">
        <v>0</v>
      </c>
      <c r="Y422" s="3">
        <v>0</v>
      </c>
      <c r="Z422" s="3">
        <v>0</v>
      </c>
      <c r="AA422" s="3">
        <v>0</v>
      </c>
      <c r="AB422" s="3">
        <v>5</v>
      </c>
      <c r="AC422" s="3">
        <f t="shared" si="101"/>
        <v>5</v>
      </c>
      <c r="AD422" s="6">
        <f t="shared" si="92"/>
        <v>0</v>
      </c>
      <c r="AE422" s="6">
        <f t="shared" si="93"/>
        <v>0</v>
      </c>
      <c r="AF422" s="6">
        <f t="shared" si="94"/>
        <v>0</v>
      </c>
      <c r="AG422" s="6">
        <f t="shared" si="95"/>
        <v>0</v>
      </c>
      <c r="AH422" s="6">
        <f t="shared" si="96"/>
        <v>-5</v>
      </c>
      <c r="AI422" s="6">
        <f t="shared" si="97"/>
        <v>-5</v>
      </c>
      <c r="AJ422" s="3"/>
      <c r="AK422" s="3" t="e">
        <f>_xlfn.XLOOKUP(K422,工作表1!A:A,工作表1!C:C)</f>
        <v>#N/A</v>
      </c>
      <c r="AL422" s="3"/>
      <c r="AM422" s="6">
        <f t="shared" si="102"/>
        <v>0</v>
      </c>
      <c r="AN422" s="6">
        <f t="shared" si="103"/>
        <v>0</v>
      </c>
      <c r="AO422" s="6">
        <f t="shared" si="98"/>
        <v>0</v>
      </c>
      <c r="AP422" s="6">
        <f t="shared" si="104"/>
        <v>0</v>
      </c>
      <c r="AQ422" s="6">
        <f t="shared" si="105"/>
        <v>0</v>
      </c>
      <c r="AR422" s="6">
        <f t="shared" si="106"/>
        <v>0</v>
      </c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16"/>
      <c r="BX422" s="3">
        <v>5</v>
      </c>
      <c r="BY422" s="6">
        <f t="shared" si="99"/>
        <v>0</v>
      </c>
    </row>
    <row r="423" spans="1:78" hidden="1" x14ac:dyDescent="0.3">
      <c r="A423" s="3" t="s">
        <v>686</v>
      </c>
      <c r="B423" s="3">
        <v>311</v>
      </c>
      <c r="C423" s="3" t="s">
        <v>706</v>
      </c>
      <c r="D423" s="3">
        <v>1.5</v>
      </c>
      <c r="E423" s="3" t="s">
        <v>20</v>
      </c>
      <c r="F423" s="3" t="s">
        <v>20</v>
      </c>
      <c r="G423" s="3" t="s">
        <v>20</v>
      </c>
      <c r="H423" s="3" t="s">
        <v>100</v>
      </c>
      <c r="I423" s="3"/>
      <c r="J423" s="3" t="s">
        <v>92</v>
      </c>
      <c r="K423" s="3" t="s">
        <v>707</v>
      </c>
      <c r="L423" s="3" t="s">
        <v>1553</v>
      </c>
      <c r="M423" s="3" t="s">
        <v>25</v>
      </c>
      <c r="N423" s="3">
        <v>4</v>
      </c>
      <c r="O423" s="6"/>
      <c r="P423" s="3">
        <v>4</v>
      </c>
      <c r="Q423" s="3">
        <v>4</v>
      </c>
      <c r="R423" s="3">
        <v>0</v>
      </c>
      <c r="S423" s="3">
        <v>0</v>
      </c>
      <c r="T423" s="3">
        <v>0</v>
      </c>
      <c r="U423" s="3">
        <v>0</v>
      </c>
      <c r="V423" s="3">
        <v>4</v>
      </c>
      <c r="W423" s="3">
        <f t="shared" si="100"/>
        <v>4</v>
      </c>
      <c r="X423" s="3">
        <v>0</v>
      </c>
      <c r="Y423" s="3">
        <v>0</v>
      </c>
      <c r="Z423" s="3">
        <v>0</v>
      </c>
      <c r="AA423" s="3">
        <v>0</v>
      </c>
      <c r="AB423" s="3">
        <v>4</v>
      </c>
      <c r="AC423" s="3">
        <f t="shared" si="101"/>
        <v>4</v>
      </c>
      <c r="AD423" s="6">
        <f t="shared" si="92"/>
        <v>0</v>
      </c>
      <c r="AE423" s="6">
        <f t="shared" si="93"/>
        <v>0</v>
      </c>
      <c r="AF423" s="6">
        <f t="shared" si="94"/>
        <v>0</v>
      </c>
      <c r="AG423" s="6">
        <f t="shared" si="95"/>
        <v>0</v>
      </c>
      <c r="AH423" s="6">
        <f t="shared" si="96"/>
        <v>0</v>
      </c>
      <c r="AI423" s="6">
        <f t="shared" si="97"/>
        <v>0</v>
      </c>
      <c r="AJ423" s="3"/>
      <c r="AK423" s="3" t="e">
        <f>_xlfn.XLOOKUP(K423,工作表1!A:A,工作表1!C:C)</f>
        <v>#N/A</v>
      </c>
      <c r="AL423" s="3"/>
      <c r="AM423" s="6">
        <f t="shared" si="102"/>
        <v>0</v>
      </c>
      <c r="AN423" s="6">
        <f t="shared" si="103"/>
        <v>0</v>
      </c>
      <c r="AO423" s="6">
        <f t="shared" si="98"/>
        <v>0</v>
      </c>
      <c r="AP423" s="6">
        <f t="shared" si="104"/>
        <v>0</v>
      </c>
      <c r="AQ423" s="6">
        <f t="shared" si="105"/>
        <v>4</v>
      </c>
      <c r="AR423" s="6">
        <f t="shared" si="106"/>
        <v>4</v>
      </c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>
        <v>4</v>
      </c>
      <c r="BR423" s="6"/>
      <c r="BS423" s="6"/>
      <c r="BT423" s="6"/>
      <c r="BU423" s="6"/>
      <c r="BV423" s="6"/>
      <c r="BW423" s="16"/>
      <c r="BX423" s="3">
        <v>4</v>
      </c>
      <c r="BY423" s="6">
        <f t="shared" si="99"/>
        <v>4</v>
      </c>
      <c r="BZ423">
        <v>4</v>
      </c>
    </row>
    <row r="424" spans="1:78" hidden="1" x14ac:dyDescent="0.3">
      <c r="A424" s="3" t="s">
        <v>686</v>
      </c>
      <c r="B424" s="3">
        <v>311</v>
      </c>
      <c r="C424" s="3" t="s">
        <v>706</v>
      </c>
      <c r="D424" s="3">
        <v>0.5</v>
      </c>
      <c r="E424" s="3" t="s">
        <v>20</v>
      </c>
      <c r="F424" s="3" t="s">
        <v>20</v>
      </c>
      <c r="G424" s="3" t="s">
        <v>20</v>
      </c>
      <c r="H424" s="3" t="s">
        <v>106</v>
      </c>
      <c r="I424" s="3"/>
      <c r="J424" s="3" t="s">
        <v>92</v>
      </c>
      <c r="K424" s="3" t="s">
        <v>708</v>
      </c>
      <c r="L424" s="3" t="s">
        <v>1553</v>
      </c>
      <c r="M424" s="3" t="s">
        <v>25</v>
      </c>
      <c r="N424" s="3">
        <v>97</v>
      </c>
      <c r="O424" s="6"/>
      <c r="P424" s="3">
        <v>32</v>
      </c>
      <c r="Q424" s="3">
        <v>97</v>
      </c>
      <c r="R424" s="3">
        <v>0</v>
      </c>
      <c r="S424" s="3">
        <v>0</v>
      </c>
      <c r="T424" s="3">
        <v>0</v>
      </c>
      <c r="U424" s="3">
        <v>0</v>
      </c>
      <c r="V424" s="3">
        <v>97</v>
      </c>
      <c r="W424" s="3">
        <f t="shared" si="100"/>
        <v>97</v>
      </c>
      <c r="X424" s="3">
        <v>0</v>
      </c>
      <c r="Y424" s="3">
        <v>0</v>
      </c>
      <c r="Z424" s="3">
        <v>0</v>
      </c>
      <c r="AA424" s="3">
        <v>0</v>
      </c>
      <c r="AB424" s="3">
        <v>97</v>
      </c>
      <c r="AC424" s="3">
        <f t="shared" si="101"/>
        <v>97</v>
      </c>
      <c r="AD424" s="6">
        <f t="shared" si="92"/>
        <v>0</v>
      </c>
      <c r="AE424" s="6">
        <f t="shared" si="93"/>
        <v>0</v>
      </c>
      <c r="AF424" s="6">
        <f t="shared" si="94"/>
        <v>0</v>
      </c>
      <c r="AG424" s="6">
        <f t="shared" si="95"/>
        <v>0</v>
      </c>
      <c r="AH424" s="6">
        <f t="shared" si="96"/>
        <v>-65</v>
      </c>
      <c r="AI424" s="6">
        <f t="shared" si="97"/>
        <v>-65</v>
      </c>
      <c r="AJ424" s="3"/>
      <c r="AK424" s="3" t="e">
        <f>_xlfn.XLOOKUP(K424,工作表1!A:A,工作表1!C:C)</f>
        <v>#N/A</v>
      </c>
      <c r="AL424" s="3"/>
      <c r="AM424" s="6">
        <f t="shared" si="102"/>
        <v>0</v>
      </c>
      <c r="AN424" s="6">
        <f t="shared" si="103"/>
        <v>0</v>
      </c>
      <c r="AO424" s="6">
        <f t="shared" si="98"/>
        <v>0</v>
      </c>
      <c r="AP424" s="6">
        <f t="shared" si="104"/>
        <v>0</v>
      </c>
      <c r="AQ424" s="6">
        <f t="shared" si="105"/>
        <v>32</v>
      </c>
      <c r="AR424" s="6">
        <f t="shared" si="106"/>
        <v>32</v>
      </c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>
        <v>32</v>
      </c>
      <c r="BR424" s="6"/>
      <c r="BS424" s="6"/>
      <c r="BT424" s="6"/>
      <c r="BU424" s="6"/>
      <c r="BV424" s="6"/>
      <c r="BW424" s="16"/>
      <c r="BX424" s="3">
        <v>97</v>
      </c>
      <c r="BY424" s="6">
        <f t="shared" si="99"/>
        <v>32</v>
      </c>
      <c r="BZ424">
        <v>32</v>
      </c>
    </row>
    <row r="425" spans="1:78" hidden="1" x14ac:dyDescent="0.3">
      <c r="A425" s="3" t="s">
        <v>686</v>
      </c>
      <c r="B425" s="3">
        <v>311</v>
      </c>
      <c r="C425" s="3" t="s">
        <v>709</v>
      </c>
      <c r="D425" s="3">
        <v>3</v>
      </c>
      <c r="E425" s="3" t="s">
        <v>20</v>
      </c>
      <c r="F425" s="3" t="s">
        <v>21</v>
      </c>
      <c r="G425" s="3" t="s">
        <v>20</v>
      </c>
      <c r="H425" s="3" t="s">
        <v>33</v>
      </c>
      <c r="I425" s="3">
        <v>5.49</v>
      </c>
      <c r="J425" s="3" t="s">
        <v>92</v>
      </c>
      <c r="K425" s="3" t="s">
        <v>710</v>
      </c>
      <c r="L425" s="3" t="s">
        <v>1553</v>
      </c>
      <c r="M425" s="3" t="s">
        <v>25</v>
      </c>
      <c r="N425" s="3">
        <v>20</v>
      </c>
      <c r="O425" s="6"/>
      <c r="P425" s="3">
        <v>19</v>
      </c>
      <c r="Q425" s="3">
        <v>19</v>
      </c>
      <c r="R425" s="3">
        <v>0</v>
      </c>
      <c r="S425" s="3">
        <v>0</v>
      </c>
      <c r="T425" s="3">
        <v>0</v>
      </c>
      <c r="U425" s="3">
        <v>0</v>
      </c>
      <c r="V425" s="3">
        <v>19</v>
      </c>
      <c r="W425" s="3">
        <f t="shared" si="100"/>
        <v>19</v>
      </c>
      <c r="X425" s="3">
        <v>0</v>
      </c>
      <c r="Y425" s="3">
        <v>0</v>
      </c>
      <c r="Z425" s="3">
        <v>0</v>
      </c>
      <c r="AA425" s="3">
        <v>0</v>
      </c>
      <c r="AB425" s="3">
        <v>19</v>
      </c>
      <c r="AC425" s="3">
        <f t="shared" si="101"/>
        <v>19</v>
      </c>
      <c r="AD425" s="6">
        <f t="shared" si="92"/>
        <v>0</v>
      </c>
      <c r="AE425" s="6">
        <f t="shared" si="93"/>
        <v>0</v>
      </c>
      <c r="AF425" s="6">
        <f t="shared" si="94"/>
        <v>0</v>
      </c>
      <c r="AG425" s="6">
        <f t="shared" si="95"/>
        <v>0</v>
      </c>
      <c r="AH425" s="6">
        <f t="shared" si="96"/>
        <v>-19</v>
      </c>
      <c r="AI425" s="6">
        <f t="shared" si="97"/>
        <v>-19</v>
      </c>
      <c r="AJ425" s="3"/>
      <c r="AK425" s="3" t="e">
        <f>_xlfn.XLOOKUP(K425,工作表1!A:A,工作表1!C:C)</f>
        <v>#N/A</v>
      </c>
      <c r="AL425" s="3"/>
      <c r="AM425" s="6">
        <f t="shared" si="102"/>
        <v>0</v>
      </c>
      <c r="AN425" s="6">
        <f t="shared" si="103"/>
        <v>0</v>
      </c>
      <c r="AO425" s="6">
        <f t="shared" si="98"/>
        <v>0</v>
      </c>
      <c r="AP425" s="6">
        <f t="shared" si="104"/>
        <v>0</v>
      </c>
      <c r="AQ425" s="6">
        <f t="shared" si="105"/>
        <v>0</v>
      </c>
      <c r="AR425" s="6">
        <f t="shared" si="106"/>
        <v>0</v>
      </c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16"/>
      <c r="BX425" s="3">
        <v>19</v>
      </c>
      <c r="BY425" s="6">
        <f t="shared" si="99"/>
        <v>0</v>
      </c>
    </row>
    <row r="426" spans="1:78" hidden="1" x14ac:dyDescent="0.3">
      <c r="A426" s="3" t="s">
        <v>686</v>
      </c>
      <c r="B426" s="3">
        <v>312</v>
      </c>
      <c r="C426" s="3" t="s">
        <v>711</v>
      </c>
      <c r="D426" s="3">
        <v>2</v>
      </c>
      <c r="E426" s="3">
        <v>1.5</v>
      </c>
      <c r="F426" s="3" t="s">
        <v>20</v>
      </c>
      <c r="G426" s="3" t="s">
        <v>20</v>
      </c>
      <c r="H426" s="3" t="s">
        <v>712</v>
      </c>
      <c r="I426" s="3"/>
      <c r="J426" s="3" t="s">
        <v>92</v>
      </c>
      <c r="K426" s="3" t="s">
        <v>713</v>
      </c>
      <c r="L426" s="3" t="s">
        <v>1553</v>
      </c>
      <c r="M426" s="3" t="s">
        <v>25</v>
      </c>
      <c r="N426" s="3">
        <v>3</v>
      </c>
      <c r="O426" s="6"/>
      <c r="P426" s="3">
        <v>2</v>
      </c>
      <c r="Q426" s="3">
        <v>2</v>
      </c>
      <c r="R426" s="3">
        <v>0</v>
      </c>
      <c r="S426" s="3">
        <v>0</v>
      </c>
      <c r="T426" s="3">
        <v>0</v>
      </c>
      <c r="U426" s="3">
        <v>0</v>
      </c>
      <c r="V426" s="3">
        <v>2</v>
      </c>
      <c r="W426" s="3">
        <f t="shared" si="100"/>
        <v>2</v>
      </c>
      <c r="X426" s="3">
        <v>0</v>
      </c>
      <c r="Y426" s="3">
        <v>0</v>
      </c>
      <c r="Z426" s="3">
        <v>0</v>
      </c>
      <c r="AA426" s="3">
        <v>0</v>
      </c>
      <c r="AB426" s="3">
        <v>2</v>
      </c>
      <c r="AC426" s="3">
        <f t="shared" si="101"/>
        <v>2</v>
      </c>
      <c r="AD426" s="6">
        <f t="shared" si="92"/>
        <v>0</v>
      </c>
      <c r="AE426" s="6">
        <f t="shared" si="93"/>
        <v>0</v>
      </c>
      <c r="AF426" s="6">
        <f t="shared" si="94"/>
        <v>0</v>
      </c>
      <c r="AG426" s="6">
        <f t="shared" si="95"/>
        <v>0</v>
      </c>
      <c r="AH426" s="6">
        <f t="shared" si="96"/>
        <v>0</v>
      </c>
      <c r="AI426" s="6">
        <f t="shared" si="97"/>
        <v>0</v>
      </c>
      <c r="AJ426" s="3"/>
      <c r="AK426" s="3" t="e">
        <f>_xlfn.XLOOKUP(K426,工作表1!A:A,工作表1!C:C)</f>
        <v>#N/A</v>
      </c>
      <c r="AL426" s="3"/>
      <c r="AM426" s="6">
        <f t="shared" si="102"/>
        <v>0</v>
      </c>
      <c r="AN426" s="6">
        <f t="shared" si="103"/>
        <v>0</v>
      </c>
      <c r="AO426" s="6">
        <f t="shared" si="98"/>
        <v>0</v>
      </c>
      <c r="AP426" s="6">
        <f t="shared" si="104"/>
        <v>0</v>
      </c>
      <c r="AQ426" s="6">
        <f t="shared" si="105"/>
        <v>2</v>
      </c>
      <c r="AR426" s="6">
        <f t="shared" si="106"/>
        <v>2</v>
      </c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>
        <v>2</v>
      </c>
      <c r="BR426" s="6"/>
      <c r="BS426" s="6"/>
      <c r="BT426" s="6"/>
      <c r="BU426" s="6"/>
      <c r="BV426" s="6"/>
      <c r="BW426" s="16"/>
      <c r="BX426" s="3">
        <v>2</v>
      </c>
      <c r="BY426" s="6">
        <f t="shared" si="99"/>
        <v>2</v>
      </c>
      <c r="BZ426">
        <v>2</v>
      </c>
    </row>
    <row r="427" spans="1:78" hidden="1" x14ac:dyDescent="0.3">
      <c r="A427" s="3" t="s">
        <v>686</v>
      </c>
      <c r="B427" s="3">
        <v>312</v>
      </c>
      <c r="C427" s="3" t="s">
        <v>711</v>
      </c>
      <c r="D427" s="3">
        <v>1.5</v>
      </c>
      <c r="E427" s="3">
        <v>0.5</v>
      </c>
      <c r="F427" s="3" t="s">
        <v>20</v>
      </c>
      <c r="G427" s="3" t="s">
        <v>20</v>
      </c>
      <c r="H427" s="3" t="s">
        <v>714</v>
      </c>
      <c r="I427" s="3"/>
      <c r="J427" s="3" t="s">
        <v>92</v>
      </c>
      <c r="K427" s="3" t="s">
        <v>715</v>
      </c>
      <c r="L427" s="3" t="s">
        <v>1553</v>
      </c>
      <c r="M427" s="3" t="s">
        <v>25</v>
      </c>
      <c r="N427" s="3">
        <v>84</v>
      </c>
      <c r="O427" s="6"/>
      <c r="P427" s="3">
        <v>8</v>
      </c>
      <c r="Q427" s="3">
        <v>80</v>
      </c>
      <c r="R427" s="3">
        <v>0</v>
      </c>
      <c r="S427" s="3">
        <v>0</v>
      </c>
      <c r="T427" s="3">
        <v>0</v>
      </c>
      <c r="U427" s="3">
        <v>0</v>
      </c>
      <c r="V427" s="3">
        <v>80</v>
      </c>
      <c r="W427" s="3">
        <f t="shared" si="100"/>
        <v>80</v>
      </c>
      <c r="X427" s="3">
        <v>0</v>
      </c>
      <c r="Y427" s="3">
        <v>0</v>
      </c>
      <c r="Z427" s="3">
        <v>0</v>
      </c>
      <c r="AA427" s="3">
        <v>0</v>
      </c>
      <c r="AB427" s="3">
        <v>80</v>
      </c>
      <c r="AC427" s="3">
        <f t="shared" si="101"/>
        <v>80</v>
      </c>
      <c r="AD427" s="6">
        <f t="shared" si="92"/>
        <v>0</v>
      </c>
      <c r="AE427" s="6">
        <f t="shared" si="93"/>
        <v>0</v>
      </c>
      <c r="AF427" s="6">
        <f t="shared" si="94"/>
        <v>0</v>
      </c>
      <c r="AG427" s="6">
        <f t="shared" si="95"/>
        <v>0</v>
      </c>
      <c r="AH427" s="6">
        <f t="shared" si="96"/>
        <v>-72</v>
      </c>
      <c r="AI427" s="6">
        <f t="shared" si="97"/>
        <v>-72</v>
      </c>
      <c r="AJ427" s="3"/>
      <c r="AK427" s="3" t="e">
        <f>_xlfn.XLOOKUP(K427,工作表1!A:A,工作表1!C:C)</f>
        <v>#N/A</v>
      </c>
      <c r="AL427" s="3"/>
      <c r="AM427" s="6">
        <f t="shared" si="102"/>
        <v>0</v>
      </c>
      <c r="AN427" s="6">
        <f t="shared" si="103"/>
        <v>0</v>
      </c>
      <c r="AO427" s="6">
        <f t="shared" si="98"/>
        <v>0</v>
      </c>
      <c r="AP427" s="6">
        <f t="shared" si="104"/>
        <v>0</v>
      </c>
      <c r="AQ427" s="6">
        <f t="shared" si="105"/>
        <v>8</v>
      </c>
      <c r="AR427" s="6">
        <f t="shared" si="106"/>
        <v>8</v>
      </c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>
        <v>8</v>
      </c>
      <c r="BR427" s="6"/>
      <c r="BS427" s="6"/>
      <c r="BT427" s="6"/>
      <c r="BU427" s="6"/>
      <c r="BV427" s="6"/>
      <c r="BW427" s="16"/>
      <c r="BX427" s="3">
        <v>80</v>
      </c>
      <c r="BY427" s="6">
        <f t="shared" si="99"/>
        <v>8</v>
      </c>
      <c r="BZ427">
        <v>8</v>
      </c>
    </row>
    <row r="428" spans="1:78" hidden="1" x14ac:dyDescent="0.3">
      <c r="A428" s="3" t="s">
        <v>686</v>
      </c>
      <c r="B428" s="3">
        <v>312</v>
      </c>
      <c r="C428" s="3" t="s">
        <v>716</v>
      </c>
      <c r="D428" s="3">
        <v>6</v>
      </c>
      <c r="E428" s="3">
        <v>3</v>
      </c>
      <c r="F428" s="3" t="s">
        <v>21</v>
      </c>
      <c r="G428" s="3" t="s">
        <v>21</v>
      </c>
      <c r="H428" s="3" t="s">
        <v>303</v>
      </c>
      <c r="I428" s="3"/>
      <c r="J428" s="3" t="s">
        <v>92</v>
      </c>
      <c r="K428" s="3" t="s">
        <v>717</v>
      </c>
      <c r="L428" s="3" t="s">
        <v>1553</v>
      </c>
      <c r="M428" s="3" t="s">
        <v>25</v>
      </c>
      <c r="N428" s="3">
        <v>9</v>
      </c>
      <c r="O428" s="6"/>
      <c r="P428" s="3">
        <v>9</v>
      </c>
      <c r="Q428" s="3">
        <v>9</v>
      </c>
      <c r="R428" s="3">
        <v>0</v>
      </c>
      <c r="S428" s="3">
        <v>0</v>
      </c>
      <c r="T428" s="3">
        <v>0</v>
      </c>
      <c r="U428" s="3">
        <v>0</v>
      </c>
      <c r="V428" s="3">
        <v>9</v>
      </c>
      <c r="W428" s="3">
        <f t="shared" si="100"/>
        <v>9</v>
      </c>
      <c r="X428" s="3">
        <v>0</v>
      </c>
      <c r="Y428" s="3">
        <v>0</v>
      </c>
      <c r="Z428" s="3">
        <v>0</v>
      </c>
      <c r="AA428" s="3">
        <v>0</v>
      </c>
      <c r="AB428" s="3">
        <v>9</v>
      </c>
      <c r="AC428" s="3">
        <f t="shared" si="101"/>
        <v>9</v>
      </c>
      <c r="AD428" s="6">
        <f t="shared" si="92"/>
        <v>0</v>
      </c>
      <c r="AE428" s="6">
        <f t="shared" si="93"/>
        <v>0</v>
      </c>
      <c r="AF428" s="6">
        <f t="shared" si="94"/>
        <v>0</v>
      </c>
      <c r="AG428" s="6">
        <f t="shared" si="95"/>
        <v>0</v>
      </c>
      <c r="AH428" s="6">
        <f t="shared" si="96"/>
        <v>-9</v>
      </c>
      <c r="AI428" s="6">
        <f t="shared" si="97"/>
        <v>-9</v>
      </c>
      <c r="AJ428" s="3"/>
      <c r="AK428" s="3" t="e">
        <f>_xlfn.XLOOKUP(K428,工作表1!A:A,工作表1!C:C)</f>
        <v>#N/A</v>
      </c>
      <c r="AL428" s="3"/>
      <c r="AM428" s="6">
        <f t="shared" si="102"/>
        <v>0</v>
      </c>
      <c r="AN428" s="6">
        <f t="shared" si="103"/>
        <v>0</v>
      </c>
      <c r="AO428" s="6">
        <f t="shared" si="98"/>
        <v>0</v>
      </c>
      <c r="AP428" s="6">
        <f t="shared" si="104"/>
        <v>0</v>
      </c>
      <c r="AQ428" s="6">
        <f t="shared" si="105"/>
        <v>0</v>
      </c>
      <c r="AR428" s="6">
        <f t="shared" si="106"/>
        <v>0</v>
      </c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16"/>
      <c r="BX428" s="3">
        <v>9</v>
      </c>
      <c r="BY428" s="6">
        <f t="shared" si="99"/>
        <v>0</v>
      </c>
    </row>
    <row r="429" spans="1:78" hidden="1" x14ac:dyDescent="0.3">
      <c r="A429" s="3" t="s">
        <v>686</v>
      </c>
      <c r="B429" s="3">
        <v>312</v>
      </c>
      <c r="C429" s="3" t="s">
        <v>716</v>
      </c>
      <c r="D429" s="3">
        <v>4</v>
      </c>
      <c r="E429" s="3">
        <v>3</v>
      </c>
      <c r="F429" s="3" t="s">
        <v>21</v>
      </c>
      <c r="G429" s="3" t="s">
        <v>21</v>
      </c>
      <c r="H429" s="3" t="s">
        <v>314</v>
      </c>
      <c r="I429" s="3"/>
      <c r="J429" s="3" t="s">
        <v>92</v>
      </c>
      <c r="K429" s="3" t="s">
        <v>718</v>
      </c>
      <c r="L429" s="3" t="s">
        <v>1553</v>
      </c>
      <c r="M429" s="3" t="s">
        <v>25</v>
      </c>
      <c r="N429" s="3">
        <v>6</v>
      </c>
      <c r="O429" s="6"/>
      <c r="P429" s="3">
        <v>6</v>
      </c>
      <c r="Q429" s="3">
        <v>6</v>
      </c>
      <c r="R429" s="3">
        <v>0</v>
      </c>
      <c r="S429" s="3">
        <v>0</v>
      </c>
      <c r="T429" s="3">
        <v>0</v>
      </c>
      <c r="U429" s="3">
        <v>0</v>
      </c>
      <c r="V429" s="3">
        <v>6</v>
      </c>
      <c r="W429" s="3">
        <f t="shared" si="100"/>
        <v>6</v>
      </c>
      <c r="X429" s="3">
        <v>0</v>
      </c>
      <c r="Y429" s="3">
        <v>0</v>
      </c>
      <c r="Z429" s="3">
        <v>0</v>
      </c>
      <c r="AA429" s="3">
        <v>0</v>
      </c>
      <c r="AB429" s="3">
        <v>6</v>
      </c>
      <c r="AC429" s="3">
        <f t="shared" si="101"/>
        <v>6</v>
      </c>
      <c r="AD429" s="6">
        <f t="shared" si="92"/>
        <v>0</v>
      </c>
      <c r="AE429" s="6">
        <f t="shared" si="93"/>
        <v>0</v>
      </c>
      <c r="AF429" s="6">
        <f t="shared" si="94"/>
        <v>0</v>
      </c>
      <c r="AG429" s="6">
        <f t="shared" si="95"/>
        <v>0</v>
      </c>
      <c r="AH429" s="6">
        <f t="shared" si="96"/>
        <v>-6</v>
      </c>
      <c r="AI429" s="6">
        <f t="shared" si="97"/>
        <v>-6</v>
      </c>
      <c r="AJ429" s="3"/>
      <c r="AK429" s="3" t="e">
        <f>_xlfn.XLOOKUP(K429,工作表1!A:A,工作表1!C:C)</f>
        <v>#N/A</v>
      </c>
      <c r="AL429" s="3"/>
      <c r="AM429" s="6">
        <f t="shared" si="102"/>
        <v>0</v>
      </c>
      <c r="AN429" s="6">
        <f t="shared" si="103"/>
        <v>0</v>
      </c>
      <c r="AO429" s="6">
        <f t="shared" si="98"/>
        <v>0</v>
      </c>
      <c r="AP429" s="6">
        <f t="shared" si="104"/>
        <v>0</v>
      </c>
      <c r="AQ429" s="6">
        <f t="shared" si="105"/>
        <v>0</v>
      </c>
      <c r="AR429" s="6">
        <f t="shared" si="106"/>
        <v>0</v>
      </c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16"/>
      <c r="BX429" s="3">
        <v>6</v>
      </c>
      <c r="BY429" s="6">
        <f t="shared" si="99"/>
        <v>0</v>
      </c>
    </row>
    <row r="430" spans="1:78" hidden="1" x14ac:dyDescent="0.3">
      <c r="A430" s="5" t="s">
        <v>686</v>
      </c>
      <c r="B430" s="3">
        <v>351</v>
      </c>
      <c r="C430" s="3" t="s">
        <v>1496</v>
      </c>
      <c r="D430" s="3">
        <v>1.5</v>
      </c>
      <c r="E430" s="3" t="s">
        <v>20</v>
      </c>
      <c r="F430" s="3" t="s">
        <v>20</v>
      </c>
      <c r="G430" s="3" t="s">
        <v>20</v>
      </c>
      <c r="H430" s="3" t="s">
        <v>1495</v>
      </c>
      <c r="I430" s="3"/>
      <c r="J430" s="3" t="s">
        <v>92</v>
      </c>
      <c r="K430" s="3" t="s">
        <v>1497</v>
      </c>
      <c r="L430" s="3" t="s">
        <v>1556</v>
      </c>
      <c r="M430" s="3" t="s">
        <v>25</v>
      </c>
      <c r="N430" s="3">
        <v>42</v>
      </c>
      <c r="O430" s="6"/>
      <c r="P430" s="3">
        <v>0</v>
      </c>
      <c r="Q430" s="3">
        <v>36</v>
      </c>
      <c r="R430" s="3">
        <v>0</v>
      </c>
      <c r="S430" s="3">
        <v>0</v>
      </c>
      <c r="T430" s="3">
        <v>0</v>
      </c>
      <c r="U430" s="3">
        <v>0</v>
      </c>
      <c r="V430" s="3">
        <v>36</v>
      </c>
      <c r="W430" s="3">
        <f t="shared" si="100"/>
        <v>36</v>
      </c>
      <c r="X430" s="3">
        <v>0</v>
      </c>
      <c r="Y430" s="3">
        <v>0</v>
      </c>
      <c r="Z430" s="3">
        <v>0</v>
      </c>
      <c r="AA430" s="3">
        <v>0</v>
      </c>
      <c r="AB430" s="3">
        <v>36</v>
      </c>
      <c r="AC430" s="3">
        <f t="shared" si="101"/>
        <v>36</v>
      </c>
      <c r="AD430" s="6">
        <f t="shared" si="92"/>
        <v>0</v>
      </c>
      <c r="AE430" s="6">
        <f t="shared" si="93"/>
        <v>0</v>
      </c>
      <c r="AF430" s="6">
        <f t="shared" si="94"/>
        <v>0</v>
      </c>
      <c r="AG430" s="6">
        <f t="shared" si="95"/>
        <v>0</v>
      </c>
      <c r="AH430" s="6">
        <f t="shared" si="96"/>
        <v>-36</v>
      </c>
      <c r="AI430" s="6">
        <f t="shared" si="97"/>
        <v>-36</v>
      </c>
      <c r="AJ430" s="3"/>
      <c r="AK430" s="3" t="e">
        <f>_xlfn.XLOOKUP(K430,工作表1!A:A,工作表1!C:C)</f>
        <v>#N/A</v>
      </c>
      <c r="AL430" s="3"/>
      <c r="AM430" s="6">
        <f t="shared" si="102"/>
        <v>0</v>
      </c>
      <c r="AN430" s="6">
        <f t="shared" si="103"/>
        <v>0</v>
      </c>
      <c r="AO430" s="6">
        <f t="shared" si="98"/>
        <v>0</v>
      </c>
      <c r="AP430" s="6">
        <f t="shared" si="104"/>
        <v>0</v>
      </c>
      <c r="AQ430" s="6">
        <f t="shared" si="105"/>
        <v>0</v>
      </c>
      <c r="AR430" s="6">
        <f t="shared" si="106"/>
        <v>0</v>
      </c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16"/>
      <c r="BX430" s="3">
        <v>36</v>
      </c>
      <c r="BY430" s="6">
        <f t="shared" si="99"/>
        <v>0</v>
      </c>
    </row>
    <row r="431" spans="1:78" hidden="1" x14ac:dyDescent="0.3">
      <c r="A431" s="3" t="s">
        <v>686</v>
      </c>
      <c r="B431" s="3">
        <v>351</v>
      </c>
      <c r="C431" s="3" t="s">
        <v>719</v>
      </c>
      <c r="D431" s="3">
        <v>1.5</v>
      </c>
      <c r="E431" s="3" t="s">
        <v>20</v>
      </c>
      <c r="F431" s="3" t="s">
        <v>20</v>
      </c>
      <c r="G431" s="3" t="s">
        <v>20</v>
      </c>
      <c r="H431" s="3" t="s">
        <v>100</v>
      </c>
      <c r="I431" s="3"/>
      <c r="J431" s="3" t="s">
        <v>92</v>
      </c>
      <c r="K431" s="3" t="s">
        <v>720</v>
      </c>
      <c r="L431" s="3" t="s">
        <v>1556</v>
      </c>
      <c r="M431" s="3" t="s">
        <v>25</v>
      </c>
      <c r="N431" s="3">
        <v>104</v>
      </c>
      <c r="O431" s="6"/>
      <c r="P431" s="3">
        <v>6</v>
      </c>
      <c r="Q431" s="3">
        <v>60</v>
      </c>
      <c r="R431" s="3">
        <v>0</v>
      </c>
      <c r="S431" s="3">
        <v>0</v>
      </c>
      <c r="T431" s="3">
        <v>0</v>
      </c>
      <c r="U431" s="3">
        <v>0</v>
      </c>
      <c r="V431" s="3">
        <v>60</v>
      </c>
      <c r="W431" s="3">
        <f t="shared" si="100"/>
        <v>60</v>
      </c>
      <c r="X431" s="3">
        <v>0</v>
      </c>
      <c r="Y431" s="3">
        <v>0</v>
      </c>
      <c r="Z431" s="3">
        <v>0</v>
      </c>
      <c r="AA431" s="3">
        <v>0</v>
      </c>
      <c r="AB431" s="3">
        <v>60</v>
      </c>
      <c r="AC431" s="3">
        <f t="shared" si="101"/>
        <v>60</v>
      </c>
      <c r="AD431" s="6">
        <f t="shared" si="92"/>
        <v>0</v>
      </c>
      <c r="AE431" s="6">
        <f t="shared" si="93"/>
        <v>0</v>
      </c>
      <c r="AF431" s="6">
        <f t="shared" si="94"/>
        <v>0</v>
      </c>
      <c r="AG431" s="6">
        <f t="shared" si="95"/>
        <v>0</v>
      </c>
      <c r="AH431" s="6">
        <f t="shared" si="96"/>
        <v>-58</v>
      </c>
      <c r="AI431" s="6">
        <f t="shared" si="97"/>
        <v>-58</v>
      </c>
      <c r="AJ431" s="3"/>
      <c r="AK431" s="3" t="e">
        <f>_xlfn.XLOOKUP(K431,工作表1!A:A,工作表1!C:C)</f>
        <v>#N/A</v>
      </c>
      <c r="AL431" s="3"/>
      <c r="AM431" s="6">
        <f t="shared" si="102"/>
        <v>0</v>
      </c>
      <c r="AN431" s="6">
        <f t="shared" si="103"/>
        <v>0</v>
      </c>
      <c r="AO431" s="6">
        <f t="shared" si="98"/>
        <v>0</v>
      </c>
      <c r="AP431" s="6">
        <f t="shared" si="104"/>
        <v>0</v>
      </c>
      <c r="AQ431" s="6">
        <f t="shared" si="105"/>
        <v>2</v>
      </c>
      <c r="AR431" s="6">
        <f t="shared" si="106"/>
        <v>2</v>
      </c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>
        <v>2</v>
      </c>
      <c r="BR431" s="6"/>
      <c r="BS431" s="6"/>
      <c r="BT431" s="6"/>
      <c r="BU431" s="6"/>
      <c r="BV431" s="6"/>
      <c r="BW431" s="16"/>
      <c r="BX431" s="3">
        <v>60</v>
      </c>
      <c r="BY431" s="6">
        <f t="shared" si="99"/>
        <v>2</v>
      </c>
      <c r="BZ431">
        <v>2</v>
      </c>
    </row>
    <row r="432" spans="1:78" hidden="1" x14ac:dyDescent="0.3">
      <c r="A432" s="3" t="s">
        <v>686</v>
      </c>
      <c r="B432" s="3">
        <v>351</v>
      </c>
      <c r="C432" s="3" t="s">
        <v>719</v>
      </c>
      <c r="D432" s="3">
        <v>0.5</v>
      </c>
      <c r="E432" s="3" t="s">
        <v>20</v>
      </c>
      <c r="F432" s="3" t="s">
        <v>20</v>
      </c>
      <c r="G432" s="3" t="s">
        <v>20</v>
      </c>
      <c r="H432" s="3" t="s">
        <v>106</v>
      </c>
      <c r="I432" s="3"/>
      <c r="J432" s="3" t="s">
        <v>92</v>
      </c>
      <c r="K432" s="3" t="s">
        <v>721</v>
      </c>
      <c r="L432" s="3" t="s">
        <v>1556</v>
      </c>
      <c r="M432" s="3" t="s">
        <v>25</v>
      </c>
      <c r="N432" s="3">
        <v>35</v>
      </c>
      <c r="O432" s="6"/>
      <c r="P432" s="3">
        <v>1</v>
      </c>
      <c r="Q432" s="3">
        <v>2</v>
      </c>
      <c r="R432" s="3">
        <v>0</v>
      </c>
      <c r="S432" s="3">
        <v>0</v>
      </c>
      <c r="T432" s="3">
        <v>0</v>
      </c>
      <c r="U432" s="3">
        <v>0</v>
      </c>
      <c r="V432" s="3">
        <v>2</v>
      </c>
      <c r="W432" s="3">
        <f t="shared" si="100"/>
        <v>2</v>
      </c>
      <c r="X432" s="3">
        <v>0</v>
      </c>
      <c r="Y432" s="3">
        <v>0</v>
      </c>
      <c r="Z432" s="3">
        <v>0</v>
      </c>
      <c r="AA432" s="3">
        <v>0</v>
      </c>
      <c r="AB432" s="3">
        <v>2</v>
      </c>
      <c r="AC432" s="3">
        <f t="shared" si="101"/>
        <v>2</v>
      </c>
      <c r="AD432" s="6">
        <f t="shared" si="92"/>
        <v>0</v>
      </c>
      <c r="AE432" s="6">
        <f t="shared" si="93"/>
        <v>0</v>
      </c>
      <c r="AF432" s="6">
        <f t="shared" si="94"/>
        <v>0</v>
      </c>
      <c r="AG432" s="6">
        <f t="shared" si="95"/>
        <v>0</v>
      </c>
      <c r="AH432" s="6">
        <f t="shared" si="96"/>
        <v>-1</v>
      </c>
      <c r="AI432" s="6">
        <f t="shared" si="97"/>
        <v>-1</v>
      </c>
      <c r="AJ432" s="3"/>
      <c r="AK432" s="3" t="e">
        <f>_xlfn.XLOOKUP(K432,工作表1!A:A,工作表1!C:C)</f>
        <v>#N/A</v>
      </c>
      <c r="AL432" s="3"/>
      <c r="AM432" s="6">
        <f t="shared" si="102"/>
        <v>0</v>
      </c>
      <c r="AN432" s="6">
        <f t="shared" si="103"/>
        <v>0</v>
      </c>
      <c r="AO432" s="6">
        <f t="shared" si="98"/>
        <v>0</v>
      </c>
      <c r="AP432" s="6">
        <f t="shared" si="104"/>
        <v>0</v>
      </c>
      <c r="AQ432" s="6">
        <f t="shared" si="105"/>
        <v>1</v>
      </c>
      <c r="AR432" s="6">
        <f t="shared" si="106"/>
        <v>1</v>
      </c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>
        <v>1</v>
      </c>
      <c r="BR432" s="6"/>
      <c r="BS432" s="6"/>
      <c r="BT432" s="6"/>
      <c r="BU432" s="6"/>
      <c r="BV432" s="6"/>
      <c r="BW432" s="16"/>
      <c r="BX432" s="3">
        <v>2</v>
      </c>
      <c r="BY432" s="6">
        <f t="shared" si="99"/>
        <v>1</v>
      </c>
      <c r="BZ432">
        <v>1</v>
      </c>
    </row>
    <row r="433" spans="1:83" hidden="1" x14ac:dyDescent="0.3">
      <c r="A433" s="3" t="s">
        <v>686</v>
      </c>
      <c r="B433" s="3">
        <v>351</v>
      </c>
      <c r="C433" s="3" t="s">
        <v>722</v>
      </c>
      <c r="D433" s="3">
        <v>2</v>
      </c>
      <c r="E433" s="3" t="s">
        <v>20</v>
      </c>
      <c r="F433" s="3" t="s">
        <v>20</v>
      </c>
      <c r="G433" s="3" t="s">
        <v>20</v>
      </c>
      <c r="H433" s="3" t="s">
        <v>341</v>
      </c>
      <c r="I433" s="3"/>
      <c r="J433" s="3" t="s">
        <v>92</v>
      </c>
      <c r="K433" s="3" t="s">
        <v>1504</v>
      </c>
      <c r="L433" s="3" t="s">
        <v>1578</v>
      </c>
      <c r="M433" s="3" t="s">
        <v>25</v>
      </c>
      <c r="N433" s="3">
        <v>38</v>
      </c>
      <c r="O433" s="6"/>
      <c r="P433" s="3">
        <v>2</v>
      </c>
      <c r="Q433" s="3">
        <v>38</v>
      </c>
      <c r="R433" s="3">
        <v>0</v>
      </c>
      <c r="S433" s="3">
        <v>0</v>
      </c>
      <c r="T433" s="3">
        <v>0</v>
      </c>
      <c r="U433" s="3">
        <v>0</v>
      </c>
      <c r="V433" s="3">
        <v>38</v>
      </c>
      <c r="W433" s="3">
        <f t="shared" si="100"/>
        <v>38</v>
      </c>
      <c r="X433" s="3">
        <v>0</v>
      </c>
      <c r="Y433" s="3">
        <v>0</v>
      </c>
      <c r="Z433" s="3">
        <v>0</v>
      </c>
      <c r="AA433" s="3">
        <v>0</v>
      </c>
      <c r="AB433" s="3">
        <v>38</v>
      </c>
      <c r="AC433" s="3">
        <f t="shared" si="101"/>
        <v>38</v>
      </c>
      <c r="AD433" s="6">
        <f t="shared" si="92"/>
        <v>0</v>
      </c>
      <c r="AE433" s="6">
        <f t="shared" si="93"/>
        <v>0</v>
      </c>
      <c r="AF433" s="6">
        <f t="shared" si="94"/>
        <v>0</v>
      </c>
      <c r="AG433" s="6">
        <f t="shared" si="95"/>
        <v>0</v>
      </c>
      <c r="AH433" s="6">
        <f t="shared" si="96"/>
        <v>-36</v>
      </c>
      <c r="AI433" s="6">
        <f t="shared" si="97"/>
        <v>-36</v>
      </c>
      <c r="AJ433" s="3"/>
      <c r="AK433" s="3" t="e">
        <f>_xlfn.XLOOKUP(K433,工作表1!A:A,工作表1!C:C)</f>
        <v>#N/A</v>
      </c>
      <c r="AL433" s="3"/>
      <c r="AM433" s="6">
        <f t="shared" si="102"/>
        <v>0</v>
      </c>
      <c r="AN433" s="6">
        <f t="shared" si="103"/>
        <v>0</v>
      </c>
      <c r="AO433" s="6">
        <f t="shared" si="98"/>
        <v>0</v>
      </c>
      <c r="AP433" s="6">
        <f t="shared" si="104"/>
        <v>0</v>
      </c>
      <c r="AQ433" s="6">
        <f t="shared" si="105"/>
        <v>2</v>
      </c>
      <c r="AR433" s="6">
        <f t="shared" si="106"/>
        <v>2</v>
      </c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>
        <v>2</v>
      </c>
      <c r="BR433" s="6"/>
      <c r="BS433" s="6"/>
      <c r="BT433" s="6"/>
      <c r="BU433" s="6"/>
      <c r="BV433" s="6"/>
      <c r="BW433" s="16"/>
      <c r="BX433" s="3">
        <v>38</v>
      </c>
      <c r="BY433" s="6">
        <f t="shared" si="99"/>
        <v>2</v>
      </c>
      <c r="BZ433">
        <v>2</v>
      </c>
    </row>
    <row r="434" spans="1:83" hidden="1" x14ac:dyDescent="0.3">
      <c r="A434" s="5" t="s">
        <v>686</v>
      </c>
      <c r="B434" s="3">
        <v>351</v>
      </c>
      <c r="C434" s="3" t="s">
        <v>1502</v>
      </c>
      <c r="D434" s="3">
        <v>2</v>
      </c>
      <c r="E434" s="3" t="s">
        <v>20</v>
      </c>
      <c r="F434" s="3" t="s">
        <v>20</v>
      </c>
      <c r="G434" s="3" t="s">
        <v>20</v>
      </c>
      <c r="H434" s="3" t="s">
        <v>106</v>
      </c>
      <c r="I434" s="3"/>
      <c r="J434" s="3" t="s">
        <v>92</v>
      </c>
      <c r="K434" s="3" t="s">
        <v>1503</v>
      </c>
      <c r="L434" s="3" t="s">
        <v>1578</v>
      </c>
      <c r="M434" s="3" t="s">
        <v>25</v>
      </c>
      <c r="N434" s="3">
        <v>30</v>
      </c>
      <c r="O434" s="6"/>
      <c r="P434" s="3">
        <v>0</v>
      </c>
      <c r="Q434" s="3">
        <v>30</v>
      </c>
      <c r="R434" s="3">
        <v>0</v>
      </c>
      <c r="S434" s="3">
        <v>0</v>
      </c>
      <c r="T434" s="3">
        <v>0</v>
      </c>
      <c r="U434" s="3">
        <v>0</v>
      </c>
      <c r="V434" s="3">
        <v>30</v>
      </c>
      <c r="W434" s="3">
        <f t="shared" si="100"/>
        <v>30</v>
      </c>
      <c r="X434" s="3">
        <v>0</v>
      </c>
      <c r="Y434" s="3">
        <v>0</v>
      </c>
      <c r="Z434" s="3">
        <v>0</v>
      </c>
      <c r="AA434" s="3">
        <v>0</v>
      </c>
      <c r="AB434" s="3">
        <v>30</v>
      </c>
      <c r="AC434" s="3">
        <f t="shared" si="101"/>
        <v>30</v>
      </c>
      <c r="AD434" s="6">
        <f t="shared" si="92"/>
        <v>0</v>
      </c>
      <c r="AE434" s="6">
        <f t="shared" si="93"/>
        <v>0</v>
      </c>
      <c r="AF434" s="6">
        <f t="shared" si="94"/>
        <v>0</v>
      </c>
      <c r="AG434" s="6">
        <f t="shared" si="95"/>
        <v>0</v>
      </c>
      <c r="AH434" s="6">
        <f t="shared" si="96"/>
        <v>-30</v>
      </c>
      <c r="AI434" s="6">
        <f t="shared" si="97"/>
        <v>-30</v>
      </c>
      <c r="AJ434" s="3"/>
      <c r="AK434" s="3" t="e">
        <f>_xlfn.XLOOKUP(K434,工作表1!A:A,工作表1!C:C)</f>
        <v>#N/A</v>
      </c>
      <c r="AL434" s="3"/>
      <c r="AM434" s="6">
        <f t="shared" si="102"/>
        <v>0</v>
      </c>
      <c r="AN434" s="6">
        <f t="shared" si="103"/>
        <v>0</v>
      </c>
      <c r="AO434" s="6">
        <f t="shared" si="98"/>
        <v>0</v>
      </c>
      <c r="AP434" s="6">
        <f t="shared" si="104"/>
        <v>0</v>
      </c>
      <c r="AQ434" s="6">
        <f t="shared" si="105"/>
        <v>0</v>
      </c>
      <c r="AR434" s="6">
        <f t="shared" si="106"/>
        <v>0</v>
      </c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16"/>
      <c r="BX434" s="3">
        <v>30</v>
      </c>
      <c r="BY434" s="6">
        <f t="shared" si="99"/>
        <v>0</v>
      </c>
    </row>
    <row r="435" spans="1:83" hidden="1" x14ac:dyDescent="0.3">
      <c r="A435" s="3" t="s">
        <v>686</v>
      </c>
      <c r="B435" s="3">
        <v>362</v>
      </c>
      <c r="C435" s="3" t="s">
        <v>723</v>
      </c>
      <c r="D435" s="3">
        <v>3</v>
      </c>
      <c r="E435" s="3">
        <v>2</v>
      </c>
      <c r="F435" s="3" t="s">
        <v>21</v>
      </c>
      <c r="G435" s="3" t="s">
        <v>26</v>
      </c>
      <c r="H435" s="3" t="s">
        <v>305</v>
      </c>
      <c r="I435" s="3"/>
      <c r="J435" s="3" t="s">
        <v>92</v>
      </c>
      <c r="K435" s="3" t="s">
        <v>724</v>
      </c>
      <c r="L435" s="3" t="s">
        <v>1558</v>
      </c>
      <c r="M435" s="3" t="s">
        <v>25</v>
      </c>
      <c r="N435" s="3">
        <v>2</v>
      </c>
      <c r="O435" s="6"/>
      <c r="P435" s="3">
        <v>2</v>
      </c>
      <c r="Q435" s="3">
        <v>2</v>
      </c>
      <c r="R435" s="3">
        <v>0</v>
      </c>
      <c r="S435" s="3">
        <v>0</v>
      </c>
      <c r="T435" s="3">
        <v>0</v>
      </c>
      <c r="U435" s="3">
        <v>0</v>
      </c>
      <c r="V435" s="3">
        <v>2</v>
      </c>
      <c r="W435" s="3">
        <f t="shared" si="100"/>
        <v>2</v>
      </c>
      <c r="X435" s="3">
        <v>0</v>
      </c>
      <c r="Y435" s="3">
        <v>0</v>
      </c>
      <c r="Z435" s="3">
        <v>0</v>
      </c>
      <c r="AA435" s="3">
        <v>0</v>
      </c>
      <c r="AB435" s="3">
        <v>2</v>
      </c>
      <c r="AC435" s="3">
        <f t="shared" si="101"/>
        <v>2</v>
      </c>
      <c r="AD435" s="6">
        <f t="shared" si="92"/>
        <v>0</v>
      </c>
      <c r="AE435" s="6">
        <f t="shared" si="93"/>
        <v>0</v>
      </c>
      <c r="AF435" s="6">
        <f t="shared" si="94"/>
        <v>0</v>
      </c>
      <c r="AG435" s="6">
        <f t="shared" si="95"/>
        <v>0</v>
      </c>
      <c r="AH435" s="6">
        <f t="shared" si="96"/>
        <v>0</v>
      </c>
      <c r="AI435" s="6">
        <f t="shared" si="97"/>
        <v>0</v>
      </c>
      <c r="AJ435" s="3"/>
      <c r="AK435" s="3" t="e">
        <f>_xlfn.XLOOKUP(K435,工作表1!A:A,工作表1!C:C)</f>
        <v>#N/A</v>
      </c>
      <c r="AL435" s="3"/>
      <c r="AM435" s="6">
        <f t="shared" si="102"/>
        <v>0</v>
      </c>
      <c r="AN435" s="6">
        <f t="shared" si="103"/>
        <v>0</v>
      </c>
      <c r="AO435" s="6">
        <f t="shared" si="98"/>
        <v>0</v>
      </c>
      <c r="AP435" s="6">
        <f t="shared" si="104"/>
        <v>0</v>
      </c>
      <c r="AQ435" s="6">
        <f t="shared" si="105"/>
        <v>2</v>
      </c>
      <c r="AR435" s="6">
        <f t="shared" si="106"/>
        <v>2</v>
      </c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>
        <v>2</v>
      </c>
      <c r="BT435" s="6"/>
      <c r="BU435" s="6"/>
      <c r="BV435" s="6"/>
      <c r="BW435" s="16"/>
      <c r="BX435" s="3">
        <v>2</v>
      </c>
      <c r="BY435" s="6">
        <f t="shared" si="99"/>
        <v>2</v>
      </c>
      <c r="CC435">
        <v>2</v>
      </c>
    </row>
    <row r="436" spans="1:83" hidden="1" x14ac:dyDescent="0.3">
      <c r="A436" s="3" t="s">
        <v>686</v>
      </c>
      <c r="B436" s="3">
        <v>362</v>
      </c>
      <c r="C436" s="3" t="s">
        <v>725</v>
      </c>
      <c r="D436" s="3">
        <v>2</v>
      </c>
      <c r="E436" s="3">
        <v>1.5</v>
      </c>
      <c r="F436" s="3" t="s">
        <v>26</v>
      </c>
      <c r="G436" s="3" t="s">
        <v>26</v>
      </c>
      <c r="H436" s="3" t="s">
        <v>193</v>
      </c>
      <c r="I436" s="3"/>
      <c r="J436" s="3" t="s">
        <v>92</v>
      </c>
      <c r="K436" s="3" t="s">
        <v>726</v>
      </c>
      <c r="L436" s="3" t="s">
        <v>1558</v>
      </c>
      <c r="M436" s="3" t="s">
        <v>25</v>
      </c>
      <c r="N436" s="3">
        <v>39</v>
      </c>
      <c r="O436" s="6"/>
      <c r="P436" s="3">
        <v>2</v>
      </c>
      <c r="Q436" s="3">
        <v>38</v>
      </c>
      <c r="R436" s="3">
        <v>0</v>
      </c>
      <c r="S436" s="3">
        <v>0</v>
      </c>
      <c r="T436" s="3">
        <v>0</v>
      </c>
      <c r="U436" s="3">
        <v>0</v>
      </c>
      <c r="V436" s="3">
        <v>38</v>
      </c>
      <c r="W436" s="3">
        <f t="shared" si="100"/>
        <v>38</v>
      </c>
      <c r="X436" s="3">
        <v>0</v>
      </c>
      <c r="Y436" s="3">
        <v>0</v>
      </c>
      <c r="Z436" s="3">
        <v>0</v>
      </c>
      <c r="AA436" s="3">
        <v>0</v>
      </c>
      <c r="AB436" s="3">
        <v>38</v>
      </c>
      <c r="AC436" s="3">
        <f t="shared" si="101"/>
        <v>38</v>
      </c>
      <c r="AD436" s="6">
        <f t="shared" si="92"/>
        <v>0</v>
      </c>
      <c r="AE436" s="6">
        <f t="shared" si="93"/>
        <v>0</v>
      </c>
      <c r="AF436" s="6">
        <f t="shared" si="94"/>
        <v>0</v>
      </c>
      <c r="AG436" s="6">
        <f t="shared" si="95"/>
        <v>0</v>
      </c>
      <c r="AH436" s="6">
        <f t="shared" si="96"/>
        <v>0</v>
      </c>
      <c r="AI436" s="6">
        <f t="shared" si="97"/>
        <v>0</v>
      </c>
      <c r="AJ436" s="3"/>
      <c r="AK436" s="3" t="e">
        <f>_xlfn.XLOOKUP(K436,工作表1!A:A,工作表1!C:C)</f>
        <v>#N/A</v>
      </c>
      <c r="AL436" s="3"/>
      <c r="AM436" s="6">
        <f t="shared" si="102"/>
        <v>0</v>
      </c>
      <c r="AN436" s="6">
        <f t="shared" si="103"/>
        <v>0</v>
      </c>
      <c r="AO436" s="6">
        <f t="shared" si="98"/>
        <v>0</v>
      </c>
      <c r="AP436" s="6">
        <f t="shared" si="104"/>
        <v>0</v>
      </c>
      <c r="AQ436" s="6">
        <f t="shared" si="105"/>
        <v>38</v>
      </c>
      <c r="AR436" s="6">
        <f t="shared" si="106"/>
        <v>38</v>
      </c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>
        <v>38</v>
      </c>
      <c r="BV436" s="6"/>
      <c r="BW436" s="16"/>
      <c r="BX436" s="3">
        <v>38</v>
      </c>
      <c r="BY436" s="6">
        <f t="shared" si="99"/>
        <v>38</v>
      </c>
      <c r="CE436">
        <v>38</v>
      </c>
    </row>
    <row r="437" spans="1:83" hidden="1" x14ac:dyDescent="0.3">
      <c r="A437" s="3" t="s">
        <v>686</v>
      </c>
      <c r="B437" s="3">
        <v>362</v>
      </c>
      <c r="C437" s="3" t="s">
        <v>725</v>
      </c>
      <c r="D437" s="3">
        <v>1.5</v>
      </c>
      <c r="E437" s="3">
        <v>0.75</v>
      </c>
      <c r="F437" s="3" t="s">
        <v>26</v>
      </c>
      <c r="G437" s="3" t="s">
        <v>26</v>
      </c>
      <c r="H437" s="3" t="s">
        <v>278</v>
      </c>
      <c r="I437" s="3"/>
      <c r="J437" s="3" t="s">
        <v>92</v>
      </c>
      <c r="K437" s="3" t="s">
        <v>727</v>
      </c>
      <c r="L437" s="3" t="s">
        <v>1558</v>
      </c>
      <c r="M437" s="3" t="s">
        <v>25</v>
      </c>
      <c r="N437" s="3">
        <v>1</v>
      </c>
      <c r="O437" s="6"/>
      <c r="P437" s="3">
        <v>1</v>
      </c>
      <c r="Q437" s="3">
        <v>1</v>
      </c>
      <c r="R437" s="3">
        <v>0</v>
      </c>
      <c r="S437" s="3">
        <v>0</v>
      </c>
      <c r="T437" s="3">
        <v>0</v>
      </c>
      <c r="U437" s="3">
        <v>0</v>
      </c>
      <c r="V437" s="3">
        <v>1</v>
      </c>
      <c r="W437" s="3">
        <f t="shared" si="100"/>
        <v>1</v>
      </c>
      <c r="X437" s="3">
        <v>0</v>
      </c>
      <c r="Y437" s="3">
        <v>0</v>
      </c>
      <c r="Z437" s="3">
        <v>0</v>
      </c>
      <c r="AA437" s="3">
        <v>0</v>
      </c>
      <c r="AB437" s="3">
        <v>1</v>
      </c>
      <c r="AC437" s="3">
        <f t="shared" si="101"/>
        <v>1</v>
      </c>
      <c r="AD437" s="6">
        <f t="shared" si="92"/>
        <v>0</v>
      </c>
      <c r="AE437" s="6">
        <f t="shared" si="93"/>
        <v>0</v>
      </c>
      <c r="AF437" s="6">
        <f t="shared" si="94"/>
        <v>0</v>
      </c>
      <c r="AG437" s="6">
        <f t="shared" si="95"/>
        <v>0</v>
      </c>
      <c r="AH437" s="6">
        <f t="shared" si="96"/>
        <v>-1</v>
      </c>
      <c r="AI437" s="6">
        <f t="shared" si="97"/>
        <v>-1</v>
      </c>
      <c r="AJ437" s="3"/>
      <c r="AK437" s="3" t="e">
        <f>_xlfn.XLOOKUP(K437,工作表1!A:A,工作表1!C:C)</f>
        <v>#N/A</v>
      </c>
      <c r="AL437" s="3"/>
      <c r="AM437" s="6">
        <f t="shared" si="102"/>
        <v>0</v>
      </c>
      <c r="AN437" s="6">
        <f t="shared" si="103"/>
        <v>0</v>
      </c>
      <c r="AO437" s="6">
        <f t="shared" si="98"/>
        <v>0</v>
      </c>
      <c r="AP437" s="6">
        <f t="shared" si="104"/>
        <v>0</v>
      </c>
      <c r="AQ437" s="6">
        <f t="shared" si="105"/>
        <v>0</v>
      </c>
      <c r="AR437" s="6">
        <f t="shared" si="106"/>
        <v>0</v>
      </c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16"/>
      <c r="BX437" s="3">
        <v>1</v>
      </c>
      <c r="BY437" s="6">
        <f t="shared" si="99"/>
        <v>0</v>
      </c>
    </row>
    <row r="438" spans="1:83" hidden="1" x14ac:dyDescent="0.3">
      <c r="A438" s="3" t="s">
        <v>686</v>
      </c>
      <c r="B438" s="3">
        <v>363</v>
      </c>
      <c r="C438" s="3" t="s">
        <v>728</v>
      </c>
      <c r="D438" s="3">
        <v>6</v>
      </c>
      <c r="E438" s="3">
        <v>4</v>
      </c>
      <c r="F438" s="3" t="s">
        <v>21</v>
      </c>
      <c r="G438" s="3" t="s">
        <v>21</v>
      </c>
      <c r="H438" s="3" t="s">
        <v>187</v>
      </c>
      <c r="I438" s="3"/>
      <c r="J438" s="3" t="s">
        <v>92</v>
      </c>
      <c r="K438" s="3" t="s">
        <v>729</v>
      </c>
      <c r="L438" s="3" t="s">
        <v>1560</v>
      </c>
      <c r="M438" s="3" t="s">
        <v>25</v>
      </c>
      <c r="N438" s="3">
        <v>3</v>
      </c>
      <c r="O438" s="6"/>
      <c r="P438" s="3">
        <v>3</v>
      </c>
      <c r="Q438" s="3">
        <v>3</v>
      </c>
      <c r="R438" s="3">
        <v>0</v>
      </c>
      <c r="S438" s="3">
        <v>0</v>
      </c>
      <c r="T438" s="3">
        <v>0</v>
      </c>
      <c r="U438" s="3">
        <v>0</v>
      </c>
      <c r="V438" s="3">
        <v>3</v>
      </c>
      <c r="W438" s="3">
        <f t="shared" si="100"/>
        <v>3</v>
      </c>
      <c r="X438" s="3">
        <v>0</v>
      </c>
      <c r="Y438" s="3">
        <v>0</v>
      </c>
      <c r="Z438" s="3">
        <v>0</v>
      </c>
      <c r="AA438" s="3">
        <v>0</v>
      </c>
      <c r="AB438" s="3">
        <v>3</v>
      </c>
      <c r="AC438" s="3">
        <f t="shared" si="101"/>
        <v>3</v>
      </c>
      <c r="AD438" s="6">
        <f t="shared" si="92"/>
        <v>0</v>
      </c>
      <c r="AE438" s="6">
        <f t="shared" si="93"/>
        <v>0</v>
      </c>
      <c r="AF438" s="6">
        <f t="shared" si="94"/>
        <v>0</v>
      </c>
      <c r="AG438" s="6">
        <f t="shared" si="95"/>
        <v>0</v>
      </c>
      <c r="AH438" s="6">
        <f t="shared" si="96"/>
        <v>-3</v>
      </c>
      <c r="AI438" s="6">
        <f t="shared" si="97"/>
        <v>-3</v>
      </c>
      <c r="AJ438" s="3"/>
      <c r="AK438" s="3" t="e">
        <f>_xlfn.XLOOKUP(K438,工作表1!A:A,工作表1!C:C)</f>
        <v>#N/A</v>
      </c>
      <c r="AL438" s="3"/>
      <c r="AM438" s="6">
        <f t="shared" si="102"/>
        <v>0</v>
      </c>
      <c r="AN438" s="6">
        <f t="shared" si="103"/>
        <v>0</v>
      </c>
      <c r="AO438" s="6">
        <f t="shared" si="98"/>
        <v>0</v>
      </c>
      <c r="AP438" s="6">
        <f t="shared" si="104"/>
        <v>0</v>
      </c>
      <c r="AQ438" s="6">
        <f t="shared" si="105"/>
        <v>0</v>
      </c>
      <c r="AR438" s="6">
        <f t="shared" si="106"/>
        <v>0</v>
      </c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16"/>
      <c r="BX438" s="3">
        <v>3</v>
      </c>
      <c r="BY438" s="6">
        <f t="shared" si="99"/>
        <v>0</v>
      </c>
    </row>
    <row r="439" spans="1:83" hidden="1" x14ac:dyDescent="0.3">
      <c r="A439" s="3" t="s">
        <v>686</v>
      </c>
      <c r="B439" s="3">
        <v>363</v>
      </c>
      <c r="C439" s="3" t="s">
        <v>728</v>
      </c>
      <c r="D439" s="3">
        <v>4</v>
      </c>
      <c r="E439" s="3">
        <v>3</v>
      </c>
      <c r="F439" s="3" t="s">
        <v>21</v>
      </c>
      <c r="G439" s="3" t="s">
        <v>21</v>
      </c>
      <c r="H439" s="3" t="s">
        <v>314</v>
      </c>
      <c r="I439" s="3"/>
      <c r="J439" s="3" t="s">
        <v>92</v>
      </c>
      <c r="K439" s="3" t="s">
        <v>730</v>
      </c>
      <c r="L439" s="3" t="s">
        <v>1560</v>
      </c>
      <c r="M439" s="3" t="s">
        <v>25</v>
      </c>
      <c r="N439" s="3">
        <v>3</v>
      </c>
      <c r="O439" s="6"/>
      <c r="P439" s="3">
        <v>3</v>
      </c>
      <c r="Q439" s="3">
        <v>3</v>
      </c>
      <c r="R439" s="3">
        <v>0</v>
      </c>
      <c r="S439" s="3">
        <v>0</v>
      </c>
      <c r="T439" s="3">
        <v>0</v>
      </c>
      <c r="U439" s="3">
        <v>0</v>
      </c>
      <c r="V439" s="3">
        <v>3</v>
      </c>
      <c r="W439" s="3">
        <f t="shared" si="100"/>
        <v>3</v>
      </c>
      <c r="X439" s="3">
        <v>0</v>
      </c>
      <c r="Y439" s="3">
        <v>0</v>
      </c>
      <c r="Z439" s="3">
        <v>0</v>
      </c>
      <c r="AA439" s="3">
        <v>0</v>
      </c>
      <c r="AB439" s="3">
        <v>3</v>
      </c>
      <c r="AC439" s="3">
        <f t="shared" si="101"/>
        <v>3</v>
      </c>
      <c r="AD439" s="6">
        <f t="shared" si="92"/>
        <v>0</v>
      </c>
      <c r="AE439" s="6">
        <f t="shared" si="93"/>
        <v>0</v>
      </c>
      <c r="AF439" s="6">
        <f t="shared" si="94"/>
        <v>0</v>
      </c>
      <c r="AG439" s="6">
        <f t="shared" si="95"/>
        <v>0</v>
      </c>
      <c r="AH439" s="6">
        <f t="shared" si="96"/>
        <v>-3</v>
      </c>
      <c r="AI439" s="6">
        <f t="shared" si="97"/>
        <v>-3</v>
      </c>
      <c r="AJ439" s="3"/>
      <c r="AK439" s="3" t="e">
        <f>_xlfn.XLOOKUP(K439,工作表1!A:A,工作表1!C:C)</f>
        <v>#N/A</v>
      </c>
      <c r="AL439" s="3"/>
      <c r="AM439" s="6">
        <f t="shared" si="102"/>
        <v>0</v>
      </c>
      <c r="AN439" s="6">
        <f t="shared" si="103"/>
        <v>0</v>
      </c>
      <c r="AO439" s="6">
        <f t="shared" si="98"/>
        <v>0</v>
      </c>
      <c r="AP439" s="6">
        <f t="shared" si="104"/>
        <v>0</v>
      </c>
      <c r="AQ439" s="6">
        <f t="shared" si="105"/>
        <v>0</v>
      </c>
      <c r="AR439" s="6">
        <f t="shared" si="106"/>
        <v>0</v>
      </c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16"/>
      <c r="BX439" s="3">
        <v>3</v>
      </c>
      <c r="BY439" s="6">
        <f t="shared" si="99"/>
        <v>0</v>
      </c>
    </row>
    <row r="440" spans="1:83" hidden="1" x14ac:dyDescent="0.3">
      <c r="A440" s="3" t="s">
        <v>686</v>
      </c>
      <c r="B440" s="3">
        <v>363</v>
      </c>
      <c r="C440" s="3" t="s">
        <v>728</v>
      </c>
      <c r="D440" s="3">
        <v>3</v>
      </c>
      <c r="E440" s="3">
        <v>2</v>
      </c>
      <c r="F440" s="3" t="s">
        <v>21</v>
      </c>
      <c r="G440" s="3" t="s">
        <v>26</v>
      </c>
      <c r="H440" s="3" t="s">
        <v>305</v>
      </c>
      <c r="I440" s="3"/>
      <c r="J440" s="3" t="s">
        <v>92</v>
      </c>
      <c r="K440" s="3" t="s">
        <v>731</v>
      </c>
      <c r="L440" s="3" t="s">
        <v>1560</v>
      </c>
      <c r="M440" s="3" t="s">
        <v>25</v>
      </c>
      <c r="N440" s="3">
        <v>37</v>
      </c>
      <c r="O440" s="6"/>
      <c r="P440" s="3">
        <v>36</v>
      </c>
      <c r="Q440" s="3">
        <v>36</v>
      </c>
      <c r="R440" s="3">
        <v>0</v>
      </c>
      <c r="S440" s="3">
        <v>0</v>
      </c>
      <c r="T440" s="3">
        <v>0</v>
      </c>
      <c r="U440" s="3">
        <v>0</v>
      </c>
      <c r="V440" s="3">
        <v>36</v>
      </c>
      <c r="W440" s="3">
        <f t="shared" si="100"/>
        <v>36</v>
      </c>
      <c r="X440" s="3">
        <v>0</v>
      </c>
      <c r="Y440" s="3">
        <v>0</v>
      </c>
      <c r="Z440" s="3">
        <v>0</v>
      </c>
      <c r="AA440" s="3">
        <v>0</v>
      </c>
      <c r="AB440" s="3">
        <v>36</v>
      </c>
      <c r="AC440" s="3">
        <f t="shared" si="101"/>
        <v>36</v>
      </c>
      <c r="AD440" s="6">
        <f t="shared" si="92"/>
        <v>0</v>
      </c>
      <c r="AE440" s="6">
        <f t="shared" si="93"/>
        <v>0</v>
      </c>
      <c r="AF440" s="6">
        <f t="shared" si="94"/>
        <v>0</v>
      </c>
      <c r="AG440" s="6">
        <f t="shared" si="95"/>
        <v>0</v>
      </c>
      <c r="AH440" s="6">
        <f t="shared" si="96"/>
        <v>0</v>
      </c>
      <c r="AI440" s="6">
        <f t="shared" si="97"/>
        <v>0</v>
      </c>
      <c r="AJ440" s="3"/>
      <c r="AK440" s="3" t="str">
        <f>_xlfn.XLOOKUP(K440,工作表1!A:A,工作表1!C:C)</f>
        <v>1-A</v>
      </c>
      <c r="AL440" s="3" t="s">
        <v>1483</v>
      </c>
      <c r="AM440" s="6">
        <f t="shared" si="102"/>
        <v>0</v>
      </c>
      <c r="AN440" s="6">
        <f t="shared" si="103"/>
        <v>0</v>
      </c>
      <c r="AO440" s="6">
        <f t="shared" si="98"/>
        <v>0</v>
      </c>
      <c r="AP440" s="6">
        <f t="shared" si="104"/>
        <v>0</v>
      </c>
      <c r="AQ440" s="6">
        <f t="shared" si="105"/>
        <v>36</v>
      </c>
      <c r="AR440" s="6">
        <f t="shared" si="106"/>
        <v>36</v>
      </c>
      <c r="AS440" s="6"/>
      <c r="AT440" s="6"/>
      <c r="AU440" s="6"/>
      <c r="AV440" s="6"/>
      <c r="AW440" s="6"/>
      <c r="AX440" s="6"/>
      <c r="AY440" s="6"/>
      <c r="AZ440" s="21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21">
        <v>36</v>
      </c>
      <c r="BS440" s="6"/>
      <c r="BT440" s="6"/>
      <c r="BU440" s="6"/>
      <c r="BV440" s="6"/>
      <c r="BW440" s="16"/>
      <c r="BX440" s="3">
        <v>36</v>
      </c>
      <c r="BY440" s="6">
        <f t="shared" si="99"/>
        <v>36</v>
      </c>
      <c r="CB440">
        <v>36</v>
      </c>
    </row>
    <row r="441" spans="1:83" hidden="1" x14ac:dyDescent="0.3">
      <c r="A441" s="3" t="s">
        <v>686</v>
      </c>
      <c r="B441" s="3">
        <v>371</v>
      </c>
      <c r="C441" s="3" t="s">
        <v>732</v>
      </c>
      <c r="D441" s="3">
        <v>1.5</v>
      </c>
      <c r="E441" s="3" t="s">
        <v>20</v>
      </c>
      <c r="F441" s="3" t="s">
        <v>20</v>
      </c>
      <c r="G441" s="3" t="s">
        <v>20</v>
      </c>
      <c r="H441" s="3" t="s">
        <v>100</v>
      </c>
      <c r="I441" s="3"/>
      <c r="J441" s="3" t="s">
        <v>92</v>
      </c>
      <c r="K441" s="3" t="s">
        <v>733</v>
      </c>
      <c r="L441" s="3" t="s">
        <v>1562</v>
      </c>
      <c r="M441" s="3" t="s">
        <v>25</v>
      </c>
      <c r="N441" s="3">
        <v>44</v>
      </c>
      <c r="O441" s="6"/>
      <c r="P441" s="3">
        <v>8</v>
      </c>
      <c r="Q441" s="3">
        <v>44</v>
      </c>
      <c r="R441" s="3">
        <v>0</v>
      </c>
      <c r="S441" s="3">
        <v>0</v>
      </c>
      <c r="T441" s="3">
        <v>0</v>
      </c>
      <c r="U441" s="3">
        <v>0</v>
      </c>
      <c r="V441" s="3">
        <v>44</v>
      </c>
      <c r="W441" s="3">
        <f t="shared" si="100"/>
        <v>44</v>
      </c>
      <c r="X441" s="3">
        <v>0</v>
      </c>
      <c r="Y441" s="3">
        <v>0</v>
      </c>
      <c r="Z441" s="3">
        <v>0</v>
      </c>
      <c r="AA441" s="3">
        <v>0</v>
      </c>
      <c r="AB441" s="3">
        <v>44</v>
      </c>
      <c r="AC441" s="3">
        <f t="shared" si="101"/>
        <v>44</v>
      </c>
      <c r="AD441" s="6">
        <f t="shared" si="92"/>
        <v>0</v>
      </c>
      <c r="AE441" s="6">
        <f t="shared" si="93"/>
        <v>0</v>
      </c>
      <c r="AF441" s="6">
        <f t="shared" si="94"/>
        <v>0</v>
      </c>
      <c r="AG441" s="6">
        <f t="shared" si="95"/>
        <v>0</v>
      </c>
      <c r="AH441" s="6">
        <f t="shared" si="96"/>
        <v>-37</v>
      </c>
      <c r="AI441" s="6">
        <f t="shared" si="97"/>
        <v>-37</v>
      </c>
      <c r="AJ441" s="3"/>
      <c r="AK441" s="3" t="e">
        <f>_xlfn.XLOOKUP(K441,工作表1!A:A,工作表1!C:C)</f>
        <v>#N/A</v>
      </c>
      <c r="AL441" s="3"/>
      <c r="AM441" s="6">
        <f t="shared" si="102"/>
        <v>0</v>
      </c>
      <c r="AN441" s="6">
        <f t="shared" si="103"/>
        <v>0</v>
      </c>
      <c r="AO441" s="6">
        <f t="shared" si="98"/>
        <v>0</v>
      </c>
      <c r="AP441" s="6">
        <f t="shared" si="104"/>
        <v>0</v>
      </c>
      <c r="AQ441" s="6">
        <f t="shared" si="105"/>
        <v>7</v>
      </c>
      <c r="AR441" s="6">
        <f t="shared" si="106"/>
        <v>7</v>
      </c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>
        <v>7</v>
      </c>
      <c r="BR441" s="6"/>
      <c r="BS441" s="6"/>
      <c r="BT441" s="6"/>
      <c r="BU441" s="6"/>
      <c r="BV441" s="6"/>
      <c r="BW441" s="16"/>
      <c r="BX441" s="3">
        <v>44</v>
      </c>
      <c r="BY441" s="6">
        <f t="shared" si="99"/>
        <v>7</v>
      </c>
      <c r="BZ441">
        <v>7</v>
      </c>
    </row>
    <row r="442" spans="1:83" hidden="1" x14ac:dyDescent="0.3">
      <c r="A442" s="3" t="s">
        <v>686</v>
      </c>
      <c r="B442" s="3">
        <v>371</v>
      </c>
      <c r="C442" s="3" t="s">
        <v>732</v>
      </c>
      <c r="D442" s="3">
        <v>0.5</v>
      </c>
      <c r="E442" s="3" t="s">
        <v>20</v>
      </c>
      <c r="F442" s="3" t="s">
        <v>20</v>
      </c>
      <c r="G442" s="3" t="s">
        <v>20</v>
      </c>
      <c r="H442" s="3" t="s">
        <v>106</v>
      </c>
      <c r="I442" s="3"/>
      <c r="J442" s="3" t="s">
        <v>92</v>
      </c>
      <c r="K442" s="3" t="s">
        <v>734</v>
      </c>
      <c r="L442" s="3" t="s">
        <v>1562</v>
      </c>
      <c r="M442" s="3" t="s">
        <v>25</v>
      </c>
      <c r="N442" s="3">
        <v>32</v>
      </c>
      <c r="O442" s="6"/>
      <c r="P442" s="3">
        <v>2</v>
      </c>
      <c r="Q442" s="3">
        <v>34</v>
      </c>
      <c r="R442" s="3">
        <v>0</v>
      </c>
      <c r="S442" s="3">
        <v>0</v>
      </c>
      <c r="T442" s="3">
        <v>0</v>
      </c>
      <c r="U442" s="3">
        <v>0</v>
      </c>
      <c r="V442" s="3">
        <v>34</v>
      </c>
      <c r="W442" s="3">
        <f t="shared" si="100"/>
        <v>34</v>
      </c>
      <c r="X442" s="3">
        <v>0</v>
      </c>
      <c r="Y442" s="3">
        <v>0</v>
      </c>
      <c r="Z442" s="3">
        <v>0</v>
      </c>
      <c r="AA442" s="3">
        <v>0</v>
      </c>
      <c r="AB442" s="3">
        <v>34</v>
      </c>
      <c r="AC442" s="3">
        <f t="shared" si="101"/>
        <v>34</v>
      </c>
      <c r="AD442" s="6">
        <f t="shared" si="92"/>
        <v>0</v>
      </c>
      <c r="AE442" s="6">
        <f t="shared" si="93"/>
        <v>0</v>
      </c>
      <c r="AF442" s="6">
        <f t="shared" si="94"/>
        <v>0</v>
      </c>
      <c r="AG442" s="6">
        <f t="shared" si="95"/>
        <v>0</v>
      </c>
      <c r="AH442" s="6">
        <f t="shared" si="96"/>
        <v>-32</v>
      </c>
      <c r="AI442" s="6">
        <f t="shared" si="97"/>
        <v>-32</v>
      </c>
      <c r="AJ442" s="3"/>
      <c r="AK442" s="3" t="e">
        <f>_xlfn.XLOOKUP(K442,工作表1!A:A,工作表1!C:C)</f>
        <v>#N/A</v>
      </c>
      <c r="AL442" s="3"/>
      <c r="AM442" s="6">
        <f t="shared" si="102"/>
        <v>0</v>
      </c>
      <c r="AN442" s="6">
        <f t="shared" si="103"/>
        <v>0</v>
      </c>
      <c r="AO442" s="6">
        <f t="shared" si="98"/>
        <v>0</v>
      </c>
      <c r="AP442" s="6">
        <f t="shared" si="104"/>
        <v>0</v>
      </c>
      <c r="AQ442" s="6">
        <f t="shared" si="105"/>
        <v>2</v>
      </c>
      <c r="AR442" s="6">
        <f t="shared" si="106"/>
        <v>2</v>
      </c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>
        <v>2</v>
      </c>
      <c r="BR442" s="6"/>
      <c r="BS442" s="6"/>
      <c r="BT442" s="6"/>
      <c r="BU442" s="6"/>
      <c r="BV442" s="6"/>
      <c r="BW442" s="16"/>
      <c r="BX442" s="3">
        <v>34</v>
      </c>
      <c r="BY442" s="6">
        <f t="shared" si="99"/>
        <v>2</v>
      </c>
      <c r="BZ442">
        <v>2</v>
      </c>
    </row>
    <row r="443" spans="1:83" hidden="1" x14ac:dyDescent="0.3">
      <c r="A443" s="5" t="s">
        <v>686</v>
      </c>
      <c r="B443" s="3">
        <v>371</v>
      </c>
      <c r="C443" s="3" t="s">
        <v>1500</v>
      </c>
      <c r="D443" s="3">
        <v>0.5</v>
      </c>
      <c r="E443" s="3" t="s">
        <v>20</v>
      </c>
      <c r="F443" s="3" t="s">
        <v>20</v>
      </c>
      <c r="G443" s="3" t="s">
        <v>20</v>
      </c>
      <c r="H443" s="3" t="s">
        <v>1495</v>
      </c>
      <c r="I443" s="3"/>
      <c r="J443" s="3" t="s">
        <v>92</v>
      </c>
      <c r="K443" s="3" t="s">
        <v>1501</v>
      </c>
      <c r="L443" s="3" t="s">
        <v>1555</v>
      </c>
      <c r="M443" s="3" t="s">
        <v>25</v>
      </c>
      <c r="N443" s="3">
        <v>38</v>
      </c>
      <c r="O443" s="6"/>
      <c r="P443" s="3">
        <v>0</v>
      </c>
      <c r="Q443" s="3">
        <v>36</v>
      </c>
      <c r="R443" s="3">
        <v>0</v>
      </c>
      <c r="S443" s="3">
        <v>0</v>
      </c>
      <c r="T443" s="3">
        <v>0</v>
      </c>
      <c r="U443" s="3">
        <v>0</v>
      </c>
      <c r="V443" s="3">
        <v>36</v>
      </c>
      <c r="W443" s="3">
        <f t="shared" si="100"/>
        <v>36</v>
      </c>
      <c r="X443" s="3">
        <v>0</v>
      </c>
      <c r="Y443" s="3">
        <v>0</v>
      </c>
      <c r="Z443" s="3">
        <v>0</v>
      </c>
      <c r="AA443" s="3">
        <v>0</v>
      </c>
      <c r="AB443" s="3">
        <v>36</v>
      </c>
      <c r="AC443" s="3">
        <f t="shared" si="101"/>
        <v>36</v>
      </c>
      <c r="AD443" s="6">
        <f t="shared" si="92"/>
        <v>0</v>
      </c>
      <c r="AE443" s="6">
        <f t="shared" si="93"/>
        <v>0</v>
      </c>
      <c r="AF443" s="6">
        <f t="shared" si="94"/>
        <v>0</v>
      </c>
      <c r="AG443" s="6">
        <f t="shared" si="95"/>
        <v>0</v>
      </c>
      <c r="AH443" s="6">
        <f t="shared" si="96"/>
        <v>-36</v>
      </c>
      <c r="AI443" s="6">
        <f t="shared" si="97"/>
        <v>-36</v>
      </c>
      <c r="AJ443" s="3"/>
      <c r="AK443" s="3" t="e">
        <f>_xlfn.XLOOKUP(K443,工作表1!A:A,工作表1!C:C)</f>
        <v>#N/A</v>
      </c>
      <c r="AL443" s="3"/>
      <c r="AM443" s="6">
        <f t="shared" si="102"/>
        <v>0</v>
      </c>
      <c r="AN443" s="6">
        <f t="shared" si="103"/>
        <v>0</v>
      </c>
      <c r="AO443" s="6">
        <f t="shared" si="98"/>
        <v>0</v>
      </c>
      <c r="AP443" s="6">
        <f t="shared" si="104"/>
        <v>0</v>
      </c>
      <c r="AQ443" s="6">
        <f t="shared" si="105"/>
        <v>0</v>
      </c>
      <c r="AR443" s="6">
        <f t="shared" si="106"/>
        <v>0</v>
      </c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16"/>
      <c r="BX443" s="3">
        <v>36</v>
      </c>
      <c r="BY443" s="6">
        <f t="shared" si="99"/>
        <v>0</v>
      </c>
    </row>
    <row r="444" spans="1:83" hidden="1" x14ac:dyDescent="0.3">
      <c r="A444" s="3" t="s">
        <v>686</v>
      </c>
      <c r="B444" s="3">
        <v>413</v>
      </c>
      <c r="C444" s="3" t="s">
        <v>735</v>
      </c>
      <c r="D444" s="3">
        <v>1.5</v>
      </c>
      <c r="E444" s="3" t="s">
        <v>20</v>
      </c>
      <c r="F444" s="3" t="s">
        <v>20</v>
      </c>
      <c r="G444" s="3" t="s">
        <v>20</v>
      </c>
      <c r="H444" s="3" t="s">
        <v>100</v>
      </c>
      <c r="I444" s="3"/>
      <c r="J444" s="3" t="s">
        <v>92</v>
      </c>
      <c r="K444" s="3" t="s">
        <v>736</v>
      </c>
      <c r="L444" s="3" t="s">
        <v>1565</v>
      </c>
      <c r="M444" s="3" t="s">
        <v>25</v>
      </c>
      <c r="N444" s="3">
        <v>11</v>
      </c>
      <c r="O444" s="6"/>
      <c r="P444" s="3">
        <v>4</v>
      </c>
      <c r="Q444" s="3">
        <v>4</v>
      </c>
      <c r="R444" s="3">
        <v>0</v>
      </c>
      <c r="S444" s="3">
        <v>0</v>
      </c>
      <c r="T444" s="3">
        <v>0</v>
      </c>
      <c r="U444" s="3">
        <v>0</v>
      </c>
      <c r="V444" s="3">
        <v>4</v>
      </c>
      <c r="W444" s="3">
        <f t="shared" si="100"/>
        <v>4</v>
      </c>
      <c r="X444" s="3">
        <v>0</v>
      </c>
      <c r="Y444" s="3">
        <v>0</v>
      </c>
      <c r="Z444" s="3">
        <v>0</v>
      </c>
      <c r="AA444" s="3">
        <v>0</v>
      </c>
      <c r="AB444" s="3">
        <v>4</v>
      </c>
      <c r="AC444" s="3">
        <f t="shared" si="101"/>
        <v>4</v>
      </c>
      <c r="AD444" s="6">
        <f t="shared" si="92"/>
        <v>0</v>
      </c>
      <c r="AE444" s="6">
        <f t="shared" si="93"/>
        <v>0</v>
      </c>
      <c r="AF444" s="6">
        <f t="shared" si="94"/>
        <v>0</v>
      </c>
      <c r="AG444" s="6">
        <f t="shared" si="95"/>
        <v>0</v>
      </c>
      <c r="AH444" s="6">
        <f t="shared" si="96"/>
        <v>-4</v>
      </c>
      <c r="AI444" s="6">
        <f t="shared" si="97"/>
        <v>-4</v>
      </c>
      <c r="AJ444" s="3"/>
      <c r="AK444" s="3" t="e">
        <f>_xlfn.XLOOKUP(K444,工作表1!A:A,工作表1!C:C)</f>
        <v>#N/A</v>
      </c>
      <c r="AL444" s="3"/>
      <c r="AM444" s="6">
        <f t="shared" si="102"/>
        <v>0</v>
      </c>
      <c r="AN444" s="6">
        <f t="shared" si="103"/>
        <v>0</v>
      </c>
      <c r="AO444" s="6">
        <f t="shared" si="98"/>
        <v>0</v>
      </c>
      <c r="AP444" s="6">
        <f t="shared" si="104"/>
        <v>0</v>
      </c>
      <c r="AQ444" s="6">
        <f t="shared" si="105"/>
        <v>0</v>
      </c>
      <c r="AR444" s="6">
        <f t="shared" si="106"/>
        <v>0</v>
      </c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16"/>
      <c r="BX444" s="3">
        <v>4</v>
      </c>
      <c r="BY444" s="6">
        <f t="shared" si="99"/>
        <v>0</v>
      </c>
    </row>
    <row r="445" spans="1:83" hidden="1" x14ac:dyDescent="0.3">
      <c r="A445" s="3" t="s">
        <v>686</v>
      </c>
      <c r="B445" s="3">
        <v>413</v>
      </c>
      <c r="C445" s="3" t="s">
        <v>735</v>
      </c>
      <c r="D445" s="3">
        <v>0.5</v>
      </c>
      <c r="E445" s="3" t="s">
        <v>20</v>
      </c>
      <c r="F445" s="3" t="s">
        <v>20</v>
      </c>
      <c r="G445" s="3" t="s">
        <v>20</v>
      </c>
      <c r="H445" s="3" t="s">
        <v>106</v>
      </c>
      <c r="I445" s="3"/>
      <c r="J445" s="3" t="s">
        <v>92</v>
      </c>
      <c r="K445" s="3" t="s">
        <v>737</v>
      </c>
      <c r="L445" s="3" t="s">
        <v>1565</v>
      </c>
      <c r="M445" s="3" t="s">
        <v>25</v>
      </c>
      <c r="N445" s="3">
        <v>8</v>
      </c>
      <c r="O445" s="6"/>
      <c r="P445" s="3">
        <v>2</v>
      </c>
      <c r="Q445" s="3">
        <v>4</v>
      </c>
      <c r="R445" s="3">
        <v>0</v>
      </c>
      <c r="S445" s="3">
        <v>0</v>
      </c>
      <c r="T445" s="3">
        <v>0</v>
      </c>
      <c r="U445" s="3">
        <v>0</v>
      </c>
      <c r="V445" s="3">
        <v>4</v>
      </c>
      <c r="W445" s="3">
        <f t="shared" si="100"/>
        <v>4</v>
      </c>
      <c r="X445" s="3">
        <v>0</v>
      </c>
      <c r="Y445" s="3">
        <v>0</v>
      </c>
      <c r="Z445" s="3">
        <v>0</v>
      </c>
      <c r="AA445" s="3">
        <v>0</v>
      </c>
      <c r="AB445" s="3">
        <v>4</v>
      </c>
      <c r="AC445" s="3">
        <f t="shared" si="101"/>
        <v>4</v>
      </c>
      <c r="AD445" s="6">
        <f t="shared" si="92"/>
        <v>0</v>
      </c>
      <c r="AE445" s="6">
        <f t="shared" si="93"/>
        <v>0</v>
      </c>
      <c r="AF445" s="6">
        <f t="shared" si="94"/>
        <v>0</v>
      </c>
      <c r="AG445" s="6">
        <f t="shared" si="95"/>
        <v>0</v>
      </c>
      <c r="AH445" s="6">
        <f t="shared" si="96"/>
        <v>-4</v>
      </c>
      <c r="AI445" s="6">
        <f t="shared" si="97"/>
        <v>-4</v>
      </c>
      <c r="AJ445" s="3"/>
      <c r="AK445" s="3" t="e">
        <f>_xlfn.XLOOKUP(K445,工作表1!A:A,工作表1!C:C)</f>
        <v>#N/A</v>
      </c>
      <c r="AL445" s="3"/>
      <c r="AM445" s="6">
        <f t="shared" si="102"/>
        <v>0</v>
      </c>
      <c r="AN445" s="6">
        <f t="shared" si="103"/>
        <v>0</v>
      </c>
      <c r="AO445" s="6">
        <f t="shared" si="98"/>
        <v>0</v>
      </c>
      <c r="AP445" s="6">
        <f t="shared" si="104"/>
        <v>0</v>
      </c>
      <c r="AQ445" s="6">
        <f t="shared" si="105"/>
        <v>0</v>
      </c>
      <c r="AR445" s="6">
        <f t="shared" si="106"/>
        <v>0</v>
      </c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16"/>
      <c r="BX445" s="3">
        <v>4</v>
      </c>
      <c r="BY445" s="6">
        <f t="shared" si="99"/>
        <v>0</v>
      </c>
    </row>
    <row r="446" spans="1:83" hidden="1" x14ac:dyDescent="0.3">
      <c r="A446" s="3" t="s">
        <v>686</v>
      </c>
      <c r="B446" s="3">
        <v>415</v>
      </c>
      <c r="C446" s="3" t="s">
        <v>738</v>
      </c>
      <c r="D446" s="3">
        <v>6</v>
      </c>
      <c r="E446" s="3" t="s">
        <v>20</v>
      </c>
      <c r="F446" s="3" t="s">
        <v>21</v>
      </c>
      <c r="G446" s="3" t="s">
        <v>20</v>
      </c>
      <c r="H446" s="3" t="s">
        <v>29</v>
      </c>
      <c r="I446" s="3">
        <v>7.11</v>
      </c>
      <c r="J446" s="3" t="s">
        <v>92</v>
      </c>
      <c r="K446" s="3" t="s">
        <v>739</v>
      </c>
      <c r="L446" s="3" t="s">
        <v>1565</v>
      </c>
      <c r="M446" s="3" t="s">
        <v>25</v>
      </c>
      <c r="N446" s="3">
        <v>6</v>
      </c>
      <c r="O446" s="6"/>
      <c r="P446" s="3">
        <v>3</v>
      </c>
      <c r="Q446" s="3">
        <v>3</v>
      </c>
      <c r="R446" s="3">
        <v>0</v>
      </c>
      <c r="S446" s="3">
        <v>0</v>
      </c>
      <c r="T446" s="3">
        <v>0</v>
      </c>
      <c r="U446" s="3">
        <v>0</v>
      </c>
      <c r="V446" s="3">
        <v>3</v>
      </c>
      <c r="W446" s="3">
        <f t="shared" si="100"/>
        <v>3</v>
      </c>
      <c r="X446" s="3">
        <v>0</v>
      </c>
      <c r="Y446" s="3">
        <v>0</v>
      </c>
      <c r="Z446" s="3">
        <v>0</v>
      </c>
      <c r="AA446" s="3">
        <v>0</v>
      </c>
      <c r="AB446" s="3">
        <v>3</v>
      </c>
      <c r="AC446" s="3">
        <f t="shared" si="101"/>
        <v>3</v>
      </c>
      <c r="AD446" s="6">
        <f t="shared" si="92"/>
        <v>0</v>
      </c>
      <c r="AE446" s="6">
        <f t="shared" si="93"/>
        <v>0</v>
      </c>
      <c r="AF446" s="6">
        <f t="shared" si="94"/>
        <v>0</v>
      </c>
      <c r="AG446" s="6">
        <f t="shared" si="95"/>
        <v>0</v>
      </c>
      <c r="AH446" s="6">
        <f t="shared" si="96"/>
        <v>-3</v>
      </c>
      <c r="AI446" s="6">
        <f t="shared" si="97"/>
        <v>-3</v>
      </c>
      <c r="AJ446" s="3"/>
      <c r="AK446" s="3" t="e">
        <f>_xlfn.XLOOKUP(K446,工作表1!A:A,工作表1!C:C)</f>
        <v>#N/A</v>
      </c>
      <c r="AL446" s="3"/>
      <c r="AM446" s="6">
        <f t="shared" si="102"/>
        <v>0</v>
      </c>
      <c r="AN446" s="6">
        <f t="shared" si="103"/>
        <v>0</v>
      </c>
      <c r="AO446" s="6">
        <f t="shared" si="98"/>
        <v>0</v>
      </c>
      <c r="AP446" s="6">
        <f t="shared" si="104"/>
        <v>0</v>
      </c>
      <c r="AQ446" s="6">
        <f t="shared" si="105"/>
        <v>0</v>
      </c>
      <c r="AR446" s="6">
        <f t="shared" si="106"/>
        <v>0</v>
      </c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16"/>
      <c r="BX446" s="3">
        <v>3</v>
      </c>
      <c r="BY446" s="6">
        <f t="shared" si="99"/>
        <v>0</v>
      </c>
    </row>
    <row r="447" spans="1:83" hidden="1" x14ac:dyDescent="0.3">
      <c r="A447" s="3" t="s">
        <v>686</v>
      </c>
      <c r="B447" s="3">
        <v>415</v>
      </c>
      <c r="C447" s="3" t="s">
        <v>738</v>
      </c>
      <c r="D447" s="3">
        <v>3</v>
      </c>
      <c r="E447" s="3" t="s">
        <v>20</v>
      </c>
      <c r="F447" s="3" t="s">
        <v>21</v>
      </c>
      <c r="G447" s="3" t="s">
        <v>20</v>
      </c>
      <c r="H447" s="3" t="s">
        <v>33</v>
      </c>
      <c r="I447" s="3">
        <v>5.49</v>
      </c>
      <c r="J447" s="3" t="s">
        <v>92</v>
      </c>
      <c r="K447" s="3" t="s">
        <v>740</v>
      </c>
      <c r="L447" s="3" t="s">
        <v>1565</v>
      </c>
      <c r="M447" s="3" t="s">
        <v>25</v>
      </c>
      <c r="N447" s="3">
        <v>4</v>
      </c>
      <c r="O447" s="6"/>
      <c r="P447" s="3">
        <v>1</v>
      </c>
      <c r="Q447" s="3">
        <v>1</v>
      </c>
      <c r="R447" s="3">
        <v>0</v>
      </c>
      <c r="S447" s="3">
        <v>0</v>
      </c>
      <c r="T447" s="3">
        <v>0</v>
      </c>
      <c r="U447" s="3">
        <v>0</v>
      </c>
      <c r="V447" s="3">
        <v>1</v>
      </c>
      <c r="W447" s="3">
        <f t="shared" si="100"/>
        <v>1</v>
      </c>
      <c r="X447" s="3">
        <v>0</v>
      </c>
      <c r="Y447" s="3">
        <v>0</v>
      </c>
      <c r="Z447" s="3">
        <v>0</v>
      </c>
      <c r="AA447" s="3">
        <v>0</v>
      </c>
      <c r="AB447" s="3">
        <v>1</v>
      </c>
      <c r="AC447" s="3">
        <f t="shared" si="101"/>
        <v>1</v>
      </c>
      <c r="AD447" s="6">
        <f t="shared" si="92"/>
        <v>0</v>
      </c>
      <c r="AE447" s="6">
        <f t="shared" si="93"/>
        <v>0</v>
      </c>
      <c r="AF447" s="6">
        <f t="shared" si="94"/>
        <v>0</v>
      </c>
      <c r="AG447" s="6">
        <f t="shared" si="95"/>
        <v>0</v>
      </c>
      <c r="AH447" s="6">
        <f t="shared" si="96"/>
        <v>-1</v>
      </c>
      <c r="AI447" s="6">
        <f t="shared" si="97"/>
        <v>-1</v>
      </c>
      <c r="AJ447" s="3"/>
      <c r="AK447" s="3" t="e">
        <f>_xlfn.XLOOKUP(K447,工作表1!A:A,工作表1!C:C)</f>
        <v>#N/A</v>
      </c>
      <c r="AL447" s="3"/>
      <c r="AM447" s="6">
        <f t="shared" si="102"/>
        <v>0</v>
      </c>
      <c r="AN447" s="6">
        <f t="shared" si="103"/>
        <v>0</v>
      </c>
      <c r="AO447" s="6">
        <f t="shared" si="98"/>
        <v>0</v>
      </c>
      <c r="AP447" s="6">
        <f t="shared" si="104"/>
        <v>0</v>
      </c>
      <c r="AQ447" s="6">
        <f t="shared" si="105"/>
        <v>0</v>
      </c>
      <c r="AR447" s="6">
        <f t="shared" si="106"/>
        <v>0</v>
      </c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16"/>
      <c r="BX447" s="3">
        <v>1</v>
      </c>
      <c r="BY447" s="6">
        <f t="shared" si="99"/>
        <v>0</v>
      </c>
    </row>
    <row r="448" spans="1:83" hidden="1" x14ac:dyDescent="0.3">
      <c r="A448" s="3" t="s">
        <v>686</v>
      </c>
      <c r="B448" s="3">
        <v>471</v>
      </c>
      <c r="C448" s="3" t="s">
        <v>441</v>
      </c>
      <c r="D448" s="3">
        <v>0.5</v>
      </c>
      <c r="E448" s="3" t="s">
        <v>20</v>
      </c>
      <c r="F448" s="3" t="s">
        <v>20</v>
      </c>
      <c r="G448" s="3" t="s">
        <v>20</v>
      </c>
      <c r="H448" s="3" t="s">
        <v>106</v>
      </c>
      <c r="I448" s="3"/>
      <c r="J448" s="3" t="s">
        <v>92</v>
      </c>
      <c r="K448" s="3" t="s">
        <v>452</v>
      </c>
      <c r="L448" s="3" t="s">
        <v>1568</v>
      </c>
      <c r="M448" s="3" t="s">
        <v>336</v>
      </c>
      <c r="N448" s="3">
        <v>590</v>
      </c>
      <c r="O448" s="6"/>
      <c r="P448" s="3">
        <v>29</v>
      </c>
      <c r="Q448" s="3">
        <v>30</v>
      </c>
      <c r="R448" s="3">
        <v>0</v>
      </c>
      <c r="S448" s="3">
        <v>28</v>
      </c>
      <c r="T448" s="3">
        <v>0</v>
      </c>
      <c r="U448" s="3">
        <v>0</v>
      </c>
      <c r="V448" s="3">
        <v>2</v>
      </c>
      <c r="W448" s="3">
        <f t="shared" si="100"/>
        <v>30</v>
      </c>
      <c r="X448" s="3">
        <v>0</v>
      </c>
      <c r="Y448" s="3">
        <v>28</v>
      </c>
      <c r="Z448" s="3">
        <v>0</v>
      </c>
      <c r="AA448" s="3">
        <v>0</v>
      </c>
      <c r="AB448" s="3">
        <v>2</v>
      </c>
      <c r="AC448" s="3">
        <f t="shared" si="101"/>
        <v>30</v>
      </c>
      <c r="AD448" s="6">
        <f t="shared" si="92"/>
        <v>0</v>
      </c>
      <c r="AE448" s="6">
        <f t="shared" si="93"/>
        <v>-28</v>
      </c>
      <c r="AF448" s="6">
        <f t="shared" si="94"/>
        <v>0</v>
      </c>
      <c r="AG448" s="6">
        <f t="shared" si="95"/>
        <v>0</v>
      </c>
      <c r="AH448" s="6">
        <f t="shared" si="96"/>
        <v>-2</v>
      </c>
      <c r="AI448" s="6">
        <f t="shared" si="97"/>
        <v>-30</v>
      </c>
      <c r="AJ448" s="3"/>
      <c r="AK448" s="3" t="e">
        <f>_xlfn.XLOOKUP(K448,工作表1!A:A,工作表1!C:C)</f>
        <v>#N/A</v>
      </c>
      <c r="AL448" s="3"/>
      <c r="AM448" s="6">
        <f t="shared" si="102"/>
        <v>0</v>
      </c>
      <c r="AN448" s="6">
        <f t="shared" si="103"/>
        <v>0</v>
      </c>
      <c r="AO448" s="6">
        <f t="shared" si="98"/>
        <v>0</v>
      </c>
      <c r="AP448" s="6">
        <f t="shared" si="104"/>
        <v>0</v>
      </c>
      <c r="AQ448" s="6">
        <f t="shared" si="105"/>
        <v>0</v>
      </c>
      <c r="AR448" s="6">
        <f t="shared" si="106"/>
        <v>0</v>
      </c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16"/>
      <c r="BX448" s="3">
        <v>30</v>
      </c>
      <c r="BY448" s="6">
        <f t="shared" si="99"/>
        <v>0</v>
      </c>
    </row>
    <row r="449" spans="1:81" hidden="1" x14ac:dyDescent="0.3">
      <c r="A449" s="3" t="s">
        <v>686</v>
      </c>
      <c r="B449" s="3">
        <v>472</v>
      </c>
      <c r="C449" s="3" t="s">
        <v>486</v>
      </c>
      <c r="D449" s="3">
        <v>6</v>
      </c>
      <c r="E449" s="3" t="s">
        <v>20</v>
      </c>
      <c r="F449" s="3" t="s">
        <v>20</v>
      </c>
      <c r="G449" s="3" t="s">
        <v>20</v>
      </c>
      <c r="H449" s="3" t="s">
        <v>444</v>
      </c>
      <c r="I449" s="3"/>
      <c r="J449" s="3" t="s">
        <v>487</v>
      </c>
      <c r="K449" s="3" t="s">
        <v>741</v>
      </c>
      <c r="L449" s="3" t="s">
        <v>1569</v>
      </c>
      <c r="M449" s="3" t="s">
        <v>336</v>
      </c>
      <c r="N449" s="3">
        <v>0</v>
      </c>
      <c r="O449" s="6"/>
      <c r="P449" s="3">
        <v>3</v>
      </c>
      <c r="Q449" s="3">
        <v>3</v>
      </c>
      <c r="R449" s="3">
        <v>0</v>
      </c>
      <c r="S449" s="3">
        <v>0</v>
      </c>
      <c r="T449" s="3">
        <v>0</v>
      </c>
      <c r="U449" s="3">
        <v>0</v>
      </c>
      <c r="V449" s="3">
        <v>3</v>
      </c>
      <c r="W449" s="3">
        <f t="shared" si="100"/>
        <v>3</v>
      </c>
      <c r="X449" s="3">
        <v>0</v>
      </c>
      <c r="Y449" s="3">
        <v>0</v>
      </c>
      <c r="Z449" s="3">
        <v>0</v>
      </c>
      <c r="AA449" s="3">
        <v>0</v>
      </c>
      <c r="AB449" s="3">
        <v>3</v>
      </c>
      <c r="AC449" s="3">
        <f t="shared" si="101"/>
        <v>3</v>
      </c>
      <c r="AD449" s="6">
        <f t="shared" si="92"/>
        <v>0</v>
      </c>
      <c r="AE449" s="6">
        <f t="shared" si="93"/>
        <v>0</v>
      </c>
      <c r="AF449" s="6">
        <f t="shared" si="94"/>
        <v>0</v>
      </c>
      <c r="AG449" s="6">
        <f t="shared" si="95"/>
        <v>0</v>
      </c>
      <c r="AH449" s="6">
        <f t="shared" si="96"/>
        <v>-3</v>
      </c>
      <c r="AI449" s="6">
        <f t="shared" si="97"/>
        <v>-3</v>
      </c>
      <c r="AJ449" s="3"/>
      <c r="AK449" s="3" t="e">
        <f>_xlfn.XLOOKUP(K449,工作表1!A:A,工作表1!C:C)</f>
        <v>#N/A</v>
      </c>
      <c r="AL449" s="3"/>
      <c r="AM449" s="6">
        <f t="shared" si="102"/>
        <v>0</v>
      </c>
      <c r="AN449" s="6">
        <f t="shared" si="103"/>
        <v>0</v>
      </c>
      <c r="AO449" s="6">
        <f t="shared" si="98"/>
        <v>0</v>
      </c>
      <c r="AP449" s="6">
        <f t="shared" si="104"/>
        <v>0</v>
      </c>
      <c r="AQ449" s="6">
        <f t="shared" si="105"/>
        <v>0</v>
      </c>
      <c r="AR449" s="6">
        <f t="shared" si="106"/>
        <v>0</v>
      </c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16"/>
      <c r="BX449" s="3">
        <v>3</v>
      </c>
      <c r="BY449" s="6">
        <f t="shared" si="99"/>
        <v>0</v>
      </c>
    </row>
    <row r="450" spans="1:81" hidden="1" x14ac:dyDescent="0.3">
      <c r="A450" s="3" t="s">
        <v>686</v>
      </c>
      <c r="B450" s="3">
        <v>472</v>
      </c>
      <c r="C450" s="3" t="s">
        <v>486</v>
      </c>
      <c r="D450" s="3">
        <v>3</v>
      </c>
      <c r="E450" s="3" t="s">
        <v>20</v>
      </c>
      <c r="F450" s="3" t="s">
        <v>20</v>
      </c>
      <c r="G450" s="3" t="s">
        <v>20</v>
      </c>
      <c r="H450" s="3" t="s">
        <v>339</v>
      </c>
      <c r="I450" s="3"/>
      <c r="J450" s="3" t="s">
        <v>487</v>
      </c>
      <c r="K450" s="3" t="s">
        <v>488</v>
      </c>
      <c r="L450" s="3" t="s">
        <v>1569</v>
      </c>
      <c r="M450" s="3" t="s">
        <v>336</v>
      </c>
      <c r="N450" s="3">
        <v>2</v>
      </c>
      <c r="O450" s="6"/>
      <c r="P450" s="3">
        <v>2</v>
      </c>
      <c r="Q450" s="3">
        <v>2</v>
      </c>
      <c r="R450" s="3">
        <v>0</v>
      </c>
      <c r="S450" s="3">
        <v>0</v>
      </c>
      <c r="T450" s="3">
        <v>1</v>
      </c>
      <c r="U450" s="3">
        <v>0</v>
      </c>
      <c r="V450" s="3">
        <v>1</v>
      </c>
      <c r="W450" s="3">
        <f t="shared" si="100"/>
        <v>2</v>
      </c>
      <c r="X450" s="3">
        <v>0</v>
      </c>
      <c r="Y450" s="3">
        <v>0</v>
      </c>
      <c r="Z450" s="3">
        <v>1</v>
      </c>
      <c r="AA450" s="3">
        <v>0</v>
      </c>
      <c r="AB450" s="3">
        <v>1</v>
      </c>
      <c r="AC450" s="3">
        <f t="shared" si="101"/>
        <v>2</v>
      </c>
      <c r="AD450" s="6">
        <f t="shared" si="92"/>
        <v>0</v>
      </c>
      <c r="AE450" s="6">
        <f t="shared" si="93"/>
        <v>0</v>
      </c>
      <c r="AF450" s="6">
        <f t="shared" si="94"/>
        <v>-1</v>
      </c>
      <c r="AG450" s="6">
        <f t="shared" si="95"/>
        <v>0</v>
      </c>
      <c r="AH450" s="6">
        <f t="shared" si="96"/>
        <v>-1</v>
      </c>
      <c r="AI450" s="6">
        <f t="shared" si="97"/>
        <v>-2</v>
      </c>
      <c r="AJ450" s="3"/>
      <c r="AK450" s="3" t="e">
        <f>_xlfn.XLOOKUP(K450,工作表1!A:A,工作表1!C:C)</f>
        <v>#N/A</v>
      </c>
      <c r="AL450" s="3"/>
      <c r="AM450" s="6">
        <f t="shared" si="102"/>
        <v>0</v>
      </c>
      <c r="AN450" s="6">
        <f t="shared" si="103"/>
        <v>0</v>
      </c>
      <c r="AO450" s="6">
        <f t="shared" si="98"/>
        <v>0</v>
      </c>
      <c r="AP450" s="6">
        <f t="shared" si="104"/>
        <v>0</v>
      </c>
      <c r="AQ450" s="6">
        <f t="shared" si="105"/>
        <v>0</v>
      </c>
      <c r="AR450" s="6">
        <f t="shared" si="106"/>
        <v>0</v>
      </c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16"/>
      <c r="BX450" s="3">
        <v>2</v>
      </c>
      <c r="BY450" s="6">
        <f t="shared" si="99"/>
        <v>0</v>
      </c>
    </row>
    <row r="451" spans="1:81" hidden="1" x14ac:dyDescent="0.3">
      <c r="A451" s="3" t="s">
        <v>686</v>
      </c>
      <c r="B451" s="3">
        <v>481</v>
      </c>
      <c r="C451" s="3" t="s">
        <v>742</v>
      </c>
      <c r="D451" s="3">
        <v>0.5</v>
      </c>
      <c r="E451" s="3">
        <v>65</v>
      </c>
      <c r="F451" s="3" t="s">
        <v>20</v>
      </c>
      <c r="G451" s="3" t="s">
        <v>20</v>
      </c>
      <c r="H451" s="3" t="s">
        <v>532</v>
      </c>
      <c r="I451" s="3"/>
      <c r="J451" s="3" t="s">
        <v>487</v>
      </c>
      <c r="K451" s="3" t="s">
        <v>743</v>
      </c>
      <c r="L451" s="3" t="s">
        <v>1570</v>
      </c>
      <c r="M451" s="3" t="s">
        <v>336</v>
      </c>
      <c r="N451" s="3">
        <v>24</v>
      </c>
      <c r="O451" s="6"/>
      <c r="P451" s="3">
        <v>4</v>
      </c>
      <c r="Q451" s="3">
        <v>8</v>
      </c>
      <c r="R451" s="3">
        <v>0</v>
      </c>
      <c r="S451" s="3">
        <v>0</v>
      </c>
      <c r="T451" s="3">
        <v>0</v>
      </c>
      <c r="U451" s="3">
        <v>0</v>
      </c>
      <c r="V451" s="3">
        <v>8</v>
      </c>
      <c r="W451" s="3">
        <f t="shared" si="100"/>
        <v>8</v>
      </c>
      <c r="X451" s="3">
        <v>0</v>
      </c>
      <c r="Y451" s="3">
        <v>0</v>
      </c>
      <c r="Z451" s="3">
        <v>0</v>
      </c>
      <c r="AA451" s="3">
        <v>0</v>
      </c>
      <c r="AB451" s="3">
        <v>8</v>
      </c>
      <c r="AC451" s="3">
        <f t="shared" si="101"/>
        <v>8</v>
      </c>
      <c r="AD451" s="6">
        <f t="shared" si="92"/>
        <v>0</v>
      </c>
      <c r="AE451" s="6">
        <f t="shared" si="93"/>
        <v>0</v>
      </c>
      <c r="AF451" s="6">
        <f t="shared" si="94"/>
        <v>0</v>
      </c>
      <c r="AG451" s="6">
        <f t="shared" si="95"/>
        <v>0</v>
      </c>
      <c r="AH451" s="6">
        <f t="shared" si="96"/>
        <v>-8</v>
      </c>
      <c r="AI451" s="6">
        <f t="shared" si="97"/>
        <v>-8</v>
      </c>
      <c r="AJ451" s="3"/>
      <c r="AK451" s="3" t="e">
        <f>_xlfn.XLOOKUP(K451,工作表1!A:A,工作表1!C:C)</f>
        <v>#N/A</v>
      </c>
      <c r="AL451" s="3"/>
      <c r="AM451" s="6">
        <f t="shared" si="102"/>
        <v>0</v>
      </c>
      <c r="AN451" s="6">
        <f t="shared" si="103"/>
        <v>0</v>
      </c>
      <c r="AO451" s="6">
        <f t="shared" si="98"/>
        <v>0</v>
      </c>
      <c r="AP451" s="6">
        <f t="shared" si="104"/>
        <v>0</v>
      </c>
      <c r="AQ451" s="6">
        <f t="shared" si="105"/>
        <v>0</v>
      </c>
      <c r="AR451" s="6">
        <f t="shared" si="106"/>
        <v>0</v>
      </c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16"/>
      <c r="BX451" s="3">
        <v>8</v>
      </c>
      <c r="BY451" s="6">
        <f t="shared" si="99"/>
        <v>0</v>
      </c>
    </row>
    <row r="452" spans="1:81" hidden="1" x14ac:dyDescent="0.3">
      <c r="A452" s="3" t="s">
        <v>686</v>
      </c>
      <c r="B452" s="3">
        <v>481</v>
      </c>
      <c r="C452" s="3" t="s">
        <v>742</v>
      </c>
      <c r="D452" s="3">
        <v>0.5</v>
      </c>
      <c r="E452" s="3">
        <v>75</v>
      </c>
      <c r="F452" s="3" t="s">
        <v>20</v>
      </c>
      <c r="G452" s="3" t="s">
        <v>20</v>
      </c>
      <c r="H452" s="3" t="s">
        <v>540</v>
      </c>
      <c r="I452" s="3"/>
      <c r="J452" s="3" t="s">
        <v>487</v>
      </c>
      <c r="K452" s="3" t="s">
        <v>744</v>
      </c>
      <c r="L452" s="3" t="s">
        <v>1570</v>
      </c>
      <c r="M452" s="3" t="s">
        <v>336</v>
      </c>
      <c r="N452" s="3">
        <v>14</v>
      </c>
      <c r="O452" s="6"/>
      <c r="P452" s="3">
        <v>4</v>
      </c>
      <c r="Q452" s="3">
        <v>4</v>
      </c>
      <c r="R452" s="3">
        <v>0</v>
      </c>
      <c r="S452" s="3">
        <v>0</v>
      </c>
      <c r="T452" s="3">
        <v>0</v>
      </c>
      <c r="U452" s="3">
        <v>0</v>
      </c>
      <c r="V452" s="3">
        <v>4</v>
      </c>
      <c r="W452" s="3">
        <f t="shared" si="100"/>
        <v>4</v>
      </c>
      <c r="X452" s="3">
        <v>0</v>
      </c>
      <c r="Y452" s="3">
        <v>0</v>
      </c>
      <c r="Z452" s="3">
        <v>0</v>
      </c>
      <c r="AA452" s="3">
        <v>0</v>
      </c>
      <c r="AB452" s="3">
        <v>4</v>
      </c>
      <c r="AC452" s="3">
        <f t="shared" si="101"/>
        <v>4</v>
      </c>
      <c r="AD452" s="6">
        <f t="shared" si="92"/>
        <v>0</v>
      </c>
      <c r="AE452" s="6">
        <f t="shared" si="93"/>
        <v>0</v>
      </c>
      <c r="AF452" s="6">
        <f t="shared" si="94"/>
        <v>0</v>
      </c>
      <c r="AG452" s="6">
        <f t="shared" si="95"/>
        <v>0</v>
      </c>
      <c r="AH452" s="6">
        <f t="shared" si="96"/>
        <v>-4</v>
      </c>
      <c r="AI452" s="6">
        <f t="shared" si="97"/>
        <v>-4</v>
      </c>
      <c r="AJ452" s="3"/>
      <c r="AK452" s="3" t="e">
        <f>_xlfn.XLOOKUP(K452,工作表1!A:A,工作表1!C:C)</f>
        <v>#N/A</v>
      </c>
      <c r="AL452" s="3"/>
      <c r="AM452" s="6">
        <f t="shared" si="102"/>
        <v>0</v>
      </c>
      <c r="AN452" s="6">
        <f t="shared" si="103"/>
        <v>0</v>
      </c>
      <c r="AO452" s="6">
        <f t="shared" si="98"/>
        <v>0</v>
      </c>
      <c r="AP452" s="6">
        <f t="shared" si="104"/>
        <v>0</v>
      </c>
      <c r="AQ452" s="6">
        <f t="shared" si="105"/>
        <v>0</v>
      </c>
      <c r="AR452" s="6">
        <f t="shared" si="106"/>
        <v>0</v>
      </c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16"/>
      <c r="BX452" s="3">
        <v>4</v>
      </c>
      <c r="BY452" s="6">
        <f t="shared" si="99"/>
        <v>0</v>
      </c>
    </row>
    <row r="453" spans="1:81" hidden="1" x14ac:dyDescent="0.3">
      <c r="A453" s="3" t="s">
        <v>686</v>
      </c>
      <c r="B453" s="3">
        <v>610</v>
      </c>
      <c r="C453" s="3" t="s">
        <v>745</v>
      </c>
      <c r="D453" s="3">
        <v>1.5</v>
      </c>
      <c r="E453" s="3" t="s">
        <v>20</v>
      </c>
      <c r="F453" s="3" t="s">
        <v>20</v>
      </c>
      <c r="G453" s="3" t="s">
        <v>20</v>
      </c>
      <c r="H453" s="3" t="s">
        <v>100</v>
      </c>
      <c r="I453" s="3"/>
      <c r="J453" s="3" t="s">
        <v>92</v>
      </c>
      <c r="K453" s="3" t="s">
        <v>746</v>
      </c>
      <c r="L453" s="3" t="s">
        <v>1571</v>
      </c>
      <c r="M453" s="3" t="s">
        <v>336</v>
      </c>
      <c r="N453" s="3">
        <v>1</v>
      </c>
      <c r="O453" s="6"/>
      <c r="P453" s="3">
        <v>1</v>
      </c>
      <c r="Q453" s="3">
        <v>1</v>
      </c>
      <c r="R453" s="3">
        <v>0</v>
      </c>
      <c r="S453" s="3">
        <v>0</v>
      </c>
      <c r="T453" s="3">
        <v>0</v>
      </c>
      <c r="U453" s="3">
        <v>0</v>
      </c>
      <c r="V453" s="3">
        <v>1</v>
      </c>
      <c r="W453" s="3">
        <f t="shared" si="100"/>
        <v>1</v>
      </c>
      <c r="X453" s="3">
        <v>0</v>
      </c>
      <c r="Y453" s="3">
        <v>0</v>
      </c>
      <c r="Z453" s="3">
        <v>0</v>
      </c>
      <c r="AA453" s="3">
        <v>0</v>
      </c>
      <c r="AB453" s="3">
        <v>1</v>
      </c>
      <c r="AC453" s="3">
        <f t="shared" si="101"/>
        <v>1</v>
      </c>
      <c r="AD453" s="6">
        <f t="shared" si="92"/>
        <v>0</v>
      </c>
      <c r="AE453" s="6">
        <f t="shared" si="93"/>
        <v>0</v>
      </c>
      <c r="AF453" s="6">
        <f t="shared" si="94"/>
        <v>0</v>
      </c>
      <c r="AG453" s="6">
        <f t="shared" si="95"/>
        <v>0</v>
      </c>
      <c r="AH453" s="6">
        <f t="shared" si="96"/>
        <v>-1</v>
      </c>
      <c r="AI453" s="6">
        <f t="shared" si="97"/>
        <v>-1</v>
      </c>
      <c r="AJ453" s="3"/>
      <c r="AK453" s="3" t="e">
        <f>_xlfn.XLOOKUP(K453,工作表1!A:A,工作表1!C:C)</f>
        <v>#N/A</v>
      </c>
      <c r="AL453" s="3"/>
      <c r="AM453" s="6">
        <f t="shared" si="102"/>
        <v>0</v>
      </c>
      <c r="AN453" s="6">
        <f t="shared" si="103"/>
        <v>0</v>
      </c>
      <c r="AO453" s="6">
        <f t="shared" si="98"/>
        <v>0</v>
      </c>
      <c r="AP453" s="6">
        <f t="shared" si="104"/>
        <v>0</v>
      </c>
      <c r="AQ453" s="6">
        <f t="shared" si="105"/>
        <v>0</v>
      </c>
      <c r="AR453" s="6">
        <f t="shared" si="106"/>
        <v>0</v>
      </c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16"/>
      <c r="BX453" s="3">
        <v>1</v>
      </c>
      <c r="BY453" s="6">
        <f t="shared" si="99"/>
        <v>0</v>
      </c>
    </row>
    <row r="454" spans="1:81" hidden="1" x14ac:dyDescent="0.3">
      <c r="A454" s="3" t="s">
        <v>686</v>
      </c>
      <c r="B454" s="3">
        <v>821</v>
      </c>
      <c r="C454" s="3" t="s">
        <v>747</v>
      </c>
      <c r="D454" s="3">
        <v>0.5</v>
      </c>
      <c r="E454" s="3" t="s">
        <v>20</v>
      </c>
      <c r="F454" s="3" t="s">
        <v>20</v>
      </c>
      <c r="G454" s="3" t="s">
        <v>20</v>
      </c>
      <c r="H454" s="3" t="s">
        <v>106</v>
      </c>
      <c r="I454" s="3"/>
      <c r="J454" s="3" t="s">
        <v>92</v>
      </c>
      <c r="K454" s="3" t="s">
        <v>748</v>
      </c>
      <c r="L454" s="3" t="s">
        <v>1579</v>
      </c>
      <c r="M454" s="3" t="s">
        <v>336</v>
      </c>
      <c r="N454" s="3">
        <v>128</v>
      </c>
      <c r="O454" s="6"/>
      <c r="P454" s="3">
        <v>4</v>
      </c>
      <c r="Q454" s="3">
        <v>68</v>
      </c>
      <c r="R454" s="3">
        <v>0</v>
      </c>
      <c r="S454" s="3">
        <v>0</v>
      </c>
      <c r="T454" s="3">
        <v>0</v>
      </c>
      <c r="U454" s="3">
        <v>0</v>
      </c>
      <c r="V454" s="3">
        <v>68</v>
      </c>
      <c r="W454" s="3">
        <f t="shared" si="100"/>
        <v>68</v>
      </c>
      <c r="X454" s="3">
        <v>0</v>
      </c>
      <c r="Y454" s="3">
        <v>0</v>
      </c>
      <c r="Z454" s="3">
        <v>0</v>
      </c>
      <c r="AA454" s="3">
        <v>0</v>
      </c>
      <c r="AB454" s="3">
        <v>68</v>
      </c>
      <c r="AC454" s="3">
        <f t="shared" si="101"/>
        <v>68</v>
      </c>
      <c r="AD454" s="6">
        <f t="shared" si="92"/>
        <v>0</v>
      </c>
      <c r="AE454" s="6">
        <f t="shared" si="93"/>
        <v>0</v>
      </c>
      <c r="AF454" s="6">
        <f t="shared" si="94"/>
        <v>0</v>
      </c>
      <c r="AG454" s="6">
        <f t="shared" si="95"/>
        <v>0</v>
      </c>
      <c r="AH454" s="6">
        <f t="shared" si="96"/>
        <v>-68</v>
      </c>
      <c r="AI454" s="6">
        <f t="shared" si="97"/>
        <v>-68</v>
      </c>
      <c r="AJ454" s="3"/>
      <c r="AK454" s="3" t="e">
        <f>_xlfn.XLOOKUP(K454,工作表1!A:A,工作表1!C:C)</f>
        <v>#N/A</v>
      </c>
      <c r="AL454" s="3"/>
      <c r="AM454" s="6">
        <f t="shared" si="102"/>
        <v>0</v>
      </c>
      <c r="AN454" s="6">
        <f t="shared" si="103"/>
        <v>0</v>
      </c>
      <c r="AO454" s="6">
        <f t="shared" si="98"/>
        <v>0</v>
      </c>
      <c r="AP454" s="6">
        <f t="shared" si="104"/>
        <v>0</v>
      </c>
      <c r="AQ454" s="6">
        <f t="shared" si="105"/>
        <v>0</v>
      </c>
      <c r="AR454" s="6">
        <f t="shared" si="106"/>
        <v>0</v>
      </c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16"/>
      <c r="BX454" s="3">
        <v>68</v>
      </c>
      <c r="BY454" s="6">
        <f t="shared" si="99"/>
        <v>0</v>
      </c>
    </row>
    <row r="455" spans="1:81" hidden="1" x14ac:dyDescent="0.3">
      <c r="A455" s="3" t="s">
        <v>686</v>
      </c>
      <c r="B455" s="3">
        <v>823</v>
      </c>
      <c r="C455" s="3" t="s">
        <v>749</v>
      </c>
      <c r="D455" s="3">
        <v>0.5</v>
      </c>
      <c r="E455" s="3" t="s">
        <v>20</v>
      </c>
      <c r="F455" s="3" t="s">
        <v>20</v>
      </c>
      <c r="G455" s="3" t="s">
        <v>20</v>
      </c>
      <c r="H455" s="3" t="s">
        <v>106</v>
      </c>
      <c r="I455" s="3"/>
      <c r="J455" s="3" t="s">
        <v>92</v>
      </c>
      <c r="K455" s="3" t="s">
        <v>750</v>
      </c>
      <c r="L455" s="3" t="s">
        <v>1580</v>
      </c>
      <c r="M455" s="3" t="s">
        <v>336</v>
      </c>
      <c r="N455" s="3">
        <v>133</v>
      </c>
      <c r="O455" s="6"/>
      <c r="P455" s="3">
        <v>8</v>
      </c>
      <c r="Q455" s="3">
        <v>116</v>
      </c>
      <c r="R455" s="3">
        <v>0</v>
      </c>
      <c r="S455" s="3">
        <v>0</v>
      </c>
      <c r="T455" s="3">
        <v>0</v>
      </c>
      <c r="U455" s="3">
        <v>0</v>
      </c>
      <c r="V455" s="3">
        <v>116</v>
      </c>
      <c r="W455" s="3">
        <f t="shared" si="100"/>
        <v>116</v>
      </c>
      <c r="X455" s="3">
        <v>0</v>
      </c>
      <c r="Y455" s="3">
        <v>0</v>
      </c>
      <c r="Z455" s="3">
        <v>0</v>
      </c>
      <c r="AA455" s="3">
        <v>0</v>
      </c>
      <c r="AB455" s="3">
        <v>116</v>
      </c>
      <c r="AC455" s="3">
        <f t="shared" si="101"/>
        <v>116</v>
      </c>
      <c r="AD455" s="6">
        <f t="shared" ref="AD455:AD518" si="107">AM455-X455</f>
        <v>0</v>
      </c>
      <c r="AE455" s="6">
        <f t="shared" ref="AE455:AE518" si="108">AN455-Y455</f>
        <v>0</v>
      </c>
      <c r="AF455" s="6">
        <f t="shared" ref="AF455:AF518" si="109">AO455-Z455</f>
        <v>0</v>
      </c>
      <c r="AG455" s="6">
        <f t="shared" ref="AG455:AG518" si="110">AP455-AA455</f>
        <v>0</v>
      </c>
      <c r="AH455" s="6">
        <f t="shared" ref="AH455:AH518" si="111">AQ455-AB455</f>
        <v>-116</v>
      </c>
      <c r="AI455" s="6">
        <f t="shared" ref="AI455:AI518" si="112">AR455-AC455</f>
        <v>-116</v>
      </c>
      <c r="AJ455" s="3"/>
      <c r="AK455" s="3" t="e">
        <f>_xlfn.XLOOKUP(K455,工作表1!A:A,工作表1!C:C)</f>
        <v>#N/A</v>
      </c>
      <c r="AL455" s="3"/>
      <c r="AM455" s="6">
        <f t="shared" si="102"/>
        <v>0</v>
      </c>
      <c r="AN455" s="6">
        <f t="shared" si="103"/>
        <v>0</v>
      </c>
      <c r="AO455" s="6">
        <f t="shared" ref="AO455:AO518" si="113">SUM(BD455:BJ455)</f>
        <v>0</v>
      </c>
      <c r="AP455" s="6">
        <f t="shared" si="104"/>
        <v>0</v>
      </c>
      <c r="AQ455" s="6">
        <f t="shared" si="105"/>
        <v>0</v>
      </c>
      <c r="AR455" s="6">
        <f t="shared" si="106"/>
        <v>0</v>
      </c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16"/>
      <c r="BX455" s="3">
        <v>116</v>
      </c>
      <c r="BY455" s="6">
        <f t="shared" ref="BY455:BY518" si="114">SUM(BZ455:FV455)</f>
        <v>0</v>
      </c>
    </row>
    <row r="456" spans="1:81" hidden="1" x14ac:dyDescent="0.3">
      <c r="A456" s="3" t="s">
        <v>751</v>
      </c>
      <c r="B456" s="3">
        <v>102</v>
      </c>
      <c r="C456" s="3" t="s">
        <v>752</v>
      </c>
      <c r="D456" s="3">
        <v>1.5</v>
      </c>
      <c r="E456" s="3" t="s">
        <v>20</v>
      </c>
      <c r="F456" s="3" t="s">
        <v>753</v>
      </c>
      <c r="G456" s="3" t="s">
        <v>20</v>
      </c>
      <c r="H456" s="3" t="s">
        <v>754</v>
      </c>
      <c r="I456" s="3">
        <v>5.08</v>
      </c>
      <c r="J456" s="3" t="s">
        <v>23</v>
      </c>
      <c r="K456" s="3" t="s">
        <v>755</v>
      </c>
      <c r="L456" s="3" t="s">
        <v>1549</v>
      </c>
      <c r="M456" s="3" t="s">
        <v>25</v>
      </c>
      <c r="N456" s="3">
        <v>96</v>
      </c>
      <c r="O456" s="6"/>
      <c r="P456" s="3">
        <v>31.5</v>
      </c>
      <c r="Q456" s="3">
        <v>31.5</v>
      </c>
      <c r="R456" s="3">
        <v>31.5</v>
      </c>
      <c r="S456" s="3">
        <v>0</v>
      </c>
      <c r="T456" s="3">
        <v>0</v>
      </c>
      <c r="U456" s="3">
        <v>0</v>
      </c>
      <c r="V456" s="3">
        <v>0</v>
      </c>
      <c r="W456" s="3">
        <f t="shared" ref="W456:W519" si="115">SUM(R456:V456)</f>
        <v>31.5</v>
      </c>
      <c r="X456" s="3">
        <v>36</v>
      </c>
      <c r="Y456" s="3">
        <v>0</v>
      </c>
      <c r="Z456" s="3">
        <v>0</v>
      </c>
      <c r="AA456" s="3">
        <v>0</v>
      </c>
      <c r="AB456" s="3">
        <v>0</v>
      </c>
      <c r="AC456" s="3">
        <f t="shared" ref="AC456:AC519" si="116">SUM(X456:AB456)</f>
        <v>36</v>
      </c>
      <c r="AD456" s="6">
        <f t="shared" si="107"/>
        <v>-18</v>
      </c>
      <c r="AE456" s="6">
        <f t="shared" si="108"/>
        <v>0</v>
      </c>
      <c r="AF456" s="6">
        <f t="shared" si="109"/>
        <v>0</v>
      </c>
      <c r="AG456" s="6">
        <f t="shared" si="110"/>
        <v>0</v>
      </c>
      <c r="AH456" s="6">
        <f t="shared" si="111"/>
        <v>0</v>
      </c>
      <c r="AI456" s="6">
        <f t="shared" si="112"/>
        <v>-18</v>
      </c>
      <c r="AJ456" s="3"/>
      <c r="AK456" s="3" t="e">
        <f>_xlfn.XLOOKUP(K456,工作表1!A:A,工作表1!C:C)</f>
        <v>#N/A</v>
      </c>
      <c r="AL456" s="3"/>
      <c r="AM456" s="6">
        <f t="shared" ref="AM456:AM519" si="117">SUM(AS456:AX456)</f>
        <v>18</v>
      </c>
      <c r="AN456" s="6">
        <f t="shared" ref="AN456:AN519" si="118">SUM(AY456:BC456)</f>
        <v>0</v>
      </c>
      <c r="AO456" s="6">
        <f t="shared" si="113"/>
        <v>0</v>
      </c>
      <c r="AP456" s="6">
        <f t="shared" ref="AP456:AP519" si="119">SUM(BK456:BP456)</f>
        <v>0</v>
      </c>
      <c r="AQ456" s="6">
        <f t="shared" ref="AQ456:AQ519" si="120">SUM(BQ456:BV456)</f>
        <v>0</v>
      </c>
      <c r="AR456" s="6">
        <f t="shared" ref="AR456:AR519" si="121">SUM(AM456:AQ456)</f>
        <v>18</v>
      </c>
      <c r="AS456" s="6"/>
      <c r="AT456" s="6">
        <v>18</v>
      </c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16"/>
      <c r="BX456" s="3">
        <v>36</v>
      </c>
      <c r="BY456" s="6">
        <f t="shared" si="114"/>
        <v>18</v>
      </c>
      <c r="CA456">
        <v>18</v>
      </c>
    </row>
    <row r="457" spans="1:81" hidden="1" x14ac:dyDescent="0.3">
      <c r="A457" s="3" t="s">
        <v>751</v>
      </c>
      <c r="B457" s="3">
        <v>301</v>
      </c>
      <c r="C457" s="3" t="s">
        <v>756</v>
      </c>
      <c r="D457" s="3">
        <v>1.5</v>
      </c>
      <c r="E457" s="3" t="s">
        <v>20</v>
      </c>
      <c r="F457" s="3" t="s">
        <v>20</v>
      </c>
      <c r="G457" s="3" t="s">
        <v>20</v>
      </c>
      <c r="H457" s="3" t="s">
        <v>100</v>
      </c>
      <c r="I457" s="3"/>
      <c r="J457" s="3" t="s">
        <v>92</v>
      </c>
      <c r="K457" s="3" t="s">
        <v>757</v>
      </c>
      <c r="L457" s="3" t="s">
        <v>1551</v>
      </c>
      <c r="M457" s="3" t="s">
        <v>25</v>
      </c>
      <c r="N457" s="3">
        <v>2</v>
      </c>
      <c r="O457" s="6"/>
      <c r="P457" s="3">
        <v>2</v>
      </c>
      <c r="Q457" s="3">
        <v>2</v>
      </c>
      <c r="R457" s="3">
        <v>2</v>
      </c>
      <c r="S457" s="3">
        <v>0</v>
      </c>
      <c r="T457" s="3">
        <v>0</v>
      </c>
      <c r="U457" s="3">
        <v>0</v>
      </c>
      <c r="V457" s="3">
        <v>0</v>
      </c>
      <c r="W457" s="3">
        <f t="shared" si="115"/>
        <v>2</v>
      </c>
      <c r="X457" s="3">
        <v>2</v>
      </c>
      <c r="Y457" s="3">
        <v>0</v>
      </c>
      <c r="Z457" s="3">
        <v>0</v>
      </c>
      <c r="AA457" s="3">
        <v>0</v>
      </c>
      <c r="AB457" s="3">
        <v>0</v>
      </c>
      <c r="AC457" s="3">
        <f t="shared" si="116"/>
        <v>2</v>
      </c>
      <c r="AD457" s="6">
        <f t="shared" si="107"/>
        <v>-2</v>
      </c>
      <c r="AE457" s="6">
        <f t="shared" si="108"/>
        <v>0</v>
      </c>
      <c r="AF457" s="6">
        <f t="shared" si="109"/>
        <v>0</v>
      </c>
      <c r="AG457" s="6">
        <f t="shared" si="110"/>
        <v>0</v>
      </c>
      <c r="AH457" s="6">
        <f t="shared" si="111"/>
        <v>0</v>
      </c>
      <c r="AI457" s="6">
        <f t="shared" si="112"/>
        <v>-2</v>
      </c>
      <c r="AJ457" s="3"/>
      <c r="AK457" s="3" t="e">
        <f>_xlfn.XLOOKUP(K457,工作表1!A:A,工作表1!C:C)</f>
        <v>#N/A</v>
      </c>
      <c r="AL457" s="3"/>
      <c r="AM457" s="6">
        <f t="shared" si="117"/>
        <v>0</v>
      </c>
      <c r="AN457" s="6">
        <f t="shared" si="118"/>
        <v>0</v>
      </c>
      <c r="AO457" s="6">
        <f t="shared" si="113"/>
        <v>0</v>
      </c>
      <c r="AP457" s="6">
        <f t="shared" si="119"/>
        <v>0</v>
      </c>
      <c r="AQ457" s="6">
        <f t="shared" si="120"/>
        <v>0</v>
      </c>
      <c r="AR457" s="6">
        <f t="shared" si="121"/>
        <v>0</v>
      </c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16"/>
      <c r="BX457" s="3">
        <v>2</v>
      </c>
      <c r="BY457" s="6">
        <f t="shared" si="114"/>
        <v>0</v>
      </c>
    </row>
    <row r="458" spans="1:81" hidden="1" x14ac:dyDescent="0.3">
      <c r="A458" s="3" t="s">
        <v>751</v>
      </c>
      <c r="B458" s="3">
        <v>303</v>
      </c>
      <c r="C458" s="3" t="s">
        <v>758</v>
      </c>
      <c r="D458" s="3">
        <v>1.5</v>
      </c>
      <c r="E458" s="3" t="s">
        <v>20</v>
      </c>
      <c r="F458" s="3" t="s">
        <v>20</v>
      </c>
      <c r="G458" s="3" t="s">
        <v>20</v>
      </c>
      <c r="H458" s="3" t="s">
        <v>100</v>
      </c>
      <c r="I458" s="3"/>
      <c r="J458" s="3" t="s">
        <v>92</v>
      </c>
      <c r="K458" s="3" t="s">
        <v>759</v>
      </c>
      <c r="L458" s="3" t="s">
        <v>1552</v>
      </c>
      <c r="M458" s="3" t="s">
        <v>25</v>
      </c>
      <c r="N458" s="3">
        <v>35</v>
      </c>
      <c r="O458" s="6"/>
      <c r="P458" s="3">
        <v>9</v>
      </c>
      <c r="Q458" s="3">
        <v>9</v>
      </c>
      <c r="R458" s="3">
        <v>9</v>
      </c>
      <c r="S458" s="3">
        <v>0</v>
      </c>
      <c r="T458" s="3">
        <v>0</v>
      </c>
      <c r="U458" s="3">
        <v>0</v>
      </c>
      <c r="V458" s="3">
        <v>0</v>
      </c>
      <c r="W458" s="3">
        <f t="shared" si="115"/>
        <v>9</v>
      </c>
      <c r="X458" s="3">
        <v>9</v>
      </c>
      <c r="Y458" s="3">
        <v>0</v>
      </c>
      <c r="Z458" s="3">
        <v>0</v>
      </c>
      <c r="AA458" s="3">
        <v>0</v>
      </c>
      <c r="AB458" s="3">
        <v>0</v>
      </c>
      <c r="AC458" s="3">
        <f t="shared" si="116"/>
        <v>9</v>
      </c>
      <c r="AD458" s="6">
        <f t="shared" si="107"/>
        <v>-9</v>
      </c>
      <c r="AE458" s="6">
        <f t="shared" si="108"/>
        <v>0</v>
      </c>
      <c r="AF458" s="6">
        <f t="shared" si="109"/>
        <v>0</v>
      </c>
      <c r="AG458" s="6">
        <f t="shared" si="110"/>
        <v>0</v>
      </c>
      <c r="AH458" s="6">
        <f t="shared" si="111"/>
        <v>0</v>
      </c>
      <c r="AI458" s="6">
        <f t="shared" si="112"/>
        <v>-9</v>
      </c>
      <c r="AJ458" s="3"/>
      <c r="AK458" s="3" t="e">
        <f>_xlfn.XLOOKUP(K458,工作表1!A:A,工作表1!C:C)</f>
        <v>#N/A</v>
      </c>
      <c r="AL458" s="3"/>
      <c r="AM458" s="6">
        <f t="shared" si="117"/>
        <v>0</v>
      </c>
      <c r="AN458" s="6">
        <f t="shared" si="118"/>
        <v>0</v>
      </c>
      <c r="AO458" s="6">
        <f t="shared" si="113"/>
        <v>0</v>
      </c>
      <c r="AP458" s="6">
        <f t="shared" si="119"/>
        <v>0</v>
      </c>
      <c r="AQ458" s="6">
        <f t="shared" si="120"/>
        <v>0</v>
      </c>
      <c r="AR458" s="6">
        <f t="shared" si="121"/>
        <v>0</v>
      </c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16"/>
      <c r="BX458" s="3">
        <v>9</v>
      </c>
      <c r="BY458" s="6">
        <f t="shared" si="114"/>
        <v>0</v>
      </c>
    </row>
    <row r="459" spans="1:81" hidden="1" x14ac:dyDescent="0.3">
      <c r="A459" s="3" t="s">
        <v>751</v>
      </c>
      <c r="B459" s="3">
        <v>311</v>
      </c>
      <c r="C459" s="3" t="s">
        <v>760</v>
      </c>
      <c r="D459" s="3">
        <v>1.5</v>
      </c>
      <c r="E459" s="3" t="s">
        <v>20</v>
      </c>
      <c r="F459" s="3" t="s">
        <v>20</v>
      </c>
      <c r="G459" s="3" t="s">
        <v>20</v>
      </c>
      <c r="H459" s="3" t="s">
        <v>100</v>
      </c>
      <c r="I459" s="3"/>
      <c r="J459" s="3" t="s">
        <v>92</v>
      </c>
      <c r="K459" s="3" t="s">
        <v>761</v>
      </c>
      <c r="L459" s="3" t="s">
        <v>1553</v>
      </c>
      <c r="M459" s="3" t="s">
        <v>25</v>
      </c>
      <c r="N459" s="3">
        <v>6</v>
      </c>
      <c r="O459" s="6"/>
      <c r="P459" s="3">
        <v>2</v>
      </c>
      <c r="Q459" s="3">
        <v>2</v>
      </c>
      <c r="R459" s="3">
        <v>2</v>
      </c>
      <c r="S459" s="3">
        <v>0</v>
      </c>
      <c r="T459" s="3">
        <v>0</v>
      </c>
      <c r="U459" s="3">
        <v>0</v>
      </c>
      <c r="V459" s="3">
        <v>0</v>
      </c>
      <c r="W459" s="3">
        <f t="shared" si="115"/>
        <v>2</v>
      </c>
      <c r="X459" s="3">
        <v>2</v>
      </c>
      <c r="Y459" s="3">
        <v>0</v>
      </c>
      <c r="Z459" s="3">
        <v>0</v>
      </c>
      <c r="AA459" s="3">
        <v>0</v>
      </c>
      <c r="AB459" s="3">
        <v>0</v>
      </c>
      <c r="AC459" s="3">
        <f t="shared" si="116"/>
        <v>2</v>
      </c>
      <c r="AD459" s="6">
        <f t="shared" si="107"/>
        <v>-2</v>
      </c>
      <c r="AE459" s="6">
        <f t="shared" si="108"/>
        <v>0</v>
      </c>
      <c r="AF459" s="6">
        <f t="shared" si="109"/>
        <v>0</v>
      </c>
      <c r="AG459" s="6">
        <f t="shared" si="110"/>
        <v>0</v>
      </c>
      <c r="AH459" s="6">
        <f t="shared" si="111"/>
        <v>0</v>
      </c>
      <c r="AI459" s="6">
        <f t="shared" si="112"/>
        <v>-2</v>
      </c>
      <c r="AJ459" s="3"/>
      <c r="AK459" s="3" t="e">
        <f>_xlfn.XLOOKUP(K459,工作表1!A:A,工作表1!C:C)</f>
        <v>#N/A</v>
      </c>
      <c r="AL459" s="3"/>
      <c r="AM459" s="6">
        <f t="shared" si="117"/>
        <v>0</v>
      </c>
      <c r="AN459" s="6">
        <f t="shared" si="118"/>
        <v>0</v>
      </c>
      <c r="AO459" s="6">
        <f t="shared" si="113"/>
        <v>0</v>
      </c>
      <c r="AP459" s="6">
        <f t="shared" si="119"/>
        <v>0</v>
      </c>
      <c r="AQ459" s="6">
        <f t="shared" si="120"/>
        <v>0</v>
      </c>
      <c r="AR459" s="6">
        <f t="shared" si="121"/>
        <v>0</v>
      </c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16"/>
      <c r="BX459" s="3">
        <v>2</v>
      </c>
      <c r="BY459" s="6">
        <f t="shared" si="114"/>
        <v>0</v>
      </c>
    </row>
    <row r="460" spans="1:81" hidden="1" x14ac:dyDescent="0.3">
      <c r="A460" s="3" t="s">
        <v>751</v>
      </c>
      <c r="B460" s="3">
        <v>351</v>
      </c>
      <c r="C460" s="3" t="s">
        <v>762</v>
      </c>
      <c r="D460" s="3">
        <v>1.5</v>
      </c>
      <c r="E460" s="3" t="s">
        <v>20</v>
      </c>
      <c r="F460" s="3" t="s">
        <v>20</v>
      </c>
      <c r="G460" s="3" t="s">
        <v>20</v>
      </c>
      <c r="H460" s="3" t="s">
        <v>100</v>
      </c>
      <c r="I460" s="3"/>
      <c r="J460" s="3" t="s">
        <v>92</v>
      </c>
      <c r="K460" s="3" t="s">
        <v>763</v>
      </c>
      <c r="L460" s="3" t="s">
        <v>1556</v>
      </c>
      <c r="M460" s="3" t="s">
        <v>25</v>
      </c>
      <c r="N460" s="3">
        <v>8</v>
      </c>
      <c r="O460" s="6"/>
      <c r="P460" s="3">
        <v>2</v>
      </c>
      <c r="Q460" s="3">
        <v>2</v>
      </c>
      <c r="R460" s="3">
        <v>2</v>
      </c>
      <c r="S460" s="3">
        <v>0</v>
      </c>
      <c r="T460" s="3">
        <v>0</v>
      </c>
      <c r="U460" s="3">
        <v>0</v>
      </c>
      <c r="V460" s="3">
        <v>0</v>
      </c>
      <c r="W460" s="3">
        <f t="shared" si="115"/>
        <v>2</v>
      </c>
      <c r="X460" s="3">
        <v>2</v>
      </c>
      <c r="Y460" s="3">
        <v>0</v>
      </c>
      <c r="Z460" s="3">
        <v>0</v>
      </c>
      <c r="AA460" s="3">
        <v>0</v>
      </c>
      <c r="AB460" s="3">
        <v>0</v>
      </c>
      <c r="AC460" s="3">
        <f t="shared" si="116"/>
        <v>2</v>
      </c>
      <c r="AD460" s="6">
        <f t="shared" si="107"/>
        <v>-2</v>
      </c>
      <c r="AE460" s="6">
        <f t="shared" si="108"/>
        <v>0</v>
      </c>
      <c r="AF460" s="6">
        <f t="shared" si="109"/>
        <v>0</v>
      </c>
      <c r="AG460" s="6">
        <f t="shared" si="110"/>
        <v>0</v>
      </c>
      <c r="AH460" s="6">
        <f t="shared" si="111"/>
        <v>0</v>
      </c>
      <c r="AI460" s="6">
        <f t="shared" si="112"/>
        <v>-2</v>
      </c>
      <c r="AJ460" s="3"/>
      <c r="AK460" s="3" t="e">
        <f>_xlfn.XLOOKUP(K460,工作表1!A:A,工作表1!C:C)</f>
        <v>#N/A</v>
      </c>
      <c r="AL460" s="3"/>
      <c r="AM460" s="6">
        <f t="shared" si="117"/>
        <v>0</v>
      </c>
      <c r="AN460" s="6">
        <f t="shared" si="118"/>
        <v>0</v>
      </c>
      <c r="AO460" s="6">
        <f t="shared" si="113"/>
        <v>0</v>
      </c>
      <c r="AP460" s="6">
        <f t="shared" si="119"/>
        <v>0</v>
      </c>
      <c r="AQ460" s="6">
        <f t="shared" si="120"/>
        <v>0</v>
      </c>
      <c r="AR460" s="6">
        <f t="shared" si="121"/>
        <v>0</v>
      </c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16"/>
      <c r="BX460" s="3">
        <v>2</v>
      </c>
      <c r="BY460" s="6">
        <f t="shared" si="114"/>
        <v>0</v>
      </c>
    </row>
    <row r="461" spans="1:81" hidden="1" x14ac:dyDescent="0.3">
      <c r="A461" s="3" t="s">
        <v>751</v>
      </c>
      <c r="B461" s="3">
        <v>362</v>
      </c>
      <c r="C461" s="3" t="s">
        <v>764</v>
      </c>
      <c r="D461" s="3">
        <v>1</v>
      </c>
      <c r="E461" s="3">
        <v>0.75</v>
      </c>
      <c r="F461" s="3" t="s">
        <v>753</v>
      </c>
      <c r="G461" s="3" t="s">
        <v>753</v>
      </c>
      <c r="H461" s="3" t="s">
        <v>765</v>
      </c>
      <c r="I461" s="3"/>
      <c r="J461" s="3" t="s">
        <v>92</v>
      </c>
      <c r="K461" s="3" t="s">
        <v>766</v>
      </c>
      <c r="L461" s="3" t="s">
        <v>1558</v>
      </c>
      <c r="M461" s="3" t="s">
        <v>25</v>
      </c>
      <c r="N461" s="3">
        <v>34</v>
      </c>
      <c r="O461" s="6"/>
      <c r="P461" s="3">
        <v>19</v>
      </c>
      <c r="Q461" s="3">
        <v>19</v>
      </c>
      <c r="R461" s="3">
        <v>19</v>
      </c>
      <c r="S461" s="3">
        <v>0</v>
      </c>
      <c r="T461" s="3">
        <v>0</v>
      </c>
      <c r="U461" s="3">
        <v>0</v>
      </c>
      <c r="V461" s="3">
        <v>0</v>
      </c>
      <c r="W461" s="3">
        <f t="shared" si="115"/>
        <v>19</v>
      </c>
      <c r="X461" s="3">
        <v>19</v>
      </c>
      <c r="Y461" s="3">
        <v>0</v>
      </c>
      <c r="Z461" s="3">
        <v>0</v>
      </c>
      <c r="AA461" s="3">
        <v>0</v>
      </c>
      <c r="AB461" s="3">
        <v>0</v>
      </c>
      <c r="AC461" s="3">
        <f t="shared" si="116"/>
        <v>19</v>
      </c>
      <c r="AD461" s="6">
        <f t="shared" si="107"/>
        <v>0</v>
      </c>
      <c r="AE461" s="6">
        <f t="shared" si="108"/>
        <v>0</v>
      </c>
      <c r="AF461" s="6">
        <f t="shared" si="109"/>
        <v>0</v>
      </c>
      <c r="AG461" s="6">
        <f t="shared" si="110"/>
        <v>0</v>
      </c>
      <c r="AH461" s="6">
        <f t="shared" si="111"/>
        <v>0</v>
      </c>
      <c r="AI461" s="6">
        <f t="shared" si="112"/>
        <v>0</v>
      </c>
      <c r="AJ461" s="3"/>
      <c r="AK461" s="3" t="e">
        <f>_xlfn.XLOOKUP(K461,工作表1!A:A,工作表1!C:C)</f>
        <v>#N/A</v>
      </c>
      <c r="AL461" s="3"/>
      <c r="AM461" s="6">
        <f t="shared" si="117"/>
        <v>19</v>
      </c>
      <c r="AN461" s="6">
        <f t="shared" si="118"/>
        <v>0</v>
      </c>
      <c r="AO461" s="6">
        <f t="shared" si="113"/>
        <v>0</v>
      </c>
      <c r="AP461" s="6">
        <f t="shared" si="119"/>
        <v>0</v>
      </c>
      <c r="AQ461" s="6">
        <f t="shared" si="120"/>
        <v>0</v>
      </c>
      <c r="AR461" s="6">
        <f t="shared" si="121"/>
        <v>19</v>
      </c>
      <c r="AS461" s="6"/>
      <c r="AT461" s="6"/>
      <c r="AU461" s="6">
        <v>19</v>
      </c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16"/>
      <c r="BX461" s="3">
        <v>19</v>
      </c>
      <c r="BY461" s="6">
        <f t="shared" si="114"/>
        <v>19</v>
      </c>
      <c r="CC461">
        <v>19</v>
      </c>
    </row>
    <row r="462" spans="1:81" hidden="1" x14ac:dyDescent="0.3">
      <c r="A462" s="3" t="s">
        <v>751</v>
      </c>
      <c r="B462" s="3">
        <v>362</v>
      </c>
      <c r="C462" s="3" t="s">
        <v>767</v>
      </c>
      <c r="D462" s="3">
        <v>1.5</v>
      </c>
      <c r="E462" s="3">
        <v>1.25</v>
      </c>
      <c r="F462" s="3" t="s">
        <v>768</v>
      </c>
      <c r="G462" s="3" t="s">
        <v>753</v>
      </c>
      <c r="H462" s="3" t="s">
        <v>769</v>
      </c>
      <c r="I462" s="3"/>
      <c r="J462" s="3" t="s">
        <v>92</v>
      </c>
      <c r="K462" s="3" t="s">
        <v>770</v>
      </c>
      <c r="L462" s="3" t="s">
        <v>1559</v>
      </c>
      <c r="M462" s="3" t="s">
        <v>25</v>
      </c>
      <c r="N462" s="3">
        <v>0</v>
      </c>
      <c r="O462" s="6"/>
      <c r="P462" s="3">
        <v>1</v>
      </c>
      <c r="Q462" s="3">
        <v>1</v>
      </c>
      <c r="R462" s="3">
        <v>1</v>
      </c>
      <c r="S462" s="3">
        <v>0</v>
      </c>
      <c r="T462" s="3">
        <v>0</v>
      </c>
      <c r="U462" s="3">
        <v>0</v>
      </c>
      <c r="V462" s="3">
        <v>0</v>
      </c>
      <c r="W462" s="3">
        <f t="shared" si="115"/>
        <v>1</v>
      </c>
      <c r="X462" s="3">
        <v>1</v>
      </c>
      <c r="Y462" s="3">
        <v>0</v>
      </c>
      <c r="Z462" s="3">
        <v>0</v>
      </c>
      <c r="AA462" s="3">
        <v>0</v>
      </c>
      <c r="AB462" s="3">
        <v>0</v>
      </c>
      <c r="AC462" s="3">
        <f t="shared" si="116"/>
        <v>1</v>
      </c>
      <c r="AD462" s="6">
        <f t="shared" si="107"/>
        <v>-1</v>
      </c>
      <c r="AE462" s="6">
        <f t="shared" si="108"/>
        <v>0</v>
      </c>
      <c r="AF462" s="6">
        <f t="shared" si="109"/>
        <v>0</v>
      </c>
      <c r="AG462" s="6">
        <f t="shared" si="110"/>
        <v>0</v>
      </c>
      <c r="AH462" s="6">
        <f t="shared" si="111"/>
        <v>0</v>
      </c>
      <c r="AI462" s="6">
        <f t="shared" si="112"/>
        <v>-1</v>
      </c>
      <c r="AJ462" s="3"/>
      <c r="AK462" s="3" t="e">
        <f>_xlfn.XLOOKUP(K462,工作表1!A:A,工作表1!C:C)</f>
        <v>#N/A</v>
      </c>
      <c r="AL462" s="3"/>
      <c r="AM462" s="6">
        <f t="shared" si="117"/>
        <v>0</v>
      </c>
      <c r="AN462" s="6">
        <f t="shared" si="118"/>
        <v>0</v>
      </c>
      <c r="AO462" s="6">
        <f t="shared" si="113"/>
        <v>0</v>
      </c>
      <c r="AP462" s="6">
        <f t="shared" si="119"/>
        <v>0</v>
      </c>
      <c r="AQ462" s="6">
        <f t="shared" si="120"/>
        <v>0</v>
      </c>
      <c r="AR462" s="6">
        <f t="shared" si="121"/>
        <v>0</v>
      </c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16"/>
      <c r="BX462" s="3">
        <v>1</v>
      </c>
      <c r="BY462" s="6">
        <f t="shared" si="114"/>
        <v>0</v>
      </c>
    </row>
    <row r="463" spans="1:81" hidden="1" x14ac:dyDescent="0.3">
      <c r="A463" s="3" t="s">
        <v>751</v>
      </c>
      <c r="B463" s="3">
        <v>412</v>
      </c>
      <c r="C463" s="3" t="s">
        <v>771</v>
      </c>
      <c r="D463" s="3">
        <v>1.5</v>
      </c>
      <c r="E463" s="3" t="s">
        <v>20</v>
      </c>
      <c r="F463" s="3" t="s">
        <v>753</v>
      </c>
      <c r="G463" s="3" t="s">
        <v>20</v>
      </c>
      <c r="H463" s="3" t="s">
        <v>754</v>
      </c>
      <c r="I463" s="3">
        <v>5.08</v>
      </c>
      <c r="J463" s="3" t="s">
        <v>92</v>
      </c>
      <c r="K463" s="3" t="s">
        <v>772</v>
      </c>
      <c r="L463" s="3" t="s">
        <v>1565</v>
      </c>
      <c r="M463" s="3" t="s">
        <v>25</v>
      </c>
      <c r="N463" s="3">
        <v>7</v>
      </c>
      <c r="O463" s="6"/>
      <c r="P463" s="3">
        <v>3</v>
      </c>
      <c r="Q463" s="3">
        <v>3</v>
      </c>
      <c r="R463" s="3">
        <v>3</v>
      </c>
      <c r="S463" s="3">
        <v>0</v>
      </c>
      <c r="T463" s="3">
        <v>0</v>
      </c>
      <c r="U463" s="3">
        <v>0</v>
      </c>
      <c r="V463" s="3">
        <v>0</v>
      </c>
      <c r="W463" s="3">
        <f t="shared" si="115"/>
        <v>3</v>
      </c>
      <c r="X463" s="3">
        <v>3</v>
      </c>
      <c r="Y463" s="3">
        <v>0</v>
      </c>
      <c r="Z463" s="3">
        <v>0</v>
      </c>
      <c r="AA463" s="3">
        <v>0</v>
      </c>
      <c r="AB463" s="3">
        <v>0</v>
      </c>
      <c r="AC463" s="3">
        <f t="shared" si="116"/>
        <v>3</v>
      </c>
      <c r="AD463" s="6">
        <f t="shared" si="107"/>
        <v>-3</v>
      </c>
      <c r="AE463" s="6">
        <f t="shared" si="108"/>
        <v>0</v>
      </c>
      <c r="AF463" s="6">
        <f t="shared" si="109"/>
        <v>0</v>
      </c>
      <c r="AG463" s="6">
        <f t="shared" si="110"/>
        <v>0</v>
      </c>
      <c r="AH463" s="6">
        <f t="shared" si="111"/>
        <v>0</v>
      </c>
      <c r="AI463" s="6">
        <f t="shared" si="112"/>
        <v>-3</v>
      </c>
      <c r="AJ463" s="3"/>
      <c r="AK463" s="3" t="e">
        <f>_xlfn.XLOOKUP(K463,工作表1!A:A,工作表1!C:C)</f>
        <v>#N/A</v>
      </c>
      <c r="AL463" s="3"/>
      <c r="AM463" s="6">
        <f t="shared" si="117"/>
        <v>0</v>
      </c>
      <c r="AN463" s="6">
        <f t="shared" si="118"/>
        <v>0</v>
      </c>
      <c r="AO463" s="6">
        <f t="shared" si="113"/>
        <v>0</v>
      </c>
      <c r="AP463" s="6">
        <f t="shared" si="119"/>
        <v>0</v>
      </c>
      <c r="AQ463" s="6">
        <f t="shared" si="120"/>
        <v>0</v>
      </c>
      <c r="AR463" s="6">
        <f t="shared" si="121"/>
        <v>0</v>
      </c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16"/>
      <c r="BX463" s="3">
        <v>3</v>
      </c>
      <c r="BY463" s="6">
        <f t="shared" si="114"/>
        <v>0</v>
      </c>
    </row>
    <row r="464" spans="1:81" hidden="1" x14ac:dyDescent="0.3">
      <c r="A464" s="3" t="s">
        <v>751</v>
      </c>
      <c r="B464" s="3">
        <v>471</v>
      </c>
      <c r="C464" s="3" t="s">
        <v>441</v>
      </c>
      <c r="D464" s="3">
        <v>1.5</v>
      </c>
      <c r="E464" s="3" t="s">
        <v>20</v>
      </c>
      <c r="F464" s="3" t="s">
        <v>20</v>
      </c>
      <c r="G464" s="3" t="s">
        <v>20</v>
      </c>
      <c r="H464" s="3" t="s">
        <v>100</v>
      </c>
      <c r="I464" s="3"/>
      <c r="J464" s="3" t="s">
        <v>92</v>
      </c>
      <c r="K464" s="3" t="s">
        <v>449</v>
      </c>
      <c r="L464" s="3" t="s">
        <v>1568</v>
      </c>
      <c r="M464" s="3" t="s">
        <v>336</v>
      </c>
      <c r="N464" s="3">
        <v>60</v>
      </c>
      <c r="O464" s="6"/>
      <c r="P464" s="3">
        <v>19</v>
      </c>
      <c r="Q464" s="3">
        <v>19</v>
      </c>
      <c r="R464" s="3">
        <v>3</v>
      </c>
      <c r="S464" s="3">
        <v>13</v>
      </c>
      <c r="T464" s="3">
        <v>1</v>
      </c>
      <c r="U464" s="3">
        <v>1</v>
      </c>
      <c r="V464" s="3">
        <v>1</v>
      </c>
      <c r="W464" s="3">
        <f t="shared" si="115"/>
        <v>19</v>
      </c>
      <c r="X464" s="3">
        <v>3</v>
      </c>
      <c r="Y464" s="3">
        <v>13</v>
      </c>
      <c r="Z464" s="3">
        <v>1</v>
      </c>
      <c r="AA464" s="3">
        <v>1</v>
      </c>
      <c r="AB464" s="3">
        <v>1</v>
      </c>
      <c r="AC464" s="3">
        <f t="shared" si="116"/>
        <v>19</v>
      </c>
      <c r="AD464" s="6">
        <f t="shared" si="107"/>
        <v>-3</v>
      </c>
      <c r="AE464" s="6">
        <f t="shared" si="108"/>
        <v>-13</v>
      </c>
      <c r="AF464" s="6">
        <f t="shared" si="109"/>
        <v>-1</v>
      </c>
      <c r="AG464" s="6">
        <f t="shared" si="110"/>
        <v>-1</v>
      </c>
      <c r="AH464" s="6">
        <f t="shared" si="111"/>
        <v>-1</v>
      </c>
      <c r="AI464" s="6">
        <f t="shared" si="112"/>
        <v>-19</v>
      </c>
      <c r="AJ464" s="3"/>
      <c r="AK464" s="3" t="e">
        <f>_xlfn.XLOOKUP(K464,工作表1!A:A,工作表1!C:C)</f>
        <v>#N/A</v>
      </c>
      <c r="AL464" s="3"/>
      <c r="AM464" s="6">
        <f t="shared" si="117"/>
        <v>0</v>
      </c>
      <c r="AN464" s="6">
        <f t="shared" si="118"/>
        <v>0</v>
      </c>
      <c r="AO464" s="6">
        <f t="shared" si="113"/>
        <v>0</v>
      </c>
      <c r="AP464" s="6">
        <f t="shared" si="119"/>
        <v>0</v>
      </c>
      <c r="AQ464" s="6">
        <f t="shared" si="120"/>
        <v>0</v>
      </c>
      <c r="AR464" s="6">
        <f t="shared" si="121"/>
        <v>0</v>
      </c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16"/>
      <c r="BX464" s="3">
        <v>19</v>
      </c>
      <c r="BY464" s="6">
        <f t="shared" si="114"/>
        <v>0</v>
      </c>
    </row>
    <row r="465" spans="1:79" hidden="1" x14ac:dyDescent="0.3">
      <c r="A465" s="3" t="s">
        <v>751</v>
      </c>
      <c r="B465" s="3">
        <v>481</v>
      </c>
      <c r="C465" s="3" t="s">
        <v>773</v>
      </c>
      <c r="D465" s="3">
        <v>0.5</v>
      </c>
      <c r="E465" s="3">
        <v>75</v>
      </c>
      <c r="F465" s="3" t="s">
        <v>20</v>
      </c>
      <c r="G465" s="3" t="s">
        <v>20</v>
      </c>
      <c r="H465" s="3" t="s">
        <v>540</v>
      </c>
      <c r="I465" s="3"/>
      <c r="J465" s="3" t="s">
        <v>487</v>
      </c>
      <c r="K465" s="3" t="s">
        <v>774</v>
      </c>
      <c r="L465" s="3" t="s">
        <v>1570</v>
      </c>
      <c r="M465" s="3" t="s">
        <v>336</v>
      </c>
      <c r="N465" s="3">
        <v>29</v>
      </c>
      <c r="O465" s="6"/>
      <c r="P465" s="3">
        <v>12</v>
      </c>
      <c r="Q465" s="3">
        <v>12</v>
      </c>
      <c r="R465" s="3">
        <v>12</v>
      </c>
      <c r="S465" s="3">
        <v>0</v>
      </c>
      <c r="T465" s="3">
        <v>0</v>
      </c>
      <c r="U465" s="3">
        <v>0</v>
      </c>
      <c r="V465" s="3">
        <v>0</v>
      </c>
      <c r="W465" s="3">
        <f t="shared" si="115"/>
        <v>12</v>
      </c>
      <c r="X465" s="3">
        <v>12</v>
      </c>
      <c r="Y465" s="3">
        <v>0</v>
      </c>
      <c r="Z465" s="3">
        <v>0</v>
      </c>
      <c r="AA465" s="3">
        <v>0</v>
      </c>
      <c r="AB465" s="3">
        <v>0</v>
      </c>
      <c r="AC465" s="3">
        <f t="shared" si="116"/>
        <v>12</v>
      </c>
      <c r="AD465" s="6">
        <f t="shared" si="107"/>
        <v>-12</v>
      </c>
      <c r="AE465" s="6">
        <f t="shared" si="108"/>
        <v>0</v>
      </c>
      <c r="AF465" s="6">
        <f t="shared" si="109"/>
        <v>0</v>
      </c>
      <c r="AG465" s="6">
        <f t="shared" si="110"/>
        <v>0</v>
      </c>
      <c r="AH465" s="6">
        <f t="shared" si="111"/>
        <v>0</v>
      </c>
      <c r="AI465" s="6">
        <f t="shared" si="112"/>
        <v>-12</v>
      </c>
      <c r="AJ465" s="3"/>
      <c r="AK465" s="3" t="e">
        <f>_xlfn.XLOOKUP(K465,工作表1!A:A,工作表1!C:C)</f>
        <v>#N/A</v>
      </c>
      <c r="AL465" s="3"/>
      <c r="AM465" s="6">
        <f t="shared" si="117"/>
        <v>0</v>
      </c>
      <c r="AN465" s="6">
        <f t="shared" si="118"/>
        <v>0</v>
      </c>
      <c r="AO465" s="6">
        <f t="shared" si="113"/>
        <v>0</v>
      </c>
      <c r="AP465" s="6">
        <f t="shared" si="119"/>
        <v>0</v>
      </c>
      <c r="AQ465" s="6">
        <f t="shared" si="120"/>
        <v>0</v>
      </c>
      <c r="AR465" s="6">
        <f t="shared" si="121"/>
        <v>0</v>
      </c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16"/>
      <c r="BX465" s="3">
        <v>12</v>
      </c>
      <c r="BY465" s="6">
        <f t="shared" si="114"/>
        <v>0</v>
      </c>
    </row>
    <row r="466" spans="1:79" hidden="1" x14ac:dyDescent="0.3">
      <c r="A466" s="3" t="s">
        <v>751</v>
      </c>
      <c r="B466" s="3">
        <v>610</v>
      </c>
      <c r="C466" s="3" t="s">
        <v>775</v>
      </c>
      <c r="D466" s="3">
        <v>1.5</v>
      </c>
      <c r="E466" s="3" t="s">
        <v>20</v>
      </c>
      <c r="F466" s="3" t="s">
        <v>20</v>
      </c>
      <c r="G466" s="3" t="s">
        <v>20</v>
      </c>
      <c r="H466" s="3" t="s">
        <v>100</v>
      </c>
      <c r="I466" s="3"/>
      <c r="J466" s="3" t="s">
        <v>92</v>
      </c>
      <c r="K466" s="3" t="s">
        <v>776</v>
      </c>
      <c r="L466" s="3" t="s">
        <v>1571</v>
      </c>
      <c r="M466" s="3" t="s">
        <v>25</v>
      </c>
      <c r="N466" s="3">
        <v>13</v>
      </c>
      <c r="O466" s="6"/>
      <c r="P466" s="3">
        <v>4</v>
      </c>
      <c r="Q466" s="3">
        <v>4</v>
      </c>
      <c r="R466" s="3">
        <v>4</v>
      </c>
      <c r="S466" s="3">
        <v>0</v>
      </c>
      <c r="T466" s="3">
        <v>0</v>
      </c>
      <c r="U466" s="3">
        <v>0</v>
      </c>
      <c r="V466" s="3">
        <v>0</v>
      </c>
      <c r="W466" s="3">
        <f t="shared" si="115"/>
        <v>4</v>
      </c>
      <c r="X466" s="3">
        <v>4</v>
      </c>
      <c r="Y466" s="3">
        <v>0</v>
      </c>
      <c r="Z466" s="3">
        <v>0</v>
      </c>
      <c r="AA466" s="3">
        <v>0</v>
      </c>
      <c r="AB466" s="3">
        <v>0</v>
      </c>
      <c r="AC466" s="3">
        <f t="shared" si="116"/>
        <v>4</v>
      </c>
      <c r="AD466" s="6">
        <f t="shared" si="107"/>
        <v>-4</v>
      </c>
      <c r="AE466" s="6">
        <f t="shared" si="108"/>
        <v>0</v>
      </c>
      <c r="AF466" s="6">
        <f t="shared" si="109"/>
        <v>0</v>
      </c>
      <c r="AG466" s="6">
        <f t="shared" si="110"/>
        <v>0</v>
      </c>
      <c r="AH466" s="6">
        <f t="shared" si="111"/>
        <v>0</v>
      </c>
      <c r="AI466" s="6">
        <f t="shared" si="112"/>
        <v>-4</v>
      </c>
      <c r="AJ466" s="3"/>
      <c r="AK466" s="3" t="e">
        <f>_xlfn.XLOOKUP(K466,工作表1!A:A,工作表1!C:C)</f>
        <v>#N/A</v>
      </c>
      <c r="AL466" s="3"/>
      <c r="AM466" s="6">
        <f t="shared" si="117"/>
        <v>0</v>
      </c>
      <c r="AN466" s="6">
        <f t="shared" si="118"/>
        <v>0</v>
      </c>
      <c r="AO466" s="6">
        <f t="shared" si="113"/>
        <v>0</v>
      </c>
      <c r="AP466" s="6">
        <f t="shared" si="119"/>
        <v>0</v>
      </c>
      <c r="AQ466" s="6">
        <f t="shared" si="120"/>
        <v>0</v>
      </c>
      <c r="AR466" s="6">
        <f t="shared" si="121"/>
        <v>0</v>
      </c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16"/>
      <c r="BX466" s="3">
        <v>4</v>
      </c>
      <c r="BY466" s="6">
        <f t="shared" si="114"/>
        <v>0</v>
      </c>
    </row>
    <row r="467" spans="1:79" hidden="1" x14ac:dyDescent="0.3">
      <c r="A467" s="3" t="s">
        <v>777</v>
      </c>
      <c r="B467" s="3">
        <v>102</v>
      </c>
      <c r="C467" s="3" t="s">
        <v>778</v>
      </c>
      <c r="D467" s="3">
        <v>6</v>
      </c>
      <c r="E467" s="3" t="s">
        <v>20</v>
      </c>
      <c r="F467" s="3" t="s">
        <v>779</v>
      </c>
      <c r="G467" s="3" t="s">
        <v>20</v>
      </c>
      <c r="H467" s="3" t="s">
        <v>780</v>
      </c>
      <c r="I467" s="3">
        <v>3.4</v>
      </c>
      <c r="J467" s="3" t="s">
        <v>23</v>
      </c>
      <c r="K467" s="3" t="s">
        <v>781</v>
      </c>
      <c r="L467" s="3" t="s">
        <v>1549</v>
      </c>
      <c r="M467" s="3" t="s">
        <v>25</v>
      </c>
      <c r="N467" s="3">
        <v>6</v>
      </c>
      <c r="O467" s="6"/>
      <c r="P467" s="3">
        <v>0.7</v>
      </c>
      <c r="Q467" s="3">
        <v>0.7</v>
      </c>
      <c r="R467" s="3">
        <v>0.7</v>
      </c>
      <c r="S467" s="3">
        <v>0</v>
      </c>
      <c r="T467" s="3">
        <v>0</v>
      </c>
      <c r="U467" s="3">
        <v>0</v>
      </c>
      <c r="V467" s="3">
        <v>0</v>
      </c>
      <c r="W467" s="3">
        <f t="shared" si="115"/>
        <v>0.7</v>
      </c>
      <c r="X467" s="3">
        <v>6</v>
      </c>
      <c r="Y467" s="3">
        <v>0</v>
      </c>
      <c r="Z467" s="3">
        <v>0</v>
      </c>
      <c r="AA467" s="3">
        <v>0</v>
      </c>
      <c r="AB467" s="3">
        <v>0</v>
      </c>
      <c r="AC467" s="3">
        <f t="shared" si="116"/>
        <v>6</v>
      </c>
      <c r="AD467" s="6">
        <f t="shared" si="107"/>
        <v>0</v>
      </c>
      <c r="AE467" s="6">
        <f t="shared" si="108"/>
        <v>0</v>
      </c>
      <c r="AF467" s="6">
        <f t="shared" si="109"/>
        <v>0</v>
      </c>
      <c r="AG467" s="6">
        <f t="shared" si="110"/>
        <v>0</v>
      </c>
      <c r="AH467" s="6">
        <f t="shared" si="111"/>
        <v>0</v>
      </c>
      <c r="AI467" s="6">
        <f t="shared" si="112"/>
        <v>0</v>
      </c>
      <c r="AJ467" s="3"/>
      <c r="AK467" s="3" t="e">
        <f>_xlfn.XLOOKUP(K467,工作表1!A:A,工作表1!C:C)</f>
        <v>#N/A</v>
      </c>
      <c r="AL467" s="3"/>
      <c r="AM467" s="6">
        <f t="shared" si="117"/>
        <v>6</v>
      </c>
      <c r="AN467" s="6">
        <f t="shared" si="118"/>
        <v>0</v>
      </c>
      <c r="AO467" s="6">
        <f t="shared" si="113"/>
        <v>0</v>
      </c>
      <c r="AP467" s="6">
        <f t="shared" si="119"/>
        <v>0</v>
      </c>
      <c r="AQ467" s="6">
        <f t="shared" si="120"/>
        <v>0</v>
      </c>
      <c r="AR467" s="6">
        <f t="shared" si="121"/>
        <v>6</v>
      </c>
      <c r="AS467" s="6"/>
      <c r="AT467" s="6">
        <v>6</v>
      </c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16"/>
      <c r="BX467" s="3">
        <v>6</v>
      </c>
      <c r="BY467" s="6">
        <f t="shared" si="114"/>
        <v>6</v>
      </c>
      <c r="CA467">
        <v>6</v>
      </c>
    </row>
    <row r="468" spans="1:79" hidden="1" x14ac:dyDescent="0.3">
      <c r="A468" s="3" t="s">
        <v>777</v>
      </c>
      <c r="B468" s="3">
        <v>102</v>
      </c>
      <c r="C468" s="3" t="s">
        <v>778</v>
      </c>
      <c r="D468" s="3">
        <v>6</v>
      </c>
      <c r="E468" s="3" t="s">
        <v>20</v>
      </c>
      <c r="F468" s="3" t="s">
        <v>42</v>
      </c>
      <c r="G468" s="3" t="s">
        <v>20</v>
      </c>
      <c r="H468" s="3" t="s">
        <v>43</v>
      </c>
      <c r="I468" s="3">
        <v>18.260000000000002</v>
      </c>
      <c r="J468" s="3" t="s">
        <v>23</v>
      </c>
      <c r="K468" s="3" t="s">
        <v>782</v>
      </c>
      <c r="L468" s="3" t="s">
        <v>1549</v>
      </c>
      <c r="M468" s="3" t="s">
        <v>25</v>
      </c>
      <c r="N468" s="3">
        <v>12</v>
      </c>
      <c r="O468" s="6"/>
      <c r="P468" s="3">
        <v>7.5</v>
      </c>
      <c r="Q468" s="3">
        <v>7.4999999999999991</v>
      </c>
      <c r="R468" s="3">
        <v>7.4999999999999991</v>
      </c>
      <c r="S468" s="3">
        <v>0</v>
      </c>
      <c r="T468" s="3">
        <v>0</v>
      </c>
      <c r="U468" s="3">
        <v>0</v>
      </c>
      <c r="V468" s="3">
        <v>0</v>
      </c>
      <c r="W468" s="3">
        <f t="shared" si="115"/>
        <v>7.4999999999999991</v>
      </c>
      <c r="X468" s="3">
        <v>12</v>
      </c>
      <c r="Y468" s="3">
        <v>0</v>
      </c>
      <c r="Z468" s="3">
        <v>0</v>
      </c>
      <c r="AA468" s="3">
        <v>0</v>
      </c>
      <c r="AB468" s="3">
        <v>0</v>
      </c>
      <c r="AC468" s="3">
        <f t="shared" si="116"/>
        <v>12</v>
      </c>
      <c r="AD468" s="6">
        <f t="shared" si="107"/>
        <v>0</v>
      </c>
      <c r="AE468" s="6">
        <f t="shared" si="108"/>
        <v>0</v>
      </c>
      <c r="AF468" s="6">
        <f t="shared" si="109"/>
        <v>0</v>
      </c>
      <c r="AG468" s="6">
        <f t="shared" si="110"/>
        <v>0</v>
      </c>
      <c r="AH468" s="6">
        <f t="shared" si="111"/>
        <v>0</v>
      </c>
      <c r="AI468" s="6">
        <f t="shared" si="112"/>
        <v>0</v>
      </c>
      <c r="AJ468" s="3"/>
      <c r="AK468" s="3" t="e">
        <f>_xlfn.XLOOKUP(K468,工作表1!A:A,工作表1!C:C)</f>
        <v>#N/A</v>
      </c>
      <c r="AL468" s="3"/>
      <c r="AM468" s="6">
        <f t="shared" si="117"/>
        <v>12</v>
      </c>
      <c r="AN468" s="6">
        <f t="shared" si="118"/>
        <v>0</v>
      </c>
      <c r="AO468" s="6">
        <f t="shared" si="113"/>
        <v>0</v>
      </c>
      <c r="AP468" s="6">
        <f t="shared" si="119"/>
        <v>0</v>
      </c>
      <c r="AQ468" s="6">
        <f t="shared" si="120"/>
        <v>0</v>
      </c>
      <c r="AR468" s="6">
        <f t="shared" si="121"/>
        <v>12</v>
      </c>
      <c r="AS468" s="6"/>
      <c r="AT468" s="6">
        <v>12</v>
      </c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16"/>
      <c r="BX468" s="3">
        <v>12</v>
      </c>
      <c r="BY468" s="6">
        <f t="shared" si="114"/>
        <v>12</v>
      </c>
      <c r="CA468">
        <v>12</v>
      </c>
    </row>
    <row r="469" spans="1:79" hidden="1" x14ac:dyDescent="0.3">
      <c r="A469" s="3" t="s">
        <v>777</v>
      </c>
      <c r="B469" s="3">
        <v>102</v>
      </c>
      <c r="C469" s="3" t="s">
        <v>778</v>
      </c>
      <c r="D469" s="3">
        <v>4</v>
      </c>
      <c r="E469" s="3" t="s">
        <v>20</v>
      </c>
      <c r="F469" s="3" t="s">
        <v>779</v>
      </c>
      <c r="G469" s="3" t="s">
        <v>20</v>
      </c>
      <c r="H469" s="3" t="s">
        <v>783</v>
      </c>
      <c r="I469" s="3">
        <v>3.05</v>
      </c>
      <c r="J469" s="3" t="s">
        <v>23</v>
      </c>
      <c r="K469" s="3" t="s">
        <v>784</v>
      </c>
      <c r="L469" s="3" t="s">
        <v>1549</v>
      </c>
      <c r="M469" s="3" t="s">
        <v>25</v>
      </c>
      <c r="N469" s="3">
        <v>6</v>
      </c>
      <c r="O469" s="6"/>
      <c r="P469" s="3">
        <v>4.8000000000000007</v>
      </c>
      <c r="Q469" s="3">
        <v>4.8000000000000007</v>
      </c>
      <c r="R469" s="3">
        <v>4.8000000000000007</v>
      </c>
      <c r="S469" s="3">
        <v>0</v>
      </c>
      <c r="T469" s="3">
        <v>0</v>
      </c>
      <c r="U469" s="3">
        <v>0</v>
      </c>
      <c r="V469" s="3">
        <v>0</v>
      </c>
      <c r="W469" s="3">
        <f t="shared" si="115"/>
        <v>4.8000000000000007</v>
      </c>
      <c r="X469" s="3">
        <v>6</v>
      </c>
      <c r="Y469" s="3">
        <v>0</v>
      </c>
      <c r="Z469" s="3">
        <v>0</v>
      </c>
      <c r="AA469" s="3">
        <v>0</v>
      </c>
      <c r="AB469" s="3">
        <v>0</v>
      </c>
      <c r="AC469" s="3">
        <f t="shared" si="116"/>
        <v>6</v>
      </c>
      <c r="AD469" s="6">
        <f t="shared" si="107"/>
        <v>0</v>
      </c>
      <c r="AE469" s="6">
        <f t="shared" si="108"/>
        <v>0</v>
      </c>
      <c r="AF469" s="6">
        <f t="shared" si="109"/>
        <v>0</v>
      </c>
      <c r="AG469" s="6">
        <f t="shared" si="110"/>
        <v>0</v>
      </c>
      <c r="AH469" s="6">
        <f t="shared" si="111"/>
        <v>0</v>
      </c>
      <c r="AI469" s="6">
        <f t="shared" si="112"/>
        <v>0</v>
      </c>
      <c r="AJ469" s="3"/>
      <c r="AK469" s="3" t="e">
        <f>_xlfn.XLOOKUP(K469,工作表1!A:A,工作表1!C:C)</f>
        <v>#N/A</v>
      </c>
      <c r="AL469" s="3"/>
      <c r="AM469" s="6">
        <f t="shared" si="117"/>
        <v>6</v>
      </c>
      <c r="AN469" s="6">
        <f t="shared" si="118"/>
        <v>0</v>
      </c>
      <c r="AO469" s="6">
        <f t="shared" si="113"/>
        <v>0</v>
      </c>
      <c r="AP469" s="6">
        <f t="shared" si="119"/>
        <v>0</v>
      </c>
      <c r="AQ469" s="6">
        <f t="shared" si="120"/>
        <v>0</v>
      </c>
      <c r="AR469" s="6">
        <f t="shared" si="121"/>
        <v>6</v>
      </c>
      <c r="AS469" s="6"/>
      <c r="AT469" s="6">
        <v>6</v>
      </c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16"/>
      <c r="BX469" s="3">
        <v>6</v>
      </c>
      <c r="BY469" s="6">
        <f t="shared" si="114"/>
        <v>6</v>
      </c>
      <c r="CA469">
        <v>6</v>
      </c>
    </row>
    <row r="470" spans="1:79" hidden="1" x14ac:dyDescent="0.3">
      <c r="A470" s="3" t="s">
        <v>777</v>
      </c>
      <c r="B470" s="3">
        <v>102</v>
      </c>
      <c r="C470" s="3" t="s">
        <v>778</v>
      </c>
      <c r="D470" s="3">
        <v>4</v>
      </c>
      <c r="E470" s="3" t="s">
        <v>20</v>
      </c>
      <c r="F470" s="3" t="s">
        <v>42</v>
      </c>
      <c r="G470" s="3" t="s">
        <v>20</v>
      </c>
      <c r="H470" s="3" t="s">
        <v>49</v>
      </c>
      <c r="I470" s="3">
        <v>13.49</v>
      </c>
      <c r="J470" s="3" t="s">
        <v>23</v>
      </c>
      <c r="K470" s="3" t="s">
        <v>785</v>
      </c>
      <c r="L470" s="3" t="s">
        <v>1549</v>
      </c>
      <c r="M470" s="3" t="s">
        <v>25</v>
      </c>
      <c r="N470" s="3">
        <v>6</v>
      </c>
      <c r="O470" s="6"/>
      <c r="P470" s="3">
        <v>4.3000000000000007</v>
      </c>
      <c r="Q470" s="3">
        <v>4.3000000000000007</v>
      </c>
      <c r="R470" s="3">
        <v>4.3000000000000007</v>
      </c>
      <c r="S470" s="3">
        <v>0</v>
      </c>
      <c r="T470" s="3">
        <v>0</v>
      </c>
      <c r="U470" s="3">
        <v>0</v>
      </c>
      <c r="V470" s="3">
        <v>0</v>
      </c>
      <c r="W470" s="3">
        <f t="shared" si="115"/>
        <v>4.3000000000000007</v>
      </c>
      <c r="X470" s="3">
        <v>6</v>
      </c>
      <c r="Y470" s="3">
        <v>0</v>
      </c>
      <c r="Z470" s="3">
        <v>0</v>
      </c>
      <c r="AA470" s="3">
        <v>0</v>
      </c>
      <c r="AB470" s="3">
        <v>0</v>
      </c>
      <c r="AC470" s="3">
        <f t="shared" si="116"/>
        <v>6</v>
      </c>
      <c r="AD470" s="6">
        <f t="shared" si="107"/>
        <v>0</v>
      </c>
      <c r="AE470" s="6">
        <f t="shared" si="108"/>
        <v>0</v>
      </c>
      <c r="AF470" s="6">
        <f t="shared" si="109"/>
        <v>0</v>
      </c>
      <c r="AG470" s="6">
        <f t="shared" si="110"/>
        <v>0</v>
      </c>
      <c r="AH470" s="6">
        <f t="shared" si="111"/>
        <v>0</v>
      </c>
      <c r="AI470" s="6">
        <f t="shared" si="112"/>
        <v>0</v>
      </c>
      <c r="AJ470" s="3"/>
      <c r="AK470" s="3" t="e">
        <f>_xlfn.XLOOKUP(K470,工作表1!A:A,工作表1!C:C)</f>
        <v>#N/A</v>
      </c>
      <c r="AL470" s="3"/>
      <c r="AM470" s="6">
        <f t="shared" si="117"/>
        <v>6</v>
      </c>
      <c r="AN470" s="6">
        <f t="shared" si="118"/>
        <v>0</v>
      </c>
      <c r="AO470" s="6">
        <f t="shared" si="113"/>
        <v>0</v>
      </c>
      <c r="AP470" s="6">
        <f t="shared" si="119"/>
        <v>0</v>
      </c>
      <c r="AQ470" s="6">
        <f t="shared" si="120"/>
        <v>0</v>
      </c>
      <c r="AR470" s="6">
        <f t="shared" si="121"/>
        <v>6</v>
      </c>
      <c r="AS470" s="6"/>
      <c r="AT470" s="6">
        <v>6</v>
      </c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16"/>
      <c r="BX470" s="3">
        <v>6</v>
      </c>
      <c r="BY470" s="6">
        <f t="shared" si="114"/>
        <v>6</v>
      </c>
      <c r="CA470">
        <v>6</v>
      </c>
    </row>
    <row r="471" spans="1:79" hidden="1" x14ac:dyDescent="0.3">
      <c r="A471" s="3" t="s">
        <v>777</v>
      </c>
      <c r="B471" s="3">
        <v>102</v>
      </c>
      <c r="C471" s="3" t="s">
        <v>778</v>
      </c>
      <c r="D471" s="3">
        <v>4</v>
      </c>
      <c r="E471" s="3" t="s">
        <v>20</v>
      </c>
      <c r="F471" s="3" t="s">
        <v>768</v>
      </c>
      <c r="G471" s="3" t="s">
        <v>20</v>
      </c>
      <c r="H471" s="3" t="s">
        <v>786</v>
      </c>
      <c r="I471" s="3">
        <v>6.02</v>
      </c>
      <c r="J471" s="3" t="s">
        <v>23</v>
      </c>
      <c r="K471" s="3" t="s">
        <v>787</v>
      </c>
      <c r="L471" s="3" t="s">
        <v>1549</v>
      </c>
      <c r="M471" s="3" t="s">
        <v>25</v>
      </c>
      <c r="N471" s="3">
        <v>6</v>
      </c>
      <c r="O471" s="6"/>
      <c r="P471" s="3">
        <v>2.5</v>
      </c>
      <c r="Q471" s="3">
        <v>2.5</v>
      </c>
      <c r="R471" s="3">
        <v>2.5</v>
      </c>
      <c r="S471" s="3">
        <v>0</v>
      </c>
      <c r="T471" s="3">
        <v>0</v>
      </c>
      <c r="U471" s="3">
        <v>0</v>
      </c>
      <c r="V471" s="3">
        <v>0</v>
      </c>
      <c r="W471" s="3">
        <f t="shared" si="115"/>
        <v>2.5</v>
      </c>
      <c r="X471" s="3">
        <v>6</v>
      </c>
      <c r="Y471" s="3">
        <v>0</v>
      </c>
      <c r="Z471" s="3">
        <v>0</v>
      </c>
      <c r="AA471" s="3">
        <v>0</v>
      </c>
      <c r="AB471" s="3">
        <v>0</v>
      </c>
      <c r="AC471" s="3">
        <f t="shared" si="116"/>
        <v>6</v>
      </c>
      <c r="AD471" s="6">
        <f t="shared" si="107"/>
        <v>0</v>
      </c>
      <c r="AE471" s="6">
        <f t="shared" si="108"/>
        <v>0</v>
      </c>
      <c r="AF471" s="6">
        <f t="shared" si="109"/>
        <v>0</v>
      </c>
      <c r="AG471" s="6">
        <f t="shared" si="110"/>
        <v>0</v>
      </c>
      <c r="AH471" s="6">
        <f t="shared" si="111"/>
        <v>0</v>
      </c>
      <c r="AI471" s="6">
        <f t="shared" si="112"/>
        <v>0</v>
      </c>
      <c r="AJ471" s="3"/>
      <c r="AK471" s="3" t="e">
        <f>_xlfn.XLOOKUP(K471,工作表1!A:A,工作表1!C:C)</f>
        <v>#N/A</v>
      </c>
      <c r="AL471" s="3"/>
      <c r="AM471" s="6">
        <f t="shared" si="117"/>
        <v>6</v>
      </c>
      <c r="AN471" s="6">
        <f t="shared" si="118"/>
        <v>0</v>
      </c>
      <c r="AO471" s="6">
        <f t="shared" si="113"/>
        <v>0</v>
      </c>
      <c r="AP471" s="6">
        <f t="shared" si="119"/>
        <v>0</v>
      </c>
      <c r="AQ471" s="6">
        <f t="shared" si="120"/>
        <v>0</v>
      </c>
      <c r="AR471" s="6">
        <f t="shared" si="121"/>
        <v>6</v>
      </c>
      <c r="AS471" s="6"/>
      <c r="AT471" s="6">
        <v>6</v>
      </c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16"/>
      <c r="BX471" s="3">
        <v>6</v>
      </c>
      <c r="BY471" s="6">
        <f t="shared" si="114"/>
        <v>6</v>
      </c>
      <c r="CA471">
        <v>6</v>
      </c>
    </row>
    <row r="472" spans="1:79" hidden="1" x14ac:dyDescent="0.3">
      <c r="A472" s="3" t="s">
        <v>777</v>
      </c>
      <c r="B472" s="3">
        <v>102</v>
      </c>
      <c r="C472" s="3" t="s">
        <v>778</v>
      </c>
      <c r="D472" s="3">
        <v>3</v>
      </c>
      <c r="E472" s="3" t="s">
        <v>20</v>
      </c>
      <c r="F472" s="3" t="s">
        <v>779</v>
      </c>
      <c r="G472" s="3" t="s">
        <v>20</v>
      </c>
      <c r="H472" s="3" t="s">
        <v>788</v>
      </c>
      <c r="I472" s="3">
        <v>3.05</v>
      </c>
      <c r="J472" s="3" t="s">
        <v>23</v>
      </c>
      <c r="K472" s="3" t="s">
        <v>789</v>
      </c>
      <c r="L472" s="3" t="s">
        <v>1549</v>
      </c>
      <c r="M472" s="3" t="s">
        <v>25</v>
      </c>
      <c r="N472" s="3">
        <v>126</v>
      </c>
      <c r="O472" s="6"/>
      <c r="P472" s="3">
        <v>14.3</v>
      </c>
      <c r="Q472" s="3">
        <v>14.3</v>
      </c>
      <c r="R472" s="3">
        <v>14.3</v>
      </c>
      <c r="S472" s="3">
        <v>0</v>
      </c>
      <c r="T472" s="3">
        <v>0</v>
      </c>
      <c r="U472" s="3">
        <v>0</v>
      </c>
      <c r="V472" s="3">
        <v>0</v>
      </c>
      <c r="W472" s="3">
        <f t="shared" si="115"/>
        <v>14.3</v>
      </c>
      <c r="X472" s="3">
        <v>18</v>
      </c>
      <c r="Y472" s="3">
        <v>0</v>
      </c>
      <c r="Z472" s="3">
        <v>0</v>
      </c>
      <c r="AA472" s="3">
        <v>0</v>
      </c>
      <c r="AB472" s="3">
        <v>0</v>
      </c>
      <c r="AC472" s="3">
        <f t="shared" si="116"/>
        <v>18</v>
      </c>
      <c r="AD472" s="6">
        <f t="shared" si="107"/>
        <v>0</v>
      </c>
      <c r="AE472" s="6">
        <f t="shared" si="108"/>
        <v>0</v>
      </c>
      <c r="AF472" s="6">
        <f t="shared" si="109"/>
        <v>0</v>
      </c>
      <c r="AG472" s="6">
        <f t="shared" si="110"/>
        <v>0</v>
      </c>
      <c r="AH472" s="6">
        <f t="shared" si="111"/>
        <v>0</v>
      </c>
      <c r="AI472" s="6">
        <f t="shared" si="112"/>
        <v>0</v>
      </c>
      <c r="AJ472" s="3"/>
      <c r="AK472" s="3" t="e">
        <f>_xlfn.XLOOKUP(K472,工作表1!A:A,工作表1!C:C)</f>
        <v>#N/A</v>
      </c>
      <c r="AL472" s="3"/>
      <c r="AM472" s="6">
        <f t="shared" si="117"/>
        <v>18</v>
      </c>
      <c r="AN472" s="6">
        <f t="shared" si="118"/>
        <v>0</v>
      </c>
      <c r="AO472" s="6">
        <f t="shared" si="113"/>
        <v>0</v>
      </c>
      <c r="AP472" s="6">
        <f t="shared" si="119"/>
        <v>0</v>
      </c>
      <c r="AQ472" s="6">
        <f t="shared" si="120"/>
        <v>0</v>
      </c>
      <c r="AR472" s="6">
        <f t="shared" si="121"/>
        <v>18</v>
      </c>
      <c r="AS472" s="6"/>
      <c r="AT472" s="6">
        <v>18</v>
      </c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16"/>
      <c r="BX472" s="3">
        <v>18</v>
      </c>
      <c r="BY472" s="6">
        <f t="shared" si="114"/>
        <v>18</v>
      </c>
      <c r="CA472" s="8">
        <v>18</v>
      </c>
    </row>
    <row r="473" spans="1:79" hidden="1" x14ac:dyDescent="0.3">
      <c r="A473" s="3" t="s">
        <v>777</v>
      </c>
      <c r="B473" s="3">
        <v>102</v>
      </c>
      <c r="C473" s="3" t="s">
        <v>778</v>
      </c>
      <c r="D473" s="3">
        <v>3</v>
      </c>
      <c r="E473" s="3" t="s">
        <v>20</v>
      </c>
      <c r="F473" s="3" t="s">
        <v>42</v>
      </c>
      <c r="G473" s="3" t="s">
        <v>20</v>
      </c>
      <c r="H473" s="3" t="s">
        <v>52</v>
      </c>
      <c r="I473" s="3">
        <v>11.13</v>
      </c>
      <c r="J473" s="3" t="s">
        <v>23</v>
      </c>
      <c r="K473" s="3" t="s">
        <v>790</v>
      </c>
      <c r="L473" s="3" t="s">
        <v>1549</v>
      </c>
      <c r="M473" s="3" t="s">
        <v>25</v>
      </c>
      <c r="N473" s="3">
        <v>6</v>
      </c>
      <c r="O473" s="6"/>
      <c r="P473" s="3">
        <v>0.4</v>
      </c>
      <c r="Q473" s="3">
        <v>0.4</v>
      </c>
      <c r="R473" s="3">
        <v>0.4</v>
      </c>
      <c r="S473" s="3">
        <v>0</v>
      </c>
      <c r="T473" s="3">
        <v>0</v>
      </c>
      <c r="U473" s="3">
        <v>0</v>
      </c>
      <c r="V473" s="3">
        <v>0</v>
      </c>
      <c r="W473" s="3">
        <f t="shared" si="115"/>
        <v>0.4</v>
      </c>
      <c r="X473" s="3">
        <v>6</v>
      </c>
      <c r="Y473" s="3">
        <v>0</v>
      </c>
      <c r="Z473" s="3">
        <v>0</v>
      </c>
      <c r="AA473" s="3">
        <v>0</v>
      </c>
      <c r="AB473" s="3">
        <v>0</v>
      </c>
      <c r="AC473" s="3">
        <f t="shared" si="116"/>
        <v>6</v>
      </c>
      <c r="AD473" s="6">
        <f t="shared" si="107"/>
        <v>0</v>
      </c>
      <c r="AE473" s="6">
        <f t="shared" si="108"/>
        <v>0</v>
      </c>
      <c r="AF473" s="6">
        <f t="shared" si="109"/>
        <v>0</v>
      </c>
      <c r="AG473" s="6">
        <f t="shared" si="110"/>
        <v>0</v>
      </c>
      <c r="AH473" s="6">
        <f t="shared" si="111"/>
        <v>0</v>
      </c>
      <c r="AI473" s="6">
        <f t="shared" si="112"/>
        <v>0</v>
      </c>
      <c r="AJ473" s="3"/>
      <c r="AK473" s="3" t="e">
        <f>_xlfn.XLOOKUP(K473,工作表1!A:A,工作表1!C:C)</f>
        <v>#N/A</v>
      </c>
      <c r="AL473" s="3"/>
      <c r="AM473" s="6">
        <f t="shared" si="117"/>
        <v>6</v>
      </c>
      <c r="AN473" s="6">
        <f t="shared" si="118"/>
        <v>0</v>
      </c>
      <c r="AO473" s="6">
        <f t="shared" si="113"/>
        <v>0</v>
      </c>
      <c r="AP473" s="6">
        <f t="shared" si="119"/>
        <v>0</v>
      </c>
      <c r="AQ473" s="6">
        <f t="shared" si="120"/>
        <v>0</v>
      </c>
      <c r="AR473" s="6">
        <f t="shared" si="121"/>
        <v>6</v>
      </c>
      <c r="AS473" s="6"/>
      <c r="AT473" s="6">
        <v>6</v>
      </c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16"/>
      <c r="BX473" s="3">
        <v>6</v>
      </c>
      <c r="BY473" s="6">
        <f t="shared" si="114"/>
        <v>6</v>
      </c>
      <c r="CA473">
        <v>6</v>
      </c>
    </row>
    <row r="474" spans="1:79" hidden="1" x14ac:dyDescent="0.3">
      <c r="A474" s="3" t="s">
        <v>777</v>
      </c>
      <c r="B474" s="3">
        <v>102</v>
      </c>
      <c r="C474" s="3" t="s">
        <v>778</v>
      </c>
      <c r="D474" s="3">
        <v>2</v>
      </c>
      <c r="E474" s="3" t="s">
        <v>20</v>
      </c>
      <c r="F474" s="3" t="s">
        <v>753</v>
      </c>
      <c r="G474" s="3" t="s">
        <v>20</v>
      </c>
      <c r="H474" s="3" t="s">
        <v>791</v>
      </c>
      <c r="I474" s="3">
        <v>5.54</v>
      </c>
      <c r="J474" s="3" t="s">
        <v>23</v>
      </c>
      <c r="K474" s="3" t="s">
        <v>792</v>
      </c>
      <c r="L474" s="3" t="s">
        <v>1549</v>
      </c>
      <c r="M474" s="3" t="s">
        <v>25</v>
      </c>
      <c r="N474" s="3">
        <v>12</v>
      </c>
      <c r="O474" s="6"/>
      <c r="P474" s="3">
        <v>0.4</v>
      </c>
      <c r="Q474" s="3">
        <v>0.4</v>
      </c>
      <c r="R474" s="3">
        <v>0.4</v>
      </c>
      <c r="S474" s="3">
        <v>0</v>
      </c>
      <c r="T474" s="3">
        <v>0</v>
      </c>
      <c r="U474" s="3">
        <v>0</v>
      </c>
      <c r="V474" s="3">
        <v>0</v>
      </c>
      <c r="W474" s="3">
        <f t="shared" si="115"/>
        <v>0.4</v>
      </c>
      <c r="X474" s="3">
        <v>6</v>
      </c>
      <c r="Y474" s="3">
        <v>0</v>
      </c>
      <c r="Z474" s="3">
        <v>0</v>
      </c>
      <c r="AA474" s="3">
        <v>0</v>
      </c>
      <c r="AB474" s="3">
        <v>0</v>
      </c>
      <c r="AC474" s="3">
        <f t="shared" si="116"/>
        <v>6</v>
      </c>
      <c r="AD474" s="6">
        <f t="shared" si="107"/>
        <v>0</v>
      </c>
      <c r="AE474" s="6">
        <f t="shared" si="108"/>
        <v>0</v>
      </c>
      <c r="AF474" s="6">
        <f t="shared" si="109"/>
        <v>0</v>
      </c>
      <c r="AG474" s="6">
        <f t="shared" si="110"/>
        <v>0</v>
      </c>
      <c r="AH474" s="6">
        <f t="shared" si="111"/>
        <v>0</v>
      </c>
      <c r="AI474" s="6">
        <f t="shared" si="112"/>
        <v>0</v>
      </c>
      <c r="AJ474" s="3"/>
      <c r="AK474" s="3" t="e">
        <f>_xlfn.XLOOKUP(K474,工作表1!A:A,工作表1!C:C)</f>
        <v>#N/A</v>
      </c>
      <c r="AL474" s="3"/>
      <c r="AM474" s="6">
        <f t="shared" si="117"/>
        <v>6</v>
      </c>
      <c r="AN474" s="6">
        <f t="shared" si="118"/>
        <v>0</v>
      </c>
      <c r="AO474" s="6">
        <f t="shared" si="113"/>
        <v>0</v>
      </c>
      <c r="AP474" s="6">
        <f t="shared" si="119"/>
        <v>0</v>
      </c>
      <c r="AQ474" s="6">
        <f t="shared" si="120"/>
        <v>0</v>
      </c>
      <c r="AR474" s="6">
        <f t="shared" si="121"/>
        <v>6</v>
      </c>
      <c r="AS474" s="6"/>
      <c r="AT474" s="6">
        <v>6</v>
      </c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16"/>
      <c r="BX474" s="3">
        <v>6</v>
      </c>
      <c r="BY474" s="6">
        <f t="shared" si="114"/>
        <v>6</v>
      </c>
      <c r="CA474" s="8">
        <v>6</v>
      </c>
    </row>
    <row r="475" spans="1:79" hidden="1" x14ac:dyDescent="0.3">
      <c r="A475" s="3" t="s">
        <v>777</v>
      </c>
      <c r="B475" s="3">
        <v>102</v>
      </c>
      <c r="C475" s="3" t="s">
        <v>778</v>
      </c>
      <c r="D475" s="3">
        <v>1</v>
      </c>
      <c r="E475" s="3" t="s">
        <v>20</v>
      </c>
      <c r="F475" s="3" t="s">
        <v>42</v>
      </c>
      <c r="G475" s="3" t="s">
        <v>20</v>
      </c>
      <c r="H475" s="3" t="s">
        <v>60</v>
      </c>
      <c r="I475" s="3">
        <v>6.35</v>
      </c>
      <c r="J475" s="3" t="s">
        <v>23</v>
      </c>
      <c r="K475" s="3" t="s">
        <v>793</v>
      </c>
      <c r="L475" s="3" t="s">
        <v>1549</v>
      </c>
      <c r="M475" s="3" t="s">
        <v>25</v>
      </c>
      <c r="N475" s="3">
        <v>6</v>
      </c>
      <c r="O475" s="6"/>
      <c r="P475" s="3">
        <v>3.8</v>
      </c>
      <c r="Q475" s="3">
        <v>3.8</v>
      </c>
      <c r="R475" s="3">
        <v>3.8</v>
      </c>
      <c r="S475" s="3">
        <v>0</v>
      </c>
      <c r="T475" s="3">
        <v>0</v>
      </c>
      <c r="U475" s="3">
        <v>0</v>
      </c>
      <c r="V475" s="3">
        <v>0</v>
      </c>
      <c r="W475" s="3">
        <f t="shared" si="115"/>
        <v>3.8</v>
      </c>
      <c r="X475" s="3">
        <v>6</v>
      </c>
      <c r="Y475" s="3">
        <v>0</v>
      </c>
      <c r="Z475" s="3">
        <v>0</v>
      </c>
      <c r="AA475" s="3">
        <v>0</v>
      </c>
      <c r="AB475" s="3">
        <v>0</v>
      </c>
      <c r="AC475" s="3">
        <f t="shared" si="116"/>
        <v>6</v>
      </c>
      <c r="AD475" s="6">
        <f t="shared" si="107"/>
        <v>0</v>
      </c>
      <c r="AE475" s="6">
        <f t="shared" si="108"/>
        <v>0</v>
      </c>
      <c r="AF475" s="6">
        <f t="shared" si="109"/>
        <v>0</v>
      </c>
      <c r="AG475" s="6">
        <f t="shared" si="110"/>
        <v>0</v>
      </c>
      <c r="AH475" s="6">
        <f t="shared" si="111"/>
        <v>0</v>
      </c>
      <c r="AI475" s="6">
        <f t="shared" si="112"/>
        <v>0</v>
      </c>
      <c r="AJ475" s="3"/>
      <c r="AK475" s="3" t="e">
        <f>_xlfn.XLOOKUP(K475,工作表1!A:A,工作表1!C:C)</f>
        <v>#N/A</v>
      </c>
      <c r="AL475" s="3"/>
      <c r="AM475" s="6">
        <f t="shared" si="117"/>
        <v>6</v>
      </c>
      <c r="AN475" s="6">
        <f t="shared" si="118"/>
        <v>0</v>
      </c>
      <c r="AO475" s="6">
        <f t="shared" si="113"/>
        <v>0</v>
      </c>
      <c r="AP475" s="6">
        <f t="shared" si="119"/>
        <v>0</v>
      </c>
      <c r="AQ475" s="6">
        <f t="shared" si="120"/>
        <v>0</v>
      </c>
      <c r="AR475" s="6">
        <f t="shared" si="121"/>
        <v>6</v>
      </c>
      <c r="AS475" s="6"/>
      <c r="AT475" s="6">
        <v>6</v>
      </c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16"/>
      <c r="BX475" s="3">
        <v>6</v>
      </c>
      <c r="BY475" s="6">
        <f t="shared" si="114"/>
        <v>6</v>
      </c>
      <c r="CA475">
        <v>6</v>
      </c>
    </row>
    <row r="476" spans="1:79" hidden="1" x14ac:dyDescent="0.3">
      <c r="A476" s="3" t="s">
        <v>777</v>
      </c>
      <c r="B476" s="3">
        <v>102</v>
      </c>
      <c r="C476" s="3" t="s">
        <v>778</v>
      </c>
      <c r="D476" s="3">
        <v>0.75</v>
      </c>
      <c r="E476" s="3" t="s">
        <v>20</v>
      </c>
      <c r="F476" s="3" t="s">
        <v>42</v>
      </c>
      <c r="G476" s="3" t="s">
        <v>20</v>
      </c>
      <c r="H476" s="3" t="s">
        <v>62</v>
      </c>
      <c r="I476" s="3">
        <v>5.56</v>
      </c>
      <c r="J476" s="3" t="s">
        <v>23</v>
      </c>
      <c r="K476" s="3" t="s">
        <v>794</v>
      </c>
      <c r="L476" s="3" t="s">
        <v>1549</v>
      </c>
      <c r="M476" s="3" t="s">
        <v>25</v>
      </c>
      <c r="N476" s="3">
        <v>6</v>
      </c>
      <c r="O476" s="6"/>
      <c r="P476" s="3">
        <v>0.2</v>
      </c>
      <c r="Q476" s="3">
        <v>0.2</v>
      </c>
      <c r="R476" s="3">
        <v>0.2</v>
      </c>
      <c r="S476" s="3">
        <v>0</v>
      </c>
      <c r="T476" s="3">
        <v>0</v>
      </c>
      <c r="U476" s="3">
        <v>0</v>
      </c>
      <c r="V476" s="3">
        <v>0</v>
      </c>
      <c r="W476" s="3">
        <f t="shared" si="115"/>
        <v>0.2</v>
      </c>
      <c r="X476" s="3">
        <v>6</v>
      </c>
      <c r="Y476" s="3">
        <v>0</v>
      </c>
      <c r="Z476" s="3">
        <v>0</v>
      </c>
      <c r="AA476" s="3">
        <v>0</v>
      </c>
      <c r="AB476" s="3">
        <v>0</v>
      </c>
      <c r="AC476" s="3">
        <f t="shared" si="116"/>
        <v>6</v>
      </c>
      <c r="AD476" s="6">
        <f t="shared" si="107"/>
        <v>0</v>
      </c>
      <c r="AE476" s="6">
        <f t="shared" si="108"/>
        <v>0</v>
      </c>
      <c r="AF476" s="6">
        <f t="shared" si="109"/>
        <v>0</v>
      </c>
      <c r="AG476" s="6">
        <f t="shared" si="110"/>
        <v>0</v>
      </c>
      <c r="AH476" s="6">
        <f t="shared" si="111"/>
        <v>0</v>
      </c>
      <c r="AI476" s="6">
        <f t="shared" si="112"/>
        <v>0</v>
      </c>
      <c r="AJ476" s="3"/>
      <c r="AK476" s="3" t="e">
        <f>_xlfn.XLOOKUP(K476,工作表1!A:A,工作表1!C:C)</f>
        <v>#N/A</v>
      </c>
      <c r="AL476" s="3"/>
      <c r="AM476" s="6">
        <f t="shared" si="117"/>
        <v>6</v>
      </c>
      <c r="AN476" s="6">
        <f t="shared" si="118"/>
        <v>0</v>
      </c>
      <c r="AO476" s="6">
        <f t="shared" si="113"/>
        <v>0</v>
      </c>
      <c r="AP476" s="6">
        <f t="shared" si="119"/>
        <v>0</v>
      </c>
      <c r="AQ476" s="6">
        <f t="shared" si="120"/>
        <v>0</v>
      </c>
      <c r="AR476" s="6">
        <f t="shared" si="121"/>
        <v>6</v>
      </c>
      <c r="AS476" s="6"/>
      <c r="AT476" s="6">
        <v>6</v>
      </c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16"/>
      <c r="BX476" s="3">
        <v>6</v>
      </c>
      <c r="BY476" s="6">
        <f t="shared" si="114"/>
        <v>6</v>
      </c>
      <c r="CA476">
        <v>6</v>
      </c>
    </row>
    <row r="477" spans="1:79" hidden="1" x14ac:dyDescent="0.3">
      <c r="A477" s="3" t="s">
        <v>777</v>
      </c>
      <c r="B477" s="3">
        <v>102</v>
      </c>
      <c r="C477" s="3" t="s">
        <v>778</v>
      </c>
      <c r="D477" s="3">
        <v>0.5</v>
      </c>
      <c r="E477" s="3" t="s">
        <v>20</v>
      </c>
      <c r="F477" s="3" t="s">
        <v>42</v>
      </c>
      <c r="G477" s="3" t="s">
        <v>20</v>
      </c>
      <c r="H477" s="3" t="s">
        <v>67</v>
      </c>
      <c r="I477" s="3">
        <v>4.78</v>
      </c>
      <c r="J477" s="3" t="s">
        <v>23</v>
      </c>
      <c r="K477" s="3" t="s">
        <v>795</v>
      </c>
      <c r="L477" s="3" t="s">
        <v>1549</v>
      </c>
      <c r="M477" s="3" t="s">
        <v>25</v>
      </c>
      <c r="N477" s="3">
        <v>78</v>
      </c>
      <c r="O477" s="6"/>
      <c r="P477" s="3">
        <v>0.3</v>
      </c>
      <c r="Q477" s="3">
        <v>0.3</v>
      </c>
      <c r="R477" s="3">
        <v>0.3</v>
      </c>
      <c r="S477" s="3">
        <v>0</v>
      </c>
      <c r="T477" s="3">
        <v>0</v>
      </c>
      <c r="U477" s="3">
        <v>0</v>
      </c>
      <c r="V477" s="3">
        <v>0</v>
      </c>
      <c r="W477" s="3">
        <f t="shared" si="115"/>
        <v>0.3</v>
      </c>
      <c r="X477" s="3">
        <v>6</v>
      </c>
      <c r="Y477" s="3">
        <v>0</v>
      </c>
      <c r="Z477" s="3">
        <v>0</v>
      </c>
      <c r="AA477" s="3">
        <v>0</v>
      </c>
      <c r="AB477" s="3">
        <v>0</v>
      </c>
      <c r="AC477" s="3">
        <f t="shared" si="116"/>
        <v>6</v>
      </c>
      <c r="AD477" s="6">
        <f t="shared" si="107"/>
        <v>0</v>
      </c>
      <c r="AE477" s="6">
        <f t="shared" si="108"/>
        <v>0</v>
      </c>
      <c r="AF477" s="6">
        <f t="shared" si="109"/>
        <v>0</v>
      </c>
      <c r="AG477" s="6">
        <f t="shared" si="110"/>
        <v>0</v>
      </c>
      <c r="AH477" s="6">
        <f t="shared" si="111"/>
        <v>0</v>
      </c>
      <c r="AI477" s="6">
        <f t="shared" si="112"/>
        <v>0</v>
      </c>
      <c r="AJ477" s="3"/>
      <c r="AK477" s="3" t="e">
        <f>_xlfn.XLOOKUP(K477,工作表1!A:A,工作表1!C:C)</f>
        <v>#N/A</v>
      </c>
      <c r="AL477" s="3"/>
      <c r="AM477" s="6">
        <f t="shared" si="117"/>
        <v>6</v>
      </c>
      <c r="AN477" s="6">
        <f t="shared" si="118"/>
        <v>0</v>
      </c>
      <c r="AO477" s="6">
        <f t="shared" si="113"/>
        <v>0</v>
      </c>
      <c r="AP477" s="6">
        <f t="shared" si="119"/>
        <v>0</v>
      </c>
      <c r="AQ477" s="6">
        <f t="shared" si="120"/>
        <v>0</v>
      </c>
      <c r="AR477" s="6">
        <f t="shared" si="121"/>
        <v>6</v>
      </c>
      <c r="AS477" s="6"/>
      <c r="AT477" s="6">
        <v>6</v>
      </c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16"/>
      <c r="BX477" s="3">
        <v>6</v>
      </c>
      <c r="BY477" s="6">
        <f t="shared" si="114"/>
        <v>6</v>
      </c>
      <c r="CA477">
        <v>6</v>
      </c>
    </row>
    <row r="478" spans="1:79" hidden="1" x14ac:dyDescent="0.3">
      <c r="A478" s="3" t="s">
        <v>777</v>
      </c>
      <c r="B478" s="3">
        <v>102</v>
      </c>
      <c r="C478" s="3" t="s">
        <v>796</v>
      </c>
      <c r="D478" s="3">
        <v>1.5</v>
      </c>
      <c r="E478" s="3" t="s">
        <v>20</v>
      </c>
      <c r="F478" s="3" t="s">
        <v>753</v>
      </c>
      <c r="G478" s="3" t="s">
        <v>20</v>
      </c>
      <c r="H478" s="3" t="s">
        <v>754</v>
      </c>
      <c r="I478" s="3">
        <v>5.08</v>
      </c>
      <c r="J478" s="3" t="s">
        <v>23</v>
      </c>
      <c r="K478" s="3" t="s">
        <v>797</v>
      </c>
      <c r="L478" s="3" t="s">
        <v>1549</v>
      </c>
      <c r="M478" s="3" t="s">
        <v>25</v>
      </c>
      <c r="N478" s="3">
        <v>6</v>
      </c>
      <c r="O478" s="6"/>
      <c r="P478" s="3">
        <v>0.2</v>
      </c>
      <c r="Q478" s="3">
        <v>0.2</v>
      </c>
      <c r="R478" s="3">
        <v>0.2</v>
      </c>
      <c r="S478" s="3">
        <v>0</v>
      </c>
      <c r="T478" s="3">
        <v>0</v>
      </c>
      <c r="U478" s="3">
        <v>0</v>
      </c>
      <c r="V478" s="3">
        <v>0</v>
      </c>
      <c r="W478" s="3">
        <f t="shared" si="115"/>
        <v>0.2</v>
      </c>
      <c r="X478" s="3">
        <v>6</v>
      </c>
      <c r="Y478" s="3">
        <v>0</v>
      </c>
      <c r="Z478" s="3">
        <v>0</v>
      </c>
      <c r="AA478" s="3">
        <v>0</v>
      </c>
      <c r="AB478" s="3">
        <v>0</v>
      </c>
      <c r="AC478" s="3">
        <f t="shared" si="116"/>
        <v>6</v>
      </c>
      <c r="AD478" s="6">
        <f t="shared" si="107"/>
        <v>0</v>
      </c>
      <c r="AE478" s="6">
        <f t="shared" si="108"/>
        <v>0</v>
      </c>
      <c r="AF478" s="6">
        <f t="shared" si="109"/>
        <v>0</v>
      </c>
      <c r="AG478" s="6">
        <f t="shared" si="110"/>
        <v>0</v>
      </c>
      <c r="AH478" s="6">
        <f t="shared" si="111"/>
        <v>0</v>
      </c>
      <c r="AI478" s="6">
        <f t="shared" si="112"/>
        <v>0</v>
      </c>
      <c r="AJ478" s="3"/>
      <c r="AK478" s="3" t="e">
        <f>_xlfn.XLOOKUP(K478,工作表1!A:A,工作表1!C:C)</f>
        <v>#N/A</v>
      </c>
      <c r="AL478" s="3"/>
      <c r="AM478" s="6">
        <f t="shared" si="117"/>
        <v>6</v>
      </c>
      <c r="AN478" s="6">
        <f t="shared" si="118"/>
        <v>0</v>
      </c>
      <c r="AO478" s="6">
        <f t="shared" si="113"/>
        <v>0</v>
      </c>
      <c r="AP478" s="6">
        <f t="shared" si="119"/>
        <v>0</v>
      </c>
      <c r="AQ478" s="6">
        <f t="shared" si="120"/>
        <v>0</v>
      </c>
      <c r="AR478" s="6">
        <f t="shared" si="121"/>
        <v>6</v>
      </c>
      <c r="AS478" s="6"/>
      <c r="AT478" s="6">
        <v>6</v>
      </c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16"/>
      <c r="BX478" s="3">
        <v>6</v>
      </c>
      <c r="BY478" s="6">
        <f t="shared" si="114"/>
        <v>6</v>
      </c>
      <c r="CA478">
        <v>6</v>
      </c>
    </row>
    <row r="479" spans="1:79" hidden="1" x14ac:dyDescent="0.3">
      <c r="A479" s="3" t="s">
        <v>777</v>
      </c>
      <c r="B479" s="3">
        <v>102</v>
      </c>
      <c r="C479" s="3" t="s">
        <v>796</v>
      </c>
      <c r="D479" s="3">
        <v>1</v>
      </c>
      <c r="E479" s="3" t="s">
        <v>20</v>
      </c>
      <c r="F479" s="3" t="s">
        <v>753</v>
      </c>
      <c r="G479" s="3" t="s">
        <v>20</v>
      </c>
      <c r="H479" s="3" t="s">
        <v>798</v>
      </c>
      <c r="I479" s="3">
        <v>4.55</v>
      </c>
      <c r="J479" s="3" t="s">
        <v>23</v>
      </c>
      <c r="K479" s="3" t="s">
        <v>799</v>
      </c>
      <c r="L479" s="3" t="s">
        <v>1549</v>
      </c>
      <c r="M479" s="3" t="s">
        <v>25</v>
      </c>
      <c r="N479" s="3">
        <v>36</v>
      </c>
      <c r="O479" s="6"/>
      <c r="P479" s="3">
        <v>25.7</v>
      </c>
      <c r="Q479" s="3">
        <v>25.7</v>
      </c>
      <c r="R479" s="3">
        <v>25.7</v>
      </c>
      <c r="S479" s="3">
        <v>0</v>
      </c>
      <c r="T479" s="3">
        <v>0</v>
      </c>
      <c r="U479" s="3">
        <v>0</v>
      </c>
      <c r="V479" s="3">
        <v>0</v>
      </c>
      <c r="W479" s="3">
        <f t="shared" si="115"/>
        <v>25.7</v>
      </c>
      <c r="X479" s="3">
        <v>30</v>
      </c>
      <c r="Y479" s="3">
        <v>0</v>
      </c>
      <c r="Z479" s="3">
        <v>0</v>
      </c>
      <c r="AA479" s="3">
        <v>0</v>
      </c>
      <c r="AB479" s="3">
        <v>0</v>
      </c>
      <c r="AC479" s="3">
        <f t="shared" si="116"/>
        <v>30</v>
      </c>
      <c r="AD479" s="6">
        <f t="shared" si="107"/>
        <v>0</v>
      </c>
      <c r="AE479" s="6">
        <f t="shared" si="108"/>
        <v>0</v>
      </c>
      <c r="AF479" s="6">
        <f t="shared" si="109"/>
        <v>0</v>
      </c>
      <c r="AG479" s="6">
        <f t="shared" si="110"/>
        <v>0</v>
      </c>
      <c r="AH479" s="6">
        <f t="shared" si="111"/>
        <v>0</v>
      </c>
      <c r="AI479" s="6">
        <f t="shared" si="112"/>
        <v>0</v>
      </c>
      <c r="AJ479" s="3"/>
      <c r="AK479" s="3" t="e">
        <f>_xlfn.XLOOKUP(K479,工作表1!A:A,工作表1!C:C)</f>
        <v>#N/A</v>
      </c>
      <c r="AL479" s="3"/>
      <c r="AM479" s="6">
        <f t="shared" si="117"/>
        <v>30</v>
      </c>
      <c r="AN479" s="6">
        <f t="shared" si="118"/>
        <v>0</v>
      </c>
      <c r="AO479" s="6">
        <f t="shared" si="113"/>
        <v>0</v>
      </c>
      <c r="AP479" s="6">
        <f t="shared" si="119"/>
        <v>0</v>
      </c>
      <c r="AQ479" s="6">
        <f t="shared" si="120"/>
        <v>0</v>
      </c>
      <c r="AR479" s="6">
        <f t="shared" si="121"/>
        <v>30</v>
      </c>
      <c r="AS479" s="6"/>
      <c r="AT479" s="6">
        <v>30</v>
      </c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16"/>
      <c r="BX479" s="3">
        <v>30</v>
      </c>
      <c r="BY479" s="6">
        <f t="shared" si="114"/>
        <v>30</v>
      </c>
      <c r="CA479" s="8">
        <v>30</v>
      </c>
    </row>
    <row r="480" spans="1:79" hidden="1" x14ac:dyDescent="0.3">
      <c r="A480" s="3" t="s">
        <v>777</v>
      </c>
      <c r="B480" s="3">
        <v>102</v>
      </c>
      <c r="C480" s="3" t="s">
        <v>796</v>
      </c>
      <c r="D480" s="3">
        <v>0.75</v>
      </c>
      <c r="E480" s="3" t="s">
        <v>20</v>
      </c>
      <c r="F480" s="3" t="s">
        <v>753</v>
      </c>
      <c r="G480" s="3" t="s">
        <v>20</v>
      </c>
      <c r="H480" s="3" t="s">
        <v>800</v>
      </c>
      <c r="I480" s="3">
        <v>3.91</v>
      </c>
      <c r="J480" s="3" t="s">
        <v>23</v>
      </c>
      <c r="K480" s="3" t="s">
        <v>801</v>
      </c>
      <c r="L480" s="3" t="s">
        <v>1549</v>
      </c>
      <c r="M480" s="3" t="s">
        <v>25</v>
      </c>
      <c r="N480" s="3">
        <v>6</v>
      </c>
      <c r="O480" s="6"/>
      <c r="P480" s="3">
        <v>1.4</v>
      </c>
      <c r="Q480" s="3">
        <v>1.4000000000000001</v>
      </c>
      <c r="R480" s="3">
        <v>1.4000000000000001</v>
      </c>
      <c r="S480" s="3">
        <v>0</v>
      </c>
      <c r="T480" s="3">
        <v>0</v>
      </c>
      <c r="U480" s="3">
        <v>0</v>
      </c>
      <c r="V480" s="3">
        <v>0</v>
      </c>
      <c r="W480" s="3">
        <f t="shared" si="115"/>
        <v>1.4000000000000001</v>
      </c>
      <c r="X480" s="3">
        <v>6</v>
      </c>
      <c r="Y480" s="3">
        <v>0</v>
      </c>
      <c r="Z480" s="3">
        <v>0</v>
      </c>
      <c r="AA480" s="3">
        <v>0</v>
      </c>
      <c r="AB480" s="3">
        <v>0</v>
      </c>
      <c r="AC480" s="3">
        <f t="shared" si="116"/>
        <v>6</v>
      </c>
      <c r="AD480" s="6">
        <f t="shared" si="107"/>
        <v>0</v>
      </c>
      <c r="AE480" s="6">
        <f t="shared" si="108"/>
        <v>0</v>
      </c>
      <c r="AF480" s="6">
        <f t="shared" si="109"/>
        <v>0</v>
      </c>
      <c r="AG480" s="6">
        <f t="shared" si="110"/>
        <v>0</v>
      </c>
      <c r="AH480" s="6">
        <f t="shared" si="111"/>
        <v>0</v>
      </c>
      <c r="AI480" s="6">
        <f t="shared" si="112"/>
        <v>0</v>
      </c>
      <c r="AJ480" s="3"/>
      <c r="AK480" s="3" t="e">
        <f>_xlfn.XLOOKUP(K480,工作表1!A:A,工作表1!C:C)</f>
        <v>#N/A</v>
      </c>
      <c r="AL480" s="3"/>
      <c r="AM480" s="6">
        <f t="shared" si="117"/>
        <v>6</v>
      </c>
      <c r="AN480" s="6">
        <f t="shared" si="118"/>
        <v>0</v>
      </c>
      <c r="AO480" s="6">
        <f t="shared" si="113"/>
        <v>0</v>
      </c>
      <c r="AP480" s="6">
        <f t="shared" si="119"/>
        <v>0</v>
      </c>
      <c r="AQ480" s="6">
        <f t="shared" si="120"/>
        <v>0</v>
      </c>
      <c r="AR480" s="6">
        <f t="shared" si="121"/>
        <v>6</v>
      </c>
      <c r="AS480" s="6"/>
      <c r="AT480" s="6">
        <v>6</v>
      </c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16"/>
      <c r="BX480" s="3">
        <v>6</v>
      </c>
      <c r="BY480" s="6">
        <f t="shared" si="114"/>
        <v>6</v>
      </c>
      <c r="CA480">
        <v>6</v>
      </c>
    </row>
    <row r="481" spans="1:82" hidden="1" x14ac:dyDescent="0.3">
      <c r="A481" s="3" t="s">
        <v>777</v>
      </c>
      <c r="B481" s="3">
        <v>102</v>
      </c>
      <c r="C481" s="3" t="s">
        <v>796</v>
      </c>
      <c r="D481" s="3">
        <v>0.5</v>
      </c>
      <c r="E481" s="3" t="s">
        <v>20</v>
      </c>
      <c r="F481" s="3" t="s">
        <v>753</v>
      </c>
      <c r="G481" s="3" t="s">
        <v>20</v>
      </c>
      <c r="H481" s="3" t="s">
        <v>802</v>
      </c>
      <c r="I481" s="3">
        <v>3.73</v>
      </c>
      <c r="J481" s="3" t="s">
        <v>23</v>
      </c>
      <c r="K481" s="3" t="s">
        <v>803</v>
      </c>
      <c r="L481" s="3" t="s">
        <v>1549</v>
      </c>
      <c r="M481" s="3" t="s">
        <v>25</v>
      </c>
      <c r="N481" s="3">
        <v>6</v>
      </c>
      <c r="O481" s="6"/>
      <c r="P481" s="3">
        <v>0.3</v>
      </c>
      <c r="Q481" s="3">
        <v>0.3</v>
      </c>
      <c r="R481" s="3">
        <v>0.3</v>
      </c>
      <c r="S481" s="3">
        <v>0</v>
      </c>
      <c r="T481" s="3">
        <v>0</v>
      </c>
      <c r="U481" s="3">
        <v>0</v>
      </c>
      <c r="V481" s="3">
        <v>0</v>
      </c>
      <c r="W481" s="3">
        <f t="shared" si="115"/>
        <v>0.3</v>
      </c>
      <c r="X481" s="3">
        <v>6</v>
      </c>
      <c r="Y481" s="3">
        <v>0</v>
      </c>
      <c r="Z481" s="3">
        <v>0</v>
      </c>
      <c r="AA481" s="3">
        <v>0</v>
      </c>
      <c r="AB481" s="3">
        <v>0</v>
      </c>
      <c r="AC481" s="3">
        <f t="shared" si="116"/>
        <v>6</v>
      </c>
      <c r="AD481" s="6">
        <f t="shared" si="107"/>
        <v>0</v>
      </c>
      <c r="AE481" s="6">
        <f t="shared" si="108"/>
        <v>0</v>
      </c>
      <c r="AF481" s="6">
        <f t="shared" si="109"/>
        <v>0</v>
      </c>
      <c r="AG481" s="6">
        <f t="shared" si="110"/>
        <v>0</v>
      </c>
      <c r="AH481" s="6">
        <f t="shared" si="111"/>
        <v>0</v>
      </c>
      <c r="AI481" s="6">
        <f t="shared" si="112"/>
        <v>0</v>
      </c>
      <c r="AJ481" s="3"/>
      <c r="AK481" s="3" t="e">
        <f>_xlfn.XLOOKUP(K481,工作表1!A:A,工作表1!C:C)</f>
        <v>#N/A</v>
      </c>
      <c r="AL481" s="3"/>
      <c r="AM481" s="6">
        <f t="shared" si="117"/>
        <v>6</v>
      </c>
      <c r="AN481" s="6">
        <f t="shared" si="118"/>
        <v>0</v>
      </c>
      <c r="AO481" s="6">
        <f t="shared" si="113"/>
        <v>0</v>
      </c>
      <c r="AP481" s="6">
        <f t="shared" si="119"/>
        <v>0</v>
      </c>
      <c r="AQ481" s="6">
        <f t="shared" si="120"/>
        <v>0</v>
      </c>
      <c r="AR481" s="6">
        <f t="shared" si="121"/>
        <v>6</v>
      </c>
      <c r="AS481" s="6"/>
      <c r="AT481" s="6">
        <v>6</v>
      </c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16"/>
      <c r="BX481" s="3">
        <v>6</v>
      </c>
      <c r="BY481" s="6">
        <f t="shared" si="114"/>
        <v>6</v>
      </c>
      <c r="CA481">
        <v>6</v>
      </c>
    </row>
    <row r="482" spans="1:82" hidden="1" x14ac:dyDescent="0.3">
      <c r="A482" s="3" t="s">
        <v>777</v>
      </c>
      <c r="B482" s="3">
        <v>301</v>
      </c>
      <c r="C482" s="3" t="s">
        <v>804</v>
      </c>
      <c r="D482" s="3">
        <v>1</v>
      </c>
      <c r="E482" s="3" t="s">
        <v>20</v>
      </c>
      <c r="F482" s="3" t="s">
        <v>20</v>
      </c>
      <c r="G482" s="3" t="s">
        <v>20</v>
      </c>
      <c r="H482" s="3" t="s">
        <v>102</v>
      </c>
      <c r="I482" s="3"/>
      <c r="J482" s="3" t="s">
        <v>92</v>
      </c>
      <c r="K482" s="3" t="s">
        <v>805</v>
      </c>
      <c r="L482" s="3" t="s">
        <v>1551</v>
      </c>
      <c r="M482" s="3" t="s">
        <v>25</v>
      </c>
      <c r="N482" s="3">
        <v>1</v>
      </c>
      <c r="O482" s="6"/>
      <c r="P482" s="3">
        <v>1</v>
      </c>
      <c r="Q482" s="3">
        <v>1</v>
      </c>
      <c r="R482" s="3">
        <v>1</v>
      </c>
      <c r="S482" s="3">
        <v>0</v>
      </c>
      <c r="T482" s="3">
        <v>0</v>
      </c>
      <c r="U482" s="3">
        <v>0</v>
      </c>
      <c r="V482" s="3">
        <v>0</v>
      </c>
      <c r="W482" s="3">
        <f t="shared" si="115"/>
        <v>1</v>
      </c>
      <c r="X482" s="3">
        <v>1</v>
      </c>
      <c r="Y482" s="3">
        <v>0</v>
      </c>
      <c r="Z482" s="3">
        <v>0</v>
      </c>
      <c r="AA482" s="3">
        <v>0</v>
      </c>
      <c r="AB482" s="3">
        <v>0</v>
      </c>
      <c r="AC482" s="3">
        <f t="shared" si="116"/>
        <v>1</v>
      </c>
      <c r="AD482" s="6">
        <f t="shared" si="107"/>
        <v>0</v>
      </c>
      <c r="AE482" s="6">
        <f t="shared" si="108"/>
        <v>0</v>
      </c>
      <c r="AF482" s="6">
        <f t="shared" si="109"/>
        <v>0</v>
      </c>
      <c r="AG482" s="6">
        <f t="shared" si="110"/>
        <v>0</v>
      </c>
      <c r="AH482" s="6">
        <f t="shared" si="111"/>
        <v>0</v>
      </c>
      <c r="AI482" s="6">
        <f t="shared" si="112"/>
        <v>0</v>
      </c>
      <c r="AJ482" s="3"/>
      <c r="AK482" s="3" t="e">
        <f>_xlfn.XLOOKUP(K482,工作表1!A:A,工作表1!C:C)</f>
        <v>#N/A</v>
      </c>
      <c r="AL482" s="3"/>
      <c r="AM482" s="6">
        <f t="shared" si="117"/>
        <v>1</v>
      </c>
      <c r="AN482" s="6">
        <f t="shared" si="118"/>
        <v>0</v>
      </c>
      <c r="AO482" s="6">
        <f t="shared" si="113"/>
        <v>0</v>
      </c>
      <c r="AP482" s="6">
        <f t="shared" si="119"/>
        <v>0</v>
      </c>
      <c r="AQ482" s="6">
        <f t="shared" si="120"/>
        <v>0</v>
      </c>
      <c r="AR482" s="6">
        <f t="shared" si="121"/>
        <v>1</v>
      </c>
      <c r="AS482" s="6">
        <v>1</v>
      </c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16"/>
      <c r="BX482" s="3">
        <v>1</v>
      </c>
      <c r="BY482" s="6">
        <f t="shared" si="114"/>
        <v>1</v>
      </c>
      <c r="BZ482" s="8">
        <v>1</v>
      </c>
    </row>
    <row r="483" spans="1:82" hidden="1" x14ac:dyDescent="0.3">
      <c r="A483" s="3" t="s">
        <v>777</v>
      </c>
      <c r="B483" s="3">
        <v>303</v>
      </c>
      <c r="C483" s="3" t="s">
        <v>806</v>
      </c>
      <c r="D483" s="3">
        <v>1</v>
      </c>
      <c r="E483" s="3" t="s">
        <v>20</v>
      </c>
      <c r="F483" s="3" t="s">
        <v>20</v>
      </c>
      <c r="G483" s="3" t="s">
        <v>20</v>
      </c>
      <c r="H483" s="3" t="s">
        <v>102</v>
      </c>
      <c r="I483" s="3"/>
      <c r="J483" s="3" t="s">
        <v>92</v>
      </c>
      <c r="K483" s="3" t="s">
        <v>807</v>
      </c>
      <c r="L483" s="3" t="s">
        <v>1552</v>
      </c>
      <c r="M483" s="3" t="s">
        <v>25</v>
      </c>
      <c r="N483" s="3">
        <v>20</v>
      </c>
      <c r="O483" s="6"/>
      <c r="P483" s="3">
        <v>13</v>
      </c>
      <c r="Q483" s="3">
        <v>13</v>
      </c>
      <c r="R483" s="3">
        <v>13</v>
      </c>
      <c r="S483" s="3">
        <v>0</v>
      </c>
      <c r="T483" s="3">
        <v>0</v>
      </c>
      <c r="U483" s="3">
        <v>0</v>
      </c>
      <c r="V483" s="3">
        <v>0</v>
      </c>
      <c r="W483" s="3">
        <f t="shared" si="115"/>
        <v>13</v>
      </c>
      <c r="X483" s="3">
        <v>13</v>
      </c>
      <c r="Y483" s="3">
        <v>0</v>
      </c>
      <c r="Z483" s="3">
        <v>0</v>
      </c>
      <c r="AA483" s="3">
        <v>0</v>
      </c>
      <c r="AB483" s="3">
        <v>0</v>
      </c>
      <c r="AC483" s="3">
        <f t="shared" si="116"/>
        <v>13</v>
      </c>
      <c r="AD483" s="6">
        <f t="shared" si="107"/>
        <v>0</v>
      </c>
      <c r="AE483" s="6">
        <f t="shared" si="108"/>
        <v>0</v>
      </c>
      <c r="AF483" s="6">
        <f t="shared" si="109"/>
        <v>0</v>
      </c>
      <c r="AG483" s="6">
        <f t="shared" si="110"/>
        <v>0</v>
      </c>
      <c r="AH483" s="6">
        <f t="shared" si="111"/>
        <v>0</v>
      </c>
      <c r="AI483" s="6">
        <f t="shared" si="112"/>
        <v>0</v>
      </c>
      <c r="AJ483" s="3"/>
      <c r="AK483" s="3" t="e">
        <f>_xlfn.XLOOKUP(K483,工作表1!A:A,工作表1!C:C)</f>
        <v>#N/A</v>
      </c>
      <c r="AL483" s="3"/>
      <c r="AM483" s="6">
        <f t="shared" si="117"/>
        <v>13</v>
      </c>
      <c r="AN483" s="6">
        <f t="shared" si="118"/>
        <v>0</v>
      </c>
      <c r="AO483" s="6">
        <f t="shared" si="113"/>
        <v>0</v>
      </c>
      <c r="AP483" s="6">
        <f t="shared" si="119"/>
        <v>0</v>
      </c>
      <c r="AQ483" s="6">
        <f t="shared" si="120"/>
        <v>0</v>
      </c>
      <c r="AR483" s="6">
        <f t="shared" si="121"/>
        <v>13</v>
      </c>
      <c r="AS483" s="6">
        <v>13</v>
      </c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16"/>
      <c r="BX483" s="3">
        <v>13</v>
      </c>
      <c r="BY483" s="6">
        <f t="shared" si="114"/>
        <v>13</v>
      </c>
      <c r="BZ483" s="8">
        <v>13</v>
      </c>
    </row>
    <row r="484" spans="1:82" hidden="1" x14ac:dyDescent="0.3">
      <c r="A484" s="3" t="s">
        <v>777</v>
      </c>
      <c r="B484" s="3">
        <v>303</v>
      </c>
      <c r="C484" s="3" t="s">
        <v>806</v>
      </c>
      <c r="D484" s="3">
        <v>0.75</v>
      </c>
      <c r="E484" s="3" t="s">
        <v>20</v>
      </c>
      <c r="F484" s="3" t="s">
        <v>20</v>
      </c>
      <c r="G484" s="3" t="s">
        <v>20</v>
      </c>
      <c r="H484" s="3" t="s">
        <v>104</v>
      </c>
      <c r="I484" s="3"/>
      <c r="J484" s="3" t="s">
        <v>92</v>
      </c>
      <c r="K484" s="3" t="s">
        <v>808</v>
      </c>
      <c r="L484" s="3" t="s">
        <v>1552</v>
      </c>
      <c r="M484" s="3" t="s">
        <v>25</v>
      </c>
      <c r="N484" s="3">
        <v>6</v>
      </c>
      <c r="O484" s="6"/>
      <c r="P484" s="3">
        <v>4</v>
      </c>
      <c r="Q484" s="3">
        <v>4</v>
      </c>
      <c r="R484" s="3">
        <v>4</v>
      </c>
      <c r="S484" s="3">
        <v>0</v>
      </c>
      <c r="T484" s="3">
        <v>0</v>
      </c>
      <c r="U484" s="3">
        <v>0</v>
      </c>
      <c r="V484" s="3">
        <v>0</v>
      </c>
      <c r="W484" s="3">
        <f t="shared" si="115"/>
        <v>4</v>
      </c>
      <c r="X484" s="3">
        <v>4</v>
      </c>
      <c r="Y484" s="3">
        <v>0</v>
      </c>
      <c r="Z484" s="3">
        <v>0</v>
      </c>
      <c r="AA484" s="3">
        <v>0</v>
      </c>
      <c r="AB484" s="3">
        <v>0</v>
      </c>
      <c r="AC484" s="3">
        <f t="shared" si="116"/>
        <v>4</v>
      </c>
      <c r="AD484" s="6">
        <f t="shared" si="107"/>
        <v>0</v>
      </c>
      <c r="AE484" s="6">
        <f t="shared" si="108"/>
        <v>0</v>
      </c>
      <c r="AF484" s="6">
        <f t="shared" si="109"/>
        <v>0</v>
      </c>
      <c r="AG484" s="6">
        <f t="shared" si="110"/>
        <v>0</v>
      </c>
      <c r="AH484" s="6">
        <f t="shared" si="111"/>
        <v>0</v>
      </c>
      <c r="AI484" s="6">
        <f t="shared" si="112"/>
        <v>0</v>
      </c>
      <c r="AJ484" s="3"/>
      <c r="AK484" s="3" t="e">
        <f>_xlfn.XLOOKUP(K484,工作表1!A:A,工作表1!C:C)</f>
        <v>#N/A</v>
      </c>
      <c r="AL484" s="3"/>
      <c r="AM484" s="6">
        <f t="shared" si="117"/>
        <v>4</v>
      </c>
      <c r="AN484" s="6">
        <f t="shared" si="118"/>
        <v>0</v>
      </c>
      <c r="AO484" s="6">
        <f t="shared" si="113"/>
        <v>0</v>
      </c>
      <c r="AP484" s="6">
        <f t="shared" si="119"/>
        <v>0</v>
      </c>
      <c r="AQ484" s="6">
        <f t="shared" si="120"/>
        <v>0</v>
      </c>
      <c r="AR484" s="6">
        <f t="shared" si="121"/>
        <v>4</v>
      </c>
      <c r="AS484" s="6">
        <v>4</v>
      </c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16"/>
      <c r="BX484" s="3">
        <v>4</v>
      </c>
      <c r="BY484" s="6">
        <f t="shared" si="114"/>
        <v>4</v>
      </c>
      <c r="BZ484" s="8">
        <v>4</v>
      </c>
    </row>
    <row r="485" spans="1:82" hidden="1" x14ac:dyDescent="0.3">
      <c r="A485" s="3" t="s">
        <v>777</v>
      </c>
      <c r="B485" s="3">
        <v>303</v>
      </c>
      <c r="C485" s="3" t="s">
        <v>809</v>
      </c>
      <c r="D485" s="3">
        <v>6</v>
      </c>
      <c r="E485" s="3" t="s">
        <v>20</v>
      </c>
      <c r="F485" s="3" t="s">
        <v>779</v>
      </c>
      <c r="G485" s="3" t="s">
        <v>20</v>
      </c>
      <c r="H485" s="3" t="s">
        <v>780</v>
      </c>
      <c r="I485" s="3">
        <v>3.4</v>
      </c>
      <c r="J485" s="3" t="s">
        <v>92</v>
      </c>
      <c r="K485" s="3" t="s">
        <v>810</v>
      </c>
      <c r="L485" s="3" t="s">
        <v>1552</v>
      </c>
      <c r="M485" s="3" t="s">
        <v>25</v>
      </c>
      <c r="N485" s="3">
        <v>1</v>
      </c>
      <c r="O485" s="6"/>
      <c r="P485" s="3">
        <v>1</v>
      </c>
      <c r="Q485" s="3">
        <v>1</v>
      </c>
      <c r="R485" s="3">
        <v>1</v>
      </c>
      <c r="S485" s="3">
        <v>0</v>
      </c>
      <c r="T485" s="3">
        <v>0</v>
      </c>
      <c r="U485" s="3">
        <v>0</v>
      </c>
      <c r="V485" s="3">
        <v>0</v>
      </c>
      <c r="W485" s="3">
        <f t="shared" si="115"/>
        <v>1</v>
      </c>
      <c r="X485" s="3">
        <v>1</v>
      </c>
      <c r="Y485" s="3">
        <v>0</v>
      </c>
      <c r="Z485" s="3">
        <v>0</v>
      </c>
      <c r="AA485" s="3">
        <v>0</v>
      </c>
      <c r="AB485" s="3">
        <v>0</v>
      </c>
      <c r="AC485" s="3">
        <f t="shared" si="116"/>
        <v>1</v>
      </c>
      <c r="AD485" s="6">
        <f t="shared" si="107"/>
        <v>0</v>
      </c>
      <c r="AE485" s="6">
        <f t="shared" si="108"/>
        <v>0</v>
      </c>
      <c r="AF485" s="6">
        <f t="shared" si="109"/>
        <v>0</v>
      </c>
      <c r="AG485" s="6">
        <f t="shared" si="110"/>
        <v>0</v>
      </c>
      <c r="AH485" s="6">
        <f t="shared" si="111"/>
        <v>0</v>
      </c>
      <c r="AI485" s="6">
        <f t="shared" si="112"/>
        <v>0</v>
      </c>
      <c r="AJ485" s="3"/>
      <c r="AK485" s="3" t="e">
        <f>_xlfn.XLOOKUP(K485,工作表1!A:A,工作表1!C:C)</f>
        <v>#N/A</v>
      </c>
      <c r="AL485" s="3"/>
      <c r="AM485" s="6">
        <f t="shared" si="117"/>
        <v>1</v>
      </c>
      <c r="AN485" s="6">
        <f t="shared" si="118"/>
        <v>0</v>
      </c>
      <c r="AO485" s="6">
        <f t="shared" si="113"/>
        <v>0</v>
      </c>
      <c r="AP485" s="6">
        <f t="shared" si="119"/>
        <v>0</v>
      </c>
      <c r="AQ485" s="6">
        <f t="shared" si="120"/>
        <v>0</v>
      </c>
      <c r="AR485" s="6">
        <f t="shared" si="121"/>
        <v>1</v>
      </c>
      <c r="AS485" s="6"/>
      <c r="AT485" s="6"/>
      <c r="AU485" s="6">
        <v>1</v>
      </c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16"/>
      <c r="BX485" s="3">
        <v>1</v>
      </c>
      <c r="BY485" s="6">
        <f t="shared" si="114"/>
        <v>1</v>
      </c>
      <c r="CC485">
        <v>1</v>
      </c>
    </row>
    <row r="486" spans="1:82" hidden="1" x14ac:dyDescent="0.3">
      <c r="A486" s="3" t="s">
        <v>777</v>
      </c>
      <c r="B486" s="3">
        <v>303</v>
      </c>
      <c r="C486" s="3" t="s">
        <v>809</v>
      </c>
      <c r="D486" s="3">
        <v>6</v>
      </c>
      <c r="E486" s="3" t="s">
        <v>20</v>
      </c>
      <c r="F486" s="3" t="s">
        <v>42</v>
      </c>
      <c r="G486" s="3" t="s">
        <v>20</v>
      </c>
      <c r="H486" s="3" t="s">
        <v>43</v>
      </c>
      <c r="I486" s="3">
        <v>18.260000000000002</v>
      </c>
      <c r="J486" s="3" t="s">
        <v>92</v>
      </c>
      <c r="K486" s="3" t="s">
        <v>811</v>
      </c>
      <c r="L486" s="3" t="s">
        <v>1552</v>
      </c>
      <c r="M486" s="3" t="s">
        <v>25</v>
      </c>
      <c r="N486" s="3">
        <v>1</v>
      </c>
      <c r="O486" s="6"/>
      <c r="P486" s="3">
        <v>1</v>
      </c>
      <c r="Q486" s="3">
        <v>1</v>
      </c>
      <c r="R486" s="3">
        <v>1</v>
      </c>
      <c r="S486" s="3">
        <v>0</v>
      </c>
      <c r="T486" s="3">
        <v>0</v>
      </c>
      <c r="U486" s="3">
        <v>0</v>
      </c>
      <c r="V486" s="3">
        <v>0</v>
      </c>
      <c r="W486" s="3">
        <f t="shared" si="115"/>
        <v>1</v>
      </c>
      <c r="X486" s="3">
        <v>1</v>
      </c>
      <c r="Y486" s="3">
        <v>0</v>
      </c>
      <c r="Z486" s="3">
        <v>0</v>
      </c>
      <c r="AA486" s="3">
        <v>0</v>
      </c>
      <c r="AB486" s="3">
        <v>0</v>
      </c>
      <c r="AC486" s="3">
        <f t="shared" si="116"/>
        <v>1</v>
      </c>
      <c r="AD486" s="6">
        <f t="shared" si="107"/>
        <v>0</v>
      </c>
      <c r="AE486" s="6">
        <f t="shared" si="108"/>
        <v>0</v>
      </c>
      <c r="AF486" s="6">
        <f t="shared" si="109"/>
        <v>0</v>
      </c>
      <c r="AG486" s="6">
        <f t="shared" si="110"/>
        <v>0</v>
      </c>
      <c r="AH486" s="6">
        <f t="shared" si="111"/>
        <v>0</v>
      </c>
      <c r="AI486" s="6">
        <f t="shared" si="112"/>
        <v>0</v>
      </c>
      <c r="AJ486" s="3"/>
      <c r="AK486" s="3" t="e">
        <f>_xlfn.XLOOKUP(K486,工作表1!A:A,工作表1!C:C)</f>
        <v>#N/A</v>
      </c>
      <c r="AL486" s="3"/>
      <c r="AM486" s="6">
        <f t="shared" si="117"/>
        <v>1</v>
      </c>
      <c r="AN486" s="6">
        <f t="shared" si="118"/>
        <v>0</v>
      </c>
      <c r="AO486" s="6">
        <f t="shared" si="113"/>
        <v>0</v>
      </c>
      <c r="AP486" s="6">
        <f t="shared" si="119"/>
        <v>0</v>
      </c>
      <c r="AQ486" s="6">
        <f t="shared" si="120"/>
        <v>0</v>
      </c>
      <c r="AR486" s="6">
        <f t="shared" si="121"/>
        <v>1</v>
      </c>
      <c r="AS486" s="6"/>
      <c r="AT486" s="6"/>
      <c r="AU486" s="6"/>
      <c r="AV486" s="6">
        <v>1</v>
      </c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16"/>
      <c r="BX486" s="3">
        <v>1</v>
      </c>
      <c r="BY486" s="6">
        <f t="shared" si="114"/>
        <v>1</v>
      </c>
      <c r="CD486">
        <v>1</v>
      </c>
    </row>
    <row r="487" spans="1:82" hidden="1" x14ac:dyDescent="0.3">
      <c r="A487" s="3" t="s">
        <v>777</v>
      </c>
      <c r="B487" s="3">
        <v>303</v>
      </c>
      <c r="C487" s="3" t="s">
        <v>809</v>
      </c>
      <c r="D487" s="3">
        <v>4</v>
      </c>
      <c r="E487" s="3" t="s">
        <v>20</v>
      </c>
      <c r="F487" s="3" t="s">
        <v>779</v>
      </c>
      <c r="G487" s="3" t="s">
        <v>20</v>
      </c>
      <c r="H487" s="3" t="s">
        <v>783</v>
      </c>
      <c r="I487" s="3">
        <v>3.05</v>
      </c>
      <c r="J487" s="3" t="s">
        <v>92</v>
      </c>
      <c r="K487" s="3" t="s">
        <v>812</v>
      </c>
      <c r="L487" s="3" t="s">
        <v>1552</v>
      </c>
      <c r="M487" s="3" t="s">
        <v>25</v>
      </c>
      <c r="N487" s="3">
        <v>5</v>
      </c>
      <c r="O487" s="6"/>
      <c r="P487" s="3">
        <v>5</v>
      </c>
      <c r="Q487" s="3">
        <v>5</v>
      </c>
      <c r="R487" s="3">
        <v>5</v>
      </c>
      <c r="S487" s="3">
        <v>0</v>
      </c>
      <c r="T487" s="3">
        <v>0</v>
      </c>
      <c r="U487" s="3">
        <v>0</v>
      </c>
      <c r="V487" s="3">
        <v>0</v>
      </c>
      <c r="W487" s="3">
        <f t="shared" si="115"/>
        <v>5</v>
      </c>
      <c r="X487" s="3">
        <v>5</v>
      </c>
      <c r="Y487" s="3">
        <v>0</v>
      </c>
      <c r="Z487" s="3">
        <v>0</v>
      </c>
      <c r="AA487" s="3">
        <v>0</v>
      </c>
      <c r="AB487" s="3">
        <v>0</v>
      </c>
      <c r="AC487" s="3">
        <f t="shared" si="116"/>
        <v>5</v>
      </c>
      <c r="AD487" s="6">
        <f t="shared" si="107"/>
        <v>0</v>
      </c>
      <c r="AE487" s="6">
        <f t="shared" si="108"/>
        <v>0</v>
      </c>
      <c r="AF487" s="6">
        <f t="shared" si="109"/>
        <v>0</v>
      </c>
      <c r="AG487" s="6">
        <f t="shared" si="110"/>
        <v>0</v>
      </c>
      <c r="AH487" s="6">
        <f t="shared" si="111"/>
        <v>0</v>
      </c>
      <c r="AI487" s="6">
        <f t="shared" si="112"/>
        <v>0</v>
      </c>
      <c r="AJ487" s="3"/>
      <c r="AK487" s="3" t="e">
        <f>_xlfn.XLOOKUP(K487,工作表1!A:A,工作表1!C:C)</f>
        <v>#N/A</v>
      </c>
      <c r="AL487" s="3"/>
      <c r="AM487" s="6">
        <f t="shared" si="117"/>
        <v>5</v>
      </c>
      <c r="AN487" s="6">
        <f t="shared" si="118"/>
        <v>0</v>
      </c>
      <c r="AO487" s="6">
        <f t="shared" si="113"/>
        <v>0</v>
      </c>
      <c r="AP487" s="6">
        <f t="shared" si="119"/>
        <v>0</v>
      </c>
      <c r="AQ487" s="6">
        <f t="shared" si="120"/>
        <v>0</v>
      </c>
      <c r="AR487" s="6">
        <f t="shared" si="121"/>
        <v>5</v>
      </c>
      <c r="AS487" s="6"/>
      <c r="AT487" s="6"/>
      <c r="AU487" s="6">
        <v>5</v>
      </c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16"/>
      <c r="BX487" s="3">
        <v>5</v>
      </c>
      <c r="BY487" s="6">
        <f t="shared" si="114"/>
        <v>5</v>
      </c>
      <c r="CC487">
        <v>5</v>
      </c>
    </row>
    <row r="488" spans="1:82" hidden="1" x14ac:dyDescent="0.3">
      <c r="A488" s="3" t="s">
        <v>777</v>
      </c>
      <c r="B488" s="3">
        <v>303</v>
      </c>
      <c r="C488" s="3" t="s">
        <v>809</v>
      </c>
      <c r="D488" s="3">
        <v>3</v>
      </c>
      <c r="E488" s="3" t="s">
        <v>20</v>
      </c>
      <c r="F488" s="3" t="s">
        <v>779</v>
      </c>
      <c r="G488" s="3" t="s">
        <v>20</v>
      </c>
      <c r="H488" s="3" t="s">
        <v>788</v>
      </c>
      <c r="I488" s="3">
        <v>3.05</v>
      </c>
      <c r="J488" s="3" t="s">
        <v>92</v>
      </c>
      <c r="K488" s="3" t="s">
        <v>813</v>
      </c>
      <c r="L488" s="3" t="s">
        <v>1552</v>
      </c>
      <c r="M488" s="3" t="s">
        <v>25</v>
      </c>
      <c r="N488" s="3">
        <v>23</v>
      </c>
      <c r="O488" s="6"/>
      <c r="P488" s="3">
        <v>7</v>
      </c>
      <c r="Q488" s="3">
        <v>7</v>
      </c>
      <c r="R488" s="3">
        <v>7</v>
      </c>
      <c r="S488" s="3">
        <v>0</v>
      </c>
      <c r="T488" s="3">
        <v>0</v>
      </c>
      <c r="U488" s="3">
        <v>0</v>
      </c>
      <c r="V488" s="3">
        <v>0</v>
      </c>
      <c r="W488" s="3">
        <f t="shared" si="115"/>
        <v>7</v>
      </c>
      <c r="X488" s="3">
        <v>7</v>
      </c>
      <c r="Y488" s="3">
        <v>0</v>
      </c>
      <c r="Z488" s="3">
        <v>0</v>
      </c>
      <c r="AA488" s="3">
        <v>0</v>
      </c>
      <c r="AB488" s="3">
        <v>0</v>
      </c>
      <c r="AC488" s="3">
        <f t="shared" si="116"/>
        <v>7</v>
      </c>
      <c r="AD488" s="6">
        <f t="shared" si="107"/>
        <v>0</v>
      </c>
      <c r="AE488" s="6">
        <f t="shared" si="108"/>
        <v>0</v>
      </c>
      <c r="AF488" s="6">
        <f t="shared" si="109"/>
        <v>0</v>
      </c>
      <c r="AG488" s="6">
        <f t="shared" si="110"/>
        <v>0</v>
      </c>
      <c r="AH488" s="6">
        <f t="shared" si="111"/>
        <v>0</v>
      </c>
      <c r="AI488" s="6">
        <f t="shared" si="112"/>
        <v>0</v>
      </c>
      <c r="AJ488" s="3"/>
      <c r="AK488" s="3" t="e">
        <f>_xlfn.XLOOKUP(K488,工作表1!A:A,工作表1!C:C)</f>
        <v>#N/A</v>
      </c>
      <c r="AL488" s="3"/>
      <c r="AM488" s="6">
        <f t="shared" si="117"/>
        <v>7</v>
      </c>
      <c r="AN488" s="6">
        <f t="shared" si="118"/>
        <v>0</v>
      </c>
      <c r="AO488" s="6">
        <f t="shared" si="113"/>
        <v>0</v>
      </c>
      <c r="AP488" s="6">
        <f t="shared" si="119"/>
        <v>0</v>
      </c>
      <c r="AQ488" s="6">
        <f t="shared" si="120"/>
        <v>0</v>
      </c>
      <c r="AR488" s="6">
        <f t="shared" si="121"/>
        <v>7</v>
      </c>
      <c r="AS488" s="6"/>
      <c r="AT488" s="6"/>
      <c r="AU488" s="6">
        <v>7</v>
      </c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16"/>
      <c r="BX488" s="3">
        <v>7</v>
      </c>
      <c r="BY488" s="6">
        <f t="shared" si="114"/>
        <v>7</v>
      </c>
      <c r="CC488">
        <v>7</v>
      </c>
    </row>
    <row r="489" spans="1:82" hidden="1" x14ac:dyDescent="0.3">
      <c r="A489" s="3" t="s">
        <v>777</v>
      </c>
      <c r="B489" s="3">
        <v>303</v>
      </c>
      <c r="C489" s="3" t="s">
        <v>809</v>
      </c>
      <c r="D489" s="3">
        <v>1</v>
      </c>
      <c r="E489" s="3" t="s">
        <v>20</v>
      </c>
      <c r="F489" s="3" t="s">
        <v>42</v>
      </c>
      <c r="G489" s="3" t="s">
        <v>20</v>
      </c>
      <c r="H489" s="3" t="s">
        <v>60</v>
      </c>
      <c r="I489" s="3">
        <v>6.35</v>
      </c>
      <c r="J489" s="3" t="s">
        <v>92</v>
      </c>
      <c r="K489" s="3" t="s">
        <v>814</v>
      </c>
      <c r="L489" s="3" t="s">
        <v>1552</v>
      </c>
      <c r="M489" s="3" t="s">
        <v>25</v>
      </c>
      <c r="N489" s="3">
        <v>7</v>
      </c>
      <c r="O489" s="6"/>
      <c r="P489" s="3">
        <v>7</v>
      </c>
      <c r="Q489" s="3">
        <v>7</v>
      </c>
      <c r="R489" s="3">
        <v>7</v>
      </c>
      <c r="S489" s="3">
        <v>0</v>
      </c>
      <c r="T489" s="3">
        <v>0</v>
      </c>
      <c r="U489" s="3">
        <v>0</v>
      </c>
      <c r="V489" s="3">
        <v>0</v>
      </c>
      <c r="W489" s="3">
        <f t="shared" si="115"/>
        <v>7</v>
      </c>
      <c r="X489" s="3">
        <v>7</v>
      </c>
      <c r="Y489" s="3">
        <v>0</v>
      </c>
      <c r="Z489" s="3">
        <v>0</v>
      </c>
      <c r="AA489" s="3">
        <v>0</v>
      </c>
      <c r="AB489" s="3">
        <v>0</v>
      </c>
      <c r="AC489" s="3">
        <f t="shared" si="116"/>
        <v>7</v>
      </c>
      <c r="AD489" s="6">
        <f t="shared" si="107"/>
        <v>0</v>
      </c>
      <c r="AE489" s="6">
        <f t="shared" si="108"/>
        <v>0</v>
      </c>
      <c r="AF489" s="6">
        <f t="shared" si="109"/>
        <v>0</v>
      </c>
      <c r="AG489" s="6">
        <f t="shared" si="110"/>
        <v>0</v>
      </c>
      <c r="AH489" s="6">
        <f t="shared" si="111"/>
        <v>0</v>
      </c>
      <c r="AI489" s="6">
        <f t="shared" si="112"/>
        <v>0</v>
      </c>
      <c r="AJ489" s="3"/>
      <c r="AK489" s="3" t="e">
        <f>_xlfn.XLOOKUP(K489,工作表1!A:A,工作表1!C:C)</f>
        <v>#N/A</v>
      </c>
      <c r="AL489" s="3"/>
      <c r="AM489" s="6">
        <f t="shared" si="117"/>
        <v>7</v>
      </c>
      <c r="AN489" s="6">
        <f t="shared" si="118"/>
        <v>0</v>
      </c>
      <c r="AO489" s="6">
        <f t="shared" si="113"/>
        <v>0</v>
      </c>
      <c r="AP489" s="6">
        <f t="shared" si="119"/>
        <v>0</v>
      </c>
      <c r="AQ489" s="6">
        <f t="shared" si="120"/>
        <v>0</v>
      </c>
      <c r="AR489" s="6">
        <f t="shared" si="121"/>
        <v>7</v>
      </c>
      <c r="AS489" s="6"/>
      <c r="AT489" s="6"/>
      <c r="AU489" s="6"/>
      <c r="AV489" s="6">
        <v>7</v>
      </c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16"/>
      <c r="BX489" s="3">
        <v>7</v>
      </c>
      <c r="BY489" s="6">
        <f t="shared" si="114"/>
        <v>7</v>
      </c>
      <c r="CD489">
        <v>7</v>
      </c>
    </row>
    <row r="490" spans="1:82" hidden="1" x14ac:dyDescent="0.3">
      <c r="A490" s="3" t="s">
        <v>777</v>
      </c>
      <c r="B490" s="3">
        <v>303</v>
      </c>
      <c r="C490" s="3" t="s">
        <v>809</v>
      </c>
      <c r="D490" s="3">
        <v>0.5</v>
      </c>
      <c r="E490" s="3" t="s">
        <v>20</v>
      </c>
      <c r="F490" s="3" t="s">
        <v>42</v>
      </c>
      <c r="G490" s="3" t="s">
        <v>20</v>
      </c>
      <c r="H490" s="3" t="s">
        <v>67</v>
      </c>
      <c r="I490" s="3">
        <v>4.78</v>
      </c>
      <c r="J490" s="3" t="s">
        <v>92</v>
      </c>
      <c r="K490" s="3" t="s">
        <v>815</v>
      </c>
      <c r="L490" s="3" t="s">
        <v>1552</v>
      </c>
      <c r="M490" s="3" t="s">
        <v>25</v>
      </c>
      <c r="N490" s="3">
        <v>84</v>
      </c>
      <c r="O490" s="6"/>
      <c r="P490" s="3">
        <v>2</v>
      </c>
      <c r="Q490" s="3">
        <v>2</v>
      </c>
      <c r="R490" s="3">
        <v>2</v>
      </c>
      <c r="S490" s="3">
        <v>0</v>
      </c>
      <c r="T490" s="3">
        <v>0</v>
      </c>
      <c r="U490" s="3">
        <v>0</v>
      </c>
      <c r="V490" s="3">
        <v>0</v>
      </c>
      <c r="W490" s="3">
        <f t="shared" si="115"/>
        <v>2</v>
      </c>
      <c r="X490" s="3">
        <v>2</v>
      </c>
      <c r="Y490" s="3">
        <v>0</v>
      </c>
      <c r="Z490" s="3">
        <v>0</v>
      </c>
      <c r="AA490" s="3">
        <v>0</v>
      </c>
      <c r="AB490" s="3">
        <v>0</v>
      </c>
      <c r="AC490" s="3">
        <f t="shared" si="116"/>
        <v>2</v>
      </c>
      <c r="AD490" s="6">
        <f t="shared" si="107"/>
        <v>0</v>
      </c>
      <c r="AE490" s="6">
        <f t="shared" si="108"/>
        <v>0</v>
      </c>
      <c r="AF490" s="6">
        <f t="shared" si="109"/>
        <v>0</v>
      </c>
      <c r="AG490" s="6">
        <f t="shared" si="110"/>
        <v>0</v>
      </c>
      <c r="AH490" s="6">
        <f t="shared" si="111"/>
        <v>0</v>
      </c>
      <c r="AI490" s="6">
        <f t="shared" si="112"/>
        <v>0</v>
      </c>
      <c r="AJ490" s="3"/>
      <c r="AK490" s="3" t="e">
        <f>_xlfn.XLOOKUP(K490,工作表1!A:A,工作表1!C:C)</f>
        <v>#N/A</v>
      </c>
      <c r="AL490" s="3"/>
      <c r="AM490" s="6">
        <f t="shared" si="117"/>
        <v>2</v>
      </c>
      <c r="AN490" s="6">
        <f t="shared" si="118"/>
        <v>0</v>
      </c>
      <c r="AO490" s="6">
        <f t="shared" si="113"/>
        <v>0</v>
      </c>
      <c r="AP490" s="6">
        <f t="shared" si="119"/>
        <v>0</v>
      </c>
      <c r="AQ490" s="6">
        <f t="shared" si="120"/>
        <v>0</v>
      </c>
      <c r="AR490" s="6">
        <f t="shared" si="121"/>
        <v>2</v>
      </c>
      <c r="AS490" s="6"/>
      <c r="AT490" s="6"/>
      <c r="AU490" s="6"/>
      <c r="AV490" s="6">
        <v>2</v>
      </c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16"/>
      <c r="BX490" s="3">
        <v>2</v>
      </c>
      <c r="BY490" s="6">
        <f t="shared" si="114"/>
        <v>2</v>
      </c>
      <c r="CD490">
        <v>2</v>
      </c>
    </row>
    <row r="491" spans="1:82" hidden="1" x14ac:dyDescent="0.3">
      <c r="A491" s="3" t="s">
        <v>777</v>
      </c>
      <c r="B491" s="3">
        <v>311</v>
      </c>
      <c r="C491" s="3" t="s">
        <v>816</v>
      </c>
      <c r="D491" s="3">
        <v>1</v>
      </c>
      <c r="E491" s="3" t="s">
        <v>20</v>
      </c>
      <c r="F491" s="3" t="s">
        <v>20</v>
      </c>
      <c r="G491" s="3" t="s">
        <v>20</v>
      </c>
      <c r="H491" s="3" t="s">
        <v>102</v>
      </c>
      <c r="I491" s="3"/>
      <c r="J491" s="3" t="s">
        <v>92</v>
      </c>
      <c r="K491" s="3" t="s">
        <v>817</v>
      </c>
      <c r="L491" s="3" t="s">
        <v>1553</v>
      </c>
      <c r="M491" s="3" t="s">
        <v>25</v>
      </c>
      <c r="N491" s="3">
        <v>1</v>
      </c>
      <c r="O491" s="6"/>
      <c r="P491" s="3">
        <v>1</v>
      </c>
      <c r="Q491" s="3">
        <v>1</v>
      </c>
      <c r="R491" s="3">
        <v>1</v>
      </c>
      <c r="S491" s="3">
        <v>0</v>
      </c>
      <c r="T491" s="3">
        <v>0</v>
      </c>
      <c r="U491" s="3">
        <v>0</v>
      </c>
      <c r="V491" s="3">
        <v>0</v>
      </c>
      <c r="W491" s="3">
        <f t="shared" si="115"/>
        <v>1</v>
      </c>
      <c r="X491" s="3">
        <v>1</v>
      </c>
      <c r="Y491" s="3">
        <v>0</v>
      </c>
      <c r="Z491" s="3">
        <v>0</v>
      </c>
      <c r="AA491" s="3">
        <v>0</v>
      </c>
      <c r="AB491" s="3">
        <v>0</v>
      </c>
      <c r="AC491" s="3">
        <f t="shared" si="116"/>
        <v>1</v>
      </c>
      <c r="AD491" s="6">
        <f t="shared" si="107"/>
        <v>0</v>
      </c>
      <c r="AE491" s="6">
        <f t="shared" si="108"/>
        <v>0</v>
      </c>
      <c r="AF491" s="6">
        <f t="shared" si="109"/>
        <v>0</v>
      </c>
      <c r="AG491" s="6">
        <f t="shared" si="110"/>
        <v>0</v>
      </c>
      <c r="AH491" s="6">
        <f t="shared" si="111"/>
        <v>0</v>
      </c>
      <c r="AI491" s="6">
        <f t="shared" si="112"/>
        <v>0</v>
      </c>
      <c r="AJ491" s="3"/>
      <c r="AK491" s="3" t="e">
        <f>_xlfn.XLOOKUP(K491,工作表1!A:A,工作表1!C:C)</f>
        <v>#N/A</v>
      </c>
      <c r="AL491" s="3"/>
      <c r="AM491" s="6">
        <f t="shared" si="117"/>
        <v>1</v>
      </c>
      <c r="AN491" s="6">
        <f t="shared" si="118"/>
        <v>0</v>
      </c>
      <c r="AO491" s="6">
        <f t="shared" si="113"/>
        <v>0</v>
      </c>
      <c r="AP491" s="6">
        <f t="shared" si="119"/>
        <v>0</v>
      </c>
      <c r="AQ491" s="6">
        <f t="shared" si="120"/>
        <v>0</v>
      </c>
      <c r="AR491" s="6">
        <f t="shared" si="121"/>
        <v>1</v>
      </c>
      <c r="AS491" s="6">
        <v>1</v>
      </c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16"/>
      <c r="BX491" s="3">
        <v>1</v>
      </c>
      <c r="BY491" s="6">
        <f t="shared" si="114"/>
        <v>1</v>
      </c>
      <c r="BZ491">
        <v>1</v>
      </c>
    </row>
    <row r="492" spans="1:82" hidden="1" x14ac:dyDescent="0.3">
      <c r="A492" s="3" t="s">
        <v>777</v>
      </c>
      <c r="B492" s="3">
        <v>311</v>
      </c>
      <c r="C492" s="3" t="s">
        <v>818</v>
      </c>
      <c r="D492" s="3">
        <v>6</v>
      </c>
      <c r="E492" s="3" t="s">
        <v>20</v>
      </c>
      <c r="F492" s="3" t="s">
        <v>42</v>
      </c>
      <c r="G492" s="3" t="s">
        <v>20</v>
      </c>
      <c r="H492" s="3" t="s">
        <v>43</v>
      </c>
      <c r="I492" s="3">
        <v>18.260000000000002</v>
      </c>
      <c r="J492" s="3" t="s">
        <v>92</v>
      </c>
      <c r="K492" s="3" t="s">
        <v>819</v>
      </c>
      <c r="L492" s="3" t="s">
        <v>1553</v>
      </c>
      <c r="M492" s="3" t="s">
        <v>25</v>
      </c>
      <c r="N492" s="3">
        <v>1</v>
      </c>
      <c r="O492" s="6"/>
      <c r="P492" s="3">
        <v>1</v>
      </c>
      <c r="Q492" s="3">
        <v>1</v>
      </c>
      <c r="R492" s="3">
        <v>1</v>
      </c>
      <c r="S492" s="3">
        <v>0</v>
      </c>
      <c r="T492" s="3">
        <v>0</v>
      </c>
      <c r="U492" s="3">
        <v>0</v>
      </c>
      <c r="V492" s="3">
        <v>0</v>
      </c>
      <c r="W492" s="3">
        <f t="shared" si="115"/>
        <v>1</v>
      </c>
      <c r="X492" s="3">
        <v>1</v>
      </c>
      <c r="Y492" s="3">
        <v>0</v>
      </c>
      <c r="Z492" s="3">
        <v>0</v>
      </c>
      <c r="AA492" s="3">
        <v>0</v>
      </c>
      <c r="AB492" s="3">
        <v>0</v>
      </c>
      <c r="AC492" s="3">
        <f t="shared" si="116"/>
        <v>1</v>
      </c>
      <c r="AD492" s="6">
        <f t="shared" si="107"/>
        <v>0</v>
      </c>
      <c r="AE492" s="6">
        <f t="shared" si="108"/>
        <v>0</v>
      </c>
      <c r="AF492" s="6">
        <f t="shared" si="109"/>
        <v>0</v>
      </c>
      <c r="AG492" s="6">
        <f t="shared" si="110"/>
        <v>0</v>
      </c>
      <c r="AH492" s="6">
        <f t="shared" si="111"/>
        <v>0</v>
      </c>
      <c r="AI492" s="6">
        <f t="shared" si="112"/>
        <v>0</v>
      </c>
      <c r="AJ492" s="3"/>
      <c r="AK492" s="3" t="e">
        <f>_xlfn.XLOOKUP(K492,工作表1!A:A,工作表1!C:C)</f>
        <v>#N/A</v>
      </c>
      <c r="AL492" s="3"/>
      <c r="AM492" s="6">
        <f t="shared" si="117"/>
        <v>1</v>
      </c>
      <c r="AN492" s="6">
        <f t="shared" si="118"/>
        <v>0</v>
      </c>
      <c r="AO492" s="6">
        <f t="shared" si="113"/>
        <v>0</v>
      </c>
      <c r="AP492" s="6">
        <f t="shared" si="119"/>
        <v>0</v>
      </c>
      <c r="AQ492" s="6">
        <f t="shared" si="120"/>
        <v>0</v>
      </c>
      <c r="AR492" s="6">
        <f t="shared" si="121"/>
        <v>1</v>
      </c>
      <c r="AS492" s="6"/>
      <c r="AT492" s="6"/>
      <c r="AU492" s="6"/>
      <c r="AV492" s="6">
        <v>1</v>
      </c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16"/>
      <c r="BX492" s="3">
        <v>1</v>
      </c>
      <c r="BY492" s="6">
        <f t="shared" si="114"/>
        <v>1</v>
      </c>
      <c r="CD492">
        <v>1</v>
      </c>
    </row>
    <row r="493" spans="1:82" hidden="1" x14ac:dyDescent="0.3">
      <c r="A493" s="3" t="s">
        <v>777</v>
      </c>
      <c r="B493" s="3">
        <v>311</v>
      </c>
      <c r="C493" s="3" t="s">
        <v>818</v>
      </c>
      <c r="D493" s="3">
        <v>4</v>
      </c>
      <c r="E493" s="3" t="s">
        <v>20</v>
      </c>
      <c r="F493" s="3" t="s">
        <v>779</v>
      </c>
      <c r="G493" s="3" t="s">
        <v>20</v>
      </c>
      <c r="H493" s="3" t="s">
        <v>783</v>
      </c>
      <c r="I493" s="3">
        <v>3.05</v>
      </c>
      <c r="J493" s="3" t="s">
        <v>92</v>
      </c>
      <c r="K493" s="3" t="s">
        <v>820</v>
      </c>
      <c r="L493" s="3" t="s">
        <v>1553</v>
      </c>
      <c r="M493" s="3" t="s">
        <v>25</v>
      </c>
      <c r="N493" s="3">
        <v>1</v>
      </c>
      <c r="O493" s="6"/>
      <c r="P493" s="3">
        <v>1</v>
      </c>
      <c r="Q493" s="3">
        <v>1</v>
      </c>
      <c r="R493" s="3">
        <v>1</v>
      </c>
      <c r="S493" s="3">
        <v>0</v>
      </c>
      <c r="T493" s="3">
        <v>0</v>
      </c>
      <c r="U493" s="3">
        <v>0</v>
      </c>
      <c r="V493" s="3">
        <v>0</v>
      </c>
      <c r="W493" s="3">
        <f t="shared" si="115"/>
        <v>1</v>
      </c>
      <c r="X493" s="3">
        <v>1</v>
      </c>
      <c r="Y493" s="3">
        <v>0</v>
      </c>
      <c r="Z493" s="3">
        <v>0</v>
      </c>
      <c r="AA493" s="3">
        <v>0</v>
      </c>
      <c r="AB493" s="3">
        <v>0</v>
      </c>
      <c r="AC493" s="3">
        <f t="shared" si="116"/>
        <v>1</v>
      </c>
      <c r="AD493" s="6">
        <f t="shared" si="107"/>
        <v>-1</v>
      </c>
      <c r="AE493" s="6">
        <f t="shared" si="108"/>
        <v>0</v>
      </c>
      <c r="AF493" s="6">
        <f t="shared" si="109"/>
        <v>0</v>
      </c>
      <c r="AG493" s="6">
        <f t="shared" si="110"/>
        <v>0</v>
      </c>
      <c r="AH493" s="6">
        <f t="shared" si="111"/>
        <v>0</v>
      </c>
      <c r="AI493" s="6">
        <f t="shared" si="112"/>
        <v>-1</v>
      </c>
      <c r="AJ493" s="3"/>
      <c r="AK493" s="3" t="e">
        <f>_xlfn.XLOOKUP(K493,工作表1!A:A,工作表1!C:C)</f>
        <v>#N/A</v>
      </c>
      <c r="AL493" s="3"/>
      <c r="AM493" s="6">
        <f t="shared" si="117"/>
        <v>0</v>
      </c>
      <c r="AN493" s="6">
        <f t="shared" si="118"/>
        <v>0</v>
      </c>
      <c r="AO493" s="6">
        <f t="shared" si="113"/>
        <v>0</v>
      </c>
      <c r="AP493" s="6">
        <f t="shared" si="119"/>
        <v>0</v>
      </c>
      <c r="AQ493" s="6">
        <f t="shared" si="120"/>
        <v>0</v>
      </c>
      <c r="AR493" s="6">
        <f t="shared" si="121"/>
        <v>0</v>
      </c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16"/>
      <c r="BX493" s="3">
        <v>1</v>
      </c>
      <c r="BY493" s="6">
        <f t="shared" si="114"/>
        <v>0</v>
      </c>
    </row>
    <row r="494" spans="1:82" hidden="1" x14ac:dyDescent="0.3">
      <c r="A494" s="3" t="s">
        <v>777</v>
      </c>
      <c r="B494" s="3">
        <v>311</v>
      </c>
      <c r="C494" s="3" t="s">
        <v>818</v>
      </c>
      <c r="D494" s="3">
        <v>3</v>
      </c>
      <c r="E494" s="3" t="s">
        <v>20</v>
      </c>
      <c r="F494" s="3" t="s">
        <v>779</v>
      </c>
      <c r="G494" s="3" t="s">
        <v>20</v>
      </c>
      <c r="H494" s="3" t="s">
        <v>788</v>
      </c>
      <c r="I494" s="3">
        <v>3.05</v>
      </c>
      <c r="J494" s="3" t="s">
        <v>92</v>
      </c>
      <c r="K494" s="3" t="s">
        <v>821</v>
      </c>
      <c r="L494" s="3" t="s">
        <v>1553</v>
      </c>
      <c r="M494" s="3" t="s">
        <v>25</v>
      </c>
      <c r="N494" s="3">
        <v>3</v>
      </c>
      <c r="O494" s="6"/>
      <c r="P494" s="3">
        <v>1</v>
      </c>
      <c r="Q494" s="3">
        <v>1</v>
      </c>
      <c r="R494" s="3">
        <v>1</v>
      </c>
      <c r="S494" s="3">
        <v>0</v>
      </c>
      <c r="T494" s="3">
        <v>0</v>
      </c>
      <c r="U494" s="3">
        <v>0</v>
      </c>
      <c r="V494" s="3">
        <v>0</v>
      </c>
      <c r="W494" s="3">
        <f t="shared" si="115"/>
        <v>1</v>
      </c>
      <c r="X494" s="3">
        <v>1</v>
      </c>
      <c r="Y494" s="3">
        <v>0</v>
      </c>
      <c r="Z494" s="3">
        <v>0</v>
      </c>
      <c r="AA494" s="3">
        <v>0</v>
      </c>
      <c r="AB494" s="3">
        <v>0</v>
      </c>
      <c r="AC494" s="3">
        <f t="shared" si="116"/>
        <v>1</v>
      </c>
      <c r="AD494" s="6">
        <f t="shared" si="107"/>
        <v>0</v>
      </c>
      <c r="AE494" s="6">
        <f t="shared" si="108"/>
        <v>0</v>
      </c>
      <c r="AF494" s="6">
        <f t="shared" si="109"/>
        <v>0</v>
      </c>
      <c r="AG494" s="6">
        <f t="shared" si="110"/>
        <v>0</v>
      </c>
      <c r="AH494" s="6">
        <f t="shared" si="111"/>
        <v>0</v>
      </c>
      <c r="AI494" s="6">
        <f t="shared" si="112"/>
        <v>0</v>
      </c>
      <c r="AJ494" s="3"/>
      <c r="AK494" s="3" t="e">
        <f>_xlfn.XLOOKUP(K494,工作表1!A:A,工作表1!C:C)</f>
        <v>#N/A</v>
      </c>
      <c r="AL494" s="3"/>
      <c r="AM494" s="6">
        <f t="shared" si="117"/>
        <v>1</v>
      </c>
      <c r="AN494" s="6">
        <f t="shared" si="118"/>
        <v>0</v>
      </c>
      <c r="AO494" s="6">
        <f t="shared" si="113"/>
        <v>0</v>
      </c>
      <c r="AP494" s="6">
        <f t="shared" si="119"/>
        <v>0</v>
      </c>
      <c r="AQ494" s="6">
        <f t="shared" si="120"/>
        <v>0</v>
      </c>
      <c r="AR494" s="6">
        <f t="shared" si="121"/>
        <v>1</v>
      </c>
      <c r="AS494" s="6"/>
      <c r="AT494" s="6"/>
      <c r="AU494" s="6">
        <v>1</v>
      </c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16"/>
      <c r="BX494" s="3">
        <v>1</v>
      </c>
      <c r="BY494" s="6">
        <f t="shared" si="114"/>
        <v>1</v>
      </c>
      <c r="CC494">
        <v>1</v>
      </c>
    </row>
    <row r="495" spans="1:82" hidden="1" x14ac:dyDescent="0.3">
      <c r="A495" s="3" t="s">
        <v>777</v>
      </c>
      <c r="B495" s="3">
        <v>311</v>
      </c>
      <c r="C495" s="3" t="s">
        <v>818</v>
      </c>
      <c r="D495" s="3">
        <v>1</v>
      </c>
      <c r="E495" s="3" t="s">
        <v>20</v>
      </c>
      <c r="F495" s="3" t="s">
        <v>42</v>
      </c>
      <c r="G495" s="3" t="s">
        <v>20</v>
      </c>
      <c r="H495" s="3" t="s">
        <v>60</v>
      </c>
      <c r="I495" s="3">
        <v>6.35</v>
      </c>
      <c r="J495" s="3" t="s">
        <v>92</v>
      </c>
      <c r="K495" s="3" t="s">
        <v>822</v>
      </c>
      <c r="L495" s="3" t="s">
        <v>1553</v>
      </c>
      <c r="M495" s="3" t="s">
        <v>25</v>
      </c>
      <c r="N495" s="3">
        <v>1</v>
      </c>
      <c r="O495" s="6"/>
      <c r="P495" s="3">
        <v>1</v>
      </c>
      <c r="Q495" s="3">
        <v>1</v>
      </c>
      <c r="R495" s="3">
        <v>1</v>
      </c>
      <c r="S495" s="3">
        <v>0</v>
      </c>
      <c r="T495" s="3">
        <v>0</v>
      </c>
      <c r="U495" s="3">
        <v>0</v>
      </c>
      <c r="V495" s="3">
        <v>0</v>
      </c>
      <c r="W495" s="3">
        <f t="shared" si="115"/>
        <v>1</v>
      </c>
      <c r="X495" s="3">
        <v>1</v>
      </c>
      <c r="Y495" s="3">
        <v>0</v>
      </c>
      <c r="Z495" s="3">
        <v>0</v>
      </c>
      <c r="AA495" s="3">
        <v>0</v>
      </c>
      <c r="AB495" s="3">
        <v>0</v>
      </c>
      <c r="AC495" s="3">
        <f t="shared" si="116"/>
        <v>1</v>
      </c>
      <c r="AD495" s="6">
        <f t="shared" si="107"/>
        <v>0</v>
      </c>
      <c r="AE495" s="6">
        <f t="shared" si="108"/>
        <v>0</v>
      </c>
      <c r="AF495" s="6">
        <f t="shared" si="109"/>
        <v>0</v>
      </c>
      <c r="AG495" s="6">
        <f t="shared" si="110"/>
        <v>0</v>
      </c>
      <c r="AH495" s="6">
        <f t="shared" si="111"/>
        <v>0</v>
      </c>
      <c r="AI495" s="6">
        <f t="shared" si="112"/>
        <v>0</v>
      </c>
      <c r="AJ495" s="3"/>
      <c r="AK495" s="3" t="e">
        <f>_xlfn.XLOOKUP(K495,工作表1!A:A,工作表1!C:C)</f>
        <v>#N/A</v>
      </c>
      <c r="AL495" s="3"/>
      <c r="AM495" s="6">
        <f t="shared" si="117"/>
        <v>1</v>
      </c>
      <c r="AN495" s="6">
        <f t="shared" si="118"/>
        <v>0</v>
      </c>
      <c r="AO495" s="6">
        <f t="shared" si="113"/>
        <v>0</v>
      </c>
      <c r="AP495" s="6">
        <f t="shared" si="119"/>
        <v>0</v>
      </c>
      <c r="AQ495" s="6">
        <f t="shared" si="120"/>
        <v>0</v>
      </c>
      <c r="AR495" s="6">
        <f t="shared" si="121"/>
        <v>1</v>
      </c>
      <c r="AS495" s="6"/>
      <c r="AT495" s="6"/>
      <c r="AU495" s="6"/>
      <c r="AV495" s="6">
        <v>1</v>
      </c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16"/>
      <c r="BX495" s="3">
        <v>1</v>
      </c>
      <c r="BY495" s="6">
        <f t="shared" si="114"/>
        <v>1</v>
      </c>
      <c r="CD495">
        <v>1</v>
      </c>
    </row>
    <row r="496" spans="1:82" hidden="1" x14ac:dyDescent="0.3">
      <c r="A496" s="3" t="s">
        <v>777</v>
      </c>
      <c r="B496" s="3">
        <v>312</v>
      </c>
      <c r="C496" s="3" t="s">
        <v>823</v>
      </c>
      <c r="D496" s="3">
        <v>1</v>
      </c>
      <c r="E496" s="3">
        <v>0.75</v>
      </c>
      <c r="F496" s="3" t="s">
        <v>42</v>
      </c>
      <c r="G496" s="3" t="s">
        <v>42</v>
      </c>
      <c r="H496" s="3" t="s">
        <v>200</v>
      </c>
      <c r="I496" s="3"/>
      <c r="J496" s="3" t="s">
        <v>92</v>
      </c>
      <c r="K496" s="3" t="s">
        <v>824</v>
      </c>
      <c r="L496" s="3" t="s">
        <v>1553</v>
      </c>
      <c r="M496" s="3" t="s">
        <v>25</v>
      </c>
      <c r="N496" s="3">
        <v>1</v>
      </c>
      <c r="O496" s="6"/>
      <c r="P496" s="3">
        <v>1</v>
      </c>
      <c r="Q496" s="3">
        <v>1</v>
      </c>
      <c r="R496" s="3">
        <v>1</v>
      </c>
      <c r="S496" s="3">
        <v>0</v>
      </c>
      <c r="T496" s="3">
        <v>0</v>
      </c>
      <c r="U496" s="3">
        <v>0</v>
      </c>
      <c r="V496" s="3">
        <v>0</v>
      </c>
      <c r="W496" s="3">
        <f t="shared" si="115"/>
        <v>1</v>
      </c>
      <c r="X496" s="3">
        <v>1</v>
      </c>
      <c r="Y496" s="3">
        <v>0</v>
      </c>
      <c r="Z496" s="3">
        <v>0</v>
      </c>
      <c r="AA496" s="3">
        <v>0</v>
      </c>
      <c r="AB496" s="3">
        <v>0</v>
      </c>
      <c r="AC496" s="3">
        <f t="shared" si="116"/>
        <v>1</v>
      </c>
      <c r="AD496" s="6">
        <f t="shared" si="107"/>
        <v>0</v>
      </c>
      <c r="AE496" s="6">
        <f t="shared" si="108"/>
        <v>0</v>
      </c>
      <c r="AF496" s="6">
        <f t="shared" si="109"/>
        <v>0</v>
      </c>
      <c r="AG496" s="6">
        <f t="shared" si="110"/>
        <v>0</v>
      </c>
      <c r="AH496" s="6">
        <f t="shared" si="111"/>
        <v>0</v>
      </c>
      <c r="AI496" s="6">
        <f t="shared" si="112"/>
        <v>0</v>
      </c>
      <c r="AJ496" s="3"/>
      <c r="AK496" s="3" t="e">
        <f>_xlfn.XLOOKUP(K496,工作表1!A:A,工作表1!C:C)</f>
        <v>#N/A</v>
      </c>
      <c r="AL496" s="3"/>
      <c r="AM496" s="6">
        <f t="shared" si="117"/>
        <v>1</v>
      </c>
      <c r="AN496" s="6">
        <f t="shared" si="118"/>
        <v>0</v>
      </c>
      <c r="AO496" s="6">
        <f t="shared" si="113"/>
        <v>0</v>
      </c>
      <c r="AP496" s="6">
        <f t="shared" si="119"/>
        <v>0</v>
      </c>
      <c r="AQ496" s="6">
        <f t="shared" si="120"/>
        <v>0</v>
      </c>
      <c r="AR496" s="6">
        <f t="shared" si="121"/>
        <v>1</v>
      </c>
      <c r="AS496" s="6"/>
      <c r="AT496" s="6"/>
      <c r="AU496" s="6"/>
      <c r="AV496" s="6">
        <v>1</v>
      </c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16"/>
      <c r="BX496" s="3">
        <v>1</v>
      </c>
      <c r="BY496" s="6">
        <f t="shared" si="114"/>
        <v>1</v>
      </c>
      <c r="CD496">
        <v>1</v>
      </c>
    </row>
    <row r="497" spans="1:83" hidden="1" x14ac:dyDescent="0.3">
      <c r="A497" s="3" t="s">
        <v>777</v>
      </c>
      <c r="B497" s="3">
        <v>331</v>
      </c>
      <c r="C497" s="3" t="s">
        <v>825</v>
      </c>
      <c r="D497" s="3">
        <v>6</v>
      </c>
      <c r="E497" s="3">
        <v>1.5</v>
      </c>
      <c r="F497" s="3" t="s">
        <v>20</v>
      </c>
      <c r="G497" s="3" t="s">
        <v>20</v>
      </c>
      <c r="H497" s="3" t="s">
        <v>218</v>
      </c>
      <c r="I497" s="3"/>
      <c r="J497" s="3" t="s">
        <v>92</v>
      </c>
      <c r="K497" s="3" t="s">
        <v>826</v>
      </c>
      <c r="L497" s="3" t="s">
        <v>1553</v>
      </c>
      <c r="M497" s="3" t="s">
        <v>25</v>
      </c>
      <c r="N497" s="3">
        <v>1</v>
      </c>
      <c r="O497" s="6"/>
      <c r="P497" s="3">
        <v>1</v>
      </c>
      <c r="Q497" s="3">
        <v>1</v>
      </c>
      <c r="R497" s="3">
        <v>1</v>
      </c>
      <c r="S497" s="3">
        <v>0</v>
      </c>
      <c r="T497" s="3">
        <v>0</v>
      </c>
      <c r="U497" s="3">
        <v>0</v>
      </c>
      <c r="V497" s="3">
        <v>0</v>
      </c>
      <c r="W497" s="3">
        <f t="shared" si="115"/>
        <v>1</v>
      </c>
      <c r="X497" s="3">
        <v>1</v>
      </c>
      <c r="Y497" s="3">
        <v>0</v>
      </c>
      <c r="Z497" s="3">
        <v>0</v>
      </c>
      <c r="AA497" s="3">
        <v>0</v>
      </c>
      <c r="AB497" s="3">
        <v>0</v>
      </c>
      <c r="AC497" s="3">
        <f t="shared" si="116"/>
        <v>1</v>
      </c>
      <c r="AD497" s="6">
        <f t="shared" si="107"/>
        <v>0</v>
      </c>
      <c r="AE497" s="6">
        <f t="shared" si="108"/>
        <v>0</v>
      </c>
      <c r="AF497" s="6">
        <f t="shared" si="109"/>
        <v>0</v>
      </c>
      <c r="AG497" s="6">
        <f t="shared" si="110"/>
        <v>0</v>
      </c>
      <c r="AH497" s="6">
        <f t="shared" si="111"/>
        <v>0</v>
      </c>
      <c r="AI497" s="6">
        <f t="shared" si="112"/>
        <v>0</v>
      </c>
      <c r="AJ497" s="3"/>
      <c r="AK497" s="3" t="e">
        <f>_xlfn.XLOOKUP(K497,工作表1!A:A,工作表1!C:C)</f>
        <v>#N/A</v>
      </c>
      <c r="AL497" s="3"/>
      <c r="AM497" s="6">
        <f t="shared" si="117"/>
        <v>1</v>
      </c>
      <c r="AN497" s="6">
        <f t="shared" si="118"/>
        <v>0</v>
      </c>
      <c r="AO497" s="6">
        <f t="shared" si="113"/>
        <v>0</v>
      </c>
      <c r="AP497" s="6">
        <f t="shared" si="119"/>
        <v>0</v>
      </c>
      <c r="AQ497" s="6">
        <f t="shared" si="120"/>
        <v>0</v>
      </c>
      <c r="AR497" s="6">
        <f t="shared" si="121"/>
        <v>1</v>
      </c>
      <c r="AS497" s="6"/>
      <c r="AT497" s="6"/>
      <c r="AU497" s="6"/>
      <c r="AV497" s="6"/>
      <c r="AW497" s="6">
        <v>1</v>
      </c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16"/>
      <c r="BX497" s="3">
        <v>1</v>
      </c>
      <c r="BY497" s="6">
        <f t="shared" si="114"/>
        <v>1</v>
      </c>
      <c r="CE497">
        <v>1</v>
      </c>
    </row>
    <row r="498" spans="1:83" hidden="1" x14ac:dyDescent="0.3">
      <c r="A498" s="3" t="s">
        <v>777</v>
      </c>
      <c r="B498" s="3">
        <v>331</v>
      </c>
      <c r="C498" s="3" t="s">
        <v>825</v>
      </c>
      <c r="D498" s="3">
        <v>4</v>
      </c>
      <c r="E498" s="3">
        <v>0.75</v>
      </c>
      <c r="F498" s="3" t="s">
        <v>20</v>
      </c>
      <c r="G498" s="3" t="s">
        <v>20</v>
      </c>
      <c r="H498" s="3" t="s">
        <v>222</v>
      </c>
      <c r="I498" s="3"/>
      <c r="J498" s="3" t="s">
        <v>92</v>
      </c>
      <c r="K498" s="3" t="s">
        <v>827</v>
      </c>
      <c r="L498" s="3" t="s">
        <v>1553</v>
      </c>
      <c r="M498" s="3" t="s">
        <v>25</v>
      </c>
      <c r="N498" s="3">
        <v>4</v>
      </c>
      <c r="O498" s="6"/>
      <c r="P498" s="3">
        <v>4</v>
      </c>
      <c r="Q498" s="3">
        <v>4</v>
      </c>
      <c r="R498" s="3">
        <v>4</v>
      </c>
      <c r="S498" s="3">
        <v>0</v>
      </c>
      <c r="T498" s="3">
        <v>0</v>
      </c>
      <c r="U498" s="3">
        <v>0</v>
      </c>
      <c r="V498" s="3">
        <v>0</v>
      </c>
      <c r="W498" s="3">
        <f t="shared" si="115"/>
        <v>4</v>
      </c>
      <c r="X498" s="3">
        <v>4</v>
      </c>
      <c r="Y498" s="3">
        <v>0</v>
      </c>
      <c r="Z498" s="3">
        <v>0</v>
      </c>
      <c r="AA498" s="3">
        <v>0</v>
      </c>
      <c r="AB498" s="3">
        <v>0</v>
      </c>
      <c r="AC498" s="3">
        <f t="shared" si="116"/>
        <v>4</v>
      </c>
      <c r="AD498" s="6">
        <f t="shared" si="107"/>
        <v>0</v>
      </c>
      <c r="AE498" s="6">
        <f t="shared" si="108"/>
        <v>0</v>
      </c>
      <c r="AF498" s="6">
        <f t="shared" si="109"/>
        <v>0</v>
      </c>
      <c r="AG498" s="6">
        <f t="shared" si="110"/>
        <v>0</v>
      </c>
      <c r="AH498" s="6">
        <f t="shared" si="111"/>
        <v>0</v>
      </c>
      <c r="AI498" s="6">
        <f t="shared" si="112"/>
        <v>0</v>
      </c>
      <c r="AJ498" s="3"/>
      <c r="AK498" s="3" t="e">
        <f>_xlfn.XLOOKUP(K498,工作表1!A:A,工作表1!C:C)</f>
        <v>#N/A</v>
      </c>
      <c r="AL498" s="3"/>
      <c r="AM498" s="6">
        <f t="shared" si="117"/>
        <v>4</v>
      </c>
      <c r="AN498" s="6">
        <f t="shared" si="118"/>
        <v>0</v>
      </c>
      <c r="AO498" s="6">
        <f t="shared" si="113"/>
        <v>0</v>
      </c>
      <c r="AP498" s="6">
        <f t="shared" si="119"/>
        <v>0</v>
      </c>
      <c r="AQ498" s="6">
        <f t="shared" si="120"/>
        <v>0</v>
      </c>
      <c r="AR498" s="6">
        <f t="shared" si="121"/>
        <v>4</v>
      </c>
      <c r="AS498" s="6">
        <v>4</v>
      </c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16"/>
      <c r="BX498" s="3">
        <v>4</v>
      </c>
      <c r="BY498" s="6">
        <f t="shared" si="114"/>
        <v>4</v>
      </c>
      <c r="BZ498" s="8">
        <v>4</v>
      </c>
    </row>
    <row r="499" spans="1:83" hidden="1" x14ac:dyDescent="0.3">
      <c r="A499" s="3" t="s">
        <v>777</v>
      </c>
      <c r="B499" s="3">
        <v>331</v>
      </c>
      <c r="C499" s="3" t="s">
        <v>825</v>
      </c>
      <c r="D499" s="3">
        <v>4</v>
      </c>
      <c r="E499" s="3">
        <v>1</v>
      </c>
      <c r="F499" s="3" t="s">
        <v>20</v>
      </c>
      <c r="G499" s="3" t="s">
        <v>20</v>
      </c>
      <c r="H499" s="3" t="s">
        <v>226</v>
      </c>
      <c r="I499" s="3"/>
      <c r="J499" s="3" t="s">
        <v>92</v>
      </c>
      <c r="K499" s="3" t="s">
        <v>828</v>
      </c>
      <c r="L499" s="3" t="s">
        <v>1553</v>
      </c>
      <c r="M499" s="3" t="s">
        <v>25</v>
      </c>
      <c r="N499" s="3">
        <v>2</v>
      </c>
      <c r="O499" s="6"/>
      <c r="P499" s="3">
        <v>2</v>
      </c>
      <c r="Q499" s="3">
        <v>2</v>
      </c>
      <c r="R499" s="3">
        <v>2</v>
      </c>
      <c r="S499" s="3">
        <v>0</v>
      </c>
      <c r="T499" s="3">
        <v>0</v>
      </c>
      <c r="U499" s="3">
        <v>0</v>
      </c>
      <c r="V499" s="3">
        <v>0</v>
      </c>
      <c r="W499" s="3">
        <f t="shared" si="115"/>
        <v>2</v>
      </c>
      <c r="X499" s="3">
        <v>2</v>
      </c>
      <c r="Y499" s="3">
        <v>0</v>
      </c>
      <c r="Z499" s="3">
        <v>0</v>
      </c>
      <c r="AA499" s="3">
        <v>0</v>
      </c>
      <c r="AB499" s="3">
        <v>0</v>
      </c>
      <c r="AC499" s="3">
        <f t="shared" si="116"/>
        <v>2</v>
      </c>
      <c r="AD499" s="6">
        <f t="shared" si="107"/>
        <v>0</v>
      </c>
      <c r="AE499" s="6">
        <f t="shared" si="108"/>
        <v>0</v>
      </c>
      <c r="AF499" s="6">
        <f t="shared" si="109"/>
        <v>0</v>
      </c>
      <c r="AG499" s="6">
        <f t="shared" si="110"/>
        <v>0</v>
      </c>
      <c r="AH499" s="6">
        <f t="shared" si="111"/>
        <v>0</v>
      </c>
      <c r="AI499" s="6">
        <f t="shared" si="112"/>
        <v>0</v>
      </c>
      <c r="AJ499" s="3"/>
      <c r="AK499" s="3" t="e">
        <f>_xlfn.XLOOKUP(K499,工作表1!A:A,工作表1!C:C)</f>
        <v>#N/A</v>
      </c>
      <c r="AL499" s="3"/>
      <c r="AM499" s="6">
        <f t="shared" si="117"/>
        <v>2</v>
      </c>
      <c r="AN499" s="6">
        <f t="shared" si="118"/>
        <v>0</v>
      </c>
      <c r="AO499" s="6">
        <f t="shared" si="113"/>
        <v>0</v>
      </c>
      <c r="AP499" s="6">
        <f t="shared" si="119"/>
        <v>0</v>
      </c>
      <c r="AQ499" s="6">
        <f t="shared" si="120"/>
        <v>0</v>
      </c>
      <c r="AR499" s="6">
        <f t="shared" si="121"/>
        <v>2</v>
      </c>
      <c r="AS499" s="6">
        <v>2</v>
      </c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16"/>
      <c r="BX499" s="3">
        <v>2</v>
      </c>
      <c r="BY499" s="6">
        <f t="shared" si="114"/>
        <v>2</v>
      </c>
      <c r="BZ499" s="8">
        <v>2</v>
      </c>
    </row>
    <row r="500" spans="1:83" hidden="1" x14ac:dyDescent="0.3">
      <c r="A500" s="3" t="s">
        <v>777</v>
      </c>
      <c r="B500" s="3">
        <v>331</v>
      </c>
      <c r="C500" s="3" t="s">
        <v>825</v>
      </c>
      <c r="D500" s="3">
        <v>3</v>
      </c>
      <c r="E500" s="3">
        <v>0.75</v>
      </c>
      <c r="F500" s="3" t="s">
        <v>20</v>
      </c>
      <c r="G500" s="3" t="s">
        <v>20</v>
      </c>
      <c r="H500" s="3" t="s">
        <v>228</v>
      </c>
      <c r="I500" s="3"/>
      <c r="J500" s="3" t="s">
        <v>92</v>
      </c>
      <c r="K500" s="3" t="s">
        <v>829</v>
      </c>
      <c r="L500" s="3" t="s">
        <v>1553</v>
      </c>
      <c r="M500" s="3" t="s">
        <v>25</v>
      </c>
      <c r="N500" s="3">
        <v>5</v>
      </c>
      <c r="O500" s="6"/>
      <c r="P500" s="3">
        <v>4</v>
      </c>
      <c r="Q500" s="3">
        <v>4</v>
      </c>
      <c r="R500" s="3">
        <v>4</v>
      </c>
      <c r="S500" s="3">
        <v>0</v>
      </c>
      <c r="T500" s="3">
        <v>0</v>
      </c>
      <c r="U500" s="3">
        <v>0</v>
      </c>
      <c r="V500" s="3">
        <v>0</v>
      </c>
      <c r="W500" s="3">
        <f t="shared" si="115"/>
        <v>4</v>
      </c>
      <c r="X500" s="3">
        <v>4</v>
      </c>
      <c r="Y500" s="3">
        <v>0</v>
      </c>
      <c r="Z500" s="3">
        <v>0</v>
      </c>
      <c r="AA500" s="3">
        <v>0</v>
      </c>
      <c r="AB500" s="3">
        <v>0</v>
      </c>
      <c r="AC500" s="3">
        <f t="shared" si="116"/>
        <v>4</v>
      </c>
      <c r="AD500" s="6">
        <f t="shared" si="107"/>
        <v>0</v>
      </c>
      <c r="AE500" s="6">
        <f t="shared" si="108"/>
        <v>0</v>
      </c>
      <c r="AF500" s="6">
        <f t="shared" si="109"/>
        <v>0</v>
      </c>
      <c r="AG500" s="6">
        <f t="shared" si="110"/>
        <v>0</v>
      </c>
      <c r="AH500" s="6">
        <f t="shared" si="111"/>
        <v>0</v>
      </c>
      <c r="AI500" s="6">
        <f t="shared" si="112"/>
        <v>0</v>
      </c>
      <c r="AJ500" s="3"/>
      <c r="AK500" s="3" t="e">
        <f>_xlfn.XLOOKUP(K500,工作表1!A:A,工作表1!C:C)</f>
        <v>#N/A</v>
      </c>
      <c r="AL500" s="3"/>
      <c r="AM500" s="6">
        <f t="shared" si="117"/>
        <v>4</v>
      </c>
      <c r="AN500" s="6">
        <f t="shared" si="118"/>
        <v>0</v>
      </c>
      <c r="AO500" s="6">
        <f t="shared" si="113"/>
        <v>0</v>
      </c>
      <c r="AP500" s="6">
        <f t="shared" si="119"/>
        <v>0</v>
      </c>
      <c r="AQ500" s="6">
        <f t="shared" si="120"/>
        <v>0</v>
      </c>
      <c r="AR500" s="6">
        <f t="shared" si="121"/>
        <v>4</v>
      </c>
      <c r="AS500" s="6">
        <v>4</v>
      </c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16"/>
      <c r="BX500" s="3">
        <v>4</v>
      </c>
      <c r="BY500" s="6">
        <f t="shared" si="114"/>
        <v>4</v>
      </c>
      <c r="BZ500" s="8">
        <v>4</v>
      </c>
    </row>
    <row r="501" spans="1:83" hidden="1" x14ac:dyDescent="0.3">
      <c r="A501" s="3" t="s">
        <v>777</v>
      </c>
      <c r="B501" s="3">
        <v>332</v>
      </c>
      <c r="C501" s="3" t="s">
        <v>830</v>
      </c>
      <c r="D501" s="3">
        <v>6</v>
      </c>
      <c r="E501" s="3">
        <v>1</v>
      </c>
      <c r="F501" s="3" t="s">
        <v>42</v>
      </c>
      <c r="G501" s="3" t="s">
        <v>42</v>
      </c>
      <c r="H501" s="3" t="s">
        <v>249</v>
      </c>
      <c r="I501" s="3"/>
      <c r="J501" s="3" t="s">
        <v>92</v>
      </c>
      <c r="K501" s="3" t="s">
        <v>831</v>
      </c>
      <c r="L501" s="3" t="s">
        <v>1553</v>
      </c>
      <c r="M501" s="3" t="s">
        <v>25</v>
      </c>
      <c r="N501" s="3">
        <v>3</v>
      </c>
      <c r="O501" s="6"/>
      <c r="P501" s="3">
        <v>3</v>
      </c>
      <c r="Q501" s="3">
        <v>3</v>
      </c>
      <c r="R501" s="3">
        <v>3</v>
      </c>
      <c r="S501" s="3">
        <v>0</v>
      </c>
      <c r="T501" s="3">
        <v>0</v>
      </c>
      <c r="U501" s="3">
        <v>0</v>
      </c>
      <c r="V501" s="3">
        <v>0</v>
      </c>
      <c r="W501" s="3">
        <f t="shared" si="115"/>
        <v>3</v>
      </c>
      <c r="X501" s="3">
        <v>3</v>
      </c>
      <c r="Y501" s="3">
        <v>0</v>
      </c>
      <c r="Z501" s="3">
        <v>0</v>
      </c>
      <c r="AA501" s="3">
        <v>0</v>
      </c>
      <c r="AB501" s="3">
        <v>0</v>
      </c>
      <c r="AC501" s="3">
        <f t="shared" si="116"/>
        <v>3</v>
      </c>
      <c r="AD501" s="6">
        <f t="shared" si="107"/>
        <v>0</v>
      </c>
      <c r="AE501" s="6">
        <f t="shared" si="108"/>
        <v>0</v>
      </c>
      <c r="AF501" s="6">
        <f t="shared" si="109"/>
        <v>0</v>
      </c>
      <c r="AG501" s="6">
        <f t="shared" si="110"/>
        <v>0</v>
      </c>
      <c r="AH501" s="6">
        <f t="shared" si="111"/>
        <v>0</v>
      </c>
      <c r="AI501" s="6">
        <f t="shared" si="112"/>
        <v>0</v>
      </c>
      <c r="AJ501" s="3"/>
      <c r="AK501" s="3" t="e">
        <f>_xlfn.XLOOKUP(K501,工作表1!A:A,工作表1!C:C)</f>
        <v>#N/A</v>
      </c>
      <c r="AL501" s="3"/>
      <c r="AM501" s="6">
        <f t="shared" si="117"/>
        <v>3</v>
      </c>
      <c r="AN501" s="6">
        <f t="shared" si="118"/>
        <v>0</v>
      </c>
      <c r="AO501" s="6">
        <f t="shared" si="113"/>
        <v>0</v>
      </c>
      <c r="AP501" s="6">
        <f t="shared" si="119"/>
        <v>0</v>
      </c>
      <c r="AQ501" s="6">
        <f t="shared" si="120"/>
        <v>0</v>
      </c>
      <c r="AR501" s="6">
        <f t="shared" si="121"/>
        <v>3</v>
      </c>
      <c r="AS501" s="6"/>
      <c r="AT501" s="6"/>
      <c r="AU501" s="6"/>
      <c r="AV501" s="6"/>
      <c r="AW501" s="6">
        <v>3</v>
      </c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16"/>
      <c r="BX501" s="3">
        <v>3</v>
      </c>
      <c r="BY501" s="6">
        <f t="shared" si="114"/>
        <v>3</v>
      </c>
      <c r="CE501">
        <v>3</v>
      </c>
    </row>
    <row r="502" spans="1:83" hidden="1" x14ac:dyDescent="0.3">
      <c r="A502" s="3" t="s">
        <v>777</v>
      </c>
      <c r="B502" s="3">
        <v>351</v>
      </c>
      <c r="C502" s="3" t="s">
        <v>832</v>
      </c>
      <c r="D502" s="3">
        <v>1</v>
      </c>
      <c r="E502" s="3" t="s">
        <v>20</v>
      </c>
      <c r="F502" s="3" t="s">
        <v>20</v>
      </c>
      <c r="G502" s="3" t="s">
        <v>20</v>
      </c>
      <c r="H502" s="3" t="s">
        <v>102</v>
      </c>
      <c r="I502" s="3"/>
      <c r="J502" s="3" t="s">
        <v>92</v>
      </c>
      <c r="K502" s="3" t="s">
        <v>833</v>
      </c>
      <c r="L502" s="3" t="s">
        <v>1556</v>
      </c>
      <c r="M502" s="3" t="s">
        <v>25</v>
      </c>
      <c r="N502" s="3">
        <v>3</v>
      </c>
      <c r="O502" s="6"/>
      <c r="P502" s="3">
        <v>2</v>
      </c>
      <c r="Q502" s="3">
        <v>2</v>
      </c>
      <c r="R502" s="3">
        <v>2</v>
      </c>
      <c r="S502" s="3">
        <v>0</v>
      </c>
      <c r="T502" s="3">
        <v>0</v>
      </c>
      <c r="U502" s="3">
        <v>0</v>
      </c>
      <c r="V502" s="3">
        <v>0</v>
      </c>
      <c r="W502" s="3">
        <f t="shared" si="115"/>
        <v>2</v>
      </c>
      <c r="X502" s="3">
        <v>2</v>
      </c>
      <c r="Y502" s="3">
        <v>0</v>
      </c>
      <c r="Z502" s="3">
        <v>0</v>
      </c>
      <c r="AA502" s="3">
        <v>0</v>
      </c>
      <c r="AB502" s="3">
        <v>0</v>
      </c>
      <c r="AC502" s="3">
        <f t="shared" si="116"/>
        <v>2</v>
      </c>
      <c r="AD502" s="6">
        <f t="shared" si="107"/>
        <v>-2</v>
      </c>
      <c r="AE502" s="6">
        <f t="shared" si="108"/>
        <v>0</v>
      </c>
      <c r="AF502" s="6">
        <f t="shared" si="109"/>
        <v>0</v>
      </c>
      <c r="AG502" s="6">
        <f t="shared" si="110"/>
        <v>0</v>
      </c>
      <c r="AH502" s="6">
        <f t="shared" si="111"/>
        <v>0</v>
      </c>
      <c r="AI502" s="6">
        <f t="shared" si="112"/>
        <v>-2</v>
      </c>
      <c r="AJ502" s="3"/>
      <c r="AK502" s="3" t="e">
        <f>_xlfn.XLOOKUP(K502,工作表1!A:A,工作表1!C:C)</f>
        <v>#N/A</v>
      </c>
      <c r="AL502" s="3"/>
      <c r="AM502" s="6">
        <f t="shared" si="117"/>
        <v>0</v>
      </c>
      <c r="AN502" s="6">
        <f t="shared" si="118"/>
        <v>0</v>
      </c>
      <c r="AO502" s="6">
        <f t="shared" si="113"/>
        <v>0</v>
      </c>
      <c r="AP502" s="6">
        <f t="shared" si="119"/>
        <v>0</v>
      </c>
      <c r="AQ502" s="6">
        <f t="shared" si="120"/>
        <v>0</v>
      </c>
      <c r="AR502" s="6">
        <f t="shared" si="121"/>
        <v>0</v>
      </c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16"/>
      <c r="BX502" s="3">
        <v>2</v>
      </c>
      <c r="BY502" s="6">
        <f t="shared" si="114"/>
        <v>0</v>
      </c>
    </row>
    <row r="503" spans="1:83" hidden="1" x14ac:dyDescent="0.3">
      <c r="A503" s="3" t="s">
        <v>777</v>
      </c>
      <c r="B503" s="3">
        <v>362</v>
      </c>
      <c r="C503" s="3" t="s">
        <v>834</v>
      </c>
      <c r="D503" s="3">
        <v>3</v>
      </c>
      <c r="E503" s="3">
        <v>1</v>
      </c>
      <c r="F503" s="3" t="s">
        <v>779</v>
      </c>
      <c r="G503" s="3" t="s">
        <v>753</v>
      </c>
      <c r="H503" s="3" t="s">
        <v>835</v>
      </c>
      <c r="I503" s="3"/>
      <c r="J503" s="3" t="s">
        <v>92</v>
      </c>
      <c r="K503" s="3" t="s">
        <v>836</v>
      </c>
      <c r="L503" s="3" t="s">
        <v>1558</v>
      </c>
      <c r="M503" s="3" t="s">
        <v>25</v>
      </c>
      <c r="N503" s="3">
        <v>2</v>
      </c>
      <c r="O503" s="6"/>
      <c r="P503" s="3">
        <v>2</v>
      </c>
      <c r="Q503" s="3">
        <v>2</v>
      </c>
      <c r="R503" s="3">
        <v>2</v>
      </c>
      <c r="S503" s="3">
        <v>0</v>
      </c>
      <c r="T503" s="3">
        <v>0</v>
      </c>
      <c r="U503" s="3">
        <v>0</v>
      </c>
      <c r="V503" s="3">
        <v>0</v>
      </c>
      <c r="W503" s="3">
        <f t="shared" si="115"/>
        <v>2</v>
      </c>
      <c r="X503" s="3">
        <v>2</v>
      </c>
      <c r="Y503" s="3">
        <v>0</v>
      </c>
      <c r="Z503" s="3">
        <v>0</v>
      </c>
      <c r="AA503" s="3">
        <v>0</v>
      </c>
      <c r="AB503" s="3">
        <v>0</v>
      </c>
      <c r="AC503" s="3">
        <f t="shared" si="116"/>
        <v>2</v>
      </c>
      <c r="AD503" s="6">
        <f t="shared" si="107"/>
        <v>0</v>
      </c>
      <c r="AE503" s="6">
        <f t="shared" si="108"/>
        <v>0</v>
      </c>
      <c r="AF503" s="6">
        <f t="shared" si="109"/>
        <v>0</v>
      </c>
      <c r="AG503" s="6">
        <f t="shared" si="110"/>
        <v>0</v>
      </c>
      <c r="AH503" s="6">
        <f t="shared" si="111"/>
        <v>0</v>
      </c>
      <c r="AI503" s="6">
        <f t="shared" si="112"/>
        <v>0</v>
      </c>
      <c r="AJ503" s="3"/>
      <c r="AK503" s="3" t="e">
        <f>_xlfn.XLOOKUP(K503,工作表1!A:A,工作表1!C:C)</f>
        <v>#N/A</v>
      </c>
      <c r="AL503" s="3"/>
      <c r="AM503" s="6">
        <f t="shared" si="117"/>
        <v>2</v>
      </c>
      <c r="AN503" s="6">
        <f t="shared" si="118"/>
        <v>0</v>
      </c>
      <c r="AO503" s="6">
        <f t="shared" si="113"/>
        <v>0</v>
      </c>
      <c r="AP503" s="6">
        <f t="shared" si="119"/>
        <v>0</v>
      </c>
      <c r="AQ503" s="6">
        <f t="shared" si="120"/>
        <v>0</v>
      </c>
      <c r="AR503" s="6">
        <f t="shared" si="121"/>
        <v>2</v>
      </c>
      <c r="AS503" s="6"/>
      <c r="AT503" s="6"/>
      <c r="AU503" s="6">
        <v>2</v>
      </c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16"/>
      <c r="BX503" s="3">
        <v>2</v>
      </c>
      <c r="BY503" s="6">
        <f t="shared" si="114"/>
        <v>2</v>
      </c>
      <c r="CC503">
        <v>2</v>
      </c>
    </row>
    <row r="504" spans="1:83" hidden="1" x14ac:dyDescent="0.3">
      <c r="A504" s="3" t="s">
        <v>777</v>
      </c>
      <c r="B504" s="3">
        <v>363</v>
      </c>
      <c r="C504" s="3" t="s">
        <v>837</v>
      </c>
      <c r="D504" s="3">
        <v>6</v>
      </c>
      <c r="E504" s="3">
        <v>4</v>
      </c>
      <c r="F504" s="3" t="s">
        <v>779</v>
      </c>
      <c r="G504" s="3" t="s">
        <v>779</v>
      </c>
      <c r="H504" s="3" t="s">
        <v>838</v>
      </c>
      <c r="I504" s="3"/>
      <c r="J504" s="3" t="s">
        <v>92</v>
      </c>
      <c r="K504" s="3" t="s">
        <v>839</v>
      </c>
      <c r="L504" s="3" t="s">
        <v>1560</v>
      </c>
      <c r="M504" s="3" t="s">
        <v>25</v>
      </c>
      <c r="N504" s="3">
        <v>1</v>
      </c>
      <c r="O504" s="6"/>
      <c r="P504" s="3">
        <v>1</v>
      </c>
      <c r="Q504" s="3">
        <v>1</v>
      </c>
      <c r="R504" s="3">
        <v>1</v>
      </c>
      <c r="S504" s="3">
        <v>0</v>
      </c>
      <c r="T504" s="3">
        <v>0</v>
      </c>
      <c r="U504" s="3">
        <v>0</v>
      </c>
      <c r="V504" s="3">
        <v>0</v>
      </c>
      <c r="W504" s="3">
        <f t="shared" si="115"/>
        <v>1</v>
      </c>
      <c r="X504" s="3">
        <v>1</v>
      </c>
      <c r="Y504" s="3">
        <v>0</v>
      </c>
      <c r="Z504" s="3">
        <v>0</v>
      </c>
      <c r="AA504" s="3">
        <v>0</v>
      </c>
      <c r="AB504" s="3">
        <v>0</v>
      </c>
      <c r="AC504" s="3">
        <f t="shared" si="116"/>
        <v>1</v>
      </c>
      <c r="AD504" s="6">
        <f t="shared" si="107"/>
        <v>0</v>
      </c>
      <c r="AE504" s="6">
        <f t="shared" si="108"/>
        <v>0</v>
      </c>
      <c r="AF504" s="6">
        <f t="shared" si="109"/>
        <v>0</v>
      </c>
      <c r="AG504" s="6">
        <f t="shared" si="110"/>
        <v>0</v>
      </c>
      <c r="AH504" s="6">
        <f t="shared" si="111"/>
        <v>0</v>
      </c>
      <c r="AI504" s="6">
        <f t="shared" si="112"/>
        <v>0</v>
      </c>
      <c r="AJ504" s="3"/>
      <c r="AK504" s="3" t="e">
        <f>_xlfn.XLOOKUP(K504,工作表1!A:A,工作表1!C:C)</f>
        <v>#N/A</v>
      </c>
      <c r="AL504" s="3"/>
      <c r="AM504" s="6">
        <f t="shared" si="117"/>
        <v>1</v>
      </c>
      <c r="AN504" s="6">
        <f t="shared" si="118"/>
        <v>0</v>
      </c>
      <c r="AO504" s="6">
        <f t="shared" si="113"/>
        <v>0</v>
      </c>
      <c r="AP504" s="6">
        <f t="shared" si="119"/>
        <v>0</v>
      </c>
      <c r="AQ504" s="6">
        <f t="shared" si="120"/>
        <v>0</v>
      </c>
      <c r="AR504" s="6">
        <f t="shared" si="121"/>
        <v>1</v>
      </c>
      <c r="AS504" s="6"/>
      <c r="AT504" s="6"/>
      <c r="AU504" s="6">
        <v>1</v>
      </c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  <c r="BT504" s="6"/>
      <c r="BU504" s="6"/>
      <c r="BV504" s="6"/>
      <c r="BW504" s="16"/>
      <c r="BX504" s="3">
        <v>1</v>
      </c>
      <c r="BY504" s="6">
        <f t="shared" si="114"/>
        <v>1</v>
      </c>
      <c r="CC504">
        <v>1</v>
      </c>
    </row>
    <row r="505" spans="1:83" hidden="1" x14ac:dyDescent="0.3">
      <c r="A505" s="3" t="s">
        <v>777</v>
      </c>
      <c r="B505" s="3">
        <v>363</v>
      </c>
      <c r="C505" s="3" t="s">
        <v>840</v>
      </c>
      <c r="D505" s="3">
        <v>6</v>
      </c>
      <c r="E505" s="3">
        <v>4</v>
      </c>
      <c r="F505" s="3" t="s">
        <v>779</v>
      </c>
      <c r="G505" s="3" t="s">
        <v>779</v>
      </c>
      <c r="H505" s="3" t="s">
        <v>838</v>
      </c>
      <c r="I505" s="3"/>
      <c r="J505" s="3" t="s">
        <v>92</v>
      </c>
      <c r="K505" s="3" t="s">
        <v>841</v>
      </c>
      <c r="L505" s="3" t="s">
        <v>1561</v>
      </c>
      <c r="M505" s="3" t="s">
        <v>25</v>
      </c>
      <c r="N505" s="3">
        <v>1</v>
      </c>
      <c r="O505" s="6"/>
      <c r="P505" s="3">
        <v>1</v>
      </c>
      <c r="Q505" s="3">
        <v>1</v>
      </c>
      <c r="R505" s="3">
        <v>1</v>
      </c>
      <c r="S505" s="3">
        <v>0</v>
      </c>
      <c r="T505" s="3">
        <v>0</v>
      </c>
      <c r="U505" s="3">
        <v>0</v>
      </c>
      <c r="V505" s="3">
        <v>0</v>
      </c>
      <c r="W505" s="3">
        <f t="shared" si="115"/>
        <v>1</v>
      </c>
      <c r="X505" s="3">
        <v>1</v>
      </c>
      <c r="Y505" s="3">
        <v>0</v>
      </c>
      <c r="Z505" s="3">
        <v>0</v>
      </c>
      <c r="AA505" s="3">
        <v>0</v>
      </c>
      <c r="AB505" s="3">
        <v>0</v>
      </c>
      <c r="AC505" s="3">
        <f t="shared" si="116"/>
        <v>1</v>
      </c>
      <c r="AD505" s="6">
        <f t="shared" si="107"/>
        <v>0</v>
      </c>
      <c r="AE505" s="6">
        <f t="shared" si="108"/>
        <v>0</v>
      </c>
      <c r="AF505" s="6">
        <f t="shared" si="109"/>
        <v>0</v>
      </c>
      <c r="AG505" s="6">
        <f t="shared" si="110"/>
        <v>0</v>
      </c>
      <c r="AH505" s="6">
        <f t="shared" si="111"/>
        <v>0</v>
      </c>
      <c r="AI505" s="6">
        <f t="shared" si="112"/>
        <v>0</v>
      </c>
      <c r="AJ505" s="3"/>
      <c r="AK505" s="3" t="e">
        <f>_xlfn.XLOOKUP(K505,工作表1!A:A,工作表1!C:C)</f>
        <v>#N/A</v>
      </c>
      <c r="AL505" s="3"/>
      <c r="AM505" s="6">
        <f t="shared" si="117"/>
        <v>1</v>
      </c>
      <c r="AN505" s="6">
        <f t="shared" si="118"/>
        <v>0</v>
      </c>
      <c r="AO505" s="6">
        <f t="shared" si="113"/>
        <v>0</v>
      </c>
      <c r="AP505" s="6">
        <f t="shared" si="119"/>
        <v>0</v>
      </c>
      <c r="AQ505" s="6">
        <f t="shared" si="120"/>
        <v>0</v>
      </c>
      <c r="AR505" s="6">
        <f t="shared" si="121"/>
        <v>1</v>
      </c>
      <c r="AS505" s="6"/>
      <c r="AT505" s="6"/>
      <c r="AU505" s="6">
        <v>1</v>
      </c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  <c r="BS505" s="6"/>
      <c r="BT505" s="6"/>
      <c r="BU505" s="6"/>
      <c r="BV505" s="6"/>
      <c r="BW505" s="16"/>
      <c r="BX505" s="3">
        <v>1</v>
      </c>
      <c r="BY505" s="6">
        <f t="shared" si="114"/>
        <v>1</v>
      </c>
      <c r="CC505">
        <v>1</v>
      </c>
    </row>
    <row r="506" spans="1:83" hidden="1" x14ac:dyDescent="0.3">
      <c r="A506" s="3" t="s">
        <v>777</v>
      </c>
      <c r="B506" s="3">
        <v>363</v>
      </c>
      <c r="C506" s="3" t="s">
        <v>840</v>
      </c>
      <c r="D506" s="3">
        <v>6</v>
      </c>
      <c r="E506" s="3">
        <v>4</v>
      </c>
      <c r="F506" s="3" t="s">
        <v>42</v>
      </c>
      <c r="G506" s="3" t="s">
        <v>42</v>
      </c>
      <c r="H506" s="3" t="s">
        <v>842</v>
      </c>
      <c r="I506" s="3"/>
      <c r="J506" s="3" t="s">
        <v>92</v>
      </c>
      <c r="K506" s="3" t="s">
        <v>843</v>
      </c>
      <c r="L506" s="3" t="s">
        <v>1561</v>
      </c>
      <c r="M506" s="3" t="s">
        <v>25</v>
      </c>
      <c r="N506" s="3">
        <v>3</v>
      </c>
      <c r="O506" s="6"/>
      <c r="P506" s="3">
        <v>3</v>
      </c>
      <c r="Q506" s="3">
        <v>3</v>
      </c>
      <c r="R506" s="3">
        <v>3</v>
      </c>
      <c r="S506" s="3">
        <v>0</v>
      </c>
      <c r="T506" s="3">
        <v>0</v>
      </c>
      <c r="U506" s="3">
        <v>0</v>
      </c>
      <c r="V506" s="3">
        <v>0</v>
      </c>
      <c r="W506" s="3">
        <f t="shared" si="115"/>
        <v>3</v>
      </c>
      <c r="X506" s="3">
        <v>3</v>
      </c>
      <c r="Y506" s="3">
        <v>0</v>
      </c>
      <c r="Z506" s="3">
        <v>0</v>
      </c>
      <c r="AA506" s="3">
        <v>0</v>
      </c>
      <c r="AB506" s="3">
        <v>0</v>
      </c>
      <c r="AC506" s="3">
        <f t="shared" si="116"/>
        <v>3</v>
      </c>
      <c r="AD506" s="6">
        <f t="shared" si="107"/>
        <v>0</v>
      </c>
      <c r="AE506" s="6">
        <f t="shared" si="108"/>
        <v>0</v>
      </c>
      <c r="AF506" s="6">
        <f t="shared" si="109"/>
        <v>0</v>
      </c>
      <c r="AG506" s="6">
        <f t="shared" si="110"/>
        <v>0</v>
      </c>
      <c r="AH506" s="6">
        <f t="shared" si="111"/>
        <v>0</v>
      </c>
      <c r="AI506" s="6">
        <f t="shared" si="112"/>
        <v>0</v>
      </c>
      <c r="AJ506" s="3"/>
      <c r="AK506" s="3" t="e">
        <f>_xlfn.XLOOKUP(K506,工作表1!A:A,工作表1!C:C)</f>
        <v>#N/A</v>
      </c>
      <c r="AL506" s="3"/>
      <c r="AM506" s="6">
        <f t="shared" si="117"/>
        <v>3</v>
      </c>
      <c r="AN506" s="6">
        <f t="shared" si="118"/>
        <v>0</v>
      </c>
      <c r="AO506" s="6">
        <f t="shared" si="113"/>
        <v>0</v>
      </c>
      <c r="AP506" s="6">
        <f t="shared" si="119"/>
        <v>0</v>
      </c>
      <c r="AQ506" s="6">
        <f t="shared" si="120"/>
        <v>0</v>
      </c>
      <c r="AR506" s="6">
        <f t="shared" si="121"/>
        <v>3</v>
      </c>
      <c r="AS506" s="6"/>
      <c r="AT506" s="6"/>
      <c r="AU506" s="6"/>
      <c r="AV506" s="6">
        <v>3</v>
      </c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6"/>
      <c r="BT506" s="6"/>
      <c r="BU506" s="6"/>
      <c r="BV506" s="6"/>
      <c r="BW506" s="16"/>
      <c r="BX506" s="3">
        <v>3</v>
      </c>
      <c r="BY506" s="6">
        <f t="shared" si="114"/>
        <v>3</v>
      </c>
      <c r="CD506">
        <v>3</v>
      </c>
    </row>
    <row r="507" spans="1:83" hidden="1" x14ac:dyDescent="0.3">
      <c r="A507" s="3" t="s">
        <v>777</v>
      </c>
      <c r="B507" s="3">
        <v>363</v>
      </c>
      <c r="C507" s="3" t="s">
        <v>840</v>
      </c>
      <c r="D507" s="3">
        <v>4</v>
      </c>
      <c r="E507" s="3">
        <v>2</v>
      </c>
      <c r="F507" s="3" t="s">
        <v>779</v>
      </c>
      <c r="G507" s="3" t="s">
        <v>753</v>
      </c>
      <c r="H507" s="3" t="s">
        <v>844</v>
      </c>
      <c r="I507" s="3"/>
      <c r="J507" s="3" t="s">
        <v>92</v>
      </c>
      <c r="K507" s="3" t="s">
        <v>845</v>
      </c>
      <c r="L507" s="3" t="s">
        <v>1561</v>
      </c>
      <c r="M507" s="3" t="s">
        <v>25</v>
      </c>
      <c r="N507" s="3">
        <v>2</v>
      </c>
      <c r="O507" s="6"/>
      <c r="P507" s="3">
        <v>2</v>
      </c>
      <c r="Q507" s="3">
        <v>2</v>
      </c>
      <c r="R507" s="3">
        <v>2</v>
      </c>
      <c r="S507" s="3">
        <v>0</v>
      </c>
      <c r="T507" s="3">
        <v>0</v>
      </c>
      <c r="U507" s="3">
        <v>0</v>
      </c>
      <c r="V507" s="3">
        <v>0</v>
      </c>
      <c r="W507" s="3">
        <f t="shared" si="115"/>
        <v>2</v>
      </c>
      <c r="X507" s="3">
        <v>2</v>
      </c>
      <c r="Y507" s="3">
        <v>0</v>
      </c>
      <c r="Z507" s="3">
        <v>0</v>
      </c>
      <c r="AA507" s="3">
        <v>0</v>
      </c>
      <c r="AB507" s="3">
        <v>0</v>
      </c>
      <c r="AC507" s="3">
        <f t="shared" si="116"/>
        <v>2</v>
      </c>
      <c r="AD507" s="6">
        <f t="shared" si="107"/>
        <v>0</v>
      </c>
      <c r="AE507" s="6">
        <f t="shared" si="108"/>
        <v>0</v>
      </c>
      <c r="AF507" s="6">
        <f t="shared" si="109"/>
        <v>0</v>
      </c>
      <c r="AG507" s="6">
        <f t="shared" si="110"/>
        <v>0</v>
      </c>
      <c r="AH507" s="6">
        <f t="shared" si="111"/>
        <v>0</v>
      </c>
      <c r="AI507" s="6">
        <f t="shared" si="112"/>
        <v>0</v>
      </c>
      <c r="AJ507" s="3"/>
      <c r="AK507" s="3" t="e">
        <f>_xlfn.XLOOKUP(K507,工作表1!A:A,工作表1!C:C)</f>
        <v>#N/A</v>
      </c>
      <c r="AL507" s="3"/>
      <c r="AM507" s="6">
        <f t="shared" si="117"/>
        <v>2</v>
      </c>
      <c r="AN507" s="6">
        <f t="shared" si="118"/>
        <v>0</v>
      </c>
      <c r="AO507" s="6">
        <f t="shared" si="113"/>
        <v>0</v>
      </c>
      <c r="AP507" s="6">
        <f t="shared" si="119"/>
        <v>0</v>
      </c>
      <c r="AQ507" s="6">
        <f t="shared" si="120"/>
        <v>0</v>
      </c>
      <c r="AR507" s="6">
        <f t="shared" si="121"/>
        <v>2</v>
      </c>
      <c r="AS507" s="6"/>
      <c r="AT507" s="6"/>
      <c r="AU507" s="6">
        <v>2</v>
      </c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  <c r="BT507" s="6"/>
      <c r="BU507" s="6"/>
      <c r="BV507" s="6"/>
      <c r="BW507" s="16"/>
      <c r="BX507" s="3">
        <v>2</v>
      </c>
      <c r="BY507" s="6">
        <f t="shared" si="114"/>
        <v>2</v>
      </c>
      <c r="CC507">
        <v>2</v>
      </c>
    </row>
    <row r="508" spans="1:83" hidden="1" x14ac:dyDescent="0.3">
      <c r="A508" s="3" t="s">
        <v>777</v>
      </c>
      <c r="B508" s="3">
        <v>363</v>
      </c>
      <c r="C508" s="3" t="s">
        <v>840</v>
      </c>
      <c r="D508" s="3">
        <v>4</v>
      </c>
      <c r="E508" s="3">
        <v>3</v>
      </c>
      <c r="F508" s="3" t="s">
        <v>779</v>
      </c>
      <c r="G508" s="3" t="s">
        <v>779</v>
      </c>
      <c r="H508" s="3" t="s">
        <v>846</v>
      </c>
      <c r="I508" s="3"/>
      <c r="J508" s="3" t="s">
        <v>92</v>
      </c>
      <c r="K508" s="3" t="s">
        <v>847</v>
      </c>
      <c r="L508" s="3" t="s">
        <v>1561</v>
      </c>
      <c r="M508" s="3" t="s">
        <v>25</v>
      </c>
      <c r="N508" s="3">
        <v>1</v>
      </c>
      <c r="O508" s="6"/>
      <c r="P508" s="3">
        <v>1</v>
      </c>
      <c r="Q508" s="3">
        <v>1</v>
      </c>
      <c r="R508" s="3">
        <v>1</v>
      </c>
      <c r="S508" s="3">
        <v>0</v>
      </c>
      <c r="T508" s="3">
        <v>0</v>
      </c>
      <c r="U508" s="3">
        <v>0</v>
      </c>
      <c r="V508" s="3">
        <v>0</v>
      </c>
      <c r="W508" s="3">
        <f t="shared" si="115"/>
        <v>1</v>
      </c>
      <c r="X508" s="3">
        <v>1</v>
      </c>
      <c r="Y508" s="3">
        <v>0</v>
      </c>
      <c r="Z508" s="3">
        <v>0</v>
      </c>
      <c r="AA508" s="3">
        <v>0</v>
      </c>
      <c r="AB508" s="3">
        <v>0</v>
      </c>
      <c r="AC508" s="3">
        <f t="shared" si="116"/>
        <v>1</v>
      </c>
      <c r="AD508" s="6">
        <f t="shared" si="107"/>
        <v>0</v>
      </c>
      <c r="AE508" s="6">
        <f t="shared" si="108"/>
        <v>0</v>
      </c>
      <c r="AF508" s="6">
        <f t="shared" si="109"/>
        <v>0</v>
      </c>
      <c r="AG508" s="6">
        <f t="shared" si="110"/>
        <v>0</v>
      </c>
      <c r="AH508" s="6">
        <f t="shared" si="111"/>
        <v>0</v>
      </c>
      <c r="AI508" s="6">
        <f t="shared" si="112"/>
        <v>0</v>
      </c>
      <c r="AJ508" s="3"/>
      <c r="AK508" s="3" t="e">
        <f>_xlfn.XLOOKUP(K508,工作表1!A:A,工作表1!C:C)</f>
        <v>#N/A</v>
      </c>
      <c r="AL508" s="3"/>
      <c r="AM508" s="6">
        <f t="shared" si="117"/>
        <v>1</v>
      </c>
      <c r="AN508" s="6">
        <f t="shared" si="118"/>
        <v>0</v>
      </c>
      <c r="AO508" s="6">
        <f t="shared" si="113"/>
        <v>0</v>
      </c>
      <c r="AP508" s="6">
        <f t="shared" si="119"/>
        <v>0</v>
      </c>
      <c r="AQ508" s="6">
        <f t="shared" si="120"/>
        <v>0</v>
      </c>
      <c r="AR508" s="6">
        <f t="shared" si="121"/>
        <v>1</v>
      </c>
      <c r="AS508" s="6"/>
      <c r="AT508" s="6"/>
      <c r="AU508" s="6">
        <v>1</v>
      </c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6"/>
      <c r="BS508" s="6"/>
      <c r="BT508" s="6"/>
      <c r="BU508" s="6"/>
      <c r="BV508" s="6"/>
      <c r="BW508" s="16"/>
      <c r="BX508" s="3">
        <v>1</v>
      </c>
      <c r="BY508" s="6">
        <f t="shared" si="114"/>
        <v>1</v>
      </c>
      <c r="CC508">
        <v>1</v>
      </c>
    </row>
    <row r="509" spans="1:83" hidden="1" x14ac:dyDescent="0.3">
      <c r="A509" s="3" t="s">
        <v>777</v>
      </c>
      <c r="B509" s="3">
        <v>411</v>
      </c>
      <c r="C509" s="3" t="s">
        <v>848</v>
      </c>
      <c r="D509" s="3">
        <v>1</v>
      </c>
      <c r="E509" s="3" t="s">
        <v>20</v>
      </c>
      <c r="F509" s="3" t="s">
        <v>20</v>
      </c>
      <c r="G509" s="3" t="s">
        <v>20</v>
      </c>
      <c r="H509" s="3" t="s">
        <v>102</v>
      </c>
      <c r="I509" s="3"/>
      <c r="J509" s="3" t="s">
        <v>92</v>
      </c>
      <c r="K509" s="3" t="s">
        <v>849</v>
      </c>
      <c r="L509" s="3" t="s">
        <v>1564</v>
      </c>
      <c r="M509" s="3" t="s">
        <v>336</v>
      </c>
      <c r="N509" s="3">
        <v>1</v>
      </c>
      <c r="O509" s="6"/>
      <c r="P509" s="3">
        <v>1</v>
      </c>
      <c r="Q509" s="3">
        <v>1</v>
      </c>
      <c r="R509" s="3">
        <v>1</v>
      </c>
      <c r="S509" s="3">
        <v>0</v>
      </c>
      <c r="T509" s="3">
        <v>0</v>
      </c>
      <c r="U509" s="3">
        <v>0</v>
      </c>
      <c r="V509" s="3">
        <v>0</v>
      </c>
      <c r="W509" s="3">
        <f t="shared" si="115"/>
        <v>1</v>
      </c>
      <c r="X509" s="3">
        <v>1</v>
      </c>
      <c r="Y509" s="3">
        <v>0</v>
      </c>
      <c r="Z509" s="3">
        <v>0</v>
      </c>
      <c r="AA509" s="3">
        <v>0</v>
      </c>
      <c r="AB509" s="3">
        <v>0</v>
      </c>
      <c r="AC509" s="3">
        <f t="shared" si="116"/>
        <v>1</v>
      </c>
      <c r="AD509" s="6">
        <f t="shared" si="107"/>
        <v>-1</v>
      </c>
      <c r="AE509" s="6">
        <f t="shared" si="108"/>
        <v>0</v>
      </c>
      <c r="AF509" s="6">
        <f t="shared" si="109"/>
        <v>0</v>
      </c>
      <c r="AG509" s="6">
        <f t="shared" si="110"/>
        <v>0</v>
      </c>
      <c r="AH509" s="6">
        <f t="shared" si="111"/>
        <v>0</v>
      </c>
      <c r="AI509" s="6">
        <f t="shared" si="112"/>
        <v>-1</v>
      </c>
      <c r="AJ509" s="3">
        <v>1</v>
      </c>
      <c r="AK509" s="3" t="e">
        <f>_xlfn.XLOOKUP(K509,工作表1!A:A,工作表1!C:C)</f>
        <v>#N/A</v>
      </c>
      <c r="AL509" s="3"/>
      <c r="AM509" s="6">
        <f t="shared" si="117"/>
        <v>0</v>
      </c>
      <c r="AN509" s="6">
        <f t="shared" si="118"/>
        <v>0</v>
      </c>
      <c r="AO509" s="6">
        <f t="shared" si="113"/>
        <v>0</v>
      </c>
      <c r="AP509" s="6">
        <f t="shared" si="119"/>
        <v>0</v>
      </c>
      <c r="AQ509" s="6">
        <f t="shared" si="120"/>
        <v>0</v>
      </c>
      <c r="AR509" s="6">
        <f t="shared" si="121"/>
        <v>0</v>
      </c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  <c r="BS509" s="6"/>
      <c r="BT509" s="6"/>
      <c r="BU509" s="6"/>
      <c r="BV509" s="6"/>
      <c r="BW509" s="16"/>
      <c r="BX509" s="3">
        <v>1</v>
      </c>
      <c r="BY509" s="6">
        <f t="shared" si="114"/>
        <v>0</v>
      </c>
    </row>
    <row r="510" spans="1:83" hidden="1" x14ac:dyDescent="0.3">
      <c r="A510" s="3" t="s">
        <v>777</v>
      </c>
      <c r="B510" s="3">
        <v>412</v>
      </c>
      <c r="C510" s="3" t="s">
        <v>850</v>
      </c>
      <c r="D510" s="3">
        <v>1</v>
      </c>
      <c r="E510" s="3" t="s">
        <v>20</v>
      </c>
      <c r="F510" s="3" t="s">
        <v>753</v>
      </c>
      <c r="G510" s="3" t="s">
        <v>20</v>
      </c>
      <c r="H510" s="3" t="s">
        <v>798</v>
      </c>
      <c r="I510" s="3">
        <v>4.55</v>
      </c>
      <c r="J510" s="3" t="s">
        <v>92</v>
      </c>
      <c r="K510" s="3" t="s">
        <v>851</v>
      </c>
      <c r="L510" s="3" t="s">
        <v>1565</v>
      </c>
      <c r="M510" s="3" t="s">
        <v>25</v>
      </c>
      <c r="N510" s="3">
        <v>3</v>
      </c>
      <c r="O510" s="6"/>
      <c r="P510" s="3">
        <v>3</v>
      </c>
      <c r="Q510" s="3">
        <v>3</v>
      </c>
      <c r="R510" s="3">
        <v>3</v>
      </c>
      <c r="S510" s="3">
        <v>0</v>
      </c>
      <c r="T510" s="3">
        <v>0</v>
      </c>
      <c r="U510" s="3">
        <v>0</v>
      </c>
      <c r="V510" s="3">
        <v>0</v>
      </c>
      <c r="W510" s="3">
        <f t="shared" si="115"/>
        <v>3</v>
      </c>
      <c r="X510" s="3">
        <v>3</v>
      </c>
      <c r="Y510" s="3">
        <v>0</v>
      </c>
      <c r="Z510" s="3">
        <v>0</v>
      </c>
      <c r="AA510" s="3">
        <v>0</v>
      </c>
      <c r="AB510" s="3">
        <v>0</v>
      </c>
      <c r="AC510" s="3">
        <f t="shared" si="116"/>
        <v>3</v>
      </c>
      <c r="AD510" s="6">
        <f t="shared" si="107"/>
        <v>0</v>
      </c>
      <c r="AE510" s="6">
        <f t="shared" si="108"/>
        <v>0</v>
      </c>
      <c r="AF510" s="6">
        <f t="shared" si="109"/>
        <v>0</v>
      </c>
      <c r="AG510" s="6">
        <f t="shared" si="110"/>
        <v>0</v>
      </c>
      <c r="AH510" s="6">
        <f t="shared" si="111"/>
        <v>0</v>
      </c>
      <c r="AI510" s="6">
        <f t="shared" si="112"/>
        <v>0</v>
      </c>
      <c r="AJ510" s="3"/>
      <c r="AK510" s="3" t="e">
        <f>_xlfn.XLOOKUP(K510,工作表1!A:A,工作表1!C:C)</f>
        <v>#N/A</v>
      </c>
      <c r="AL510" s="3"/>
      <c r="AM510" s="6">
        <f t="shared" si="117"/>
        <v>3</v>
      </c>
      <c r="AN510" s="6">
        <f t="shared" si="118"/>
        <v>0</v>
      </c>
      <c r="AO510" s="6">
        <f t="shared" si="113"/>
        <v>0</v>
      </c>
      <c r="AP510" s="6">
        <f t="shared" si="119"/>
        <v>0</v>
      </c>
      <c r="AQ510" s="6">
        <f t="shared" si="120"/>
        <v>0</v>
      </c>
      <c r="AR510" s="6">
        <f t="shared" si="121"/>
        <v>3</v>
      </c>
      <c r="AS510" s="6"/>
      <c r="AT510" s="6"/>
      <c r="AU510" s="6">
        <v>3</v>
      </c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  <c r="BT510" s="6"/>
      <c r="BU510" s="6"/>
      <c r="BV510" s="6"/>
      <c r="BW510" s="16"/>
      <c r="BX510" s="3">
        <v>3</v>
      </c>
      <c r="BY510" s="6">
        <f t="shared" si="114"/>
        <v>3</v>
      </c>
      <c r="CC510">
        <v>3</v>
      </c>
    </row>
    <row r="511" spans="1:83" hidden="1" x14ac:dyDescent="0.3">
      <c r="A511" s="3" t="s">
        <v>777</v>
      </c>
      <c r="B511" s="3">
        <v>412</v>
      </c>
      <c r="C511" s="3" t="s">
        <v>850</v>
      </c>
      <c r="D511" s="3">
        <v>0.75</v>
      </c>
      <c r="E511" s="3" t="s">
        <v>20</v>
      </c>
      <c r="F511" s="3" t="s">
        <v>753</v>
      </c>
      <c r="G511" s="3" t="s">
        <v>20</v>
      </c>
      <c r="H511" s="3" t="s">
        <v>800</v>
      </c>
      <c r="I511" s="3">
        <v>3.91</v>
      </c>
      <c r="J511" s="3" t="s">
        <v>92</v>
      </c>
      <c r="K511" s="3" t="s">
        <v>852</v>
      </c>
      <c r="L511" s="3" t="s">
        <v>1565</v>
      </c>
      <c r="M511" s="3" t="s">
        <v>25</v>
      </c>
      <c r="N511" s="3">
        <v>4</v>
      </c>
      <c r="O511" s="6"/>
      <c r="P511" s="3">
        <v>4</v>
      </c>
      <c r="Q511" s="3">
        <v>4</v>
      </c>
      <c r="R511" s="3">
        <v>4</v>
      </c>
      <c r="S511" s="3">
        <v>0</v>
      </c>
      <c r="T511" s="3">
        <v>0</v>
      </c>
      <c r="U511" s="3">
        <v>0</v>
      </c>
      <c r="V511" s="3">
        <v>0</v>
      </c>
      <c r="W511" s="3">
        <f t="shared" si="115"/>
        <v>4</v>
      </c>
      <c r="X511" s="3">
        <v>4</v>
      </c>
      <c r="Y511" s="3">
        <v>0</v>
      </c>
      <c r="Z511" s="3">
        <v>0</v>
      </c>
      <c r="AA511" s="3">
        <v>0</v>
      </c>
      <c r="AB511" s="3">
        <v>0</v>
      </c>
      <c r="AC511" s="3">
        <f t="shared" si="116"/>
        <v>4</v>
      </c>
      <c r="AD511" s="6">
        <f t="shared" si="107"/>
        <v>0</v>
      </c>
      <c r="AE511" s="6">
        <f t="shared" si="108"/>
        <v>0</v>
      </c>
      <c r="AF511" s="6">
        <f t="shared" si="109"/>
        <v>0</v>
      </c>
      <c r="AG511" s="6">
        <f t="shared" si="110"/>
        <v>0</v>
      </c>
      <c r="AH511" s="6">
        <f t="shared" si="111"/>
        <v>0</v>
      </c>
      <c r="AI511" s="6">
        <f t="shared" si="112"/>
        <v>0</v>
      </c>
      <c r="AJ511" s="3"/>
      <c r="AK511" s="3" t="e">
        <f>_xlfn.XLOOKUP(K511,工作表1!A:A,工作表1!C:C)</f>
        <v>#N/A</v>
      </c>
      <c r="AL511" s="3"/>
      <c r="AM511" s="6">
        <f t="shared" si="117"/>
        <v>4</v>
      </c>
      <c r="AN511" s="6">
        <f t="shared" si="118"/>
        <v>0</v>
      </c>
      <c r="AO511" s="6">
        <f t="shared" si="113"/>
        <v>0</v>
      </c>
      <c r="AP511" s="6">
        <f t="shared" si="119"/>
        <v>0</v>
      </c>
      <c r="AQ511" s="6">
        <f t="shared" si="120"/>
        <v>0</v>
      </c>
      <c r="AR511" s="6">
        <f t="shared" si="121"/>
        <v>4</v>
      </c>
      <c r="AS511" s="6"/>
      <c r="AT511" s="6"/>
      <c r="AU511" s="6">
        <v>4</v>
      </c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  <c r="BR511" s="6"/>
      <c r="BS511" s="6"/>
      <c r="BT511" s="6"/>
      <c r="BU511" s="6"/>
      <c r="BV511" s="6"/>
      <c r="BW511" s="16"/>
      <c r="BX511" s="3">
        <v>4</v>
      </c>
      <c r="BY511" s="6">
        <f t="shared" si="114"/>
        <v>4</v>
      </c>
      <c r="CC511">
        <v>4</v>
      </c>
    </row>
    <row r="512" spans="1:83" hidden="1" x14ac:dyDescent="0.3">
      <c r="A512" s="3" t="s">
        <v>777</v>
      </c>
      <c r="B512" s="3">
        <v>412</v>
      </c>
      <c r="C512" s="3" t="s">
        <v>853</v>
      </c>
      <c r="D512" s="3">
        <v>1.5</v>
      </c>
      <c r="E512" s="3" t="s">
        <v>20</v>
      </c>
      <c r="F512" s="3" t="s">
        <v>753</v>
      </c>
      <c r="G512" s="3" t="s">
        <v>20</v>
      </c>
      <c r="H512" s="3" t="s">
        <v>754</v>
      </c>
      <c r="I512" s="3">
        <v>5.08</v>
      </c>
      <c r="J512" s="3" t="s">
        <v>92</v>
      </c>
      <c r="K512" s="3" t="s">
        <v>854</v>
      </c>
      <c r="L512" s="3" t="s">
        <v>1565</v>
      </c>
      <c r="M512" s="3" t="s">
        <v>25</v>
      </c>
      <c r="N512" s="3">
        <v>1</v>
      </c>
      <c r="O512" s="6"/>
      <c r="P512" s="3">
        <v>1</v>
      </c>
      <c r="Q512" s="3">
        <v>1</v>
      </c>
      <c r="R512" s="3">
        <v>1</v>
      </c>
      <c r="S512" s="3">
        <v>0</v>
      </c>
      <c r="T512" s="3">
        <v>0</v>
      </c>
      <c r="U512" s="3">
        <v>0</v>
      </c>
      <c r="V512" s="3">
        <v>0</v>
      </c>
      <c r="W512" s="3">
        <f t="shared" si="115"/>
        <v>1</v>
      </c>
      <c r="X512" s="3">
        <v>1</v>
      </c>
      <c r="Y512" s="3">
        <v>0</v>
      </c>
      <c r="Z512" s="3">
        <v>0</v>
      </c>
      <c r="AA512" s="3">
        <v>0</v>
      </c>
      <c r="AB512" s="3">
        <v>0</v>
      </c>
      <c r="AC512" s="3">
        <f t="shared" si="116"/>
        <v>1</v>
      </c>
      <c r="AD512" s="6">
        <f t="shared" si="107"/>
        <v>0</v>
      </c>
      <c r="AE512" s="6">
        <f t="shared" si="108"/>
        <v>0</v>
      </c>
      <c r="AF512" s="6">
        <f t="shared" si="109"/>
        <v>0</v>
      </c>
      <c r="AG512" s="6">
        <f t="shared" si="110"/>
        <v>0</v>
      </c>
      <c r="AH512" s="6">
        <f t="shared" si="111"/>
        <v>0</v>
      </c>
      <c r="AI512" s="6">
        <f t="shared" si="112"/>
        <v>0</v>
      </c>
      <c r="AJ512" s="3"/>
      <c r="AK512" s="3" t="e">
        <f>_xlfn.XLOOKUP(K512,工作表1!A:A,工作表1!C:C)</f>
        <v>#N/A</v>
      </c>
      <c r="AL512" s="3"/>
      <c r="AM512" s="6">
        <f t="shared" si="117"/>
        <v>1</v>
      </c>
      <c r="AN512" s="6">
        <f t="shared" si="118"/>
        <v>0</v>
      </c>
      <c r="AO512" s="6">
        <f t="shared" si="113"/>
        <v>0</v>
      </c>
      <c r="AP512" s="6">
        <f t="shared" si="119"/>
        <v>0</v>
      </c>
      <c r="AQ512" s="6">
        <f t="shared" si="120"/>
        <v>0</v>
      </c>
      <c r="AR512" s="6">
        <f t="shared" si="121"/>
        <v>1</v>
      </c>
      <c r="AS512" s="6"/>
      <c r="AT512" s="6"/>
      <c r="AU512" s="6">
        <v>1</v>
      </c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6"/>
      <c r="BT512" s="6"/>
      <c r="BU512" s="6"/>
      <c r="BV512" s="6"/>
      <c r="BW512" s="16"/>
      <c r="BX512" s="3">
        <v>1</v>
      </c>
      <c r="BY512" s="6">
        <f t="shared" si="114"/>
        <v>1</v>
      </c>
      <c r="CC512">
        <v>1</v>
      </c>
    </row>
    <row r="513" spans="1:81" hidden="1" x14ac:dyDescent="0.3">
      <c r="A513" s="3" t="s">
        <v>777</v>
      </c>
      <c r="B513" s="3">
        <v>412</v>
      </c>
      <c r="C513" s="3" t="s">
        <v>853</v>
      </c>
      <c r="D513" s="3">
        <v>1</v>
      </c>
      <c r="E513" s="3" t="s">
        <v>20</v>
      </c>
      <c r="F513" s="3" t="s">
        <v>753</v>
      </c>
      <c r="G513" s="3" t="s">
        <v>20</v>
      </c>
      <c r="H513" s="3" t="s">
        <v>798</v>
      </c>
      <c r="I513" s="3">
        <v>4.55</v>
      </c>
      <c r="J513" s="3" t="s">
        <v>92</v>
      </c>
      <c r="K513" s="3" t="s">
        <v>855</v>
      </c>
      <c r="L513" s="3" t="s">
        <v>1565</v>
      </c>
      <c r="M513" s="3" t="s">
        <v>25</v>
      </c>
      <c r="N513" s="3">
        <v>2</v>
      </c>
      <c r="O513" s="6"/>
      <c r="P513" s="3">
        <v>2</v>
      </c>
      <c r="Q513" s="3">
        <v>2</v>
      </c>
      <c r="R513" s="3">
        <v>2</v>
      </c>
      <c r="S513" s="3">
        <v>0</v>
      </c>
      <c r="T513" s="3">
        <v>0</v>
      </c>
      <c r="U513" s="3">
        <v>0</v>
      </c>
      <c r="V513" s="3">
        <v>0</v>
      </c>
      <c r="W513" s="3">
        <f t="shared" si="115"/>
        <v>2</v>
      </c>
      <c r="X513" s="3">
        <v>2</v>
      </c>
      <c r="Y513" s="3">
        <v>0</v>
      </c>
      <c r="Z513" s="3">
        <v>0</v>
      </c>
      <c r="AA513" s="3">
        <v>0</v>
      </c>
      <c r="AB513" s="3">
        <v>0</v>
      </c>
      <c r="AC513" s="3">
        <f t="shared" si="116"/>
        <v>2</v>
      </c>
      <c r="AD513" s="6">
        <f t="shared" si="107"/>
        <v>0</v>
      </c>
      <c r="AE513" s="6">
        <f t="shared" si="108"/>
        <v>0</v>
      </c>
      <c r="AF513" s="6">
        <f t="shared" si="109"/>
        <v>0</v>
      </c>
      <c r="AG513" s="6">
        <f t="shared" si="110"/>
        <v>0</v>
      </c>
      <c r="AH513" s="6">
        <f t="shared" si="111"/>
        <v>0</v>
      </c>
      <c r="AI513" s="6">
        <f t="shared" si="112"/>
        <v>0</v>
      </c>
      <c r="AJ513" s="3"/>
      <c r="AK513" s="3" t="e">
        <f>_xlfn.XLOOKUP(K513,工作表1!A:A,工作表1!C:C)</f>
        <v>#N/A</v>
      </c>
      <c r="AL513" s="3"/>
      <c r="AM513" s="6">
        <f t="shared" si="117"/>
        <v>2</v>
      </c>
      <c r="AN513" s="6">
        <f t="shared" si="118"/>
        <v>0</v>
      </c>
      <c r="AO513" s="6">
        <f t="shared" si="113"/>
        <v>0</v>
      </c>
      <c r="AP513" s="6">
        <f t="shared" si="119"/>
        <v>0</v>
      </c>
      <c r="AQ513" s="6">
        <f t="shared" si="120"/>
        <v>0</v>
      </c>
      <c r="AR513" s="6">
        <f t="shared" si="121"/>
        <v>2</v>
      </c>
      <c r="AS513" s="6"/>
      <c r="AT513" s="6"/>
      <c r="AU513" s="6">
        <v>2</v>
      </c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16"/>
      <c r="BX513" s="3">
        <v>2</v>
      </c>
      <c r="BY513" s="6">
        <f t="shared" si="114"/>
        <v>2</v>
      </c>
      <c r="CC513">
        <v>2</v>
      </c>
    </row>
    <row r="514" spans="1:81" hidden="1" x14ac:dyDescent="0.3">
      <c r="A514" s="3" t="s">
        <v>777</v>
      </c>
      <c r="B514" s="3">
        <v>415</v>
      </c>
      <c r="C514" s="3" t="s">
        <v>856</v>
      </c>
      <c r="D514" s="3">
        <v>4</v>
      </c>
      <c r="E514" s="3" t="s">
        <v>20</v>
      </c>
      <c r="F514" s="3" t="s">
        <v>779</v>
      </c>
      <c r="G514" s="3" t="s">
        <v>20</v>
      </c>
      <c r="H514" s="3" t="s">
        <v>783</v>
      </c>
      <c r="I514" s="3">
        <v>3.05</v>
      </c>
      <c r="J514" s="3" t="s">
        <v>92</v>
      </c>
      <c r="K514" s="3" t="s">
        <v>857</v>
      </c>
      <c r="L514" s="3" t="s">
        <v>1565</v>
      </c>
      <c r="M514" s="3" t="s">
        <v>25</v>
      </c>
      <c r="N514" s="3">
        <v>4</v>
      </c>
      <c r="O514" s="6"/>
      <c r="P514" s="3">
        <v>4</v>
      </c>
      <c r="Q514" s="3">
        <v>4</v>
      </c>
      <c r="R514" s="3">
        <v>4</v>
      </c>
      <c r="S514" s="3">
        <v>0</v>
      </c>
      <c r="T514" s="3">
        <v>0</v>
      </c>
      <c r="U514" s="3">
        <v>0</v>
      </c>
      <c r="V514" s="3">
        <v>0</v>
      </c>
      <c r="W514" s="3">
        <f t="shared" si="115"/>
        <v>4</v>
      </c>
      <c r="X514" s="3">
        <v>4</v>
      </c>
      <c r="Y514" s="3">
        <v>0</v>
      </c>
      <c r="Z514" s="3">
        <v>0</v>
      </c>
      <c r="AA514" s="3">
        <v>0</v>
      </c>
      <c r="AB514" s="3">
        <v>0</v>
      </c>
      <c r="AC514" s="3">
        <f t="shared" si="116"/>
        <v>4</v>
      </c>
      <c r="AD514" s="6">
        <f t="shared" si="107"/>
        <v>0</v>
      </c>
      <c r="AE514" s="6">
        <f t="shared" si="108"/>
        <v>0</v>
      </c>
      <c r="AF514" s="6">
        <f t="shared" si="109"/>
        <v>0</v>
      </c>
      <c r="AG514" s="6">
        <f t="shared" si="110"/>
        <v>0</v>
      </c>
      <c r="AH514" s="6">
        <f t="shared" si="111"/>
        <v>0</v>
      </c>
      <c r="AI514" s="6">
        <f t="shared" si="112"/>
        <v>0</v>
      </c>
      <c r="AJ514" s="3"/>
      <c r="AK514" s="3" t="e">
        <f>_xlfn.XLOOKUP(K514,工作表1!A:A,工作表1!C:C)</f>
        <v>#N/A</v>
      </c>
      <c r="AL514" s="3"/>
      <c r="AM514" s="6">
        <f t="shared" si="117"/>
        <v>4</v>
      </c>
      <c r="AN514" s="6">
        <f t="shared" si="118"/>
        <v>0</v>
      </c>
      <c r="AO514" s="6">
        <f t="shared" si="113"/>
        <v>0</v>
      </c>
      <c r="AP514" s="6">
        <f t="shared" si="119"/>
        <v>0</v>
      </c>
      <c r="AQ514" s="6">
        <f t="shared" si="120"/>
        <v>0</v>
      </c>
      <c r="AR514" s="6">
        <f t="shared" si="121"/>
        <v>4</v>
      </c>
      <c r="AS514" s="6"/>
      <c r="AT514" s="6"/>
      <c r="AU514" s="6">
        <v>4</v>
      </c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6"/>
      <c r="BT514" s="6"/>
      <c r="BU514" s="6"/>
      <c r="BV514" s="6"/>
      <c r="BW514" s="16"/>
      <c r="BX514" s="3">
        <v>4</v>
      </c>
      <c r="BY514" s="6">
        <f t="shared" si="114"/>
        <v>4</v>
      </c>
      <c r="CC514">
        <v>4</v>
      </c>
    </row>
    <row r="515" spans="1:81" hidden="1" x14ac:dyDescent="0.3">
      <c r="A515" s="3" t="s">
        <v>777</v>
      </c>
      <c r="B515" s="3">
        <v>415</v>
      </c>
      <c r="C515" s="3" t="s">
        <v>856</v>
      </c>
      <c r="D515" s="3">
        <v>3</v>
      </c>
      <c r="E515" s="3" t="s">
        <v>20</v>
      </c>
      <c r="F515" s="3" t="s">
        <v>779</v>
      </c>
      <c r="G515" s="3" t="s">
        <v>20</v>
      </c>
      <c r="H515" s="3" t="s">
        <v>788</v>
      </c>
      <c r="I515" s="3">
        <v>3.05</v>
      </c>
      <c r="J515" s="3" t="s">
        <v>92</v>
      </c>
      <c r="K515" s="3" t="s">
        <v>858</v>
      </c>
      <c r="L515" s="3" t="s">
        <v>1565</v>
      </c>
      <c r="M515" s="3" t="s">
        <v>25</v>
      </c>
      <c r="N515" s="3">
        <v>14</v>
      </c>
      <c r="O515" s="6"/>
      <c r="P515" s="3">
        <v>9</v>
      </c>
      <c r="Q515" s="3">
        <v>9</v>
      </c>
      <c r="R515" s="3">
        <v>9</v>
      </c>
      <c r="S515" s="3">
        <v>0</v>
      </c>
      <c r="T515" s="3">
        <v>0</v>
      </c>
      <c r="U515" s="3">
        <v>0</v>
      </c>
      <c r="V515" s="3">
        <v>0</v>
      </c>
      <c r="W515" s="3">
        <f t="shared" si="115"/>
        <v>9</v>
      </c>
      <c r="X515" s="3">
        <v>9</v>
      </c>
      <c r="Y515" s="3">
        <v>0</v>
      </c>
      <c r="Z515" s="3">
        <v>0</v>
      </c>
      <c r="AA515" s="3">
        <v>0</v>
      </c>
      <c r="AB515" s="3">
        <v>0</v>
      </c>
      <c r="AC515" s="3">
        <f t="shared" si="116"/>
        <v>9</v>
      </c>
      <c r="AD515" s="6">
        <f t="shared" si="107"/>
        <v>0</v>
      </c>
      <c r="AE515" s="6">
        <f t="shared" si="108"/>
        <v>0</v>
      </c>
      <c r="AF515" s="6">
        <f t="shared" si="109"/>
        <v>0</v>
      </c>
      <c r="AG515" s="6">
        <f t="shared" si="110"/>
        <v>0</v>
      </c>
      <c r="AH515" s="6">
        <f t="shared" si="111"/>
        <v>0</v>
      </c>
      <c r="AI515" s="6">
        <f t="shared" si="112"/>
        <v>0</v>
      </c>
      <c r="AJ515" s="3"/>
      <c r="AK515" s="3" t="e">
        <f>_xlfn.XLOOKUP(K515,工作表1!A:A,工作表1!C:C)</f>
        <v>#N/A</v>
      </c>
      <c r="AL515" s="3"/>
      <c r="AM515" s="6">
        <f t="shared" si="117"/>
        <v>9</v>
      </c>
      <c r="AN515" s="6">
        <f t="shared" si="118"/>
        <v>0</v>
      </c>
      <c r="AO515" s="6">
        <f t="shared" si="113"/>
        <v>0</v>
      </c>
      <c r="AP515" s="6">
        <f t="shared" si="119"/>
        <v>0</v>
      </c>
      <c r="AQ515" s="6">
        <f t="shared" si="120"/>
        <v>0</v>
      </c>
      <c r="AR515" s="6">
        <f t="shared" si="121"/>
        <v>9</v>
      </c>
      <c r="AS515" s="6"/>
      <c r="AT515" s="6"/>
      <c r="AU515" s="6">
        <v>9</v>
      </c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  <c r="BS515" s="6"/>
      <c r="BT515" s="6"/>
      <c r="BU515" s="6"/>
      <c r="BV515" s="6"/>
      <c r="BW515" s="16"/>
      <c r="BX515" s="3">
        <v>9</v>
      </c>
      <c r="BY515" s="6">
        <f t="shared" si="114"/>
        <v>9</v>
      </c>
      <c r="CC515">
        <v>9</v>
      </c>
    </row>
    <row r="516" spans="1:81" hidden="1" x14ac:dyDescent="0.3">
      <c r="A516" s="3" t="s">
        <v>777</v>
      </c>
      <c r="B516" s="3">
        <v>415</v>
      </c>
      <c r="C516" s="3" t="s">
        <v>859</v>
      </c>
      <c r="D516" s="3">
        <v>6</v>
      </c>
      <c r="E516" s="3" t="s">
        <v>20</v>
      </c>
      <c r="F516" s="3" t="s">
        <v>42</v>
      </c>
      <c r="G516" s="3" t="s">
        <v>20</v>
      </c>
      <c r="H516" s="3" t="s">
        <v>43</v>
      </c>
      <c r="I516" s="3">
        <v>18.260000000000002</v>
      </c>
      <c r="J516" s="3" t="s">
        <v>92</v>
      </c>
      <c r="K516" s="3" t="s">
        <v>860</v>
      </c>
      <c r="L516" s="3" t="s">
        <v>1565</v>
      </c>
      <c r="M516" s="3" t="s">
        <v>25</v>
      </c>
      <c r="N516" s="3">
        <v>2</v>
      </c>
      <c r="O516" s="6"/>
      <c r="P516" s="3">
        <v>2</v>
      </c>
      <c r="Q516" s="3">
        <v>2</v>
      </c>
      <c r="R516" s="3">
        <v>2</v>
      </c>
      <c r="S516" s="3">
        <v>0</v>
      </c>
      <c r="T516" s="3">
        <v>0</v>
      </c>
      <c r="U516" s="3">
        <v>0</v>
      </c>
      <c r="V516" s="3">
        <v>0</v>
      </c>
      <c r="W516" s="3">
        <f t="shared" si="115"/>
        <v>2</v>
      </c>
      <c r="X516" s="3">
        <v>2</v>
      </c>
      <c r="Y516" s="3">
        <v>0</v>
      </c>
      <c r="Z516" s="3">
        <v>0</v>
      </c>
      <c r="AA516" s="3">
        <v>0</v>
      </c>
      <c r="AB516" s="3">
        <v>0</v>
      </c>
      <c r="AC516" s="3">
        <f t="shared" si="116"/>
        <v>2</v>
      </c>
      <c r="AD516" s="6">
        <f t="shared" si="107"/>
        <v>0</v>
      </c>
      <c r="AE516" s="6">
        <f t="shared" si="108"/>
        <v>0</v>
      </c>
      <c r="AF516" s="6">
        <f t="shared" si="109"/>
        <v>0</v>
      </c>
      <c r="AG516" s="6">
        <f t="shared" si="110"/>
        <v>0</v>
      </c>
      <c r="AH516" s="6">
        <f t="shared" si="111"/>
        <v>0</v>
      </c>
      <c r="AI516" s="6">
        <f t="shared" si="112"/>
        <v>0</v>
      </c>
      <c r="AJ516" s="3"/>
      <c r="AK516" s="3" t="e">
        <f>_xlfn.XLOOKUP(K516,工作表1!A:A,工作表1!C:C)</f>
        <v>#N/A</v>
      </c>
      <c r="AL516" s="3"/>
      <c r="AM516" s="6">
        <f t="shared" si="117"/>
        <v>2</v>
      </c>
      <c r="AN516" s="6">
        <f t="shared" si="118"/>
        <v>0</v>
      </c>
      <c r="AO516" s="6">
        <f t="shared" si="113"/>
        <v>0</v>
      </c>
      <c r="AP516" s="6">
        <f t="shared" si="119"/>
        <v>0</v>
      </c>
      <c r="AQ516" s="6">
        <f t="shared" si="120"/>
        <v>0</v>
      </c>
      <c r="AR516" s="6">
        <f t="shared" si="121"/>
        <v>2</v>
      </c>
      <c r="AS516" s="6"/>
      <c r="AT516" s="6"/>
      <c r="AU516" s="6">
        <v>2</v>
      </c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  <c r="BT516" s="6"/>
      <c r="BU516" s="6"/>
      <c r="BV516" s="6"/>
      <c r="BW516" s="16"/>
      <c r="BX516" s="3">
        <v>2</v>
      </c>
      <c r="BY516" s="6">
        <f t="shared" si="114"/>
        <v>2</v>
      </c>
      <c r="CC516">
        <v>2</v>
      </c>
    </row>
    <row r="517" spans="1:81" hidden="1" x14ac:dyDescent="0.3">
      <c r="A517" s="3" t="s">
        <v>777</v>
      </c>
      <c r="B517" s="3">
        <v>415</v>
      </c>
      <c r="C517" s="3" t="s">
        <v>859</v>
      </c>
      <c r="D517" s="3">
        <v>4</v>
      </c>
      <c r="E517" s="3" t="s">
        <v>20</v>
      </c>
      <c r="F517" s="3" t="s">
        <v>42</v>
      </c>
      <c r="G517" s="3" t="s">
        <v>20</v>
      </c>
      <c r="H517" s="3" t="s">
        <v>49</v>
      </c>
      <c r="I517" s="3">
        <v>13.49</v>
      </c>
      <c r="J517" s="3" t="s">
        <v>92</v>
      </c>
      <c r="K517" s="3" t="s">
        <v>861</v>
      </c>
      <c r="L517" s="3" t="s">
        <v>1565</v>
      </c>
      <c r="M517" s="3" t="s">
        <v>25</v>
      </c>
      <c r="N517" s="3">
        <v>7</v>
      </c>
      <c r="O517" s="6"/>
      <c r="P517" s="3">
        <v>7</v>
      </c>
      <c r="Q517" s="3">
        <v>7</v>
      </c>
      <c r="R517" s="3">
        <v>7</v>
      </c>
      <c r="S517" s="3">
        <v>0</v>
      </c>
      <c r="T517" s="3">
        <v>0</v>
      </c>
      <c r="U517" s="3">
        <v>0</v>
      </c>
      <c r="V517" s="3">
        <v>0</v>
      </c>
      <c r="W517" s="3">
        <f t="shared" si="115"/>
        <v>7</v>
      </c>
      <c r="X517" s="3">
        <v>7</v>
      </c>
      <c r="Y517" s="3">
        <v>0</v>
      </c>
      <c r="Z517" s="3">
        <v>0</v>
      </c>
      <c r="AA517" s="3">
        <v>0</v>
      </c>
      <c r="AB517" s="3">
        <v>0</v>
      </c>
      <c r="AC517" s="3">
        <f t="shared" si="116"/>
        <v>7</v>
      </c>
      <c r="AD517" s="6">
        <f t="shared" si="107"/>
        <v>0</v>
      </c>
      <c r="AE517" s="6">
        <f t="shared" si="108"/>
        <v>0</v>
      </c>
      <c r="AF517" s="6">
        <f t="shared" si="109"/>
        <v>0</v>
      </c>
      <c r="AG517" s="6">
        <f t="shared" si="110"/>
        <v>0</v>
      </c>
      <c r="AH517" s="6">
        <f t="shared" si="111"/>
        <v>0</v>
      </c>
      <c r="AI517" s="6">
        <f t="shared" si="112"/>
        <v>0</v>
      </c>
      <c r="AJ517" s="3"/>
      <c r="AK517" s="3" t="e">
        <f>_xlfn.XLOOKUP(K517,工作表1!A:A,工作表1!C:C)</f>
        <v>#N/A</v>
      </c>
      <c r="AL517" s="3"/>
      <c r="AM517" s="6">
        <f t="shared" si="117"/>
        <v>7</v>
      </c>
      <c r="AN517" s="6">
        <f t="shared" si="118"/>
        <v>0</v>
      </c>
      <c r="AO517" s="6">
        <f t="shared" si="113"/>
        <v>0</v>
      </c>
      <c r="AP517" s="6">
        <f t="shared" si="119"/>
        <v>0</v>
      </c>
      <c r="AQ517" s="6">
        <f t="shared" si="120"/>
        <v>0</v>
      </c>
      <c r="AR517" s="6">
        <f t="shared" si="121"/>
        <v>7</v>
      </c>
      <c r="AS517" s="6"/>
      <c r="AT517" s="6"/>
      <c r="AU517" s="6">
        <v>7</v>
      </c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6"/>
      <c r="BT517" s="6"/>
      <c r="BU517" s="6"/>
      <c r="BV517" s="6"/>
      <c r="BW517" s="16"/>
      <c r="BX517" s="3">
        <v>7</v>
      </c>
      <c r="BY517" s="6">
        <f t="shared" si="114"/>
        <v>7</v>
      </c>
      <c r="CC517">
        <v>7</v>
      </c>
    </row>
    <row r="518" spans="1:81" hidden="1" x14ac:dyDescent="0.3">
      <c r="A518" s="3" t="s">
        <v>777</v>
      </c>
      <c r="B518" s="3">
        <v>415</v>
      </c>
      <c r="C518" s="3" t="s">
        <v>859</v>
      </c>
      <c r="D518" s="3">
        <v>1</v>
      </c>
      <c r="E518" s="3" t="s">
        <v>20</v>
      </c>
      <c r="F518" s="3" t="s">
        <v>42</v>
      </c>
      <c r="G518" s="3" t="s">
        <v>20</v>
      </c>
      <c r="H518" s="3" t="s">
        <v>60</v>
      </c>
      <c r="I518" s="3">
        <v>6.35</v>
      </c>
      <c r="J518" s="3" t="s">
        <v>92</v>
      </c>
      <c r="K518" s="3" t="s">
        <v>862</v>
      </c>
      <c r="L518" s="3" t="s">
        <v>1565</v>
      </c>
      <c r="M518" s="3" t="s">
        <v>25</v>
      </c>
      <c r="N518" s="3">
        <v>2</v>
      </c>
      <c r="O518" s="6"/>
      <c r="P518" s="3">
        <v>2</v>
      </c>
      <c r="Q518" s="3">
        <v>2</v>
      </c>
      <c r="R518" s="3">
        <v>2</v>
      </c>
      <c r="S518" s="3">
        <v>0</v>
      </c>
      <c r="T518" s="3">
        <v>0</v>
      </c>
      <c r="U518" s="3">
        <v>0</v>
      </c>
      <c r="V518" s="3">
        <v>0</v>
      </c>
      <c r="W518" s="3">
        <f t="shared" si="115"/>
        <v>2</v>
      </c>
      <c r="X518" s="3">
        <v>2</v>
      </c>
      <c r="Y518" s="3">
        <v>0</v>
      </c>
      <c r="Z518" s="3">
        <v>0</v>
      </c>
      <c r="AA518" s="3">
        <v>0</v>
      </c>
      <c r="AB518" s="3">
        <v>0</v>
      </c>
      <c r="AC518" s="3">
        <f t="shared" si="116"/>
        <v>2</v>
      </c>
      <c r="AD518" s="6">
        <f t="shared" si="107"/>
        <v>0</v>
      </c>
      <c r="AE518" s="6">
        <f t="shared" si="108"/>
        <v>0</v>
      </c>
      <c r="AF518" s="6">
        <f t="shared" si="109"/>
        <v>0</v>
      </c>
      <c r="AG518" s="6">
        <f t="shared" si="110"/>
        <v>0</v>
      </c>
      <c r="AH518" s="6">
        <f t="shared" si="111"/>
        <v>0</v>
      </c>
      <c r="AI518" s="6">
        <f t="shared" si="112"/>
        <v>0</v>
      </c>
      <c r="AJ518" s="3"/>
      <c r="AK518" s="3" t="e">
        <f>_xlfn.XLOOKUP(K518,工作表1!A:A,工作表1!C:C)</f>
        <v>#N/A</v>
      </c>
      <c r="AL518" s="3"/>
      <c r="AM518" s="6">
        <f t="shared" si="117"/>
        <v>2</v>
      </c>
      <c r="AN518" s="6">
        <f t="shared" si="118"/>
        <v>0</v>
      </c>
      <c r="AO518" s="6">
        <f t="shared" si="113"/>
        <v>0</v>
      </c>
      <c r="AP518" s="6">
        <f t="shared" si="119"/>
        <v>0</v>
      </c>
      <c r="AQ518" s="6">
        <f t="shared" si="120"/>
        <v>0</v>
      </c>
      <c r="AR518" s="6">
        <f t="shared" si="121"/>
        <v>2</v>
      </c>
      <c r="AS518" s="6"/>
      <c r="AT518" s="6"/>
      <c r="AU518" s="6">
        <v>2</v>
      </c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S518" s="6"/>
      <c r="BT518" s="6"/>
      <c r="BU518" s="6"/>
      <c r="BV518" s="6"/>
      <c r="BW518" s="16"/>
      <c r="BX518" s="3">
        <v>2</v>
      </c>
      <c r="BY518" s="6">
        <f t="shared" si="114"/>
        <v>2</v>
      </c>
      <c r="CC518">
        <v>2</v>
      </c>
    </row>
    <row r="519" spans="1:81" hidden="1" x14ac:dyDescent="0.3">
      <c r="A519" s="3" t="s">
        <v>777</v>
      </c>
      <c r="B519" s="3">
        <v>415</v>
      </c>
      <c r="C519" s="3" t="s">
        <v>859</v>
      </c>
      <c r="D519" s="3">
        <v>0.75</v>
      </c>
      <c r="E519" s="3" t="s">
        <v>20</v>
      </c>
      <c r="F519" s="3" t="s">
        <v>42</v>
      </c>
      <c r="G519" s="3" t="s">
        <v>20</v>
      </c>
      <c r="H519" s="3" t="s">
        <v>62</v>
      </c>
      <c r="I519" s="3">
        <v>5.56</v>
      </c>
      <c r="J519" s="3" t="s">
        <v>92</v>
      </c>
      <c r="K519" s="3" t="s">
        <v>863</v>
      </c>
      <c r="L519" s="3" t="s">
        <v>1565</v>
      </c>
      <c r="M519" s="3" t="s">
        <v>25</v>
      </c>
      <c r="N519" s="3">
        <v>1</v>
      </c>
      <c r="O519" s="6"/>
      <c r="P519" s="3">
        <v>1</v>
      </c>
      <c r="Q519" s="3">
        <v>1</v>
      </c>
      <c r="R519" s="3">
        <v>1</v>
      </c>
      <c r="S519" s="3">
        <v>0</v>
      </c>
      <c r="T519" s="3">
        <v>0</v>
      </c>
      <c r="U519" s="3">
        <v>0</v>
      </c>
      <c r="V519" s="3">
        <v>0</v>
      </c>
      <c r="W519" s="3">
        <f t="shared" si="115"/>
        <v>1</v>
      </c>
      <c r="X519" s="3">
        <v>1</v>
      </c>
      <c r="Y519" s="3">
        <v>0</v>
      </c>
      <c r="Z519" s="3">
        <v>0</v>
      </c>
      <c r="AA519" s="3">
        <v>0</v>
      </c>
      <c r="AB519" s="3">
        <v>0</v>
      </c>
      <c r="AC519" s="3">
        <f t="shared" si="116"/>
        <v>1</v>
      </c>
      <c r="AD519" s="6">
        <f t="shared" ref="AD519:AD582" si="122">AM519-X519</f>
        <v>0</v>
      </c>
      <c r="AE519" s="6">
        <f t="shared" ref="AE519:AE582" si="123">AN519-Y519</f>
        <v>0</v>
      </c>
      <c r="AF519" s="6">
        <f t="shared" ref="AF519:AF582" si="124">AO519-Z519</f>
        <v>0</v>
      </c>
      <c r="AG519" s="6">
        <f t="shared" ref="AG519:AG582" si="125">AP519-AA519</f>
        <v>0</v>
      </c>
      <c r="AH519" s="6">
        <f t="shared" ref="AH519:AH582" si="126">AQ519-AB519</f>
        <v>0</v>
      </c>
      <c r="AI519" s="6">
        <f t="shared" ref="AI519:AI582" si="127">AR519-AC519</f>
        <v>0</v>
      </c>
      <c r="AJ519" s="3"/>
      <c r="AK519" s="3" t="e">
        <f>_xlfn.XLOOKUP(K519,工作表1!A:A,工作表1!C:C)</f>
        <v>#N/A</v>
      </c>
      <c r="AL519" s="3"/>
      <c r="AM519" s="6">
        <f t="shared" si="117"/>
        <v>1</v>
      </c>
      <c r="AN519" s="6">
        <f t="shared" si="118"/>
        <v>0</v>
      </c>
      <c r="AO519" s="6">
        <f t="shared" ref="AO519:AO582" si="128">SUM(BD519:BJ519)</f>
        <v>0</v>
      </c>
      <c r="AP519" s="6">
        <f t="shared" si="119"/>
        <v>0</v>
      </c>
      <c r="AQ519" s="6">
        <f t="shared" si="120"/>
        <v>0</v>
      </c>
      <c r="AR519" s="6">
        <f t="shared" si="121"/>
        <v>1</v>
      </c>
      <c r="AS519" s="6"/>
      <c r="AT519" s="6"/>
      <c r="AU519" s="6">
        <v>1</v>
      </c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16"/>
      <c r="BX519" s="3">
        <v>1</v>
      </c>
      <c r="BY519" s="6">
        <f t="shared" ref="BY519:BY582" si="129">SUM(BZ519:FV519)</f>
        <v>1</v>
      </c>
      <c r="CC519">
        <v>1</v>
      </c>
    </row>
    <row r="520" spans="1:81" hidden="1" x14ac:dyDescent="0.3">
      <c r="A520" s="3" t="s">
        <v>777</v>
      </c>
      <c r="B520" s="3">
        <v>415</v>
      </c>
      <c r="C520" s="3" t="s">
        <v>859</v>
      </c>
      <c r="D520" s="3">
        <v>0.5</v>
      </c>
      <c r="E520" s="3" t="s">
        <v>20</v>
      </c>
      <c r="F520" s="3" t="s">
        <v>42</v>
      </c>
      <c r="G520" s="3" t="s">
        <v>20</v>
      </c>
      <c r="H520" s="3" t="s">
        <v>67</v>
      </c>
      <c r="I520" s="3">
        <v>4.78</v>
      </c>
      <c r="J520" s="3" t="s">
        <v>92</v>
      </c>
      <c r="K520" s="3" t="s">
        <v>864</v>
      </c>
      <c r="L520" s="3" t="s">
        <v>1565</v>
      </c>
      <c r="M520" s="3" t="s">
        <v>25</v>
      </c>
      <c r="N520" s="3">
        <v>11</v>
      </c>
      <c r="O520" s="6"/>
      <c r="P520" s="3">
        <v>2</v>
      </c>
      <c r="Q520" s="3">
        <v>2</v>
      </c>
      <c r="R520" s="3">
        <v>2</v>
      </c>
      <c r="S520" s="3">
        <v>0</v>
      </c>
      <c r="T520" s="3">
        <v>0</v>
      </c>
      <c r="U520" s="3">
        <v>0</v>
      </c>
      <c r="V520" s="3">
        <v>0</v>
      </c>
      <c r="W520" s="3">
        <f t="shared" ref="W520:W583" si="130">SUM(R520:V520)</f>
        <v>2</v>
      </c>
      <c r="X520" s="3">
        <v>2</v>
      </c>
      <c r="Y520" s="3">
        <v>0</v>
      </c>
      <c r="Z520" s="3">
        <v>0</v>
      </c>
      <c r="AA520" s="3">
        <v>0</v>
      </c>
      <c r="AB520" s="3">
        <v>0</v>
      </c>
      <c r="AC520" s="3">
        <f t="shared" ref="AC520:AC583" si="131">SUM(X520:AB520)</f>
        <v>2</v>
      </c>
      <c r="AD520" s="6">
        <f t="shared" si="122"/>
        <v>0</v>
      </c>
      <c r="AE520" s="6">
        <f t="shared" si="123"/>
        <v>0</v>
      </c>
      <c r="AF520" s="6">
        <f t="shared" si="124"/>
        <v>0</v>
      </c>
      <c r="AG520" s="6">
        <f t="shared" si="125"/>
        <v>0</v>
      </c>
      <c r="AH520" s="6">
        <f t="shared" si="126"/>
        <v>0</v>
      </c>
      <c r="AI520" s="6">
        <f t="shared" si="127"/>
        <v>0</v>
      </c>
      <c r="AJ520" s="3"/>
      <c r="AK520" s="3" t="e">
        <f>_xlfn.XLOOKUP(K520,工作表1!A:A,工作表1!C:C)</f>
        <v>#N/A</v>
      </c>
      <c r="AL520" s="3"/>
      <c r="AM520" s="6">
        <f t="shared" ref="AM520:AM583" si="132">SUM(AS520:AX520)</f>
        <v>2</v>
      </c>
      <c r="AN520" s="6">
        <f t="shared" ref="AN520:AN583" si="133">SUM(AY520:BC520)</f>
        <v>0</v>
      </c>
      <c r="AO520" s="6">
        <f t="shared" si="128"/>
        <v>0</v>
      </c>
      <c r="AP520" s="6">
        <f t="shared" ref="AP520:AP583" si="134">SUM(BK520:BP520)</f>
        <v>0</v>
      </c>
      <c r="AQ520" s="6">
        <f t="shared" ref="AQ520:AQ583" si="135">SUM(BQ520:BV520)</f>
        <v>0</v>
      </c>
      <c r="AR520" s="6">
        <f t="shared" ref="AR520:AR583" si="136">SUM(AM520:AQ520)</f>
        <v>2</v>
      </c>
      <c r="AS520" s="6"/>
      <c r="AT520" s="6"/>
      <c r="AU520" s="6">
        <v>2</v>
      </c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6"/>
      <c r="BT520" s="6"/>
      <c r="BU520" s="6"/>
      <c r="BV520" s="6"/>
      <c r="BW520" s="16"/>
      <c r="BX520" s="3">
        <v>2</v>
      </c>
      <c r="BY520" s="6">
        <f t="shared" si="129"/>
        <v>2</v>
      </c>
      <c r="CC520">
        <v>2</v>
      </c>
    </row>
    <row r="521" spans="1:81" hidden="1" x14ac:dyDescent="0.3">
      <c r="A521" s="3" t="s">
        <v>777</v>
      </c>
      <c r="B521" s="3">
        <v>415</v>
      </c>
      <c r="C521" s="3" t="s">
        <v>865</v>
      </c>
      <c r="D521" s="3">
        <v>2</v>
      </c>
      <c r="E521" s="3" t="s">
        <v>20</v>
      </c>
      <c r="F521" s="3" t="s">
        <v>753</v>
      </c>
      <c r="G521" s="3" t="s">
        <v>20</v>
      </c>
      <c r="H521" s="3" t="s">
        <v>791</v>
      </c>
      <c r="I521" s="3">
        <v>5.54</v>
      </c>
      <c r="J521" s="3" t="s">
        <v>92</v>
      </c>
      <c r="K521" s="3" t="s">
        <v>866</v>
      </c>
      <c r="L521" s="3" t="s">
        <v>1565</v>
      </c>
      <c r="M521" s="3" t="s">
        <v>25</v>
      </c>
      <c r="N521" s="3">
        <v>4</v>
      </c>
      <c r="O521" s="6"/>
      <c r="P521" s="3">
        <v>2</v>
      </c>
      <c r="Q521" s="3">
        <v>2</v>
      </c>
      <c r="R521" s="3">
        <v>2</v>
      </c>
      <c r="S521" s="3">
        <v>0</v>
      </c>
      <c r="T521" s="3">
        <v>0</v>
      </c>
      <c r="U521" s="3">
        <v>0</v>
      </c>
      <c r="V521" s="3">
        <v>0</v>
      </c>
      <c r="W521" s="3">
        <f t="shared" si="130"/>
        <v>2</v>
      </c>
      <c r="X521" s="3">
        <v>2</v>
      </c>
      <c r="Y521" s="3">
        <v>0</v>
      </c>
      <c r="Z521" s="3">
        <v>0</v>
      </c>
      <c r="AA521" s="3">
        <v>0</v>
      </c>
      <c r="AB521" s="3">
        <v>0</v>
      </c>
      <c r="AC521" s="3">
        <f t="shared" si="131"/>
        <v>2</v>
      </c>
      <c r="AD521" s="6">
        <f t="shared" si="122"/>
        <v>0</v>
      </c>
      <c r="AE521" s="6">
        <f t="shared" si="123"/>
        <v>0</v>
      </c>
      <c r="AF521" s="6">
        <f t="shared" si="124"/>
        <v>0</v>
      </c>
      <c r="AG521" s="6">
        <f t="shared" si="125"/>
        <v>0</v>
      </c>
      <c r="AH521" s="6">
        <f t="shared" si="126"/>
        <v>0</v>
      </c>
      <c r="AI521" s="6">
        <f t="shared" si="127"/>
        <v>0</v>
      </c>
      <c r="AJ521" s="3"/>
      <c r="AK521" s="3" t="e">
        <f>_xlfn.XLOOKUP(K521,工作表1!A:A,工作表1!C:C)</f>
        <v>#N/A</v>
      </c>
      <c r="AL521" s="3"/>
      <c r="AM521" s="6">
        <f t="shared" si="132"/>
        <v>2</v>
      </c>
      <c r="AN521" s="6">
        <f t="shared" si="133"/>
        <v>0</v>
      </c>
      <c r="AO521" s="6">
        <f t="shared" si="128"/>
        <v>0</v>
      </c>
      <c r="AP521" s="6">
        <f t="shared" si="134"/>
        <v>0</v>
      </c>
      <c r="AQ521" s="6">
        <f t="shared" si="135"/>
        <v>0</v>
      </c>
      <c r="AR521" s="6">
        <f t="shared" si="136"/>
        <v>2</v>
      </c>
      <c r="AS521" s="6"/>
      <c r="AT521" s="6"/>
      <c r="AU521" s="6">
        <v>2</v>
      </c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  <c r="BR521" s="6"/>
      <c r="BS521" s="6"/>
      <c r="BT521" s="6"/>
      <c r="BU521" s="6"/>
      <c r="BV521" s="6"/>
      <c r="BW521" s="16"/>
      <c r="BX521" s="3">
        <v>2</v>
      </c>
      <c r="BY521" s="6">
        <f t="shared" si="129"/>
        <v>2</v>
      </c>
      <c r="CC521">
        <v>2</v>
      </c>
    </row>
    <row r="522" spans="1:81" hidden="1" x14ac:dyDescent="0.3">
      <c r="A522" s="3" t="s">
        <v>777</v>
      </c>
      <c r="B522" s="3">
        <v>415</v>
      </c>
      <c r="C522" s="3" t="s">
        <v>867</v>
      </c>
      <c r="D522" s="3">
        <v>4</v>
      </c>
      <c r="E522" s="3" t="s">
        <v>20</v>
      </c>
      <c r="F522" s="3" t="s">
        <v>768</v>
      </c>
      <c r="G522" s="3" t="s">
        <v>20</v>
      </c>
      <c r="H522" s="3" t="s">
        <v>786</v>
      </c>
      <c r="I522" s="3">
        <v>6.02</v>
      </c>
      <c r="J522" s="3" t="s">
        <v>92</v>
      </c>
      <c r="K522" s="3" t="s">
        <v>868</v>
      </c>
      <c r="L522" s="3" t="s">
        <v>1565</v>
      </c>
      <c r="M522" s="3" t="s">
        <v>25</v>
      </c>
      <c r="N522" s="3">
        <v>1</v>
      </c>
      <c r="O522" s="6"/>
      <c r="P522" s="3">
        <v>1</v>
      </c>
      <c r="Q522" s="3">
        <v>1</v>
      </c>
      <c r="R522" s="3">
        <v>1</v>
      </c>
      <c r="S522" s="3">
        <v>0</v>
      </c>
      <c r="T522" s="3">
        <v>0</v>
      </c>
      <c r="U522" s="3">
        <v>0</v>
      </c>
      <c r="V522" s="3">
        <v>0</v>
      </c>
      <c r="W522" s="3">
        <f t="shared" si="130"/>
        <v>1</v>
      </c>
      <c r="X522" s="3">
        <v>1</v>
      </c>
      <c r="Y522" s="3">
        <v>0</v>
      </c>
      <c r="Z522" s="3">
        <v>0</v>
      </c>
      <c r="AA522" s="3">
        <v>0</v>
      </c>
      <c r="AB522" s="3">
        <v>0</v>
      </c>
      <c r="AC522" s="3">
        <f t="shared" si="131"/>
        <v>1</v>
      </c>
      <c r="AD522" s="6">
        <f t="shared" si="122"/>
        <v>0</v>
      </c>
      <c r="AE522" s="6">
        <f t="shared" si="123"/>
        <v>0</v>
      </c>
      <c r="AF522" s="6">
        <f t="shared" si="124"/>
        <v>0</v>
      </c>
      <c r="AG522" s="6">
        <f t="shared" si="125"/>
        <v>0</v>
      </c>
      <c r="AH522" s="6">
        <f t="shared" si="126"/>
        <v>0</v>
      </c>
      <c r="AI522" s="6">
        <f t="shared" si="127"/>
        <v>0</v>
      </c>
      <c r="AJ522" s="3"/>
      <c r="AK522" s="3" t="e">
        <f>_xlfn.XLOOKUP(K522,工作表1!A:A,工作表1!C:C)</f>
        <v>#N/A</v>
      </c>
      <c r="AL522" s="3"/>
      <c r="AM522" s="6">
        <f t="shared" si="132"/>
        <v>1</v>
      </c>
      <c r="AN522" s="6">
        <f t="shared" si="133"/>
        <v>0</v>
      </c>
      <c r="AO522" s="6">
        <f t="shared" si="128"/>
        <v>0</v>
      </c>
      <c r="AP522" s="6">
        <f t="shared" si="134"/>
        <v>0</v>
      </c>
      <c r="AQ522" s="6">
        <f t="shared" si="135"/>
        <v>0</v>
      </c>
      <c r="AR522" s="6">
        <f t="shared" si="136"/>
        <v>1</v>
      </c>
      <c r="AS522" s="6"/>
      <c r="AT522" s="6"/>
      <c r="AU522" s="6">
        <v>1</v>
      </c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  <c r="BR522" s="6"/>
      <c r="BS522" s="6"/>
      <c r="BT522" s="6"/>
      <c r="BU522" s="6"/>
      <c r="BV522" s="6"/>
      <c r="BW522" s="16"/>
      <c r="BX522" s="3">
        <v>1</v>
      </c>
      <c r="BY522" s="6">
        <f t="shared" si="129"/>
        <v>1</v>
      </c>
      <c r="CC522">
        <v>1</v>
      </c>
    </row>
    <row r="523" spans="1:81" hidden="1" x14ac:dyDescent="0.3">
      <c r="A523" s="3" t="s">
        <v>777</v>
      </c>
      <c r="B523" s="3">
        <v>453</v>
      </c>
      <c r="C523" s="3" t="s">
        <v>869</v>
      </c>
      <c r="D523" s="3">
        <v>6</v>
      </c>
      <c r="E523" s="3" t="s">
        <v>20</v>
      </c>
      <c r="F523" s="3" t="s">
        <v>42</v>
      </c>
      <c r="G523" s="3" t="s">
        <v>20</v>
      </c>
      <c r="H523" s="3" t="s">
        <v>43</v>
      </c>
      <c r="I523" s="3">
        <v>18.260000000000002</v>
      </c>
      <c r="J523" s="3" t="s">
        <v>414</v>
      </c>
      <c r="K523" s="3" t="s">
        <v>870</v>
      </c>
      <c r="L523" s="3" t="s">
        <v>1566</v>
      </c>
      <c r="M523" s="3" t="s">
        <v>25</v>
      </c>
      <c r="N523" s="3">
        <v>1</v>
      </c>
      <c r="O523" s="6"/>
      <c r="P523" s="3">
        <v>1</v>
      </c>
      <c r="Q523" s="3">
        <v>1</v>
      </c>
      <c r="R523" s="3">
        <v>1</v>
      </c>
      <c r="S523" s="3">
        <v>0</v>
      </c>
      <c r="T523" s="3">
        <v>0</v>
      </c>
      <c r="U523" s="3">
        <v>0</v>
      </c>
      <c r="V523" s="3">
        <v>0</v>
      </c>
      <c r="W523" s="3">
        <f t="shared" si="130"/>
        <v>1</v>
      </c>
      <c r="X523" s="3">
        <v>1</v>
      </c>
      <c r="Y523" s="3">
        <v>0</v>
      </c>
      <c r="Z523" s="3">
        <v>0</v>
      </c>
      <c r="AA523" s="3">
        <v>0</v>
      </c>
      <c r="AB523" s="3">
        <v>0</v>
      </c>
      <c r="AC523" s="3">
        <f t="shared" si="131"/>
        <v>1</v>
      </c>
      <c r="AD523" s="6">
        <f t="shared" si="122"/>
        <v>0</v>
      </c>
      <c r="AE523" s="6">
        <f t="shared" si="123"/>
        <v>0</v>
      </c>
      <c r="AF523" s="6">
        <f t="shared" si="124"/>
        <v>0</v>
      </c>
      <c r="AG523" s="6">
        <f t="shared" si="125"/>
        <v>0</v>
      </c>
      <c r="AH523" s="6">
        <f t="shared" si="126"/>
        <v>0</v>
      </c>
      <c r="AI523" s="6">
        <f t="shared" si="127"/>
        <v>0</v>
      </c>
      <c r="AJ523" s="3"/>
      <c r="AK523" s="3" t="e">
        <f>_xlfn.XLOOKUP(K523,工作表1!A:A,工作表1!C:C)</f>
        <v>#N/A</v>
      </c>
      <c r="AL523" s="3"/>
      <c r="AM523" s="6">
        <f t="shared" si="132"/>
        <v>1</v>
      </c>
      <c r="AN523" s="6">
        <f t="shared" si="133"/>
        <v>0</v>
      </c>
      <c r="AO523" s="6">
        <f t="shared" si="128"/>
        <v>0</v>
      </c>
      <c r="AP523" s="6">
        <f t="shared" si="134"/>
        <v>0</v>
      </c>
      <c r="AQ523" s="6">
        <f t="shared" si="135"/>
        <v>0</v>
      </c>
      <c r="AR523" s="6">
        <f t="shared" si="136"/>
        <v>1</v>
      </c>
      <c r="AS523" s="6"/>
      <c r="AT523" s="6"/>
      <c r="AU523" s="6">
        <v>1</v>
      </c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6"/>
      <c r="BT523" s="6"/>
      <c r="BU523" s="6"/>
      <c r="BV523" s="6"/>
      <c r="BW523" s="16"/>
      <c r="BX523" s="3">
        <v>1</v>
      </c>
      <c r="BY523" s="6">
        <f t="shared" si="129"/>
        <v>1</v>
      </c>
      <c r="CC523">
        <v>1</v>
      </c>
    </row>
    <row r="524" spans="1:81" hidden="1" x14ac:dyDescent="0.3">
      <c r="A524" s="3" t="s">
        <v>777</v>
      </c>
      <c r="B524" s="3">
        <v>453</v>
      </c>
      <c r="C524" s="3" t="s">
        <v>871</v>
      </c>
      <c r="D524" s="3">
        <v>3</v>
      </c>
      <c r="E524" s="3" t="s">
        <v>20</v>
      </c>
      <c r="F524" s="3" t="s">
        <v>779</v>
      </c>
      <c r="G524" s="3" t="s">
        <v>20</v>
      </c>
      <c r="H524" s="3" t="s">
        <v>788</v>
      </c>
      <c r="I524" s="3">
        <v>3.05</v>
      </c>
      <c r="J524" s="3" t="s">
        <v>414</v>
      </c>
      <c r="K524" s="3" t="s">
        <v>872</v>
      </c>
      <c r="L524" s="3" t="s">
        <v>1566</v>
      </c>
      <c r="M524" s="3" t="s">
        <v>25</v>
      </c>
      <c r="N524" s="3">
        <v>2</v>
      </c>
      <c r="O524" s="6"/>
      <c r="P524" s="3">
        <v>1</v>
      </c>
      <c r="Q524" s="3">
        <v>1</v>
      </c>
      <c r="R524" s="3">
        <v>1</v>
      </c>
      <c r="S524" s="3">
        <v>0</v>
      </c>
      <c r="T524" s="3">
        <v>0</v>
      </c>
      <c r="U524" s="3">
        <v>0</v>
      </c>
      <c r="V524" s="3">
        <v>0</v>
      </c>
      <c r="W524" s="3">
        <f t="shared" si="130"/>
        <v>1</v>
      </c>
      <c r="X524" s="3">
        <v>1</v>
      </c>
      <c r="Y524" s="3">
        <v>0</v>
      </c>
      <c r="Z524" s="3">
        <v>0</v>
      </c>
      <c r="AA524" s="3">
        <v>0</v>
      </c>
      <c r="AB524" s="3">
        <v>0</v>
      </c>
      <c r="AC524" s="3">
        <f t="shared" si="131"/>
        <v>1</v>
      </c>
      <c r="AD524" s="6">
        <f t="shared" si="122"/>
        <v>0</v>
      </c>
      <c r="AE524" s="6">
        <f t="shared" si="123"/>
        <v>0</v>
      </c>
      <c r="AF524" s="6">
        <f t="shared" si="124"/>
        <v>0</v>
      </c>
      <c r="AG524" s="6">
        <f t="shared" si="125"/>
        <v>0</v>
      </c>
      <c r="AH524" s="6">
        <f t="shared" si="126"/>
        <v>0</v>
      </c>
      <c r="AI524" s="6">
        <f t="shared" si="127"/>
        <v>0</v>
      </c>
      <c r="AJ524" s="3"/>
      <c r="AK524" s="3" t="e">
        <f>_xlfn.XLOOKUP(K524,工作表1!A:A,工作表1!C:C)</f>
        <v>#N/A</v>
      </c>
      <c r="AL524" s="3"/>
      <c r="AM524" s="6">
        <f t="shared" si="132"/>
        <v>1</v>
      </c>
      <c r="AN524" s="6">
        <f t="shared" si="133"/>
        <v>0</v>
      </c>
      <c r="AO524" s="6">
        <f t="shared" si="128"/>
        <v>0</v>
      </c>
      <c r="AP524" s="6">
        <f t="shared" si="134"/>
        <v>0</v>
      </c>
      <c r="AQ524" s="6">
        <f t="shared" si="135"/>
        <v>0</v>
      </c>
      <c r="AR524" s="6">
        <f t="shared" si="136"/>
        <v>1</v>
      </c>
      <c r="AS524" s="6"/>
      <c r="AT524" s="6"/>
      <c r="AU524" s="6">
        <v>1</v>
      </c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6"/>
      <c r="BT524" s="6"/>
      <c r="BU524" s="6"/>
      <c r="BV524" s="6"/>
      <c r="BW524" s="16"/>
      <c r="BX524" s="3">
        <v>1</v>
      </c>
      <c r="BY524" s="6">
        <f t="shared" si="129"/>
        <v>1</v>
      </c>
      <c r="CC524">
        <v>1</v>
      </c>
    </row>
    <row r="525" spans="1:81" hidden="1" x14ac:dyDescent="0.3">
      <c r="A525" s="3" t="s">
        <v>777</v>
      </c>
      <c r="B525" s="3">
        <v>462</v>
      </c>
      <c r="C525" s="3" t="s">
        <v>873</v>
      </c>
      <c r="D525" s="3">
        <v>4</v>
      </c>
      <c r="E525" s="3" t="s">
        <v>20</v>
      </c>
      <c r="F525" s="3" t="s">
        <v>20</v>
      </c>
      <c r="G525" s="3" t="s">
        <v>20</v>
      </c>
      <c r="H525" s="3" t="s">
        <v>337</v>
      </c>
      <c r="I525" s="3"/>
      <c r="J525" s="3" t="s">
        <v>92</v>
      </c>
      <c r="K525" s="3" t="s">
        <v>874</v>
      </c>
      <c r="L525" s="3" t="s">
        <v>1567</v>
      </c>
      <c r="M525" s="3" t="s">
        <v>336</v>
      </c>
      <c r="N525" s="3">
        <v>1</v>
      </c>
      <c r="O525" s="6"/>
      <c r="P525" s="3">
        <v>1</v>
      </c>
      <c r="Q525" s="3">
        <v>1</v>
      </c>
      <c r="R525" s="3">
        <v>1</v>
      </c>
      <c r="S525" s="3">
        <v>0</v>
      </c>
      <c r="T525" s="3">
        <v>0</v>
      </c>
      <c r="U525" s="3">
        <v>0</v>
      </c>
      <c r="V525" s="3">
        <v>0</v>
      </c>
      <c r="W525" s="3">
        <f t="shared" si="130"/>
        <v>1</v>
      </c>
      <c r="X525" s="3">
        <v>1</v>
      </c>
      <c r="Y525" s="3">
        <v>0</v>
      </c>
      <c r="Z525" s="3">
        <v>0</v>
      </c>
      <c r="AA525" s="3">
        <v>0</v>
      </c>
      <c r="AB525" s="3">
        <v>0</v>
      </c>
      <c r="AC525" s="3">
        <f t="shared" si="131"/>
        <v>1</v>
      </c>
      <c r="AD525" s="6">
        <f t="shared" si="122"/>
        <v>-1</v>
      </c>
      <c r="AE525" s="6">
        <f t="shared" si="123"/>
        <v>0</v>
      </c>
      <c r="AF525" s="6">
        <f t="shared" si="124"/>
        <v>0</v>
      </c>
      <c r="AG525" s="6">
        <f t="shared" si="125"/>
        <v>0</v>
      </c>
      <c r="AH525" s="6">
        <f t="shared" si="126"/>
        <v>0</v>
      </c>
      <c r="AI525" s="6">
        <f t="shared" si="127"/>
        <v>-1</v>
      </c>
      <c r="AJ525" s="3"/>
      <c r="AK525" s="3" t="e">
        <f>_xlfn.XLOOKUP(K525,工作表1!A:A,工作表1!C:C)</f>
        <v>#N/A</v>
      </c>
      <c r="AL525" s="3"/>
      <c r="AM525" s="6">
        <f t="shared" si="132"/>
        <v>0</v>
      </c>
      <c r="AN525" s="6">
        <f t="shared" si="133"/>
        <v>0</v>
      </c>
      <c r="AO525" s="6">
        <f t="shared" si="128"/>
        <v>0</v>
      </c>
      <c r="AP525" s="6">
        <f t="shared" si="134"/>
        <v>0</v>
      </c>
      <c r="AQ525" s="6">
        <f t="shared" si="135"/>
        <v>0</v>
      </c>
      <c r="AR525" s="6">
        <f t="shared" si="136"/>
        <v>0</v>
      </c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16"/>
      <c r="BX525" s="3">
        <v>1</v>
      </c>
      <c r="BY525" s="6">
        <f t="shared" si="129"/>
        <v>0</v>
      </c>
    </row>
    <row r="526" spans="1:81" hidden="1" x14ac:dyDescent="0.3">
      <c r="A526" s="3" t="s">
        <v>777</v>
      </c>
      <c r="B526" s="3">
        <v>462</v>
      </c>
      <c r="C526" s="3" t="s">
        <v>873</v>
      </c>
      <c r="D526" s="3">
        <v>1</v>
      </c>
      <c r="E526" s="3" t="s">
        <v>20</v>
      </c>
      <c r="F526" s="3" t="s">
        <v>20</v>
      </c>
      <c r="G526" s="3" t="s">
        <v>20</v>
      </c>
      <c r="H526" s="3" t="s">
        <v>102</v>
      </c>
      <c r="I526" s="3"/>
      <c r="J526" s="3" t="s">
        <v>92</v>
      </c>
      <c r="K526" s="3" t="s">
        <v>875</v>
      </c>
      <c r="L526" s="3" t="s">
        <v>1567</v>
      </c>
      <c r="M526" s="3" t="s">
        <v>336</v>
      </c>
      <c r="N526" s="3">
        <v>1</v>
      </c>
      <c r="O526" s="6"/>
      <c r="P526" s="3">
        <v>1</v>
      </c>
      <c r="Q526" s="3">
        <v>1</v>
      </c>
      <c r="R526" s="3">
        <v>1</v>
      </c>
      <c r="S526" s="3">
        <v>0</v>
      </c>
      <c r="T526" s="3">
        <v>0</v>
      </c>
      <c r="U526" s="3">
        <v>0</v>
      </c>
      <c r="V526" s="3">
        <v>0</v>
      </c>
      <c r="W526" s="3">
        <f t="shared" si="130"/>
        <v>1</v>
      </c>
      <c r="X526" s="3">
        <v>1</v>
      </c>
      <c r="Y526" s="3">
        <v>0</v>
      </c>
      <c r="Z526" s="3">
        <v>0</v>
      </c>
      <c r="AA526" s="3">
        <v>0</v>
      </c>
      <c r="AB526" s="3">
        <v>0</v>
      </c>
      <c r="AC526" s="3">
        <f t="shared" si="131"/>
        <v>1</v>
      </c>
      <c r="AD526" s="6">
        <f t="shared" si="122"/>
        <v>-1</v>
      </c>
      <c r="AE526" s="6">
        <f t="shared" si="123"/>
        <v>0</v>
      </c>
      <c r="AF526" s="6">
        <f t="shared" si="124"/>
        <v>0</v>
      </c>
      <c r="AG526" s="6">
        <f t="shared" si="125"/>
        <v>0</v>
      </c>
      <c r="AH526" s="6">
        <f t="shared" si="126"/>
        <v>0</v>
      </c>
      <c r="AI526" s="6">
        <f t="shared" si="127"/>
        <v>-1</v>
      </c>
      <c r="AJ526" s="3"/>
      <c r="AK526" s="3" t="e">
        <f>_xlfn.XLOOKUP(K526,工作表1!A:A,工作表1!C:C)</f>
        <v>#N/A</v>
      </c>
      <c r="AL526" s="3"/>
      <c r="AM526" s="6">
        <f t="shared" si="132"/>
        <v>0</v>
      </c>
      <c r="AN526" s="6">
        <f t="shared" si="133"/>
        <v>0</v>
      </c>
      <c r="AO526" s="6">
        <f t="shared" si="128"/>
        <v>0</v>
      </c>
      <c r="AP526" s="6">
        <f t="shared" si="134"/>
        <v>0</v>
      </c>
      <c r="AQ526" s="6">
        <f t="shared" si="135"/>
        <v>0</v>
      </c>
      <c r="AR526" s="6">
        <f t="shared" si="136"/>
        <v>0</v>
      </c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  <c r="BT526" s="6"/>
      <c r="BU526" s="6"/>
      <c r="BV526" s="6"/>
      <c r="BW526" s="16"/>
      <c r="BX526" s="3">
        <v>1</v>
      </c>
      <c r="BY526" s="6">
        <f t="shared" si="129"/>
        <v>0</v>
      </c>
    </row>
    <row r="527" spans="1:81" hidden="1" x14ac:dyDescent="0.3">
      <c r="A527" s="3" t="s">
        <v>777</v>
      </c>
      <c r="B527" s="3">
        <v>462</v>
      </c>
      <c r="C527" s="3" t="s">
        <v>873</v>
      </c>
      <c r="D527" s="3">
        <v>0.75</v>
      </c>
      <c r="E527" s="3" t="s">
        <v>20</v>
      </c>
      <c r="F527" s="3" t="s">
        <v>20</v>
      </c>
      <c r="G527" s="3" t="s">
        <v>20</v>
      </c>
      <c r="H527" s="3" t="s">
        <v>104</v>
      </c>
      <c r="I527" s="3"/>
      <c r="J527" s="3" t="s">
        <v>92</v>
      </c>
      <c r="K527" s="3" t="s">
        <v>876</v>
      </c>
      <c r="L527" s="3" t="s">
        <v>1567</v>
      </c>
      <c r="M527" s="3" t="s">
        <v>336</v>
      </c>
      <c r="N527" s="3">
        <v>1</v>
      </c>
      <c r="O527" s="6"/>
      <c r="P527" s="3">
        <v>1</v>
      </c>
      <c r="Q527" s="3">
        <v>1</v>
      </c>
      <c r="R527" s="3">
        <v>1</v>
      </c>
      <c r="S527" s="3">
        <v>0</v>
      </c>
      <c r="T527" s="3">
        <v>0</v>
      </c>
      <c r="U527" s="3">
        <v>0</v>
      </c>
      <c r="V527" s="3">
        <v>0</v>
      </c>
      <c r="W527" s="3">
        <f t="shared" si="130"/>
        <v>1</v>
      </c>
      <c r="X527" s="3">
        <v>1</v>
      </c>
      <c r="Y527" s="3">
        <v>0</v>
      </c>
      <c r="Z527" s="3">
        <v>0</v>
      </c>
      <c r="AA527" s="3">
        <v>0</v>
      </c>
      <c r="AB527" s="3">
        <v>0</v>
      </c>
      <c r="AC527" s="3">
        <f t="shared" si="131"/>
        <v>1</v>
      </c>
      <c r="AD527" s="6">
        <f t="shared" si="122"/>
        <v>-1</v>
      </c>
      <c r="AE527" s="6">
        <f t="shared" si="123"/>
        <v>0</v>
      </c>
      <c r="AF527" s="6">
        <f t="shared" si="124"/>
        <v>0</v>
      </c>
      <c r="AG527" s="6">
        <f t="shared" si="125"/>
        <v>0</v>
      </c>
      <c r="AH527" s="6">
        <f t="shared" si="126"/>
        <v>0</v>
      </c>
      <c r="AI527" s="6">
        <f t="shared" si="127"/>
        <v>-1</v>
      </c>
      <c r="AJ527" s="3"/>
      <c r="AK527" s="3" t="e">
        <f>_xlfn.XLOOKUP(K527,工作表1!A:A,工作表1!C:C)</f>
        <v>#N/A</v>
      </c>
      <c r="AL527" s="3"/>
      <c r="AM527" s="6">
        <f t="shared" si="132"/>
        <v>0</v>
      </c>
      <c r="AN527" s="6">
        <f t="shared" si="133"/>
        <v>0</v>
      </c>
      <c r="AO527" s="6">
        <f t="shared" si="128"/>
        <v>0</v>
      </c>
      <c r="AP527" s="6">
        <f t="shared" si="134"/>
        <v>0</v>
      </c>
      <c r="AQ527" s="6">
        <f t="shared" si="135"/>
        <v>0</v>
      </c>
      <c r="AR527" s="6">
        <f t="shared" si="136"/>
        <v>0</v>
      </c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  <c r="BR527" s="6"/>
      <c r="BS527" s="6"/>
      <c r="BT527" s="6"/>
      <c r="BU527" s="6"/>
      <c r="BV527" s="6"/>
      <c r="BW527" s="16"/>
      <c r="BX527" s="3">
        <v>1</v>
      </c>
      <c r="BY527" s="6">
        <f t="shared" si="129"/>
        <v>0</v>
      </c>
    </row>
    <row r="528" spans="1:81" hidden="1" x14ac:dyDescent="0.3">
      <c r="A528" s="3" t="s">
        <v>777</v>
      </c>
      <c r="B528" s="3">
        <v>471</v>
      </c>
      <c r="C528" s="3" t="s">
        <v>453</v>
      </c>
      <c r="D528" s="3">
        <v>4</v>
      </c>
      <c r="E528" s="3" t="s">
        <v>20</v>
      </c>
      <c r="F528" s="3" t="s">
        <v>20</v>
      </c>
      <c r="G528" s="3" t="s">
        <v>20</v>
      </c>
      <c r="H528" s="3" t="s">
        <v>337</v>
      </c>
      <c r="I528" s="3"/>
      <c r="J528" s="3" t="s">
        <v>92</v>
      </c>
      <c r="K528" s="3" t="s">
        <v>454</v>
      </c>
      <c r="L528" s="3" t="s">
        <v>1568</v>
      </c>
      <c r="M528" s="3" t="s">
        <v>336</v>
      </c>
      <c r="N528" s="3">
        <v>54</v>
      </c>
      <c r="O528" s="6"/>
      <c r="P528" s="3">
        <v>5</v>
      </c>
      <c r="Q528" s="3">
        <v>5</v>
      </c>
      <c r="R528" s="3">
        <v>4</v>
      </c>
      <c r="S528" s="3">
        <v>0</v>
      </c>
      <c r="T528" s="3">
        <v>1</v>
      </c>
      <c r="U528" s="3">
        <v>0</v>
      </c>
      <c r="V528" s="3">
        <v>0</v>
      </c>
      <c r="W528" s="3">
        <f t="shared" si="130"/>
        <v>5</v>
      </c>
      <c r="X528" s="3">
        <v>4</v>
      </c>
      <c r="Y528" s="3">
        <v>0</v>
      </c>
      <c r="Z528" s="3">
        <v>1</v>
      </c>
      <c r="AA528" s="3">
        <v>0</v>
      </c>
      <c r="AB528" s="3">
        <v>0</v>
      </c>
      <c r="AC528" s="3">
        <f t="shared" si="131"/>
        <v>5</v>
      </c>
      <c r="AD528" s="6">
        <f t="shared" si="122"/>
        <v>-4</v>
      </c>
      <c r="AE528" s="6">
        <f t="shared" si="123"/>
        <v>0</v>
      </c>
      <c r="AF528" s="6">
        <f t="shared" si="124"/>
        <v>-1</v>
      </c>
      <c r="AG528" s="6">
        <f t="shared" si="125"/>
        <v>0</v>
      </c>
      <c r="AH528" s="6">
        <f t="shared" si="126"/>
        <v>0</v>
      </c>
      <c r="AI528" s="6">
        <f t="shared" si="127"/>
        <v>-5</v>
      </c>
      <c r="AJ528" s="3"/>
      <c r="AK528" s="3" t="e">
        <f>_xlfn.XLOOKUP(K528,工作表1!A:A,工作表1!C:C)</f>
        <v>#N/A</v>
      </c>
      <c r="AL528" s="3"/>
      <c r="AM528" s="6">
        <f t="shared" si="132"/>
        <v>0</v>
      </c>
      <c r="AN528" s="6">
        <f t="shared" si="133"/>
        <v>0</v>
      </c>
      <c r="AO528" s="6">
        <f t="shared" si="128"/>
        <v>0</v>
      </c>
      <c r="AP528" s="6">
        <f t="shared" si="134"/>
        <v>0</v>
      </c>
      <c r="AQ528" s="6">
        <f t="shared" si="135"/>
        <v>0</v>
      </c>
      <c r="AR528" s="6">
        <f t="shared" si="136"/>
        <v>0</v>
      </c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  <c r="BT528" s="6"/>
      <c r="BU528" s="6"/>
      <c r="BV528" s="6"/>
      <c r="BW528" s="16"/>
      <c r="BX528" s="3">
        <v>5</v>
      </c>
      <c r="BY528" s="6">
        <f t="shared" si="129"/>
        <v>0</v>
      </c>
    </row>
    <row r="529" spans="1:77" hidden="1" x14ac:dyDescent="0.3">
      <c r="A529" s="3" t="s">
        <v>777</v>
      </c>
      <c r="B529" s="3">
        <v>471</v>
      </c>
      <c r="C529" s="3" t="s">
        <v>453</v>
      </c>
      <c r="D529" s="3">
        <v>3</v>
      </c>
      <c r="E529" s="3" t="s">
        <v>20</v>
      </c>
      <c r="F529" s="3" t="s">
        <v>20</v>
      </c>
      <c r="G529" s="3" t="s">
        <v>20</v>
      </c>
      <c r="H529" s="3" t="s">
        <v>339</v>
      </c>
      <c r="I529" s="3"/>
      <c r="J529" s="3" t="s">
        <v>92</v>
      </c>
      <c r="K529" s="3" t="s">
        <v>877</v>
      </c>
      <c r="L529" s="3" t="s">
        <v>1568</v>
      </c>
      <c r="M529" s="3" t="s">
        <v>336</v>
      </c>
      <c r="N529" s="3">
        <v>28</v>
      </c>
      <c r="O529" s="6"/>
      <c r="P529" s="3">
        <v>9</v>
      </c>
      <c r="Q529" s="3">
        <v>9</v>
      </c>
      <c r="R529" s="3">
        <v>9</v>
      </c>
      <c r="S529" s="3">
        <v>0</v>
      </c>
      <c r="T529" s="3">
        <v>0</v>
      </c>
      <c r="U529" s="3">
        <v>0</v>
      </c>
      <c r="V529" s="3">
        <v>0</v>
      </c>
      <c r="W529" s="3">
        <f t="shared" si="130"/>
        <v>9</v>
      </c>
      <c r="X529" s="3">
        <v>9</v>
      </c>
      <c r="Y529" s="3">
        <v>0</v>
      </c>
      <c r="Z529" s="3">
        <v>0</v>
      </c>
      <c r="AA529" s="3">
        <v>0</v>
      </c>
      <c r="AB529" s="3">
        <v>0</v>
      </c>
      <c r="AC529" s="3">
        <f t="shared" si="131"/>
        <v>9</v>
      </c>
      <c r="AD529" s="6">
        <f t="shared" si="122"/>
        <v>-9</v>
      </c>
      <c r="AE529" s="6">
        <f t="shared" si="123"/>
        <v>0</v>
      </c>
      <c r="AF529" s="6">
        <f t="shared" si="124"/>
        <v>0</v>
      </c>
      <c r="AG529" s="6">
        <f t="shared" si="125"/>
        <v>0</v>
      </c>
      <c r="AH529" s="6">
        <f t="shared" si="126"/>
        <v>0</v>
      </c>
      <c r="AI529" s="6">
        <f t="shared" si="127"/>
        <v>-9</v>
      </c>
      <c r="AJ529" s="3"/>
      <c r="AK529" s="3" t="e">
        <f>_xlfn.XLOOKUP(K529,工作表1!A:A,工作表1!C:C)</f>
        <v>#N/A</v>
      </c>
      <c r="AL529" s="3"/>
      <c r="AM529" s="6">
        <f t="shared" si="132"/>
        <v>0</v>
      </c>
      <c r="AN529" s="6">
        <f t="shared" si="133"/>
        <v>0</v>
      </c>
      <c r="AO529" s="6">
        <f t="shared" si="128"/>
        <v>0</v>
      </c>
      <c r="AP529" s="6">
        <f t="shared" si="134"/>
        <v>0</v>
      </c>
      <c r="AQ529" s="6">
        <f t="shared" si="135"/>
        <v>0</v>
      </c>
      <c r="AR529" s="6">
        <f t="shared" si="136"/>
        <v>0</v>
      </c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  <c r="BS529" s="6"/>
      <c r="BT529" s="6"/>
      <c r="BU529" s="6"/>
      <c r="BV529" s="6"/>
      <c r="BW529" s="16"/>
      <c r="BX529" s="3">
        <v>9</v>
      </c>
      <c r="BY529" s="6">
        <f t="shared" si="129"/>
        <v>0</v>
      </c>
    </row>
    <row r="530" spans="1:77" hidden="1" x14ac:dyDescent="0.3">
      <c r="A530" s="3" t="s">
        <v>777</v>
      </c>
      <c r="B530" s="3">
        <v>471</v>
      </c>
      <c r="C530" s="3" t="s">
        <v>453</v>
      </c>
      <c r="D530" s="3">
        <v>1</v>
      </c>
      <c r="E530" s="3" t="s">
        <v>20</v>
      </c>
      <c r="F530" s="3" t="s">
        <v>20</v>
      </c>
      <c r="G530" s="3" t="s">
        <v>20</v>
      </c>
      <c r="H530" s="3" t="s">
        <v>102</v>
      </c>
      <c r="I530" s="3"/>
      <c r="J530" s="3" t="s">
        <v>92</v>
      </c>
      <c r="K530" s="3" t="s">
        <v>457</v>
      </c>
      <c r="L530" s="3" t="s">
        <v>1568</v>
      </c>
      <c r="M530" s="3" t="s">
        <v>336</v>
      </c>
      <c r="N530" s="3">
        <v>58</v>
      </c>
      <c r="O530" s="6"/>
      <c r="P530" s="3">
        <v>24</v>
      </c>
      <c r="Q530" s="3">
        <v>24</v>
      </c>
      <c r="R530" s="3">
        <v>3</v>
      </c>
      <c r="S530" s="3">
        <v>0</v>
      </c>
      <c r="T530" s="3">
        <v>21</v>
      </c>
      <c r="U530" s="3">
        <v>0</v>
      </c>
      <c r="V530" s="3">
        <v>0</v>
      </c>
      <c r="W530" s="3">
        <f t="shared" si="130"/>
        <v>24</v>
      </c>
      <c r="X530" s="3">
        <v>3</v>
      </c>
      <c r="Y530" s="3">
        <v>0</v>
      </c>
      <c r="Z530" s="3">
        <v>21</v>
      </c>
      <c r="AA530" s="3">
        <v>0</v>
      </c>
      <c r="AB530" s="3">
        <v>0</v>
      </c>
      <c r="AC530" s="3">
        <f t="shared" si="131"/>
        <v>24</v>
      </c>
      <c r="AD530" s="6">
        <f t="shared" si="122"/>
        <v>-3</v>
      </c>
      <c r="AE530" s="6">
        <f t="shared" si="123"/>
        <v>0</v>
      </c>
      <c r="AF530" s="6">
        <f t="shared" si="124"/>
        <v>-21</v>
      </c>
      <c r="AG530" s="6">
        <f t="shared" si="125"/>
        <v>0</v>
      </c>
      <c r="AH530" s="6">
        <f t="shared" si="126"/>
        <v>0</v>
      </c>
      <c r="AI530" s="6">
        <f t="shared" si="127"/>
        <v>-24</v>
      </c>
      <c r="AJ530" s="3"/>
      <c r="AK530" s="3" t="e">
        <f>_xlfn.XLOOKUP(K530,工作表1!A:A,工作表1!C:C)</f>
        <v>#N/A</v>
      </c>
      <c r="AL530" s="3"/>
      <c r="AM530" s="6">
        <f t="shared" si="132"/>
        <v>0</v>
      </c>
      <c r="AN530" s="6">
        <f t="shared" si="133"/>
        <v>0</v>
      </c>
      <c r="AO530" s="6">
        <f t="shared" si="128"/>
        <v>0</v>
      </c>
      <c r="AP530" s="6">
        <f t="shared" si="134"/>
        <v>0</v>
      </c>
      <c r="AQ530" s="6">
        <f t="shared" si="135"/>
        <v>0</v>
      </c>
      <c r="AR530" s="6">
        <f t="shared" si="136"/>
        <v>0</v>
      </c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6"/>
      <c r="BT530" s="6"/>
      <c r="BU530" s="6"/>
      <c r="BV530" s="6"/>
      <c r="BW530" s="16"/>
      <c r="BX530" s="3">
        <v>24</v>
      </c>
      <c r="BY530" s="6">
        <f t="shared" si="129"/>
        <v>0</v>
      </c>
    </row>
    <row r="531" spans="1:77" hidden="1" x14ac:dyDescent="0.3">
      <c r="A531" s="3" t="s">
        <v>777</v>
      </c>
      <c r="B531" s="3">
        <v>471</v>
      </c>
      <c r="C531" s="3" t="s">
        <v>453</v>
      </c>
      <c r="D531" s="3">
        <v>0.75</v>
      </c>
      <c r="E531" s="3" t="s">
        <v>20</v>
      </c>
      <c r="F531" s="3" t="s">
        <v>20</v>
      </c>
      <c r="G531" s="3" t="s">
        <v>20</v>
      </c>
      <c r="H531" s="3" t="s">
        <v>104</v>
      </c>
      <c r="I531" s="3"/>
      <c r="J531" s="3" t="s">
        <v>92</v>
      </c>
      <c r="K531" s="3" t="s">
        <v>878</v>
      </c>
      <c r="L531" s="3" t="s">
        <v>1568</v>
      </c>
      <c r="M531" s="3" t="s">
        <v>336</v>
      </c>
      <c r="N531" s="3">
        <v>16</v>
      </c>
      <c r="O531" s="6"/>
      <c r="P531" s="3">
        <v>4</v>
      </c>
      <c r="Q531" s="3">
        <v>4</v>
      </c>
      <c r="R531" s="3">
        <v>4</v>
      </c>
      <c r="S531" s="3">
        <v>0</v>
      </c>
      <c r="T531" s="3">
        <v>0</v>
      </c>
      <c r="U531" s="3">
        <v>0</v>
      </c>
      <c r="V531" s="3">
        <v>0</v>
      </c>
      <c r="W531" s="3">
        <f t="shared" si="130"/>
        <v>4</v>
      </c>
      <c r="X531" s="3">
        <v>4</v>
      </c>
      <c r="Y531" s="3">
        <v>0</v>
      </c>
      <c r="Z531" s="3">
        <v>0</v>
      </c>
      <c r="AA531" s="3">
        <v>0</v>
      </c>
      <c r="AB531" s="3">
        <v>0</v>
      </c>
      <c r="AC531" s="3">
        <f t="shared" si="131"/>
        <v>4</v>
      </c>
      <c r="AD531" s="6">
        <f t="shared" si="122"/>
        <v>-4</v>
      </c>
      <c r="AE531" s="6">
        <f t="shared" si="123"/>
        <v>0</v>
      </c>
      <c r="AF531" s="6">
        <f t="shared" si="124"/>
        <v>0</v>
      </c>
      <c r="AG531" s="6">
        <f t="shared" si="125"/>
        <v>0</v>
      </c>
      <c r="AH531" s="6">
        <f t="shared" si="126"/>
        <v>0</v>
      </c>
      <c r="AI531" s="6">
        <f t="shared" si="127"/>
        <v>-4</v>
      </c>
      <c r="AJ531" s="3"/>
      <c r="AK531" s="3" t="e">
        <f>_xlfn.XLOOKUP(K531,工作表1!A:A,工作表1!C:C)</f>
        <v>#N/A</v>
      </c>
      <c r="AL531" s="3"/>
      <c r="AM531" s="6">
        <f t="shared" si="132"/>
        <v>0</v>
      </c>
      <c r="AN531" s="6">
        <f t="shared" si="133"/>
        <v>0</v>
      </c>
      <c r="AO531" s="6">
        <f t="shared" si="128"/>
        <v>0</v>
      </c>
      <c r="AP531" s="6">
        <f t="shared" si="134"/>
        <v>0</v>
      </c>
      <c r="AQ531" s="6">
        <f t="shared" si="135"/>
        <v>0</v>
      </c>
      <c r="AR531" s="6">
        <f t="shared" si="136"/>
        <v>0</v>
      </c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  <c r="BS531" s="6"/>
      <c r="BT531" s="6"/>
      <c r="BU531" s="6"/>
      <c r="BV531" s="6"/>
      <c r="BW531" s="16"/>
      <c r="BX531" s="3">
        <v>4</v>
      </c>
      <c r="BY531" s="6">
        <f t="shared" si="129"/>
        <v>0</v>
      </c>
    </row>
    <row r="532" spans="1:77" hidden="1" x14ac:dyDescent="0.3">
      <c r="A532" s="3" t="s">
        <v>777</v>
      </c>
      <c r="B532" s="3">
        <v>471</v>
      </c>
      <c r="C532" s="3" t="s">
        <v>879</v>
      </c>
      <c r="D532" s="3">
        <v>6</v>
      </c>
      <c r="E532" s="3" t="s">
        <v>20</v>
      </c>
      <c r="F532" s="3" t="s">
        <v>20</v>
      </c>
      <c r="G532" s="3" t="s">
        <v>20</v>
      </c>
      <c r="H532" s="3" t="s">
        <v>444</v>
      </c>
      <c r="I532" s="3"/>
      <c r="J532" s="3" t="s">
        <v>92</v>
      </c>
      <c r="K532" s="3" t="s">
        <v>880</v>
      </c>
      <c r="L532" s="3" t="s">
        <v>1568</v>
      </c>
      <c r="M532" s="3" t="s">
        <v>336</v>
      </c>
      <c r="N532" s="3">
        <v>8</v>
      </c>
      <c r="O532" s="6"/>
      <c r="P532" s="3">
        <v>2</v>
      </c>
      <c r="Q532" s="3">
        <v>2</v>
      </c>
      <c r="R532" s="3">
        <v>2</v>
      </c>
      <c r="S532" s="3">
        <v>0</v>
      </c>
      <c r="T532" s="3">
        <v>0</v>
      </c>
      <c r="U532" s="3">
        <v>0</v>
      </c>
      <c r="V532" s="3">
        <v>0</v>
      </c>
      <c r="W532" s="3">
        <f t="shared" si="130"/>
        <v>2</v>
      </c>
      <c r="X532" s="3">
        <v>2</v>
      </c>
      <c r="Y532" s="3">
        <v>0</v>
      </c>
      <c r="Z532" s="3">
        <v>0</v>
      </c>
      <c r="AA532" s="3">
        <v>0</v>
      </c>
      <c r="AB532" s="3">
        <v>0</v>
      </c>
      <c r="AC532" s="3">
        <f t="shared" si="131"/>
        <v>2</v>
      </c>
      <c r="AD532" s="6">
        <f t="shared" si="122"/>
        <v>-2</v>
      </c>
      <c r="AE532" s="6">
        <f t="shared" si="123"/>
        <v>0</v>
      </c>
      <c r="AF532" s="6">
        <f t="shared" si="124"/>
        <v>0</v>
      </c>
      <c r="AG532" s="6">
        <f t="shared" si="125"/>
        <v>0</v>
      </c>
      <c r="AH532" s="6">
        <f t="shared" si="126"/>
        <v>0</v>
      </c>
      <c r="AI532" s="6">
        <f t="shared" si="127"/>
        <v>-2</v>
      </c>
      <c r="AJ532" s="3"/>
      <c r="AK532" s="3" t="e">
        <f>_xlfn.XLOOKUP(K532,工作表1!A:A,工作表1!C:C)</f>
        <v>#N/A</v>
      </c>
      <c r="AL532" s="3"/>
      <c r="AM532" s="6">
        <f t="shared" si="132"/>
        <v>0</v>
      </c>
      <c r="AN532" s="6">
        <f t="shared" si="133"/>
        <v>0</v>
      </c>
      <c r="AO532" s="6">
        <f t="shared" si="128"/>
        <v>0</v>
      </c>
      <c r="AP532" s="6">
        <f t="shared" si="134"/>
        <v>0</v>
      </c>
      <c r="AQ532" s="6">
        <f t="shared" si="135"/>
        <v>0</v>
      </c>
      <c r="AR532" s="6">
        <f t="shared" si="136"/>
        <v>0</v>
      </c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6"/>
      <c r="BT532" s="6"/>
      <c r="BU532" s="6"/>
      <c r="BV532" s="6"/>
      <c r="BW532" s="16"/>
      <c r="BX532" s="3">
        <v>2</v>
      </c>
      <c r="BY532" s="6">
        <f t="shared" si="129"/>
        <v>0</v>
      </c>
    </row>
    <row r="533" spans="1:77" hidden="1" x14ac:dyDescent="0.3">
      <c r="A533" s="3" t="s">
        <v>777</v>
      </c>
      <c r="B533" s="3">
        <v>471</v>
      </c>
      <c r="C533" s="3" t="s">
        <v>879</v>
      </c>
      <c r="D533" s="3">
        <v>4</v>
      </c>
      <c r="E533" s="3" t="s">
        <v>20</v>
      </c>
      <c r="F533" s="3" t="s">
        <v>20</v>
      </c>
      <c r="G533" s="3" t="s">
        <v>20</v>
      </c>
      <c r="H533" s="3" t="s">
        <v>337</v>
      </c>
      <c r="I533" s="3"/>
      <c r="J533" s="3" t="s">
        <v>92</v>
      </c>
      <c r="K533" s="3" t="s">
        <v>881</v>
      </c>
      <c r="L533" s="3" t="s">
        <v>1568</v>
      </c>
      <c r="M533" s="3" t="s">
        <v>336</v>
      </c>
      <c r="N533" s="3">
        <v>16</v>
      </c>
      <c r="O533" s="6"/>
      <c r="P533" s="3">
        <v>6</v>
      </c>
      <c r="Q533" s="3">
        <v>6</v>
      </c>
      <c r="R533" s="3">
        <v>6</v>
      </c>
      <c r="S533" s="3">
        <v>0</v>
      </c>
      <c r="T533" s="3">
        <v>0</v>
      </c>
      <c r="U533" s="3">
        <v>0</v>
      </c>
      <c r="V533" s="3">
        <v>0</v>
      </c>
      <c r="W533" s="3">
        <f t="shared" si="130"/>
        <v>6</v>
      </c>
      <c r="X533" s="3">
        <v>6</v>
      </c>
      <c r="Y533" s="3">
        <v>0</v>
      </c>
      <c r="Z533" s="3">
        <v>0</v>
      </c>
      <c r="AA533" s="3">
        <v>0</v>
      </c>
      <c r="AB533" s="3">
        <v>0</v>
      </c>
      <c r="AC533" s="3">
        <f t="shared" si="131"/>
        <v>6</v>
      </c>
      <c r="AD533" s="6">
        <f t="shared" si="122"/>
        <v>-6</v>
      </c>
      <c r="AE533" s="6">
        <f t="shared" si="123"/>
        <v>0</v>
      </c>
      <c r="AF533" s="6">
        <f t="shared" si="124"/>
        <v>0</v>
      </c>
      <c r="AG533" s="6">
        <f t="shared" si="125"/>
        <v>0</v>
      </c>
      <c r="AH533" s="6">
        <f t="shared" si="126"/>
        <v>0</v>
      </c>
      <c r="AI533" s="6">
        <f t="shared" si="127"/>
        <v>-6</v>
      </c>
      <c r="AJ533" s="3"/>
      <c r="AK533" s="3" t="e">
        <f>_xlfn.XLOOKUP(K533,工作表1!A:A,工作表1!C:C)</f>
        <v>#N/A</v>
      </c>
      <c r="AL533" s="3"/>
      <c r="AM533" s="6">
        <f t="shared" si="132"/>
        <v>0</v>
      </c>
      <c r="AN533" s="6">
        <f t="shared" si="133"/>
        <v>0</v>
      </c>
      <c r="AO533" s="6">
        <f t="shared" si="128"/>
        <v>0</v>
      </c>
      <c r="AP533" s="6">
        <f t="shared" si="134"/>
        <v>0</v>
      </c>
      <c r="AQ533" s="6">
        <f t="shared" si="135"/>
        <v>0</v>
      </c>
      <c r="AR533" s="6">
        <f t="shared" si="136"/>
        <v>0</v>
      </c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  <c r="BR533" s="6"/>
      <c r="BS533" s="6"/>
      <c r="BT533" s="6"/>
      <c r="BU533" s="6"/>
      <c r="BV533" s="6"/>
      <c r="BW533" s="16"/>
      <c r="BX533" s="3">
        <v>6</v>
      </c>
      <c r="BY533" s="6">
        <f t="shared" si="129"/>
        <v>0</v>
      </c>
    </row>
    <row r="534" spans="1:77" hidden="1" x14ac:dyDescent="0.3">
      <c r="A534" s="3" t="s">
        <v>777</v>
      </c>
      <c r="B534" s="3">
        <v>471</v>
      </c>
      <c r="C534" s="3" t="s">
        <v>879</v>
      </c>
      <c r="D534" s="3">
        <v>1</v>
      </c>
      <c r="E534" s="3" t="s">
        <v>20</v>
      </c>
      <c r="F534" s="3" t="s">
        <v>20</v>
      </c>
      <c r="G534" s="3" t="s">
        <v>20</v>
      </c>
      <c r="H534" s="3" t="s">
        <v>102</v>
      </c>
      <c r="I534" s="3"/>
      <c r="J534" s="3" t="s">
        <v>92</v>
      </c>
      <c r="K534" s="3" t="s">
        <v>882</v>
      </c>
      <c r="L534" s="3" t="s">
        <v>1568</v>
      </c>
      <c r="M534" s="3" t="s">
        <v>336</v>
      </c>
      <c r="N534" s="3">
        <v>6</v>
      </c>
      <c r="O534" s="6"/>
      <c r="P534" s="3">
        <v>2</v>
      </c>
      <c r="Q534" s="3">
        <v>2</v>
      </c>
      <c r="R534" s="3">
        <v>2</v>
      </c>
      <c r="S534" s="3">
        <v>0</v>
      </c>
      <c r="T534" s="3">
        <v>0</v>
      </c>
      <c r="U534" s="3">
        <v>0</v>
      </c>
      <c r="V534" s="3">
        <v>0</v>
      </c>
      <c r="W534" s="3">
        <f t="shared" si="130"/>
        <v>2</v>
      </c>
      <c r="X534" s="3">
        <v>2</v>
      </c>
      <c r="Y534" s="3">
        <v>0</v>
      </c>
      <c r="Z534" s="3">
        <v>0</v>
      </c>
      <c r="AA534" s="3">
        <v>0</v>
      </c>
      <c r="AB534" s="3">
        <v>0</v>
      </c>
      <c r="AC534" s="3">
        <f t="shared" si="131"/>
        <v>2</v>
      </c>
      <c r="AD534" s="6">
        <f t="shared" si="122"/>
        <v>-2</v>
      </c>
      <c r="AE534" s="6">
        <f t="shared" si="123"/>
        <v>0</v>
      </c>
      <c r="AF534" s="6">
        <f t="shared" si="124"/>
        <v>0</v>
      </c>
      <c r="AG534" s="6">
        <f t="shared" si="125"/>
        <v>0</v>
      </c>
      <c r="AH534" s="6">
        <f t="shared" si="126"/>
        <v>0</v>
      </c>
      <c r="AI534" s="6">
        <f t="shared" si="127"/>
        <v>-2</v>
      </c>
      <c r="AJ534" s="3"/>
      <c r="AK534" s="3" t="e">
        <f>_xlfn.XLOOKUP(K534,工作表1!A:A,工作表1!C:C)</f>
        <v>#N/A</v>
      </c>
      <c r="AL534" s="3"/>
      <c r="AM534" s="6">
        <f t="shared" si="132"/>
        <v>0</v>
      </c>
      <c r="AN534" s="6">
        <f t="shared" si="133"/>
        <v>0</v>
      </c>
      <c r="AO534" s="6">
        <f t="shared" si="128"/>
        <v>0</v>
      </c>
      <c r="AP534" s="6">
        <f t="shared" si="134"/>
        <v>0</v>
      </c>
      <c r="AQ534" s="6">
        <f t="shared" si="135"/>
        <v>0</v>
      </c>
      <c r="AR534" s="6">
        <f t="shared" si="136"/>
        <v>0</v>
      </c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S534" s="6"/>
      <c r="BT534" s="6"/>
      <c r="BU534" s="6"/>
      <c r="BV534" s="6"/>
      <c r="BW534" s="16"/>
      <c r="BX534" s="3">
        <v>2</v>
      </c>
      <c r="BY534" s="6">
        <f t="shared" si="129"/>
        <v>0</v>
      </c>
    </row>
    <row r="535" spans="1:77" hidden="1" x14ac:dyDescent="0.3">
      <c r="A535" s="3" t="s">
        <v>777</v>
      </c>
      <c r="B535" s="3">
        <v>471</v>
      </c>
      <c r="C535" s="3" t="s">
        <v>879</v>
      </c>
      <c r="D535" s="3">
        <v>0.75</v>
      </c>
      <c r="E535" s="3" t="s">
        <v>20</v>
      </c>
      <c r="F535" s="3" t="s">
        <v>20</v>
      </c>
      <c r="G535" s="3" t="s">
        <v>20</v>
      </c>
      <c r="H535" s="3" t="s">
        <v>104</v>
      </c>
      <c r="I535" s="3"/>
      <c r="J535" s="3" t="s">
        <v>92</v>
      </c>
      <c r="K535" s="3" t="s">
        <v>883</v>
      </c>
      <c r="L535" s="3" t="s">
        <v>1568</v>
      </c>
      <c r="M535" s="3" t="s">
        <v>336</v>
      </c>
      <c r="N535" s="3">
        <v>4</v>
      </c>
      <c r="O535" s="6"/>
      <c r="P535" s="3">
        <v>1</v>
      </c>
      <c r="Q535" s="3">
        <v>1</v>
      </c>
      <c r="R535" s="3">
        <v>1</v>
      </c>
      <c r="S535" s="3">
        <v>0</v>
      </c>
      <c r="T535" s="3">
        <v>0</v>
      </c>
      <c r="U535" s="3">
        <v>0</v>
      </c>
      <c r="V535" s="3">
        <v>0</v>
      </c>
      <c r="W535" s="3">
        <f t="shared" si="130"/>
        <v>1</v>
      </c>
      <c r="X535" s="3">
        <v>1</v>
      </c>
      <c r="Y535" s="3">
        <v>0</v>
      </c>
      <c r="Z535" s="3">
        <v>0</v>
      </c>
      <c r="AA535" s="3">
        <v>0</v>
      </c>
      <c r="AB535" s="3">
        <v>0</v>
      </c>
      <c r="AC535" s="3">
        <f t="shared" si="131"/>
        <v>1</v>
      </c>
      <c r="AD535" s="6">
        <f t="shared" si="122"/>
        <v>-1</v>
      </c>
      <c r="AE535" s="6">
        <f t="shared" si="123"/>
        <v>0</v>
      </c>
      <c r="AF535" s="6">
        <f t="shared" si="124"/>
        <v>0</v>
      </c>
      <c r="AG535" s="6">
        <f t="shared" si="125"/>
        <v>0</v>
      </c>
      <c r="AH535" s="6">
        <f t="shared" si="126"/>
        <v>0</v>
      </c>
      <c r="AI535" s="6">
        <f t="shared" si="127"/>
        <v>-1</v>
      </c>
      <c r="AJ535" s="3"/>
      <c r="AK535" s="3" t="e">
        <f>_xlfn.XLOOKUP(K535,工作表1!A:A,工作表1!C:C)</f>
        <v>#N/A</v>
      </c>
      <c r="AL535" s="3"/>
      <c r="AM535" s="6">
        <f t="shared" si="132"/>
        <v>0</v>
      </c>
      <c r="AN535" s="6">
        <f t="shared" si="133"/>
        <v>0</v>
      </c>
      <c r="AO535" s="6">
        <f t="shared" si="128"/>
        <v>0</v>
      </c>
      <c r="AP535" s="6">
        <f t="shared" si="134"/>
        <v>0</v>
      </c>
      <c r="AQ535" s="6">
        <f t="shared" si="135"/>
        <v>0</v>
      </c>
      <c r="AR535" s="6">
        <f t="shared" si="136"/>
        <v>0</v>
      </c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  <c r="BS535" s="6"/>
      <c r="BT535" s="6"/>
      <c r="BU535" s="6"/>
      <c r="BV535" s="6"/>
      <c r="BW535" s="16"/>
      <c r="BX535" s="3">
        <v>1</v>
      </c>
      <c r="BY535" s="6">
        <f t="shared" si="129"/>
        <v>0</v>
      </c>
    </row>
    <row r="536" spans="1:77" hidden="1" x14ac:dyDescent="0.3">
      <c r="A536" s="3" t="s">
        <v>777</v>
      </c>
      <c r="B536" s="3">
        <v>471</v>
      </c>
      <c r="C536" s="3" t="s">
        <v>477</v>
      </c>
      <c r="D536" s="3">
        <v>3</v>
      </c>
      <c r="E536" s="3" t="s">
        <v>20</v>
      </c>
      <c r="F536" s="3" t="s">
        <v>20</v>
      </c>
      <c r="G536" s="3" t="s">
        <v>20</v>
      </c>
      <c r="H536" s="3" t="s">
        <v>339</v>
      </c>
      <c r="I536" s="3"/>
      <c r="J536" s="3" t="s">
        <v>92</v>
      </c>
      <c r="K536" s="3" t="s">
        <v>480</v>
      </c>
      <c r="L536" s="3" t="s">
        <v>1568</v>
      </c>
      <c r="M536" s="3" t="s">
        <v>336</v>
      </c>
      <c r="N536" s="3">
        <v>35</v>
      </c>
      <c r="O536" s="6"/>
      <c r="P536" s="3">
        <v>6</v>
      </c>
      <c r="Q536" s="3">
        <v>6</v>
      </c>
      <c r="R536" s="3">
        <v>2</v>
      </c>
      <c r="S536" s="3">
        <v>0</v>
      </c>
      <c r="T536" s="3">
        <v>4</v>
      </c>
      <c r="U536" s="3">
        <v>0</v>
      </c>
      <c r="V536" s="3">
        <v>0</v>
      </c>
      <c r="W536" s="3">
        <f t="shared" si="130"/>
        <v>6</v>
      </c>
      <c r="X536" s="3">
        <v>2</v>
      </c>
      <c r="Y536" s="3">
        <v>0</v>
      </c>
      <c r="Z536" s="3">
        <v>4</v>
      </c>
      <c r="AA536" s="3">
        <v>0</v>
      </c>
      <c r="AB536" s="3">
        <v>0</v>
      </c>
      <c r="AC536" s="3">
        <f t="shared" si="131"/>
        <v>6</v>
      </c>
      <c r="AD536" s="6">
        <f t="shared" si="122"/>
        <v>-2</v>
      </c>
      <c r="AE536" s="6">
        <f t="shared" si="123"/>
        <v>0</v>
      </c>
      <c r="AF536" s="6">
        <f t="shared" si="124"/>
        <v>-4</v>
      </c>
      <c r="AG536" s="6">
        <f t="shared" si="125"/>
        <v>0</v>
      </c>
      <c r="AH536" s="6">
        <f t="shared" si="126"/>
        <v>0</v>
      </c>
      <c r="AI536" s="6">
        <f t="shared" si="127"/>
        <v>-6</v>
      </c>
      <c r="AJ536" s="3"/>
      <c r="AK536" s="3" t="e">
        <f>_xlfn.XLOOKUP(K536,工作表1!A:A,工作表1!C:C)</f>
        <v>#N/A</v>
      </c>
      <c r="AL536" s="3"/>
      <c r="AM536" s="6">
        <f t="shared" si="132"/>
        <v>0</v>
      </c>
      <c r="AN536" s="6">
        <f t="shared" si="133"/>
        <v>0</v>
      </c>
      <c r="AO536" s="6">
        <f t="shared" si="128"/>
        <v>0</v>
      </c>
      <c r="AP536" s="6">
        <f t="shared" si="134"/>
        <v>0</v>
      </c>
      <c r="AQ536" s="6">
        <f t="shared" si="135"/>
        <v>0</v>
      </c>
      <c r="AR536" s="6">
        <f t="shared" si="136"/>
        <v>0</v>
      </c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  <c r="BT536" s="6"/>
      <c r="BU536" s="6"/>
      <c r="BV536" s="6"/>
      <c r="BW536" s="16"/>
      <c r="BX536" s="3">
        <v>6</v>
      </c>
      <c r="BY536" s="6">
        <f t="shared" si="129"/>
        <v>0</v>
      </c>
    </row>
    <row r="537" spans="1:77" hidden="1" x14ac:dyDescent="0.3">
      <c r="A537" s="3" t="s">
        <v>777</v>
      </c>
      <c r="B537" s="3">
        <v>471</v>
      </c>
      <c r="C537" s="3" t="s">
        <v>477</v>
      </c>
      <c r="D537" s="3">
        <v>2</v>
      </c>
      <c r="E537" s="3" t="s">
        <v>20</v>
      </c>
      <c r="F537" s="3" t="s">
        <v>20</v>
      </c>
      <c r="G537" s="3" t="s">
        <v>20</v>
      </c>
      <c r="H537" s="3" t="s">
        <v>341</v>
      </c>
      <c r="I537" s="3"/>
      <c r="J537" s="3" t="s">
        <v>92</v>
      </c>
      <c r="K537" s="3" t="s">
        <v>481</v>
      </c>
      <c r="L537" s="3" t="s">
        <v>1568</v>
      </c>
      <c r="M537" s="3" t="s">
        <v>336</v>
      </c>
      <c r="N537" s="3">
        <v>35</v>
      </c>
      <c r="O537" s="6"/>
      <c r="P537" s="3">
        <v>6</v>
      </c>
      <c r="Q537" s="3">
        <v>6</v>
      </c>
      <c r="R537" s="3">
        <v>2</v>
      </c>
      <c r="S537" s="3">
        <v>0</v>
      </c>
      <c r="T537" s="3">
        <v>4</v>
      </c>
      <c r="U537" s="3">
        <v>0</v>
      </c>
      <c r="V537" s="3">
        <v>0</v>
      </c>
      <c r="W537" s="3">
        <f t="shared" si="130"/>
        <v>6</v>
      </c>
      <c r="X537" s="3">
        <v>2</v>
      </c>
      <c r="Y537" s="3">
        <v>0</v>
      </c>
      <c r="Z537" s="3">
        <v>4</v>
      </c>
      <c r="AA537" s="3">
        <v>0</v>
      </c>
      <c r="AB537" s="3">
        <v>0</v>
      </c>
      <c r="AC537" s="3">
        <f t="shared" si="131"/>
        <v>6</v>
      </c>
      <c r="AD537" s="6">
        <f t="shared" si="122"/>
        <v>-2</v>
      </c>
      <c r="AE537" s="6">
        <f t="shared" si="123"/>
        <v>0</v>
      </c>
      <c r="AF537" s="6">
        <f t="shared" si="124"/>
        <v>-4</v>
      </c>
      <c r="AG537" s="6">
        <f t="shared" si="125"/>
        <v>0</v>
      </c>
      <c r="AH537" s="6">
        <f t="shared" si="126"/>
        <v>0</v>
      </c>
      <c r="AI537" s="6">
        <f t="shared" si="127"/>
        <v>-6</v>
      </c>
      <c r="AJ537" s="3"/>
      <c r="AK537" s="3" t="e">
        <f>_xlfn.XLOOKUP(K537,工作表1!A:A,工作表1!C:C)</f>
        <v>#N/A</v>
      </c>
      <c r="AL537" s="3"/>
      <c r="AM537" s="6">
        <f t="shared" si="132"/>
        <v>0</v>
      </c>
      <c r="AN537" s="6">
        <f t="shared" si="133"/>
        <v>0</v>
      </c>
      <c r="AO537" s="6">
        <f t="shared" si="128"/>
        <v>0</v>
      </c>
      <c r="AP537" s="6">
        <f t="shared" si="134"/>
        <v>0</v>
      </c>
      <c r="AQ537" s="6">
        <f t="shared" si="135"/>
        <v>0</v>
      </c>
      <c r="AR537" s="6">
        <f t="shared" si="136"/>
        <v>0</v>
      </c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16"/>
      <c r="BX537" s="3">
        <v>6</v>
      </c>
      <c r="BY537" s="6">
        <f t="shared" si="129"/>
        <v>0</v>
      </c>
    </row>
    <row r="538" spans="1:77" hidden="1" x14ac:dyDescent="0.3">
      <c r="A538" s="3" t="s">
        <v>777</v>
      </c>
      <c r="B538" s="3">
        <v>471</v>
      </c>
      <c r="C538" s="3" t="s">
        <v>477</v>
      </c>
      <c r="D538" s="3">
        <v>1</v>
      </c>
      <c r="E538" s="3" t="s">
        <v>20</v>
      </c>
      <c r="F538" s="3" t="s">
        <v>20</v>
      </c>
      <c r="G538" s="3" t="s">
        <v>20</v>
      </c>
      <c r="H538" s="3" t="s">
        <v>102</v>
      </c>
      <c r="I538" s="3"/>
      <c r="J538" s="3" t="s">
        <v>92</v>
      </c>
      <c r="K538" s="3" t="s">
        <v>884</v>
      </c>
      <c r="L538" s="3" t="s">
        <v>1568</v>
      </c>
      <c r="M538" s="3" t="s">
        <v>336</v>
      </c>
      <c r="N538" s="3">
        <v>13</v>
      </c>
      <c r="O538" s="6"/>
      <c r="P538" s="3">
        <v>2</v>
      </c>
      <c r="Q538" s="3">
        <v>2</v>
      </c>
      <c r="R538" s="3">
        <v>2</v>
      </c>
      <c r="S538" s="3">
        <v>0</v>
      </c>
      <c r="T538" s="3">
        <v>0</v>
      </c>
      <c r="U538" s="3">
        <v>0</v>
      </c>
      <c r="V538" s="3">
        <v>0</v>
      </c>
      <c r="W538" s="3">
        <f t="shared" si="130"/>
        <v>2</v>
      </c>
      <c r="X538" s="3">
        <v>2</v>
      </c>
      <c r="Y538" s="3">
        <v>0</v>
      </c>
      <c r="Z538" s="3">
        <v>0</v>
      </c>
      <c r="AA538" s="3">
        <v>0</v>
      </c>
      <c r="AB538" s="3">
        <v>0</v>
      </c>
      <c r="AC538" s="3">
        <f t="shared" si="131"/>
        <v>2</v>
      </c>
      <c r="AD538" s="6">
        <f t="shared" si="122"/>
        <v>-2</v>
      </c>
      <c r="AE538" s="6">
        <f t="shared" si="123"/>
        <v>0</v>
      </c>
      <c r="AF538" s="6">
        <f t="shared" si="124"/>
        <v>0</v>
      </c>
      <c r="AG538" s="6">
        <f t="shared" si="125"/>
        <v>0</v>
      </c>
      <c r="AH538" s="6">
        <f t="shared" si="126"/>
        <v>0</v>
      </c>
      <c r="AI538" s="6">
        <f t="shared" si="127"/>
        <v>-2</v>
      </c>
      <c r="AJ538" s="3"/>
      <c r="AK538" s="3" t="e">
        <f>_xlfn.XLOOKUP(K538,工作表1!A:A,工作表1!C:C)</f>
        <v>#N/A</v>
      </c>
      <c r="AL538" s="3"/>
      <c r="AM538" s="6">
        <f t="shared" si="132"/>
        <v>0</v>
      </c>
      <c r="AN538" s="6">
        <f t="shared" si="133"/>
        <v>0</v>
      </c>
      <c r="AO538" s="6">
        <f t="shared" si="128"/>
        <v>0</v>
      </c>
      <c r="AP538" s="6">
        <f t="shared" si="134"/>
        <v>0</v>
      </c>
      <c r="AQ538" s="6">
        <f t="shared" si="135"/>
        <v>0</v>
      </c>
      <c r="AR538" s="6">
        <f t="shared" si="136"/>
        <v>0</v>
      </c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  <c r="BT538" s="6"/>
      <c r="BU538" s="6"/>
      <c r="BV538" s="6"/>
      <c r="BW538" s="16"/>
      <c r="BX538" s="3">
        <v>2</v>
      </c>
      <c r="BY538" s="6">
        <f t="shared" si="129"/>
        <v>0</v>
      </c>
    </row>
    <row r="539" spans="1:77" hidden="1" x14ac:dyDescent="0.3">
      <c r="A539" s="3" t="s">
        <v>777</v>
      </c>
      <c r="B539" s="3">
        <v>481</v>
      </c>
      <c r="C539" s="3" t="s">
        <v>885</v>
      </c>
      <c r="D539" s="3">
        <v>1.375</v>
      </c>
      <c r="E539" s="3">
        <v>295</v>
      </c>
      <c r="F539" s="3" t="s">
        <v>20</v>
      </c>
      <c r="G539" s="3" t="s">
        <v>20</v>
      </c>
      <c r="H539" s="3" t="s">
        <v>888</v>
      </c>
      <c r="I539" s="3"/>
      <c r="J539" s="3" t="s">
        <v>487</v>
      </c>
      <c r="K539" s="3" t="s">
        <v>889</v>
      </c>
      <c r="L539" s="3" t="s">
        <v>1570</v>
      </c>
      <c r="M539" s="3" t="s">
        <v>336</v>
      </c>
      <c r="N539" s="3">
        <v>13</v>
      </c>
      <c r="O539" s="6"/>
      <c r="P539" s="3">
        <v>12</v>
      </c>
      <c r="Q539" s="3">
        <v>12</v>
      </c>
      <c r="R539" s="3">
        <v>12</v>
      </c>
      <c r="S539" s="3">
        <v>0</v>
      </c>
      <c r="T539" s="3">
        <v>0</v>
      </c>
      <c r="U539" s="3">
        <v>0</v>
      </c>
      <c r="V539" s="3">
        <v>0</v>
      </c>
      <c r="W539" s="3">
        <f t="shared" si="130"/>
        <v>12</v>
      </c>
      <c r="X539" s="3">
        <v>12</v>
      </c>
      <c r="Y539" s="3">
        <v>0</v>
      </c>
      <c r="Z539" s="3">
        <v>0</v>
      </c>
      <c r="AA539" s="3">
        <v>0</v>
      </c>
      <c r="AB539" s="3">
        <v>0</v>
      </c>
      <c r="AC539" s="3">
        <f t="shared" si="131"/>
        <v>12</v>
      </c>
      <c r="AD539" s="6">
        <f t="shared" si="122"/>
        <v>-12</v>
      </c>
      <c r="AE539" s="6">
        <f t="shared" si="123"/>
        <v>0</v>
      </c>
      <c r="AF539" s="6">
        <f t="shared" si="124"/>
        <v>0</v>
      </c>
      <c r="AG539" s="6">
        <f t="shared" si="125"/>
        <v>0</v>
      </c>
      <c r="AH539" s="6">
        <f t="shared" si="126"/>
        <v>0</v>
      </c>
      <c r="AI539" s="6">
        <f t="shared" si="127"/>
        <v>-12</v>
      </c>
      <c r="AJ539" s="3"/>
      <c r="AK539" s="3" t="e">
        <f>_xlfn.XLOOKUP(K539,工作表1!A:A,工作表1!C:C)</f>
        <v>#N/A</v>
      </c>
      <c r="AL539" s="3"/>
      <c r="AM539" s="6">
        <f t="shared" si="132"/>
        <v>0</v>
      </c>
      <c r="AN539" s="6">
        <f t="shared" si="133"/>
        <v>0</v>
      </c>
      <c r="AO539" s="6">
        <f t="shared" si="128"/>
        <v>0</v>
      </c>
      <c r="AP539" s="6">
        <f t="shared" si="134"/>
        <v>0</v>
      </c>
      <c r="AQ539" s="6">
        <f t="shared" si="135"/>
        <v>0</v>
      </c>
      <c r="AR539" s="6">
        <f t="shared" si="136"/>
        <v>0</v>
      </c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  <c r="BT539" s="6"/>
      <c r="BU539" s="6"/>
      <c r="BV539" s="6"/>
      <c r="BW539" s="16"/>
      <c r="BX539" s="3">
        <v>12</v>
      </c>
      <c r="BY539" s="6">
        <f t="shared" si="129"/>
        <v>0</v>
      </c>
    </row>
    <row r="540" spans="1:77" hidden="1" x14ac:dyDescent="0.3">
      <c r="A540" s="3" t="s">
        <v>777</v>
      </c>
      <c r="B540" s="3">
        <v>481</v>
      </c>
      <c r="C540" s="3" t="s">
        <v>885</v>
      </c>
      <c r="D540" s="3">
        <v>1.25</v>
      </c>
      <c r="E540" s="3">
        <v>265</v>
      </c>
      <c r="F540" s="3" t="s">
        <v>20</v>
      </c>
      <c r="G540" s="3" t="s">
        <v>20</v>
      </c>
      <c r="H540" s="3" t="s">
        <v>890</v>
      </c>
      <c r="I540" s="3"/>
      <c r="J540" s="3" t="s">
        <v>487</v>
      </c>
      <c r="K540" s="3" t="s">
        <v>891</v>
      </c>
      <c r="L540" s="3" t="s">
        <v>1570</v>
      </c>
      <c r="M540" s="3" t="s">
        <v>336</v>
      </c>
      <c r="N540" s="3">
        <v>9</v>
      </c>
      <c r="O540" s="6"/>
      <c r="P540" s="3">
        <v>8</v>
      </c>
      <c r="Q540" s="3">
        <v>8</v>
      </c>
      <c r="R540" s="3">
        <v>8</v>
      </c>
      <c r="S540" s="3">
        <v>0</v>
      </c>
      <c r="T540" s="3">
        <v>0</v>
      </c>
      <c r="U540" s="3">
        <v>0</v>
      </c>
      <c r="V540" s="3">
        <v>0</v>
      </c>
      <c r="W540" s="3">
        <f t="shared" si="130"/>
        <v>8</v>
      </c>
      <c r="X540" s="3">
        <v>8</v>
      </c>
      <c r="Y540" s="3">
        <v>0</v>
      </c>
      <c r="Z540" s="3">
        <v>0</v>
      </c>
      <c r="AA540" s="3">
        <v>0</v>
      </c>
      <c r="AB540" s="3">
        <v>0</v>
      </c>
      <c r="AC540" s="3">
        <f t="shared" si="131"/>
        <v>8</v>
      </c>
      <c r="AD540" s="6">
        <f t="shared" si="122"/>
        <v>-8</v>
      </c>
      <c r="AE540" s="6">
        <f t="shared" si="123"/>
        <v>0</v>
      </c>
      <c r="AF540" s="6">
        <f t="shared" si="124"/>
        <v>0</v>
      </c>
      <c r="AG540" s="6">
        <f t="shared" si="125"/>
        <v>0</v>
      </c>
      <c r="AH540" s="6">
        <f t="shared" si="126"/>
        <v>0</v>
      </c>
      <c r="AI540" s="6">
        <f t="shared" si="127"/>
        <v>-8</v>
      </c>
      <c r="AJ540" s="3"/>
      <c r="AK540" s="3" t="e">
        <f>_xlfn.XLOOKUP(K540,工作表1!A:A,工作表1!C:C)</f>
        <v>#N/A</v>
      </c>
      <c r="AL540" s="3"/>
      <c r="AM540" s="6">
        <f t="shared" si="132"/>
        <v>0</v>
      </c>
      <c r="AN540" s="6">
        <f t="shared" si="133"/>
        <v>0</v>
      </c>
      <c r="AO540" s="6">
        <f t="shared" si="128"/>
        <v>0</v>
      </c>
      <c r="AP540" s="6">
        <f t="shared" si="134"/>
        <v>0</v>
      </c>
      <c r="AQ540" s="6">
        <f t="shared" si="135"/>
        <v>0</v>
      </c>
      <c r="AR540" s="6">
        <f t="shared" si="136"/>
        <v>0</v>
      </c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6"/>
      <c r="BU540" s="6"/>
      <c r="BV540" s="6"/>
      <c r="BW540" s="16"/>
      <c r="BX540" s="3">
        <v>8</v>
      </c>
      <c r="BY540" s="6">
        <f t="shared" si="129"/>
        <v>0</v>
      </c>
    </row>
    <row r="541" spans="1:77" hidden="1" x14ac:dyDescent="0.3">
      <c r="A541" s="3" t="s">
        <v>777</v>
      </c>
      <c r="B541" s="3">
        <v>481</v>
      </c>
      <c r="C541" s="3" t="s">
        <v>885</v>
      </c>
      <c r="D541" s="3">
        <v>1.25</v>
      </c>
      <c r="E541" s="3">
        <v>210</v>
      </c>
      <c r="F541" s="3" t="s">
        <v>20</v>
      </c>
      <c r="G541" s="3" t="s">
        <v>20</v>
      </c>
      <c r="H541" s="3" t="s">
        <v>892</v>
      </c>
      <c r="I541" s="3"/>
      <c r="J541" s="3" t="s">
        <v>487</v>
      </c>
      <c r="K541" s="3" t="s">
        <v>893</v>
      </c>
      <c r="L541" s="3" t="s">
        <v>1570</v>
      </c>
      <c r="M541" s="3" t="s">
        <v>336</v>
      </c>
      <c r="N541" s="3">
        <v>53</v>
      </c>
      <c r="O541" s="6"/>
      <c r="P541" s="3">
        <v>48</v>
      </c>
      <c r="Q541" s="3">
        <v>48</v>
      </c>
      <c r="R541" s="3">
        <v>48</v>
      </c>
      <c r="S541" s="3">
        <v>0</v>
      </c>
      <c r="T541" s="3">
        <v>0</v>
      </c>
      <c r="U541" s="3">
        <v>0</v>
      </c>
      <c r="V541" s="3">
        <v>0</v>
      </c>
      <c r="W541" s="3">
        <f t="shared" si="130"/>
        <v>48</v>
      </c>
      <c r="X541" s="3">
        <v>48</v>
      </c>
      <c r="Y541" s="3">
        <v>0</v>
      </c>
      <c r="Z541" s="3">
        <v>0</v>
      </c>
      <c r="AA541" s="3">
        <v>0</v>
      </c>
      <c r="AB541" s="3">
        <v>0</v>
      </c>
      <c r="AC541" s="3">
        <f t="shared" si="131"/>
        <v>48</v>
      </c>
      <c r="AD541" s="6">
        <f t="shared" si="122"/>
        <v>-48</v>
      </c>
      <c r="AE541" s="6">
        <f t="shared" si="123"/>
        <v>0</v>
      </c>
      <c r="AF541" s="6">
        <f t="shared" si="124"/>
        <v>0</v>
      </c>
      <c r="AG541" s="6">
        <f t="shared" si="125"/>
        <v>0</v>
      </c>
      <c r="AH541" s="6">
        <f t="shared" si="126"/>
        <v>0</v>
      </c>
      <c r="AI541" s="6">
        <f t="shared" si="127"/>
        <v>-48</v>
      </c>
      <c r="AJ541" s="3"/>
      <c r="AK541" s="3" t="e">
        <f>_xlfn.XLOOKUP(K541,工作表1!A:A,工作表1!C:C)</f>
        <v>#N/A</v>
      </c>
      <c r="AL541" s="3"/>
      <c r="AM541" s="6">
        <f t="shared" si="132"/>
        <v>0</v>
      </c>
      <c r="AN541" s="6">
        <f t="shared" si="133"/>
        <v>0</v>
      </c>
      <c r="AO541" s="6">
        <f t="shared" si="128"/>
        <v>0</v>
      </c>
      <c r="AP541" s="6">
        <f t="shared" si="134"/>
        <v>0</v>
      </c>
      <c r="AQ541" s="6">
        <f t="shared" si="135"/>
        <v>0</v>
      </c>
      <c r="AR541" s="6">
        <f t="shared" si="136"/>
        <v>0</v>
      </c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  <c r="BT541" s="6"/>
      <c r="BU541" s="6"/>
      <c r="BV541" s="6"/>
      <c r="BW541" s="16"/>
      <c r="BX541" s="3">
        <v>48</v>
      </c>
      <c r="BY541" s="6">
        <f t="shared" si="129"/>
        <v>0</v>
      </c>
    </row>
    <row r="542" spans="1:77" hidden="1" x14ac:dyDescent="0.3">
      <c r="A542" s="3" t="s">
        <v>777</v>
      </c>
      <c r="B542" s="3">
        <v>481</v>
      </c>
      <c r="C542" s="3" t="s">
        <v>894</v>
      </c>
      <c r="D542" s="3">
        <v>0.875</v>
      </c>
      <c r="E542" s="3">
        <v>180</v>
      </c>
      <c r="F542" s="3" t="s">
        <v>20</v>
      </c>
      <c r="G542" s="3" t="s">
        <v>20</v>
      </c>
      <c r="H542" s="3" t="s">
        <v>896</v>
      </c>
      <c r="I542" s="3"/>
      <c r="J542" s="3" t="s">
        <v>487</v>
      </c>
      <c r="K542" s="3" t="s">
        <v>897</v>
      </c>
      <c r="L542" s="3" t="s">
        <v>1570</v>
      </c>
      <c r="M542" s="3" t="s">
        <v>336</v>
      </c>
      <c r="N542" s="3">
        <v>5</v>
      </c>
      <c r="O542" s="6"/>
      <c r="P542" s="3">
        <v>4</v>
      </c>
      <c r="Q542" s="3">
        <v>4</v>
      </c>
      <c r="R542" s="3">
        <v>4</v>
      </c>
      <c r="S542" s="3">
        <v>0</v>
      </c>
      <c r="T542" s="3">
        <v>0</v>
      </c>
      <c r="U542" s="3">
        <v>0</v>
      </c>
      <c r="V542" s="3">
        <v>0</v>
      </c>
      <c r="W542" s="3">
        <f t="shared" si="130"/>
        <v>4</v>
      </c>
      <c r="X542" s="3">
        <v>4</v>
      </c>
      <c r="Y542" s="3">
        <v>0</v>
      </c>
      <c r="Z542" s="3">
        <v>0</v>
      </c>
      <c r="AA542" s="3">
        <v>0</v>
      </c>
      <c r="AB542" s="3">
        <v>0</v>
      </c>
      <c r="AC542" s="3">
        <f t="shared" si="131"/>
        <v>4</v>
      </c>
      <c r="AD542" s="6">
        <f t="shared" si="122"/>
        <v>-4</v>
      </c>
      <c r="AE542" s="6">
        <f t="shared" si="123"/>
        <v>0</v>
      </c>
      <c r="AF542" s="6">
        <f t="shared" si="124"/>
        <v>0</v>
      </c>
      <c r="AG542" s="6">
        <f t="shared" si="125"/>
        <v>0</v>
      </c>
      <c r="AH542" s="6">
        <f t="shared" si="126"/>
        <v>0</v>
      </c>
      <c r="AI542" s="6">
        <f t="shared" si="127"/>
        <v>-4</v>
      </c>
      <c r="AJ542" s="3"/>
      <c r="AK542" s="3" t="e">
        <f>_xlfn.XLOOKUP(K542,工作表1!A:A,工作表1!C:C)</f>
        <v>#N/A</v>
      </c>
      <c r="AL542" s="3"/>
      <c r="AM542" s="6">
        <f t="shared" si="132"/>
        <v>0</v>
      </c>
      <c r="AN542" s="6">
        <f t="shared" si="133"/>
        <v>0</v>
      </c>
      <c r="AO542" s="6">
        <f t="shared" si="128"/>
        <v>0</v>
      </c>
      <c r="AP542" s="6">
        <f t="shared" si="134"/>
        <v>0</v>
      </c>
      <c r="AQ542" s="6">
        <f t="shared" si="135"/>
        <v>0</v>
      </c>
      <c r="AR542" s="6">
        <f t="shared" si="136"/>
        <v>0</v>
      </c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  <c r="BT542" s="6"/>
      <c r="BU542" s="6"/>
      <c r="BV542" s="6"/>
      <c r="BW542" s="16"/>
      <c r="BX542" s="3">
        <v>4</v>
      </c>
      <c r="BY542" s="6">
        <f t="shared" si="129"/>
        <v>0</v>
      </c>
    </row>
    <row r="543" spans="1:77" hidden="1" x14ac:dyDescent="0.3">
      <c r="A543" s="3" t="s">
        <v>777</v>
      </c>
      <c r="B543" s="3">
        <v>481</v>
      </c>
      <c r="C543" s="3" t="s">
        <v>894</v>
      </c>
      <c r="D543" s="3">
        <v>0.75</v>
      </c>
      <c r="E543" s="3">
        <v>160</v>
      </c>
      <c r="F543" s="3" t="s">
        <v>20</v>
      </c>
      <c r="G543" s="3" t="s">
        <v>20</v>
      </c>
      <c r="H543" s="3" t="s">
        <v>898</v>
      </c>
      <c r="I543" s="3"/>
      <c r="J543" s="3" t="s">
        <v>487</v>
      </c>
      <c r="K543" s="3" t="s">
        <v>899</v>
      </c>
      <c r="L543" s="3" t="s">
        <v>1570</v>
      </c>
      <c r="M543" s="3" t="s">
        <v>336</v>
      </c>
      <c r="N543" s="3">
        <v>0</v>
      </c>
      <c r="O543" s="6"/>
      <c r="P543" s="3">
        <v>4</v>
      </c>
      <c r="Q543" s="3">
        <v>4</v>
      </c>
      <c r="R543" s="3">
        <v>4</v>
      </c>
      <c r="S543" s="3">
        <v>0</v>
      </c>
      <c r="T543" s="3">
        <v>0</v>
      </c>
      <c r="U543" s="3">
        <v>0</v>
      </c>
      <c r="V543" s="3">
        <v>0</v>
      </c>
      <c r="W543" s="3">
        <f t="shared" si="130"/>
        <v>4</v>
      </c>
      <c r="X543" s="3">
        <v>4</v>
      </c>
      <c r="Y543" s="3">
        <v>0</v>
      </c>
      <c r="Z543" s="3">
        <v>0</v>
      </c>
      <c r="AA543" s="3">
        <v>0</v>
      </c>
      <c r="AB543" s="3">
        <v>0</v>
      </c>
      <c r="AC543" s="3">
        <f t="shared" si="131"/>
        <v>4</v>
      </c>
      <c r="AD543" s="6">
        <f t="shared" si="122"/>
        <v>-4</v>
      </c>
      <c r="AE543" s="6">
        <f t="shared" si="123"/>
        <v>0</v>
      </c>
      <c r="AF543" s="6">
        <f t="shared" si="124"/>
        <v>0</v>
      </c>
      <c r="AG543" s="6">
        <f t="shared" si="125"/>
        <v>0</v>
      </c>
      <c r="AH543" s="6">
        <f t="shared" si="126"/>
        <v>0</v>
      </c>
      <c r="AI543" s="6">
        <f t="shared" si="127"/>
        <v>-4</v>
      </c>
      <c r="AJ543" s="3"/>
      <c r="AK543" s="3" t="e">
        <f>_xlfn.XLOOKUP(K543,工作表1!A:A,工作表1!C:C)</f>
        <v>#N/A</v>
      </c>
      <c r="AL543" s="3"/>
      <c r="AM543" s="6">
        <f t="shared" si="132"/>
        <v>0</v>
      </c>
      <c r="AN543" s="6">
        <f t="shared" si="133"/>
        <v>0</v>
      </c>
      <c r="AO543" s="6">
        <f t="shared" si="128"/>
        <v>0</v>
      </c>
      <c r="AP543" s="6">
        <f t="shared" si="134"/>
        <v>0</v>
      </c>
      <c r="AQ543" s="6">
        <f t="shared" si="135"/>
        <v>0</v>
      </c>
      <c r="AR543" s="6">
        <f t="shared" si="136"/>
        <v>0</v>
      </c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16"/>
      <c r="BX543" s="3">
        <v>4</v>
      </c>
      <c r="BY543" s="6">
        <f t="shared" si="129"/>
        <v>0</v>
      </c>
    </row>
    <row r="544" spans="1:77" hidden="1" x14ac:dyDescent="0.3">
      <c r="A544" s="3" t="s">
        <v>777</v>
      </c>
      <c r="B544" s="3">
        <v>481</v>
      </c>
      <c r="C544" s="3" t="s">
        <v>900</v>
      </c>
      <c r="D544" s="3">
        <v>0.75</v>
      </c>
      <c r="E544" s="3">
        <v>135</v>
      </c>
      <c r="F544" s="3" t="s">
        <v>20</v>
      </c>
      <c r="G544" s="3" t="s">
        <v>20</v>
      </c>
      <c r="H544" s="3" t="s">
        <v>519</v>
      </c>
      <c r="I544" s="3"/>
      <c r="J544" s="3" t="s">
        <v>487</v>
      </c>
      <c r="K544" s="3" t="s">
        <v>901</v>
      </c>
      <c r="L544" s="3" t="s">
        <v>1570</v>
      </c>
      <c r="M544" s="3" t="s">
        <v>336</v>
      </c>
      <c r="N544" s="3">
        <v>19</v>
      </c>
      <c r="O544" s="6"/>
      <c r="P544" s="3">
        <v>8</v>
      </c>
      <c r="Q544" s="3">
        <v>8</v>
      </c>
      <c r="R544" s="3">
        <v>8</v>
      </c>
      <c r="S544" s="3">
        <v>0</v>
      </c>
      <c r="T544" s="3">
        <v>0</v>
      </c>
      <c r="U544" s="3">
        <v>0</v>
      </c>
      <c r="V544" s="3">
        <v>0</v>
      </c>
      <c r="W544" s="3">
        <f t="shared" si="130"/>
        <v>8</v>
      </c>
      <c r="X544" s="3">
        <v>8</v>
      </c>
      <c r="Y544" s="3">
        <v>0</v>
      </c>
      <c r="Z544" s="3">
        <v>0</v>
      </c>
      <c r="AA544" s="3">
        <v>0</v>
      </c>
      <c r="AB544" s="3">
        <v>0</v>
      </c>
      <c r="AC544" s="3">
        <f t="shared" si="131"/>
        <v>8</v>
      </c>
      <c r="AD544" s="6">
        <f t="shared" si="122"/>
        <v>-8</v>
      </c>
      <c r="AE544" s="6">
        <f t="shared" si="123"/>
        <v>0</v>
      </c>
      <c r="AF544" s="6">
        <f t="shared" si="124"/>
        <v>0</v>
      </c>
      <c r="AG544" s="6">
        <f t="shared" si="125"/>
        <v>0</v>
      </c>
      <c r="AH544" s="6">
        <f t="shared" si="126"/>
        <v>0</v>
      </c>
      <c r="AI544" s="6">
        <f t="shared" si="127"/>
        <v>-8</v>
      </c>
      <c r="AJ544" s="3"/>
      <c r="AK544" s="3" t="e">
        <f>_xlfn.XLOOKUP(K544,工作表1!A:A,工作表1!C:C)</f>
        <v>#N/A</v>
      </c>
      <c r="AL544" s="3"/>
      <c r="AM544" s="6">
        <f t="shared" si="132"/>
        <v>0</v>
      </c>
      <c r="AN544" s="6">
        <f t="shared" si="133"/>
        <v>0</v>
      </c>
      <c r="AO544" s="6">
        <f t="shared" si="128"/>
        <v>0</v>
      </c>
      <c r="AP544" s="6">
        <f t="shared" si="134"/>
        <v>0</v>
      </c>
      <c r="AQ544" s="6">
        <f t="shared" si="135"/>
        <v>0</v>
      </c>
      <c r="AR544" s="6">
        <f t="shared" si="136"/>
        <v>0</v>
      </c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  <c r="BT544" s="6"/>
      <c r="BU544" s="6"/>
      <c r="BV544" s="6"/>
      <c r="BW544" s="16"/>
      <c r="BX544" s="3">
        <v>8</v>
      </c>
      <c r="BY544" s="6">
        <f t="shared" si="129"/>
        <v>0</v>
      </c>
    </row>
    <row r="545" spans="1:77" hidden="1" x14ac:dyDescent="0.3">
      <c r="A545" s="3" t="s">
        <v>777</v>
      </c>
      <c r="B545" s="3">
        <v>481</v>
      </c>
      <c r="C545" s="3" t="s">
        <v>900</v>
      </c>
      <c r="D545" s="3">
        <v>0.625</v>
      </c>
      <c r="E545" s="3">
        <v>90</v>
      </c>
      <c r="F545" s="3" t="s">
        <v>20</v>
      </c>
      <c r="G545" s="3" t="s">
        <v>20</v>
      </c>
      <c r="H545" s="3" t="s">
        <v>521</v>
      </c>
      <c r="I545" s="3"/>
      <c r="J545" s="3" t="s">
        <v>487</v>
      </c>
      <c r="K545" s="3" t="s">
        <v>902</v>
      </c>
      <c r="L545" s="3" t="s">
        <v>1570</v>
      </c>
      <c r="M545" s="3" t="s">
        <v>336</v>
      </c>
      <c r="N545" s="3">
        <v>38</v>
      </c>
      <c r="O545" s="6"/>
      <c r="P545" s="3">
        <v>16</v>
      </c>
      <c r="Q545" s="3">
        <v>16</v>
      </c>
      <c r="R545" s="3">
        <v>16</v>
      </c>
      <c r="S545" s="3">
        <v>0</v>
      </c>
      <c r="T545" s="3">
        <v>0</v>
      </c>
      <c r="U545" s="3">
        <v>0</v>
      </c>
      <c r="V545" s="3">
        <v>0</v>
      </c>
      <c r="W545" s="3">
        <f t="shared" si="130"/>
        <v>16</v>
      </c>
      <c r="X545" s="3">
        <v>16</v>
      </c>
      <c r="Y545" s="3">
        <v>0</v>
      </c>
      <c r="Z545" s="3">
        <v>0</v>
      </c>
      <c r="AA545" s="3">
        <v>0</v>
      </c>
      <c r="AB545" s="3">
        <v>0</v>
      </c>
      <c r="AC545" s="3">
        <f t="shared" si="131"/>
        <v>16</v>
      </c>
      <c r="AD545" s="6">
        <f t="shared" si="122"/>
        <v>-16</v>
      </c>
      <c r="AE545" s="6">
        <f t="shared" si="123"/>
        <v>0</v>
      </c>
      <c r="AF545" s="6">
        <f t="shared" si="124"/>
        <v>0</v>
      </c>
      <c r="AG545" s="6">
        <f t="shared" si="125"/>
        <v>0</v>
      </c>
      <c r="AH545" s="6">
        <f t="shared" si="126"/>
        <v>0</v>
      </c>
      <c r="AI545" s="6">
        <f t="shared" si="127"/>
        <v>-16</v>
      </c>
      <c r="AJ545" s="3"/>
      <c r="AK545" s="3" t="e">
        <f>_xlfn.XLOOKUP(K545,工作表1!A:A,工作表1!C:C)</f>
        <v>#N/A</v>
      </c>
      <c r="AL545" s="3"/>
      <c r="AM545" s="6">
        <f t="shared" si="132"/>
        <v>0</v>
      </c>
      <c r="AN545" s="6">
        <f t="shared" si="133"/>
        <v>0</v>
      </c>
      <c r="AO545" s="6">
        <f t="shared" si="128"/>
        <v>0</v>
      </c>
      <c r="AP545" s="6">
        <f t="shared" si="134"/>
        <v>0</v>
      </c>
      <c r="AQ545" s="6">
        <f t="shared" si="135"/>
        <v>0</v>
      </c>
      <c r="AR545" s="6">
        <f t="shared" si="136"/>
        <v>0</v>
      </c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6"/>
      <c r="BT545" s="6"/>
      <c r="BU545" s="6"/>
      <c r="BV545" s="6"/>
      <c r="BW545" s="16"/>
      <c r="BX545" s="3">
        <v>16</v>
      </c>
      <c r="BY545" s="6">
        <f t="shared" si="129"/>
        <v>0</v>
      </c>
    </row>
    <row r="546" spans="1:77" hidden="1" x14ac:dyDescent="0.3">
      <c r="A546" s="3" t="s">
        <v>777</v>
      </c>
      <c r="B546" s="3">
        <v>481</v>
      </c>
      <c r="C546" s="3" t="s">
        <v>900</v>
      </c>
      <c r="D546" s="3">
        <v>0.625</v>
      </c>
      <c r="E546" s="3">
        <v>85</v>
      </c>
      <c r="F546" s="3" t="s">
        <v>20</v>
      </c>
      <c r="G546" s="3" t="s">
        <v>20</v>
      </c>
      <c r="H546" s="3" t="s">
        <v>523</v>
      </c>
      <c r="I546" s="3"/>
      <c r="J546" s="3" t="s">
        <v>487</v>
      </c>
      <c r="K546" s="3" t="s">
        <v>903</v>
      </c>
      <c r="L546" s="3" t="s">
        <v>1570</v>
      </c>
      <c r="M546" s="3" t="s">
        <v>336</v>
      </c>
      <c r="N546" s="3">
        <v>29</v>
      </c>
      <c r="O546" s="6"/>
      <c r="P546" s="3">
        <v>12</v>
      </c>
      <c r="Q546" s="3">
        <v>12</v>
      </c>
      <c r="R546" s="3">
        <v>12</v>
      </c>
      <c r="S546" s="3">
        <v>0</v>
      </c>
      <c r="T546" s="3">
        <v>0</v>
      </c>
      <c r="U546" s="3">
        <v>0</v>
      </c>
      <c r="V546" s="3">
        <v>0</v>
      </c>
      <c r="W546" s="3">
        <f t="shared" si="130"/>
        <v>12</v>
      </c>
      <c r="X546" s="3">
        <v>12</v>
      </c>
      <c r="Y546" s="3">
        <v>0</v>
      </c>
      <c r="Z546" s="3">
        <v>0</v>
      </c>
      <c r="AA546" s="3">
        <v>0</v>
      </c>
      <c r="AB546" s="3">
        <v>0</v>
      </c>
      <c r="AC546" s="3">
        <f t="shared" si="131"/>
        <v>12</v>
      </c>
      <c r="AD546" s="6">
        <f t="shared" si="122"/>
        <v>-12</v>
      </c>
      <c r="AE546" s="6">
        <f t="shared" si="123"/>
        <v>0</v>
      </c>
      <c r="AF546" s="6">
        <f t="shared" si="124"/>
        <v>0</v>
      </c>
      <c r="AG546" s="6">
        <f t="shared" si="125"/>
        <v>0</v>
      </c>
      <c r="AH546" s="6">
        <f t="shared" si="126"/>
        <v>0</v>
      </c>
      <c r="AI546" s="6">
        <f t="shared" si="127"/>
        <v>-12</v>
      </c>
      <c r="AJ546" s="3"/>
      <c r="AK546" s="3" t="e">
        <f>_xlfn.XLOOKUP(K546,工作表1!A:A,工作表1!C:C)</f>
        <v>#N/A</v>
      </c>
      <c r="AL546" s="3"/>
      <c r="AM546" s="6">
        <f t="shared" si="132"/>
        <v>0</v>
      </c>
      <c r="AN546" s="6">
        <f t="shared" si="133"/>
        <v>0</v>
      </c>
      <c r="AO546" s="6">
        <f t="shared" si="128"/>
        <v>0</v>
      </c>
      <c r="AP546" s="6">
        <f t="shared" si="134"/>
        <v>0</v>
      </c>
      <c r="AQ546" s="6">
        <f t="shared" si="135"/>
        <v>0</v>
      </c>
      <c r="AR546" s="6">
        <f t="shared" si="136"/>
        <v>0</v>
      </c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6"/>
      <c r="BT546" s="6"/>
      <c r="BU546" s="6"/>
      <c r="BV546" s="6"/>
      <c r="BW546" s="16"/>
      <c r="BX546" s="3">
        <v>12</v>
      </c>
      <c r="BY546" s="6">
        <f t="shared" si="129"/>
        <v>0</v>
      </c>
    </row>
    <row r="547" spans="1:77" hidden="1" x14ac:dyDescent="0.3">
      <c r="A547" s="3" t="s">
        <v>777</v>
      </c>
      <c r="B547" s="3">
        <v>481</v>
      </c>
      <c r="C547" s="3" t="s">
        <v>900</v>
      </c>
      <c r="D547" s="3">
        <v>0.625</v>
      </c>
      <c r="E547" s="3">
        <v>95</v>
      </c>
      <c r="F547" s="3" t="s">
        <v>20</v>
      </c>
      <c r="G547" s="3" t="s">
        <v>20</v>
      </c>
      <c r="H547" s="3" t="s">
        <v>527</v>
      </c>
      <c r="I547" s="3"/>
      <c r="J547" s="3" t="s">
        <v>487</v>
      </c>
      <c r="K547" s="3" t="s">
        <v>904</v>
      </c>
      <c r="L547" s="3" t="s">
        <v>1570</v>
      </c>
      <c r="M547" s="3" t="s">
        <v>336</v>
      </c>
      <c r="N547" s="3">
        <v>106</v>
      </c>
      <c r="O547" s="6"/>
      <c r="P547" s="3">
        <v>68</v>
      </c>
      <c r="Q547" s="3">
        <v>68</v>
      </c>
      <c r="R547" s="3">
        <v>68</v>
      </c>
      <c r="S547" s="3">
        <v>0</v>
      </c>
      <c r="T547" s="3">
        <v>0</v>
      </c>
      <c r="U547" s="3">
        <v>0</v>
      </c>
      <c r="V547" s="3">
        <v>0</v>
      </c>
      <c r="W547" s="3">
        <f t="shared" si="130"/>
        <v>68</v>
      </c>
      <c r="X547" s="3">
        <v>68</v>
      </c>
      <c r="Y547" s="3">
        <v>0</v>
      </c>
      <c r="Z547" s="3">
        <v>0</v>
      </c>
      <c r="AA547" s="3">
        <v>0</v>
      </c>
      <c r="AB547" s="3">
        <v>0</v>
      </c>
      <c r="AC547" s="3">
        <f t="shared" si="131"/>
        <v>68</v>
      </c>
      <c r="AD547" s="6">
        <f t="shared" si="122"/>
        <v>-68</v>
      </c>
      <c r="AE547" s="6">
        <f t="shared" si="123"/>
        <v>0</v>
      </c>
      <c r="AF547" s="6">
        <f t="shared" si="124"/>
        <v>0</v>
      </c>
      <c r="AG547" s="6">
        <f t="shared" si="125"/>
        <v>0</v>
      </c>
      <c r="AH547" s="6">
        <f t="shared" si="126"/>
        <v>0</v>
      </c>
      <c r="AI547" s="6">
        <f t="shared" si="127"/>
        <v>-68</v>
      </c>
      <c r="AJ547" s="3"/>
      <c r="AK547" s="3" t="e">
        <f>_xlfn.XLOOKUP(K547,工作表1!A:A,工作表1!C:C)</f>
        <v>#N/A</v>
      </c>
      <c r="AL547" s="3"/>
      <c r="AM547" s="6">
        <f t="shared" si="132"/>
        <v>0</v>
      </c>
      <c r="AN547" s="6">
        <f t="shared" si="133"/>
        <v>0</v>
      </c>
      <c r="AO547" s="6">
        <f t="shared" si="128"/>
        <v>0</v>
      </c>
      <c r="AP547" s="6">
        <f t="shared" si="134"/>
        <v>0</v>
      </c>
      <c r="AQ547" s="6">
        <f t="shared" si="135"/>
        <v>0</v>
      </c>
      <c r="AR547" s="6">
        <f t="shared" si="136"/>
        <v>0</v>
      </c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6"/>
      <c r="BT547" s="6"/>
      <c r="BU547" s="6"/>
      <c r="BV547" s="6"/>
      <c r="BW547" s="16"/>
      <c r="BX547" s="3">
        <v>68</v>
      </c>
      <c r="BY547" s="6">
        <f t="shared" si="129"/>
        <v>0</v>
      </c>
    </row>
    <row r="548" spans="1:77" hidden="1" x14ac:dyDescent="0.3">
      <c r="A548" s="3" t="s">
        <v>777</v>
      </c>
      <c r="B548" s="3">
        <v>481</v>
      </c>
      <c r="C548" s="3" t="s">
        <v>900</v>
      </c>
      <c r="D548" s="3">
        <v>0.5</v>
      </c>
      <c r="E548" s="3">
        <v>65</v>
      </c>
      <c r="F548" s="3" t="s">
        <v>20</v>
      </c>
      <c r="G548" s="3" t="s">
        <v>20</v>
      </c>
      <c r="H548" s="3" t="s">
        <v>532</v>
      </c>
      <c r="I548" s="3"/>
      <c r="J548" s="3" t="s">
        <v>487</v>
      </c>
      <c r="K548" s="3" t="s">
        <v>905</v>
      </c>
      <c r="L548" s="3" t="s">
        <v>1570</v>
      </c>
      <c r="M548" s="3" t="s">
        <v>336</v>
      </c>
      <c r="N548" s="3">
        <v>19</v>
      </c>
      <c r="O548" s="6"/>
      <c r="P548" s="3">
        <v>16</v>
      </c>
      <c r="Q548" s="3">
        <v>16</v>
      </c>
      <c r="R548" s="3">
        <v>16</v>
      </c>
      <c r="S548" s="3">
        <v>0</v>
      </c>
      <c r="T548" s="3">
        <v>0</v>
      </c>
      <c r="U548" s="3">
        <v>0</v>
      </c>
      <c r="V548" s="3">
        <v>0</v>
      </c>
      <c r="W548" s="3">
        <f t="shared" si="130"/>
        <v>16</v>
      </c>
      <c r="X548" s="3">
        <v>16</v>
      </c>
      <c r="Y548" s="3">
        <v>0</v>
      </c>
      <c r="Z548" s="3">
        <v>0</v>
      </c>
      <c r="AA548" s="3">
        <v>0</v>
      </c>
      <c r="AB548" s="3">
        <v>0</v>
      </c>
      <c r="AC548" s="3">
        <f t="shared" si="131"/>
        <v>16</v>
      </c>
      <c r="AD548" s="6">
        <f t="shared" si="122"/>
        <v>-16</v>
      </c>
      <c r="AE548" s="6">
        <f t="shared" si="123"/>
        <v>0</v>
      </c>
      <c r="AF548" s="6">
        <f t="shared" si="124"/>
        <v>0</v>
      </c>
      <c r="AG548" s="6">
        <f t="shared" si="125"/>
        <v>0</v>
      </c>
      <c r="AH548" s="6">
        <f t="shared" si="126"/>
        <v>0</v>
      </c>
      <c r="AI548" s="6">
        <f t="shared" si="127"/>
        <v>-16</v>
      </c>
      <c r="AJ548" s="3"/>
      <c r="AK548" s="3" t="e">
        <f>_xlfn.XLOOKUP(K548,工作表1!A:A,工作表1!C:C)</f>
        <v>#N/A</v>
      </c>
      <c r="AL548" s="3"/>
      <c r="AM548" s="6">
        <f t="shared" si="132"/>
        <v>0</v>
      </c>
      <c r="AN548" s="6">
        <f t="shared" si="133"/>
        <v>0</v>
      </c>
      <c r="AO548" s="6">
        <f t="shared" si="128"/>
        <v>0</v>
      </c>
      <c r="AP548" s="6">
        <f t="shared" si="134"/>
        <v>0</v>
      </c>
      <c r="AQ548" s="6">
        <f t="shared" si="135"/>
        <v>0</v>
      </c>
      <c r="AR548" s="6">
        <f t="shared" si="136"/>
        <v>0</v>
      </c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  <c r="BS548" s="6"/>
      <c r="BT548" s="6"/>
      <c r="BU548" s="6"/>
      <c r="BV548" s="6"/>
      <c r="BW548" s="16"/>
      <c r="BX548" s="3">
        <v>16</v>
      </c>
      <c r="BY548" s="6">
        <f t="shared" si="129"/>
        <v>0</v>
      </c>
    </row>
    <row r="549" spans="1:77" hidden="1" x14ac:dyDescent="0.3">
      <c r="A549" s="3" t="s">
        <v>777</v>
      </c>
      <c r="B549" s="3">
        <v>481</v>
      </c>
      <c r="C549" s="3" t="s">
        <v>900</v>
      </c>
      <c r="D549" s="3">
        <v>0.5</v>
      </c>
      <c r="E549" s="3">
        <v>70</v>
      </c>
      <c r="F549" s="3" t="s">
        <v>20</v>
      </c>
      <c r="G549" s="3" t="s">
        <v>20</v>
      </c>
      <c r="H549" s="3" t="s">
        <v>536</v>
      </c>
      <c r="I549" s="3"/>
      <c r="J549" s="3" t="s">
        <v>487</v>
      </c>
      <c r="K549" s="3" t="s">
        <v>906</v>
      </c>
      <c r="L549" s="3" t="s">
        <v>1570</v>
      </c>
      <c r="M549" s="3" t="s">
        <v>336</v>
      </c>
      <c r="N549" s="3">
        <v>19</v>
      </c>
      <c r="O549" s="6"/>
      <c r="P549" s="3">
        <v>12</v>
      </c>
      <c r="Q549" s="3">
        <v>12</v>
      </c>
      <c r="R549" s="3">
        <v>12</v>
      </c>
      <c r="S549" s="3">
        <v>0</v>
      </c>
      <c r="T549" s="3">
        <v>0</v>
      </c>
      <c r="U549" s="3">
        <v>0</v>
      </c>
      <c r="V549" s="3">
        <v>0</v>
      </c>
      <c r="W549" s="3">
        <f t="shared" si="130"/>
        <v>12</v>
      </c>
      <c r="X549" s="3">
        <v>12</v>
      </c>
      <c r="Y549" s="3">
        <v>0</v>
      </c>
      <c r="Z549" s="3">
        <v>0</v>
      </c>
      <c r="AA549" s="3">
        <v>0</v>
      </c>
      <c r="AB549" s="3">
        <v>0</v>
      </c>
      <c r="AC549" s="3">
        <f t="shared" si="131"/>
        <v>12</v>
      </c>
      <c r="AD549" s="6">
        <f t="shared" si="122"/>
        <v>-12</v>
      </c>
      <c r="AE549" s="6">
        <f t="shared" si="123"/>
        <v>0</v>
      </c>
      <c r="AF549" s="6">
        <f t="shared" si="124"/>
        <v>0</v>
      </c>
      <c r="AG549" s="6">
        <f t="shared" si="125"/>
        <v>0</v>
      </c>
      <c r="AH549" s="6">
        <f t="shared" si="126"/>
        <v>0</v>
      </c>
      <c r="AI549" s="6">
        <f t="shared" si="127"/>
        <v>-12</v>
      </c>
      <c r="AJ549" s="3"/>
      <c r="AK549" s="3" t="e">
        <f>_xlfn.XLOOKUP(K549,工作表1!A:A,工作表1!C:C)</f>
        <v>#N/A</v>
      </c>
      <c r="AL549" s="3"/>
      <c r="AM549" s="6">
        <f t="shared" si="132"/>
        <v>0</v>
      </c>
      <c r="AN549" s="6">
        <f t="shared" si="133"/>
        <v>0</v>
      </c>
      <c r="AO549" s="6">
        <f t="shared" si="128"/>
        <v>0</v>
      </c>
      <c r="AP549" s="6">
        <f t="shared" si="134"/>
        <v>0</v>
      </c>
      <c r="AQ549" s="6">
        <f t="shared" si="135"/>
        <v>0</v>
      </c>
      <c r="AR549" s="6">
        <f t="shared" si="136"/>
        <v>0</v>
      </c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  <c r="BS549" s="6"/>
      <c r="BT549" s="6"/>
      <c r="BU549" s="6"/>
      <c r="BV549" s="6"/>
      <c r="BW549" s="16"/>
      <c r="BX549" s="3">
        <v>12</v>
      </c>
      <c r="BY549" s="6">
        <f t="shared" si="129"/>
        <v>0</v>
      </c>
    </row>
    <row r="550" spans="1:77" hidden="1" x14ac:dyDescent="0.3">
      <c r="A550" s="3" t="s">
        <v>777</v>
      </c>
      <c r="B550" s="3">
        <v>610</v>
      </c>
      <c r="C550" s="3" t="s">
        <v>907</v>
      </c>
      <c r="D550" s="3">
        <v>4</v>
      </c>
      <c r="E550" s="3" t="s">
        <v>20</v>
      </c>
      <c r="F550" s="3" t="s">
        <v>20</v>
      </c>
      <c r="G550" s="3" t="s">
        <v>20</v>
      </c>
      <c r="H550" s="3" t="s">
        <v>337</v>
      </c>
      <c r="I550" s="3"/>
      <c r="J550" s="3" t="s">
        <v>92</v>
      </c>
      <c r="K550" s="3" t="s">
        <v>908</v>
      </c>
      <c r="L550" s="3" t="s">
        <v>1571</v>
      </c>
      <c r="M550" s="3" t="s">
        <v>336</v>
      </c>
      <c r="N550" s="3">
        <v>2</v>
      </c>
      <c r="O550" s="6"/>
      <c r="P550" s="3">
        <v>2</v>
      </c>
      <c r="Q550" s="3">
        <v>2</v>
      </c>
      <c r="R550" s="3">
        <v>2</v>
      </c>
      <c r="S550" s="3">
        <v>0</v>
      </c>
      <c r="T550" s="3">
        <v>0</v>
      </c>
      <c r="U550" s="3">
        <v>0</v>
      </c>
      <c r="V550" s="3">
        <v>0</v>
      </c>
      <c r="W550" s="3">
        <f t="shared" si="130"/>
        <v>2</v>
      </c>
      <c r="X550" s="3">
        <v>2</v>
      </c>
      <c r="Y550" s="3">
        <v>0</v>
      </c>
      <c r="Z550" s="3">
        <v>0</v>
      </c>
      <c r="AA550" s="3">
        <v>0</v>
      </c>
      <c r="AB550" s="3">
        <v>0</v>
      </c>
      <c r="AC550" s="3">
        <f t="shared" si="131"/>
        <v>2</v>
      </c>
      <c r="AD550" s="6">
        <f t="shared" si="122"/>
        <v>-2</v>
      </c>
      <c r="AE550" s="6">
        <f t="shared" si="123"/>
        <v>0</v>
      </c>
      <c r="AF550" s="6">
        <f t="shared" si="124"/>
        <v>0</v>
      </c>
      <c r="AG550" s="6">
        <f t="shared" si="125"/>
        <v>0</v>
      </c>
      <c r="AH550" s="6">
        <f t="shared" si="126"/>
        <v>0</v>
      </c>
      <c r="AI550" s="6">
        <f t="shared" si="127"/>
        <v>-2</v>
      </c>
      <c r="AJ550" s="3"/>
      <c r="AK550" s="3" t="e">
        <f>_xlfn.XLOOKUP(K550,工作表1!A:A,工作表1!C:C)</f>
        <v>#N/A</v>
      </c>
      <c r="AL550" s="3"/>
      <c r="AM550" s="6">
        <f t="shared" si="132"/>
        <v>0</v>
      </c>
      <c r="AN550" s="6">
        <f t="shared" si="133"/>
        <v>0</v>
      </c>
      <c r="AO550" s="6">
        <f t="shared" si="128"/>
        <v>0</v>
      </c>
      <c r="AP550" s="6">
        <f t="shared" si="134"/>
        <v>0</v>
      </c>
      <c r="AQ550" s="6">
        <f t="shared" si="135"/>
        <v>0</v>
      </c>
      <c r="AR550" s="6">
        <f t="shared" si="136"/>
        <v>0</v>
      </c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  <c r="BS550" s="6"/>
      <c r="BT550" s="6"/>
      <c r="BU550" s="6"/>
      <c r="BV550" s="6"/>
      <c r="BW550" s="16"/>
      <c r="BX550" s="3">
        <v>2</v>
      </c>
      <c r="BY550" s="6">
        <f t="shared" si="129"/>
        <v>0</v>
      </c>
    </row>
    <row r="551" spans="1:77" hidden="1" x14ac:dyDescent="0.3">
      <c r="A551" s="3" t="s">
        <v>777</v>
      </c>
      <c r="B551" s="3">
        <v>610</v>
      </c>
      <c r="C551" s="3" t="s">
        <v>907</v>
      </c>
      <c r="D551" s="3">
        <v>3</v>
      </c>
      <c r="E551" s="3" t="s">
        <v>20</v>
      </c>
      <c r="F551" s="3" t="s">
        <v>20</v>
      </c>
      <c r="G551" s="3" t="s">
        <v>20</v>
      </c>
      <c r="H551" s="3" t="s">
        <v>339</v>
      </c>
      <c r="I551" s="3"/>
      <c r="J551" s="3" t="s">
        <v>92</v>
      </c>
      <c r="K551" s="3" t="s">
        <v>909</v>
      </c>
      <c r="L551" s="3" t="s">
        <v>1571</v>
      </c>
      <c r="M551" s="3" t="s">
        <v>336</v>
      </c>
      <c r="N551" s="3">
        <v>4</v>
      </c>
      <c r="O551" s="6"/>
      <c r="P551" s="3">
        <v>2</v>
      </c>
      <c r="Q551" s="3">
        <v>2</v>
      </c>
      <c r="R551" s="3">
        <v>2</v>
      </c>
      <c r="S551" s="3">
        <v>0</v>
      </c>
      <c r="T551" s="3">
        <v>0</v>
      </c>
      <c r="U551" s="3">
        <v>0</v>
      </c>
      <c r="V551" s="3">
        <v>0</v>
      </c>
      <c r="W551" s="3">
        <f t="shared" si="130"/>
        <v>2</v>
      </c>
      <c r="X551" s="3">
        <v>2</v>
      </c>
      <c r="Y551" s="3">
        <v>0</v>
      </c>
      <c r="Z551" s="3">
        <v>0</v>
      </c>
      <c r="AA551" s="3">
        <v>0</v>
      </c>
      <c r="AB551" s="3">
        <v>0</v>
      </c>
      <c r="AC551" s="3">
        <f t="shared" si="131"/>
        <v>2</v>
      </c>
      <c r="AD551" s="6">
        <f t="shared" si="122"/>
        <v>-2</v>
      </c>
      <c r="AE551" s="6">
        <f t="shared" si="123"/>
        <v>0</v>
      </c>
      <c r="AF551" s="6">
        <f t="shared" si="124"/>
        <v>0</v>
      </c>
      <c r="AG551" s="6">
        <f t="shared" si="125"/>
        <v>0</v>
      </c>
      <c r="AH551" s="6">
        <f t="shared" si="126"/>
        <v>0</v>
      </c>
      <c r="AI551" s="6">
        <f t="shared" si="127"/>
        <v>-2</v>
      </c>
      <c r="AJ551" s="3"/>
      <c r="AK551" s="3" t="e">
        <f>_xlfn.XLOOKUP(K551,工作表1!A:A,工作表1!C:C)</f>
        <v>#N/A</v>
      </c>
      <c r="AL551" s="3"/>
      <c r="AM551" s="6">
        <f t="shared" si="132"/>
        <v>0</v>
      </c>
      <c r="AN551" s="6">
        <f t="shared" si="133"/>
        <v>0</v>
      </c>
      <c r="AO551" s="6">
        <f t="shared" si="128"/>
        <v>0</v>
      </c>
      <c r="AP551" s="6">
        <f t="shared" si="134"/>
        <v>0</v>
      </c>
      <c r="AQ551" s="6">
        <f t="shared" si="135"/>
        <v>0</v>
      </c>
      <c r="AR551" s="6">
        <f t="shared" si="136"/>
        <v>0</v>
      </c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  <c r="BS551" s="6"/>
      <c r="BT551" s="6"/>
      <c r="BU551" s="6"/>
      <c r="BV551" s="6"/>
      <c r="BW551" s="16"/>
      <c r="BX551" s="3">
        <v>2</v>
      </c>
      <c r="BY551" s="6">
        <f t="shared" si="129"/>
        <v>0</v>
      </c>
    </row>
    <row r="552" spans="1:77" hidden="1" x14ac:dyDescent="0.3">
      <c r="A552" s="3" t="s">
        <v>777</v>
      </c>
      <c r="B552" s="3">
        <v>610</v>
      </c>
      <c r="C552" s="3" t="s">
        <v>910</v>
      </c>
      <c r="D552" s="3">
        <v>1</v>
      </c>
      <c r="E552" s="3" t="s">
        <v>20</v>
      </c>
      <c r="F552" s="3" t="s">
        <v>42</v>
      </c>
      <c r="G552" s="3" t="s">
        <v>20</v>
      </c>
      <c r="H552" s="3" t="s">
        <v>60</v>
      </c>
      <c r="I552" s="3">
        <v>6.35</v>
      </c>
      <c r="J552" s="3" t="s">
        <v>92</v>
      </c>
      <c r="K552" s="3" t="s">
        <v>911</v>
      </c>
      <c r="L552" s="3" t="s">
        <v>1571</v>
      </c>
      <c r="M552" s="3" t="s">
        <v>25</v>
      </c>
      <c r="N552" s="3">
        <v>2</v>
      </c>
      <c r="O552" s="6"/>
      <c r="P552" s="3">
        <v>2</v>
      </c>
      <c r="Q552" s="3">
        <v>2</v>
      </c>
      <c r="R552" s="3">
        <v>2</v>
      </c>
      <c r="S552" s="3">
        <v>0</v>
      </c>
      <c r="T552" s="3">
        <v>0</v>
      </c>
      <c r="U552" s="3">
        <v>0</v>
      </c>
      <c r="V552" s="3">
        <v>0</v>
      </c>
      <c r="W552" s="3">
        <f t="shared" si="130"/>
        <v>2</v>
      </c>
      <c r="X552" s="3">
        <v>2</v>
      </c>
      <c r="Y552" s="3">
        <v>0</v>
      </c>
      <c r="Z552" s="3">
        <v>0</v>
      </c>
      <c r="AA552" s="3">
        <v>0</v>
      </c>
      <c r="AB552" s="3">
        <v>0</v>
      </c>
      <c r="AC552" s="3">
        <f t="shared" si="131"/>
        <v>2</v>
      </c>
      <c r="AD552" s="6">
        <f t="shared" si="122"/>
        <v>-2</v>
      </c>
      <c r="AE552" s="6">
        <f t="shared" si="123"/>
        <v>0</v>
      </c>
      <c r="AF552" s="6">
        <f t="shared" si="124"/>
        <v>0</v>
      </c>
      <c r="AG552" s="6">
        <f t="shared" si="125"/>
        <v>0</v>
      </c>
      <c r="AH552" s="6">
        <f t="shared" si="126"/>
        <v>0</v>
      </c>
      <c r="AI552" s="6">
        <f t="shared" si="127"/>
        <v>-2</v>
      </c>
      <c r="AJ552" s="3"/>
      <c r="AK552" s="3" t="e">
        <f>_xlfn.XLOOKUP(K552,工作表1!A:A,工作表1!C:C)</f>
        <v>#N/A</v>
      </c>
      <c r="AL552" s="3"/>
      <c r="AM552" s="6">
        <f t="shared" si="132"/>
        <v>0</v>
      </c>
      <c r="AN552" s="6">
        <f t="shared" si="133"/>
        <v>0</v>
      </c>
      <c r="AO552" s="6">
        <f t="shared" si="128"/>
        <v>0</v>
      </c>
      <c r="AP552" s="6">
        <f t="shared" si="134"/>
        <v>0</v>
      </c>
      <c r="AQ552" s="6">
        <f t="shared" si="135"/>
        <v>0</v>
      </c>
      <c r="AR552" s="6">
        <f t="shared" si="136"/>
        <v>0</v>
      </c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  <c r="BS552" s="6"/>
      <c r="BT552" s="6"/>
      <c r="BU552" s="6"/>
      <c r="BV552" s="6"/>
      <c r="BW552" s="16"/>
      <c r="BX552" s="3">
        <v>2</v>
      </c>
      <c r="BY552" s="6">
        <f t="shared" si="129"/>
        <v>0</v>
      </c>
    </row>
    <row r="553" spans="1:77" hidden="1" x14ac:dyDescent="0.3">
      <c r="A553" s="3" t="s">
        <v>777</v>
      </c>
      <c r="B553" s="3">
        <v>610</v>
      </c>
      <c r="C553" s="3" t="s">
        <v>912</v>
      </c>
      <c r="D553" s="3">
        <v>1</v>
      </c>
      <c r="E553" s="3" t="s">
        <v>20</v>
      </c>
      <c r="F553" s="3" t="s">
        <v>20</v>
      </c>
      <c r="G553" s="3" t="s">
        <v>20</v>
      </c>
      <c r="H553" s="3" t="s">
        <v>102</v>
      </c>
      <c r="I553" s="3"/>
      <c r="J553" s="3" t="s">
        <v>92</v>
      </c>
      <c r="K553" s="3" t="s">
        <v>913</v>
      </c>
      <c r="L553" s="3" t="s">
        <v>1571</v>
      </c>
      <c r="M553" s="3" t="s">
        <v>25</v>
      </c>
      <c r="N553" s="3">
        <v>6</v>
      </c>
      <c r="O553" s="6"/>
      <c r="P553" s="3">
        <v>5</v>
      </c>
      <c r="Q553" s="3">
        <v>5</v>
      </c>
      <c r="R553" s="3">
        <v>5</v>
      </c>
      <c r="S553" s="3">
        <v>0</v>
      </c>
      <c r="T553" s="3">
        <v>0</v>
      </c>
      <c r="U553" s="3">
        <v>0</v>
      </c>
      <c r="V553" s="3">
        <v>0</v>
      </c>
      <c r="W553" s="3">
        <f t="shared" si="130"/>
        <v>5</v>
      </c>
      <c r="X553" s="3">
        <v>5</v>
      </c>
      <c r="Y553" s="3">
        <v>0</v>
      </c>
      <c r="Z553" s="3">
        <v>0</v>
      </c>
      <c r="AA553" s="3">
        <v>0</v>
      </c>
      <c r="AB553" s="3">
        <v>0</v>
      </c>
      <c r="AC553" s="3">
        <f t="shared" si="131"/>
        <v>5</v>
      </c>
      <c r="AD553" s="6">
        <f t="shared" si="122"/>
        <v>-5</v>
      </c>
      <c r="AE553" s="6">
        <f t="shared" si="123"/>
        <v>0</v>
      </c>
      <c r="AF553" s="6">
        <f t="shared" si="124"/>
        <v>0</v>
      </c>
      <c r="AG553" s="6">
        <f t="shared" si="125"/>
        <v>0</v>
      </c>
      <c r="AH553" s="6">
        <f t="shared" si="126"/>
        <v>0</v>
      </c>
      <c r="AI553" s="6">
        <f t="shared" si="127"/>
        <v>-5</v>
      </c>
      <c r="AJ553" s="3"/>
      <c r="AK553" s="3" t="e">
        <f>_xlfn.XLOOKUP(K553,工作表1!A:A,工作表1!C:C)</f>
        <v>#N/A</v>
      </c>
      <c r="AL553" s="3"/>
      <c r="AM553" s="6">
        <f t="shared" si="132"/>
        <v>0</v>
      </c>
      <c r="AN553" s="6">
        <f t="shared" si="133"/>
        <v>0</v>
      </c>
      <c r="AO553" s="6">
        <f t="shared" si="128"/>
        <v>0</v>
      </c>
      <c r="AP553" s="6">
        <f t="shared" si="134"/>
        <v>0</v>
      </c>
      <c r="AQ553" s="6">
        <f t="shared" si="135"/>
        <v>0</v>
      </c>
      <c r="AR553" s="6">
        <f t="shared" si="136"/>
        <v>0</v>
      </c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  <c r="BS553" s="6"/>
      <c r="BT553" s="6"/>
      <c r="BU553" s="6"/>
      <c r="BV553" s="6"/>
      <c r="BW553" s="16"/>
      <c r="BX553" s="3">
        <v>5</v>
      </c>
      <c r="BY553" s="6">
        <f t="shared" si="129"/>
        <v>0</v>
      </c>
    </row>
    <row r="554" spans="1:77" hidden="1" x14ac:dyDescent="0.3">
      <c r="A554" s="3" t="s">
        <v>777</v>
      </c>
      <c r="B554" s="3">
        <v>610</v>
      </c>
      <c r="C554" s="3" t="s">
        <v>912</v>
      </c>
      <c r="D554" s="3">
        <v>0.75</v>
      </c>
      <c r="E554" s="3" t="s">
        <v>20</v>
      </c>
      <c r="F554" s="3" t="s">
        <v>20</v>
      </c>
      <c r="G554" s="3" t="s">
        <v>20</v>
      </c>
      <c r="H554" s="3" t="s">
        <v>104</v>
      </c>
      <c r="I554" s="3"/>
      <c r="J554" s="3" t="s">
        <v>92</v>
      </c>
      <c r="K554" s="3" t="s">
        <v>914</v>
      </c>
      <c r="L554" s="3" t="s">
        <v>1571</v>
      </c>
      <c r="M554" s="3" t="s">
        <v>25</v>
      </c>
      <c r="N554" s="3">
        <v>7</v>
      </c>
      <c r="O554" s="6"/>
      <c r="P554" s="3">
        <v>4</v>
      </c>
      <c r="Q554" s="3">
        <v>4</v>
      </c>
      <c r="R554" s="3">
        <v>4</v>
      </c>
      <c r="S554" s="3">
        <v>0</v>
      </c>
      <c r="T554" s="3">
        <v>0</v>
      </c>
      <c r="U554" s="3">
        <v>0</v>
      </c>
      <c r="V554" s="3">
        <v>0</v>
      </c>
      <c r="W554" s="3">
        <f t="shared" si="130"/>
        <v>4</v>
      </c>
      <c r="X554" s="3">
        <v>4</v>
      </c>
      <c r="Y554" s="3">
        <v>0</v>
      </c>
      <c r="Z554" s="3">
        <v>0</v>
      </c>
      <c r="AA554" s="3">
        <v>0</v>
      </c>
      <c r="AB554" s="3">
        <v>0</v>
      </c>
      <c r="AC554" s="3">
        <f t="shared" si="131"/>
        <v>4</v>
      </c>
      <c r="AD554" s="6">
        <f t="shared" si="122"/>
        <v>-4</v>
      </c>
      <c r="AE554" s="6">
        <f t="shared" si="123"/>
        <v>0</v>
      </c>
      <c r="AF554" s="6">
        <f t="shared" si="124"/>
        <v>0</v>
      </c>
      <c r="AG554" s="6">
        <f t="shared" si="125"/>
        <v>0</v>
      </c>
      <c r="AH554" s="6">
        <f t="shared" si="126"/>
        <v>0</v>
      </c>
      <c r="AI554" s="6">
        <f t="shared" si="127"/>
        <v>-4</v>
      </c>
      <c r="AJ554" s="3"/>
      <c r="AK554" s="3" t="e">
        <f>_xlfn.XLOOKUP(K554,工作表1!A:A,工作表1!C:C)</f>
        <v>#N/A</v>
      </c>
      <c r="AL554" s="3"/>
      <c r="AM554" s="6">
        <f t="shared" si="132"/>
        <v>0</v>
      </c>
      <c r="AN554" s="6">
        <f t="shared" si="133"/>
        <v>0</v>
      </c>
      <c r="AO554" s="6">
        <f t="shared" si="128"/>
        <v>0</v>
      </c>
      <c r="AP554" s="6">
        <f t="shared" si="134"/>
        <v>0</v>
      </c>
      <c r="AQ554" s="6">
        <f t="shared" si="135"/>
        <v>0</v>
      </c>
      <c r="AR554" s="6">
        <f t="shared" si="136"/>
        <v>0</v>
      </c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  <c r="BS554" s="6"/>
      <c r="BT554" s="6"/>
      <c r="BU554" s="6"/>
      <c r="BV554" s="6"/>
      <c r="BW554" s="16"/>
      <c r="BX554" s="3">
        <v>4</v>
      </c>
      <c r="BY554" s="6">
        <f t="shared" si="129"/>
        <v>0</v>
      </c>
    </row>
    <row r="555" spans="1:77" hidden="1" x14ac:dyDescent="0.3">
      <c r="A555" s="3" t="s">
        <v>777</v>
      </c>
      <c r="B555" s="3">
        <v>610</v>
      </c>
      <c r="C555" s="3" t="s">
        <v>915</v>
      </c>
      <c r="D555" s="3">
        <v>0.75</v>
      </c>
      <c r="E555" s="3" t="s">
        <v>20</v>
      </c>
      <c r="F555" s="3" t="s">
        <v>20</v>
      </c>
      <c r="G555" s="3" t="s">
        <v>20</v>
      </c>
      <c r="H555" s="3" t="s">
        <v>104</v>
      </c>
      <c r="I555" s="3"/>
      <c r="J555" s="3" t="s">
        <v>92</v>
      </c>
      <c r="K555" s="3" t="s">
        <v>916</v>
      </c>
      <c r="L555" s="3" t="s">
        <v>1571</v>
      </c>
      <c r="M555" s="3" t="s">
        <v>25</v>
      </c>
      <c r="N555" s="3">
        <v>4</v>
      </c>
      <c r="O555" s="6"/>
      <c r="P555" s="3">
        <v>4</v>
      </c>
      <c r="Q555" s="3">
        <v>4</v>
      </c>
      <c r="R555" s="3">
        <v>4</v>
      </c>
      <c r="S555" s="3">
        <v>0</v>
      </c>
      <c r="T555" s="3">
        <v>0</v>
      </c>
      <c r="U555" s="3">
        <v>0</v>
      </c>
      <c r="V555" s="3">
        <v>0</v>
      </c>
      <c r="W555" s="3">
        <f t="shared" si="130"/>
        <v>4</v>
      </c>
      <c r="X555" s="3">
        <v>4</v>
      </c>
      <c r="Y555" s="3">
        <v>0</v>
      </c>
      <c r="Z555" s="3">
        <v>0</v>
      </c>
      <c r="AA555" s="3">
        <v>0</v>
      </c>
      <c r="AB555" s="3">
        <v>0</v>
      </c>
      <c r="AC555" s="3">
        <f t="shared" si="131"/>
        <v>4</v>
      </c>
      <c r="AD555" s="6">
        <f t="shared" si="122"/>
        <v>-4</v>
      </c>
      <c r="AE555" s="6">
        <f t="shared" si="123"/>
        <v>0</v>
      </c>
      <c r="AF555" s="6">
        <f t="shared" si="124"/>
        <v>0</v>
      </c>
      <c r="AG555" s="6">
        <f t="shared" si="125"/>
        <v>0</v>
      </c>
      <c r="AH555" s="6">
        <f t="shared" si="126"/>
        <v>0</v>
      </c>
      <c r="AI555" s="6">
        <f t="shared" si="127"/>
        <v>-4</v>
      </c>
      <c r="AJ555" s="3"/>
      <c r="AK555" s="3" t="e">
        <f>_xlfn.XLOOKUP(K555,工作表1!A:A,工作表1!C:C)</f>
        <v>#N/A</v>
      </c>
      <c r="AL555" s="3"/>
      <c r="AM555" s="6">
        <f t="shared" si="132"/>
        <v>0</v>
      </c>
      <c r="AN555" s="6">
        <f t="shared" si="133"/>
        <v>0</v>
      </c>
      <c r="AO555" s="6">
        <f t="shared" si="128"/>
        <v>0</v>
      </c>
      <c r="AP555" s="6">
        <f t="shared" si="134"/>
        <v>0</v>
      </c>
      <c r="AQ555" s="6">
        <f t="shared" si="135"/>
        <v>0</v>
      </c>
      <c r="AR555" s="6">
        <f t="shared" si="136"/>
        <v>0</v>
      </c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  <c r="BS555" s="6"/>
      <c r="BT555" s="6"/>
      <c r="BU555" s="6"/>
      <c r="BV555" s="6"/>
      <c r="BW555" s="16"/>
      <c r="BX555" s="3">
        <v>4</v>
      </c>
      <c r="BY555" s="6">
        <f t="shared" si="129"/>
        <v>0</v>
      </c>
    </row>
    <row r="556" spans="1:77" hidden="1" x14ac:dyDescent="0.3">
      <c r="A556" s="3" t="s">
        <v>777</v>
      </c>
      <c r="B556" s="3">
        <v>610</v>
      </c>
      <c r="C556" s="3" t="s">
        <v>915</v>
      </c>
      <c r="D556" s="3">
        <v>0.5</v>
      </c>
      <c r="E556" s="3" t="s">
        <v>20</v>
      </c>
      <c r="F556" s="3" t="s">
        <v>20</v>
      </c>
      <c r="G556" s="3" t="s">
        <v>20</v>
      </c>
      <c r="H556" s="3" t="s">
        <v>106</v>
      </c>
      <c r="I556" s="3"/>
      <c r="J556" s="3" t="s">
        <v>92</v>
      </c>
      <c r="K556" s="3" t="s">
        <v>917</v>
      </c>
      <c r="L556" s="3" t="s">
        <v>1571</v>
      </c>
      <c r="M556" s="3" t="s">
        <v>25</v>
      </c>
      <c r="N556" s="3">
        <v>4</v>
      </c>
      <c r="O556" s="6"/>
      <c r="P556" s="3">
        <v>2</v>
      </c>
      <c r="Q556" s="3">
        <v>2</v>
      </c>
      <c r="R556" s="3">
        <v>2</v>
      </c>
      <c r="S556" s="3">
        <v>0</v>
      </c>
      <c r="T556" s="3">
        <v>0</v>
      </c>
      <c r="U556" s="3">
        <v>0</v>
      </c>
      <c r="V556" s="3">
        <v>0</v>
      </c>
      <c r="W556" s="3">
        <f t="shared" si="130"/>
        <v>2</v>
      </c>
      <c r="X556" s="3">
        <v>2</v>
      </c>
      <c r="Y556" s="3">
        <v>0</v>
      </c>
      <c r="Z556" s="3">
        <v>0</v>
      </c>
      <c r="AA556" s="3">
        <v>0</v>
      </c>
      <c r="AB556" s="3">
        <v>0</v>
      </c>
      <c r="AC556" s="3">
        <f t="shared" si="131"/>
        <v>2</v>
      </c>
      <c r="AD556" s="6">
        <f t="shared" si="122"/>
        <v>-2</v>
      </c>
      <c r="AE556" s="6">
        <f t="shared" si="123"/>
        <v>0</v>
      </c>
      <c r="AF556" s="6">
        <f t="shared" si="124"/>
        <v>0</v>
      </c>
      <c r="AG556" s="6">
        <f t="shared" si="125"/>
        <v>0</v>
      </c>
      <c r="AH556" s="6">
        <f t="shared" si="126"/>
        <v>0</v>
      </c>
      <c r="AI556" s="6">
        <f t="shared" si="127"/>
        <v>-2</v>
      </c>
      <c r="AJ556" s="3"/>
      <c r="AK556" s="3" t="e">
        <f>_xlfn.XLOOKUP(K556,工作表1!A:A,工作表1!C:C)</f>
        <v>#N/A</v>
      </c>
      <c r="AL556" s="3"/>
      <c r="AM556" s="6">
        <f t="shared" si="132"/>
        <v>0</v>
      </c>
      <c r="AN556" s="6">
        <f t="shared" si="133"/>
        <v>0</v>
      </c>
      <c r="AO556" s="6">
        <f t="shared" si="128"/>
        <v>0</v>
      </c>
      <c r="AP556" s="6">
        <f t="shared" si="134"/>
        <v>0</v>
      </c>
      <c r="AQ556" s="6">
        <f t="shared" si="135"/>
        <v>0</v>
      </c>
      <c r="AR556" s="6">
        <f t="shared" si="136"/>
        <v>0</v>
      </c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  <c r="BQ556" s="6"/>
      <c r="BR556" s="6"/>
      <c r="BS556" s="6"/>
      <c r="BT556" s="6"/>
      <c r="BU556" s="6"/>
      <c r="BV556" s="6"/>
      <c r="BW556" s="16"/>
      <c r="BX556" s="3">
        <v>2</v>
      </c>
      <c r="BY556" s="6">
        <f t="shared" si="129"/>
        <v>0</v>
      </c>
    </row>
    <row r="557" spans="1:77" hidden="1" x14ac:dyDescent="0.3">
      <c r="A557" s="3" t="s">
        <v>777</v>
      </c>
      <c r="B557" s="3">
        <v>620</v>
      </c>
      <c r="C557" s="3" t="s">
        <v>918</v>
      </c>
      <c r="D557" s="3">
        <v>0.5</v>
      </c>
      <c r="E557" s="3" t="s">
        <v>20</v>
      </c>
      <c r="F557" s="3" t="s">
        <v>42</v>
      </c>
      <c r="G557" s="3" t="s">
        <v>20</v>
      </c>
      <c r="H557" s="3" t="s">
        <v>67</v>
      </c>
      <c r="I557" s="3">
        <v>4.78</v>
      </c>
      <c r="J557" s="3" t="s">
        <v>92</v>
      </c>
      <c r="K557" s="3" t="s">
        <v>919</v>
      </c>
      <c r="L557" s="3" t="s">
        <v>1572</v>
      </c>
      <c r="M557" s="3" t="s">
        <v>25</v>
      </c>
      <c r="N557" s="3">
        <v>4</v>
      </c>
      <c r="O557" s="6"/>
      <c r="P557" s="3">
        <v>4</v>
      </c>
      <c r="Q557" s="3">
        <v>4</v>
      </c>
      <c r="R557" s="3">
        <v>4</v>
      </c>
      <c r="S557" s="3">
        <v>0</v>
      </c>
      <c r="T557" s="3">
        <v>0</v>
      </c>
      <c r="U557" s="3">
        <v>0</v>
      </c>
      <c r="V557" s="3">
        <v>0</v>
      </c>
      <c r="W557" s="3">
        <f t="shared" si="130"/>
        <v>4</v>
      </c>
      <c r="X557" s="3">
        <v>4</v>
      </c>
      <c r="Y557" s="3">
        <v>0</v>
      </c>
      <c r="Z557" s="3">
        <v>0</v>
      </c>
      <c r="AA557" s="3">
        <v>0</v>
      </c>
      <c r="AB557" s="3">
        <v>0</v>
      </c>
      <c r="AC557" s="3">
        <f t="shared" si="131"/>
        <v>4</v>
      </c>
      <c r="AD557" s="6">
        <f t="shared" si="122"/>
        <v>-4</v>
      </c>
      <c r="AE557" s="6">
        <f t="shared" si="123"/>
        <v>0</v>
      </c>
      <c r="AF557" s="6">
        <f t="shared" si="124"/>
        <v>0</v>
      </c>
      <c r="AG557" s="6">
        <f t="shared" si="125"/>
        <v>0</v>
      </c>
      <c r="AH557" s="6">
        <f t="shared" si="126"/>
        <v>0</v>
      </c>
      <c r="AI557" s="6">
        <f t="shared" si="127"/>
        <v>-4</v>
      </c>
      <c r="AJ557" s="3"/>
      <c r="AK557" s="3" t="e">
        <f>_xlfn.XLOOKUP(K557,工作表1!A:A,工作表1!C:C)</f>
        <v>#N/A</v>
      </c>
      <c r="AL557" s="3"/>
      <c r="AM557" s="6">
        <f t="shared" si="132"/>
        <v>0</v>
      </c>
      <c r="AN557" s="6">
        <f t="shared" si="133"/>
        <v>0</v>
      </c>
      <c r="AO557" s="6">
        <f t="shared" si="128"/>
        <v>0</v>
      </c>
      <c r="AP557" s="6">
        <f t="shared" si="134"/>
        <v>0</v>
      </c>
      <c r="AQ557" s="6">
        <f t="shared" si="135"/>
        <v>0</v>
      </c>
      <c r="AR557" s="6">
        <f t="shared" si="136"/>
        <v>0</v>
      </c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  <c r="BQ557" s="6"/>
      <c r="BR557" s="6"/>
      <c r="BS557" s="6"/>
      <c r="BT557" s="6"/>
      <c r="BU557" s="6"/>
      <c r="BV557" s="6"/>
      <c r="BW557" s="16"/>
      <c r="BX557" s="3">
        <v>4</v>
      </c>
      <c r="BY557" s="6">
        <f t="shared" si="129"/>
        <v>0</v>
      </c>
    </row>
    <row r="558" spans="1:77" hidden="1" x14ac:dyDescent="0.3">
      <c r="A558" s="3" t="s">
        <v>777</v>
      </c>
      <c r="B558" s="3">
        <v>620</v>
      </c>
      <c r="C558" s="3" t="s">
        <v>920</v>
      </c>
      <c r="D558" s="3">
        <v>1</v>
      </c>
      <c r="E558" s="3" t="s">
        <v>20</v>
      </c>
      <c r="F558" s="3" t="s">
        <v>42</v>
      </c>
      <c r="G558" s="3" t="s">
        <v>20</v>
      </c>
      <c r="H558" s="3" t="s">
        <v>60</v>
      </c>
      <c r="I558" s="3">
        <v>6.35</v>
      </c>
      <c r="J558" s="3" t="s">
        <v>92</v>
      </c>
      <c r="K558" s="3" t="s">
        <v>921</v>
      </c>
      <c r="L558" s="3" t="s">
        <v>1572</v>
      </c>
      <c r="M558" s="3" t="s">
        <v>25</v>
      </c>
      <c r="N558" s="3">
        <v>3</v>
      </c>
      <c r="O558" s="6"/>
      <c r="P558" s="3">
        <v>3</v>
      </c>
      <c r="Q558" s="3">
        <v>3</v>
      </c>
      <c r="R558" s="3">
        <v>3</v>
      </c>
      <c r="S558" s="3">
        <v>0</v>
      </c>
      <c r="T558" s="3">
        <v>0</v>
      </c>
      <c r="U558" s="3">
        <v>0</v>
      </c>
      <c r="V558" s="3">
        <v>0</v>
      </c>
      <c r="W558" s="3">
        <f t="shared" si="130"/>
        <v>3</v>
      </c>
      <c r="X558" s="3">
        <v>3</v>
      </c>
      <c r="Y558" s="3">
        <v>0</v>
      </c>
      <c r="Z558" s="3">
        <v>0</v>
      </c>
      <c r="AA558" s="3">
        <v>0</v>
      </c>
      <c r="AB558" s="3">
        <v>0</v>
      </c>
      <c r="AC558" s="3">
        <f t="shared" si="131"/>
        <v>3</v>
      </c>
      <c r="AD558" s="6">
        <f t="shared" si="122"/>
        <v>-3</v>
      </c>
      <c r="AE558" s="6">
        <f t="shared" si="123"/>
        <v>0</v>
      </c>
      <c r="AF558" s="6">
        <f t="shared" si="124"/>
        <v>0</v>
      </c>
      <c r="AG558" s="6">
        <f t="shared" si="125"/>
        <v>0</v>
      </c>
      <c r="AH558" s="6">
        <f t="shared" si="126"/>
        <v>0</v>
      </c>
      <c r="AI558" s="6">
        <f t="shared" si="127"/>
        <v>-3</v>
      </c>
      <c r="AJ558" s="3"/>
      <c r="AK558" s="3" t="e">
        <f>_xlfn.XLOOKUP(K558,工作表1!A:A,工作表1!C:C)</f>
        <v>#N/A</v>
      </c>
      <c r="AL558" s="3"/>
      <c r="AM558" s="6">
        <f t="shared" si="132"/>
        <v>0</v>
      </c>
      <c r="AN558" s="6">
        <f t="shared" si="133"/>
        <v>0</v>
      </c>
      <c r="AO558" s="6">
        <f t="shared" si="128"/>
        <v>0</v>
      </c>
      <c r="AP558" s="6">
        <f t="shared" si="134"/>
        <v>0</v>
      </c>
      <c r="AQ558" s="6">
        <f t="shared" si="135"/>
        <v>0</v>
      </c>
      <c r="AR558" s="6">
        <f t="shared" si="136"/>
        <v>0</v>
      </c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  <c r="BQ558" s="6"/>
      <c r="BR558" s="6"/>
      <c r="BS558" s="6"/>
      <c r="BT558" s="6"/>
      <c r="BU558" s="6"/>
      <c r="BV558" s="6"/>
      <c r="BW558" s="16"/>
      <c r="BX558" s="3">
        <v>3</v>
      </c>
      <c r="BY558" s="6">
        <f t="shared" si="129"/>
        <v>0</v>
      </c>
    </row>
    <row r="559" spans="1:77" hidden="1" x14ac:dyDescent="0.3">
      <c r="A559" s="3" t="s">
        <v>777</v>
      </c>
      <c r="B559" s="3">
        <v>620</v>
      </c>
      <c r="C559" s="3" t="s">
        <v>922</v>
      </c>
      <c r="D559" s="3">
        <v>6</v>
      </c>
      <c r="E559" s="3" t="s">
        <v>20</v>
      </c>
      <c r="F559" s="3" t="s">
        <v>42</v>
      </c>
      <c r="G559" s="3" t="s">
        <v>20</v>
      </c>
      <c r="H559" s="3" t="s">
        <v>43</v>
      </c>
      <c r="I559" s="3">
        <v>18.260000000000002</v>
      </c>
      <c r="J559" s="3" t="s">
        <v>92</v>
      </c>
      <c r="K559" s="3" t="s">
        <v>923</v>
      </c>
      <c r="L559" s="3" t="s">
        <v>1572</v>
      </c>
      <c r="M559" s="3" t="s">
        <v>25</v>
      </c>
      <c r="N559" s="3">
        <v>3</v>
      </c>
      <c r="O559" s="6"/>
      <c r="P559" s="3">
        <v>3</v>
      </c>
      <c r="Q559" s="3">
        <v>3</v>
      </c>
      <c r="R559" s="3">
        <v>3</v>
      </c>
      <c r="S559" s="3">
        <v>0</v>
      </c>
      <c r="T559" s="3">
        <v>0</v>
      </c>
      <c r="U559" s="3">
        <v>0</v>
      </c>
      <c r="V559" s="3">
        <v>0</v>
      </c>
      <c r="W559" s="3">
        <f t="shared" si="130"/>
        <v>3</v>
      </c>
      <c r="X559" s="3">
        <v>3</v>
      </c>
      <c r="Y559" s="3">
        <v>0</v>
      </c>
      <c r="Z559" s="3">
        <v>0</v>
      </c>
      <c r="AA559" s="3">
        <v>0</v>
      </c>
      <c r="AB559" s="3">
        <v>0</v>
      </c>
      <c r="AC559" s="3">
        <f t="shared" si="131"/>
        <v>3</v>
      </c>
      <c r="AD559" s="6">
        <f t="shared" si="122"/>
        <v>-3</v>
      </c>
      <c r="AE559" s="6">
        <f t="shared" si="123"/>
        <v>0</v>
      </c>
      <c r="AF559" s="6">
        <f t="shared" si="124"/>
        <v>0</v>
      </c>
      <c r="AG559" s="6">
        <f t="shared" si="125"/>
        <v>0</v>
      </c>
      <c r="AH559" s="6">
        <f t="shared" si="126"/>
        <v>0</v>
      </c>
      <c r="AI559" s="6">
        <f t="shared" si="127"/>
        <v>-3</v>
      </c>
      <c r="AJ559" s="3"/>
      <c r="AK559" s="3" t="e">
        <f>_xlfn.XLOOKUP(K559,工作表1!A:A,工作表1!C:C)</f>
        <v>#N/A</v>
      </c>
      <c r="AL559" s="3"/>
      <c r="AM559" s="6">
        <f t="shared" si="132"/>
        <v>0</v>
      </c>
      <c r="AN559" s="6">
        <f t="shared" si="133"/>
        <v>0</v>
      </c>
      <c r="AO559" s="6">
        <f t="shared" si="128"/>
        <v>0</v>
      </c>
      <c r="AP559" s="6">
        <f t="shared" si="134"/>
        <v>0</v>
      </c>
      <c r="AQ559" s="6">
        <f t="shared" si="135"/>
        <v>0</v>
      </c>
      <c r="AR559" s="6">
        <f t="shared" si="136"/>
        <v>0</v>
      </c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  <c r="BQ559" s="6"/>
      <c r="BR559" s="6"/>
      <c r="BS559" s="6"/>
      <c r="BT559" s="6"/>
      <c r="BU559" s="6"/>
      <c r="BV559" s="6"/>
      <c r="BW559" s="16"/>
      <c r="BX559" s="3">
        <v>3</v>
      </c>
      <c r="BY559" s="6">
        <f t="shared" si="129"/>
        <v>0</v>
      </c>
    </row>
    <row r="560" spans="1:77" hidden="1" x14ac:dyDescent="0.3">
      <c r="A560" s="3" t="s">
        <v>777</v>
      </c>
      <c r="B560" s="3">
        <v>620</v>
      </c>
      <c r="C560" s="3" t="s">
        <v>922</v>
      </c>
      <c r="D560" s="3">
        <v>4</v>
      </c>
      <c r="E560" s="3" t="s">
        <v>20</v>
      </c>
      <c r="F560" s="3" t="s">
        <v>42</v>
      </c>
      <c r="G560" s="3" t="s">
        <v>20</v>
      </c>
      <c r="H560" s="3" t="s">
        <v>49</v>
      </c>
      <c r="I560" s="3">
        <v>13.49</v>
      </c>
      <c r="J560" s="3" t="s">
        <v>92</v>
      </c>
      <c r="K560" s="3" t="s">
        <v>924</v>
      </c>
      <c r="L560" s="3" t="s">
        <v>1572</v>
      </c>
      <c r="M560" s="3" t="s">
        <v>25</v>
      </c>
      <c r="N560" s="3">
        <v>2</v>
      </c>
      <c r="O560" s="6"/>
      <c r="P560" s="3">
        <v>2</v>
      </c>
      <c r="Q560" s="3">
        <v>2</v>
      </c>
      <c r="R560" s="3">
        <v>2</v>
      </c>
      <c r="S560" s="3">
        <v>0</v>
      </c>
      <c r="T560" s="3">
        <v>0</v>
      </c>
      <c r="U560" s="3">
        <v>0</v>
      </c>
      <c r="V560" s="3">
        <v>0</v>
      </c>
      <c r="W560" s="3">
        <f t="shared" si="130"/>
        <v>2</v>
      </c>
      <c r="X560" s="3">
        <v>2</v>
      </c>
      <c r="Y560" s="3">
        <v>0</v>
      </c>
      <c r="Z560" s="3">
        <v>0</v>
      </c>
      <c r="AA560" s="3">
        <v>0</v>
      </c>
      <c r="AB560" s="3">
        <v>0</v>
      </c>
      <c r="AC560" s="3">
        <f t="shared" si="131"/>
        <v>2</v>
      </c>
      <c r="AD560" s="6">
        <f t="shared" si="122"/>
        <v>-2</v>
      </c>
      <c r="AE560" s="6">
        <f t="shared" si="123"/>
        <v>0</v>
      </c>
      <c r="AF560" s="6">
        <f t="shared" si="124"/>
        <v>0</v>
      </c>
      <c r="AG560" s="6">
        <f t="shared" si="125"/>
        <v>0</v>
      </c>
      <c r="AH560" s="6">
        <f t="shared" si="126"/>
        <v>0</v>
      </c>
      <c r="AI560" s="6">
        <f t="shared" si="127"/>
        <v>-2</v>
      </c>
      <c r="AJ560" s="3"/>
      <c r="AK560" s="3" t="e">
        <f>_xlfn.XLOOKUP(K560,工作表1!A:A,工作表1!C:C)</f>
        <v>#N/A</v>
      </c>
      <c r="AL560" s="3"/>
      <c r="AM560" s="6">
        <f t="shared" si="132"/>
        <v>0</v>
      </c>
      <c r="AN560" s="6">
        <f t="shared" si="133"/>
        <v>0</v>
      </c>
      <c r="AO560" s="6">
        <f t="shared" si="128"/>
        <v>0</v>
      </c>
      <c r="AP560" s="6">
        <f t="shared" si="134"/>
        <v>0</v>
      </c>
      <c r="AQ560" s="6">
        <f t="shared" si="135"/>
        <v>0</v>
      </c>
      <c r="AR560" s="6">
        <f t="shared" si="136"/>
        <v>0</v>
      </c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  <c r="BQ560" s="6"/>
      <c r="BR560" s="6"/>
      <c r="BS560" s="6"/>
      <c r="BT560" s="6"/>
      <c r="BU560" s="6"/>
      <c r="BV560" s="6"/>
      <c r="BW560" s="16"/>
      <c r="BX560" s="3">
        <v>2</v>
      </c>
      <c r="BY560" s="6">
        <f t="shared" si="129"/>
        <v>0</v>
      </c>
    </row>
    <row r="561" spans="1:79" hidden="1" x14ac:dyDescent="0.3">
      <c r="A561" s="3" t="s">
        <v>777</v>
      </c>
      <c r="B561" s="3">
        <v>630</v>
      </c>
      <c r="C561" s="3" t="s">
        <v>925</v>
      </c>
      <c r="D561" s="3">
        <v>3</v>
      </c>
      <c r="E561" s="3" t="s">
        <v>20</v>
      </c>
      <c r="F561" s="3" t="s">
        <v>20</v>
      </c>
      <c r="G561" s="3" t="s">
        <v>20</v>
      </c>
      <c r="H561" s="3" t="s">
        <v>339</v>
      </c>
      <c r="I561" s="3"/>
      <c r="J561" s="3" t="s">
        <v>92</v>
      </c>
      <c r="K561" s="3" t="s">
        <v>926</v>
      </c>
      <c r="L561" s="3" t="s">
        <v>1573</v>
      </c>
      <c r="M561" s="3" t="s">
        <v>336</v>
      </c>
      <c r="N561" s="3">
        <v>2</v>
      </c>
      <c r="O561" s="6"/>
      <c r="P561" s="3">
        <v>2</v>
      </c>
      <c r="Q561" s="3">
        <v>2</v>
      </c>
      <c r="R561" s="3">
        <v>2</v>
      </c>
      <c r="S561" s="3">
        <v>0</v>
      </c>
      <c r="T561" s="3">
        <v>0</v>
      </c>
      <c r="U561" s="3">
        <v>0</v>
      </c>
      <c r="V561" s="3">
        <v>0</v>
      </c>
      <c r="W561" s="3">
        <f t="shared" si="130"/>
        <v>2</v>
      </c>
      <c r="X561" s="3">
        <v>2</v>
      </c>
      <c r="Y561" s="3">
        <v>0</v>
      </c>
      <c r="Z561" s="3">
        <v>0</v>
      </c>
      <c r="AA561" s="3">
        <v>0</v>
      </c>
      <c r="AB561" s="3">
        <v>0</v>
      </c>
      <c r="AC561" s="3">
        <f t="shared" si="131"/>
        <v>2</v>
      </c>
      <c r="AD561" s="6">
        <f t="shared" si="122"/>
        <v>-2</v>
      </c>
      <c r="AE561" s="6">
        <f t="shared" si="123"/>
        <v>0</v>
      </c>
      <c r="AF561" s="6">
        <f t="shared" si="124"/>
        <v>0</v>
      </c>
      <c r="AG561" s="6">
        <f t="shared" si="125"/>
        <v>0</v>
      </c>
      <c r="AH561" s="6">
        <f t="shared" si="126"/>
        <v>0</v>
      </c>
      <c r="AI561" s="6">
        <f t="shared" si="127"/>
        <v>-2</v>
      </c>
      <c r="AJ561" s="3"/>
      <c r="AK561" s="3" t="e">
        <f>_xlfn.XLOOKUP(K561,工作表1!A:A,工作表1!C:C)</f>
        <v>#N/A</v>
      </c>
      <c r="AL561" s="3"/>
      <c r="AM561" s="6">
        <f t="shared" si="132"/>
        <v>0</v>
      </c>
      <c r="AN561" s="6">
        <f t="shared" si="133"/>
        <v>0</v>
      </c>
      <c r="AO561" s="6">
        <f t="shared" si="128"/>
        <v>0</v>
      </c>
      <c r="AP561" s="6">
        <f t="shared" si="134"/>
        <v>0</v>
      </c>
      <c r="AQ561" s="6">
        <f t="shared" si="135"/>
        <v>0</v>
      </c>
      <c r="AR561" s="6">
        <f t="shared" si="136"/>
        <v>0</v>
      </c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  <c r="BQ561" s="6"/>
      <c r="BR561" s="6"/>
      <c r="BS561" s="6"/>
      <c r="BT561" s="6"/>
      <c r="BU561" s="6"/>
      <c r="BV561" s="6"/>
      <c r="BW561" s="16"/>
      <c r="BX561" s="3">
        <v>2</v>
      </c>
      <c r="BY561" s="6">
        <f t="shared" si="129"/>
        <v>0</v>
      </c>
    </row>
    <row r="562" spans="1:79" hidden="1" x14ac:dyDescent="0.3">
      <c r="A562" s="3" t="s">
        <v>777</v>
      </c>
      <c r="B562" s="3">
        <v>630</v>
      </c>
      <c r="C562" s="3" t="s">
        <v>927</v>
      </c>
      <c r="D562" s="3">
        <v>1</v>
      </c>
      <c r="E562" s="3" t="s">
        <v>20</v>
      </c>
      <c r="F562" s="3" t="s">
        <v>20</v>
      </c>
      <c r="G562" s="3" t="s">
        <v>20</v>
      </c>
      <c r="H562" s="3" t="s">
        <v>102</v>
      </c>
      <c r="I562" s="3"/>
      <c r="J562" s="3" t="s">
        <v>92</v>
      </c>
      <c r="K562" s="3" t="s">
        <v>928</v>
      </c>
      <c r="L562" s="3" t="s">
        <v>1573</v>
      </c>
      <c r="M562" s="3" t="s">
        <v>25</v>
      </c>
      <c r="N562" s="3">
        <v>1</v>
      </c>
      <c r="O562" s="6"/>
      <c r="P562" s="3">
        <v>1</v>
      </c>
      <c r="Q562" s="3">
        <v>1</v>
      </c>
      <c r="R562" s="3">
        <v>1</v>
      </c>
      <c r="S562" s="3">
        <v>0</v>
      </c>
      <c r="T562" s="3">
        <v>0</v>
      </c>
      <c r="U562" s="3">
        <v>0</v>
      </c>
      <c r="V562" s="3">
        <v>0</v>
      </c>
      <c r="W562" s="3">
        <f t="shared" si="130"/>
        <v>1</v>
      </c>
      <c r="X562" s="3">
        <v>1</v>
      </c>
      <c r="Y562" s="3">
        <v>0</v>
      </c>
      <c r="Z562" s="3">
        <v>0</v>
      </c>
      <c r="AA562" s="3">
        <v>0</v>
      </c>
      <c r="AB562" s="3">
        <v>0</v>
      </c>
      <c r="AC562" s="3">
        <f t="shared" si="131"/>
        <v>1</v>
      </c>
      <c r="AD562" s="6">
        <f t="shared" si="122"/>
        <v>-1</v>
      </c>
      <c r="AE562" s="6">
        <f t="shared" si="123"/>
        <v>0</v>
      </c>
      <c r="AF562" s="6">
        <f t="shared" si="124"/>
        <v>0</v>
      </c>
      <c r="AG562" s="6">
        <f t="shared" si="125"/>
        <v>0</v>
      </c>
      <c r="AH562" s="6">
        <f t="shared" si="126"/>
        <v>0</v>
      </c>
      <c r="AI562" s="6">
        <f t="shared" si="127"/>
        <v>-1</v>
      </c>
      <c r="AJ562" s="3"/>
      <c r="AK562" s="3" t="e">
        <f>_xlfn.XLOOKUP(K562,工作表1!A:A,工作表1!C:C)</f>
        <v>#N/A</v>
      </c>
      <c r="AL562" s="3"/>
      <c r="AM562" s="6">
        <f t="shared" si="132"/>
        <v>0</v>
      </c>
      <c r="AN562" s="6">
        <f t="shared" si="133"/>
        <v>0</v>
      </c>
      <c r="AO562" s="6">
        <f t="shared" si="128"/>
        <v>0</v>
      </c>
      <c r="AP562" s="6">
        <f t="shared" si="134"/>
        <v>0</v>
      </c>
      <c r="AQ562" s="6">
        <f t="shared" si="135"/>
        <v>0</v>
      </c>
      <c r="AR562" s="6">
        <f t="shared" si="136"/>
        <v>0</v>
      </c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  <c r="BQ562" s="6"/>
      <c r="BR562" s="6"/>
      <c r="BS562" s="6"/>
      <c r="BT562" s="6"/>
      <c r="BU562" s="6"/>
      <c r="BV562" s="6"/>
      <c r="BW562" s="16"/>
      <c r="BX562" s="3">
        <v>1</v>
      </c>
      <c r="BY562" s="6">
        <f t="shared" si="129"/>
        <v>0</v>
      </c>
    </row>
    <row r="563" spans="1:79" hidden="1" x14ac:dyDescent="0.3">
      <c r="A563" s="3" t="s">
        <v>777</v>
      </c>
      <c r="B563" s="3">
        <v>999</v>
      </c>
      <c r="C563" s="3" t="s">
        <v>929</v>
      </c>
      <c r="D563" s="3" t="s">
        <v>20</v>
      </c>
      <c r="E563" s="3" t="s">
        <v>20</v>
      </c>
      <c r="F563" s="3" t="s">
        <v>20</v>
      </c>
      <c r="G563" s="3" t="s">
        <v>20</v>
      </c>
      <c r="H563" s="3"/>
      <c r="I563" s="3"/>
      <c r="J563" s="3" t="s">
        <v>92</v>
      </c>
      <c r="K563" s="3" t="s">
        <v>930</v>
      </c>
      <c r="L563" s="3" t="s">
        <v>1575</v>
      </c>
      <c r="M563" s="3" t="s">
        <v>25</v>
      </c>
      <c r="N563" s="3">
        <v>1</v>
      </c>
      <c r="O563" s="6"/>
      <c r="P563" s="3">
        <v>1</v>
      </c>
      <c r="Q563" s="3">
        <v>1</v>
      </c>
      <c r="R563" s="3">
        <v>1</v>
      </c>
      <c r="S563" s="3">
        <v>0</v>
      </c>
      <c r="T563" s="3">
        <v>0</v>
      </c>
      <c r="U563" s="3">
        <v>0</v>
      </c>
      <c r="V563" s="3">
        <v>0</v>
      </c>
      <c r="W563" s="3">
        <f t="shared" si="130"/>
        <v>1</v>
      </c>
      <c r="X563" s="3">
        <v>1</v>
      </c>
      <c r="Y563" s="3">
        <v>0</v>
      </c>
      <c r="Z563" s="3">
        <v>0</v>
      </c>
      <c r="AA563" s="3">
        <v>0</v>
      </c>
      <c r="AB563" s="3">
        <v>0</v>
      </c>
      <c r="AC563" s="3">
        <f t="shared" si="131"/>
        <v>1</v>
      </c>
      <c r="AD563" s="6">
        <f t="shared" si="122"/>
        <v>-1</v>
      </c>
      <c r="AE563" s="6">
        <f t="shared" si="123"/>
        <v>0</v>
      </c>
      <c r="AF563" s="6">
        <f t="shared" si="124"/>
        <v>0</v>
      </c>
      <c r="AG563" s="6">
        <f t="shared" si="125"/>
        <v>0</v>
      </c>
      <c r="AH563" s="6">
        <f t="shared" si="126"/>
        <v>0</v>
      </c>
      <c r="AI563" s="6">
        <f t="shared" si="127"/>
        <v>-1</v>
      </c>
      <c r="AJ563" s="3"/>
      <c r="AK563" s="3" t="e">
        <f>_xlfn.XLOOKUP(K563,工作表1!A:A,工作表1!C:C)</f>
        <v>#N/A</v>
      </c>
      <c r="AL563" s="3"/>
      <c r="AM563" s="6">
        <f t="shared" si="132"/>
        <v>0</v>
      </c>
      <c r="AN563" s="6">
        <f t="shared" si="133"/>
        <v>0</v>
      </c>
      <c r="AO563" s="6">
        <f t="shared" si="128"/>
        <v>0</v>
      </c>
      <c r="AP563" s="6">
        <f t="shared" si="134"/>
        <v>0</v>
      </c>
      <c r="AQ563" s="6">
        <f t="shared" si="135"/>
        <v>0</v>
      </c>
      <c r="AR563" s="6">
        <f t="shared" si="136"/>
        <v>0</v>
      </c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  <c r="BQ563" s="6"/>
      <c r="BR563" s="6"/>
      <c r="BS563" s="6"/>
      <c r="BT563" s="6"/>
      <c r="BU563" s="6"/>
      <c r="BV563" s="6"/>
      <c r="BW563" s="16"/>
      <c r="BX563" s="3">
        <v>1</v>
      </c>
      <c r="BY563" s="6">
        <f t="shared" si="129"/>
        <v>0</v>
      </c>
    </row>
    <row r="564" spans="1:79" hidden="1" x14ac:dyDescent="0.3">
      <c r="A564" s="3" t="s">
        <v>777</v>
      </c>
      <c r="B564" s="3">
        <v>999</v>
      </c>
      <c r="C564" s="3" t="s">
        <v>929</v>
      </c>
      <c r="D564" s="3" t="s">
        <v>20</v>
      </c>
      <c r="E564" s="3" t="s">
        <v>20</v>
      </c>
      <c r="F564" s="3" t="s">
        <v>20</v>
      </c>
      <c r="G564" s="3" t="s">
        <v>20</v>
      </c>
      <c r="H564" s="3"/>
      <c r="I564" s="3"/>
      <c r="J564" s="3" t="s">
        <v>92</v>
      </c>
      <c r="K564" s="3" t="s">
        <v>931</v>
      </c>
      <c r="L564" s="3" t="s">
        <v>1575</v>
      </c>
      <c r="M564" s="3" t="s">
        <v>25</v>
      </c>
      <c r="N564" s="3">
        <v>1</v>
      </c>
      <c r="O564" s="6"/>
      <c r="P564" s="3">
        <v>1</v>
      </c>
      <c r="Q564" s="3">
        <v>1</v>
      </c>
      <c r="R564" s="3">
        <v>1</v>
      </c>
      <c r="S564" s="3">
        <v>0</v>
      </c>
      <c r="T564" s="3">
        <v>0</v>
      </c>
      <c r="U564" s="3">
        <v>0</v>
      </c>
      <c r="V564" s="3">
        <v>0</v>
      </c>
      <c r="W564" s="3">
        <f t="shared" si="130"/>
        <v>1</v>
      </c>
      <c r="X564" s="3">
        <v>1</v>
      </c>
      <c r="Y564" s="3">
        <v>0</v>
      </c>
      <c r="Z564" s="3">
        <v>0</v>
      </c>
      <c r="AA564" s="3">
        <v>0</v>
      </c>
      <c r="AB564" s="3">
        <v>0</v>
      </c>
      <c r="AC564" s="3">
        <f t="shared" si="131"/>
        <v>1</v>
      </c>
      <c r="AD564" s="6">
        <f t="shared" si="122"/>
        <v>-1</v>
      </c>
      <c r="AE564" s="6">
        <f t="shared" si="123"/>
        <v>0</v>
      </c>
      <c r="AF564" s="6">
        <f t="shared" si="124"/>
        <v>0</v>
      </c>
      <c r="AG564" s="6">
        <f t="shared" si="125"/>
        <v>0</v>
      </c>
      <c r="AH564" s="6">
        <f t="shared" si="126"/>
        <v>0</v>
      </c>
      <c r="AI564" s="6">
        <f t="shared" si="127"/>
        <v>-1</v>
      </c>
      <c r="AJ564" s="3"/>
      <c r="AK564" s="3" t="e">
        <f>_xlfn.XLOOKUP(K564,工作表1!A:A,工作表1!C:C)</f>
        <v>#N/A</v>
      </c>
      <c r="AL564" s="3"/>
      <c r="AM564" s="6">
        <f t="shared" si="132"/>
        <v>0</v>
      </c>
      <c r="AN564" s="6">
        <f t="shared" si="133"/>
        <v>0</v>
      </c>
      <c r="AO564" s="6">
        <f t="shared" si="128"/>
        <v>0</v>
      </c>
      <c r="AP564" s="6">
        <f t="shared" si="134"/>
        <v>0</v>
      </c>
      <c r="AQ564" s="6">
        <f t="shared" si="135"/>
        <v>0</v>
      </c>
      <c r="AR564" s="6">
        <f t="shared" si="136"/>
        <v>0</v>
      </c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  <c r="BQ564" s="6"/>
      <c r="BR564" s="6"/>
      <c r="BS564" s="6"/>
      <c r="BT564" s="6"/>
      <c r="BU564" s="6"/>
      <c r="BV564" s="6"/>
      <c r="BW564" s="16"/>
      <c r="BX564" s="3">
        <v>1</v>
      </c>
      <c r="BY564" s="6">
        <f t="shared" si="129"/>
        <v>0</v>
      </c>
    </row>
    <row r="565" spans="1:79" hidden="1" x14ac:dyDescent="0.3">
      <c r="A565" s="3" t="s">
        <v>932</v>
      </c>
      <c r="B565" s="3">
        <v>102</v>
      </c>
      <c r="C565" s="3" t="s">
        <v>933</v>
      </c>
      <c r="D565" s="3">
        <v>10</v>
      </c>
      <c r="E565" s="3" t="s">
        <v>20</v>
      </c>
      <c r="F565" s="3" t="s">
        <v>768</v>
      </c>
      <c r="G565" s="3" t="s">
        <v>20</v>
      </c>
      <c r="H565" s="3" t="s">
        <v>934</v>
      </c>
      <c r="I565" s="3">
        <v>9.27</v>
      </c>
      <c r="J565" s="3" t="s">
        <v>23</v>
      </c>
      <c r="K565" s="3" t="s">
        <v>935</v>
      </c>
      <c r="L565" s="3" t="s">
        <v>1549</v>
      </c>
      <c r="M565" s="3" t="s">
        <v>25</v>
      </c>
      <c r="N565" s="3">
        <v>60</v>
      </c>
      <c r="O565" s="6"/>
      <c r="P565" s="3">
        <v>54.1</v>
      </c>
      <c r="Q565" s="3">
        <v>54.1</v>
      </c>
      <c r="R565" s="3">
        <v>54.1</v>
      </c>
      <c r="S565" s="3">
        <v>0</v>
      </c>
      <c r="T565" s="3">
        <v>0</v>
      </c>
      <c r="U565" s="3">
        <v>0</v>
      </c>
      <c r="V565" s="3">
        <v>0</v>
      </c>
      <c r="W565" s="3">
        <f t="shared" si="130"/>
        <v>54.1</v>
      </c>
      <c r="X565" s="3">
        <v>60</v>
      </c>
      <c r="Y565" s="3">
        <v>0</v>
      </c>
      <c r="Z565" s="3">
        <v>0</v>
      </c>
      <c r="AA565" s="3">
        <v>0</v>
      </c>
      <c r="AB565" s="3">
        <v>0</v>
      </c>
      <c r="AC565" s="3">
        <f t="shared" si="131"/>
        <v>60</v>
      </c>
      <c r="AD565" s="6">
        <f t="shared" si="122"/>
        <v>-30</v>
      </c>
      <c r="AE565" s="6">
        <f t="shared" si="123"/>
        <v>0</v>
      </c>
      <c r="AF565" s="6">
        <f t="shared" si="124"/>
        <v>0</v>
      </c>
      <c r="AG565" s="6">
        <f t="shared" si="125"/>
        <v>0</v>
      </c>
      <c r="AH565" s="6">
        <f t="shared" si="126"/>
        <v>0</v>
      </c>
      <c r="AI565" s="6">
        <f t="shared" si="127"/>
        <v>-30</v>
      </c>
      <c r="AJ565" s="3"/>
      <c r="AK565" s="3" t="e">
        <f>_xlfn.XLOOKUP(K565,工作表1!A:A,工作表1!C:C)</f>
        <v>#N/A</v>
      </c>
      <c r="AL565" s="3"/>
      <c r="AM565" s="6">
        <f t="shared" si="132"/>
        <v>30</v>
      </c>
      <c r="AN565" s="6">
        <f t="shared" si="133"/>
        <v>0</v>
      </c>
      <c r="AO565" s="6">
        <f t="shared" si="128"/>
        <v>0</v>
      </c>
      <c r="AP565" s="6">
        <f t="shared" si="134"/>
        <v>0</v>
      </c>
      <c r="AQ565" s="6">
        <f t="shared" si="135"/>
        <v>0</v>
      </c>
      <c r="AR565" s="6">
        <f t="shared" si="136"/>
        <v>30</v>
      </c>
      <c r="AS565" s="6"/>
      <c r="AT565" s="6">
        <v>30</v>
      </c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  <c r="BQ565" s="6"/>
      <c r="BR565" s="6"/>
      <c r="BS565" s="6"/>
      <c r="BT565" s="6"/>
      <c r="BU565" s="6"/>
      <c r="BV565" s="6"/>
      <c r="BW565" s="16"/>
      <c r="BX565" s="3">
        <v>60</v>
      </c>
      <c r="BY565" s="6">
        <f t="shared" si="129"/>
        <v>30</v>
      </c>
      <c r="CA565">
        <v>30</v>
      </c>
    </row>
    <row r="566" spans="1:79" hidden="1" x14ac:dyDescent="0.3">
      <c r="A566" s="3" t="s">
        <v>932</v>
      </c>
      <c r="B566" s="3">
        <v>102</v>
      </c>
      <c r="C566" s="3" t="s">
        <v>933</v>
      </c>
      <c r="D566" s="3">
        <v>8</v>
      </c>
      <c r="E566" s="3" t="s">
        <v>20</v>
      </c>
      <c r="F566" s="3" t="s">
        <v>768</v>
      </c>
      <c r="G566" s="3" t="s">
        <v>20</v>
      </c>
      <c r="H566" s="3" t="s">
        <v>936</v>
      </c>
      <c r="I566" s="3">
        <v>8.18</v>
      </c>
      <c r="J566" s="3" t="s">
        <v>23</v>
      </c>
      <c r="K566" s="3" t="s">
        <v>937</v>
      </c>
      <c r="L566" s="3" t="s">
        <v>1549</v>
      </c>
      <c r="M566" s="3" t="s">
        <v>25</v>
      </c>
      <c r="N566" s="3">
        <v>6</v>
      </c>
      <c r="O566" s="6"/>
      <c r="P566" s="3">
        <v>1</v>
      </c>
      <c r="Q566" s="3">
        <v>1</v>
      </c>
      <c r="R566" s="3">
        <v>1</v>
      </c>
      <c r="S566" s="3">
        <v>0</v>
      </c>
      <c r="T566" s="3">
        <v>0</v>
      </c>
      <c r="U566" s="3">
        <v>0</v>
      </c>
      <c r="V566" s="3">
        <v>0</v>
      </c>
      <c r="W566" s="3">
        <f t="shared" si="130"/>
        <v>1</v>
      </c>
      <c r="X566" s="3">
        <v>6</v>
      </c>
      <c r="Y566" s="3">
        <v>0</v>
      </c>
      <c r="Z566" s="3">
        <v>0</v>
      </c>
      <c r="AA566" s="3">
        <v>0</v>
      </c>
      <c r="AB566" s="3">
        <v>0</v>
      </c>
      <c r="AC566" s="3">
        <f t="shared" si="131"/>
        <v>6</v>
      </c>
      <c r="AD566" s="6">
        <f t="shared" si="122"/>
        <v>0</v>
      </c>
      <c r="AE566" s="6">
        <f t="shared" si="123"/>
        <v>0</v>
      </c>
      <c r="AF566" s="6">
        <f t="shared" si="124"/>
        <v>0</v>
      </c>
      <c r="AG566" s="6">
        <f t="shared" si="125"/>
        <v>0</v>
      </c>
      <c r="AH566" s="6">
        <f t="shared" si="126"/>
        <v>0</v>
      </c>
      <c r="AI566" s="6">
        <f t="shared" si="127"/>
        <v>0</v>
      </c>
      <c r="AJ566" s="3"/>
      <c r="AK566" s="3" t="e">
        <f>_xlfn.XLOOKUP(K566,工作表1!A:A,工作表1!C:C)</f>
        <v>#N/A</v>
      </c>
      <c r="AL566" s="3"/>
      <c r="AM566" s="6">
        <f t="shared" si="132"/>
        <v>6</v>
      </c>
      <c r="AN566" s="6">
        <f t="shared" si="133"/>
        <v>0</v>
      </c>
      <c r="AO566" s="6">
        <f t="shared" si="128"/>
        <v>0</v>
      </c>
      <c r="AP566" s="6">
        <f t="shared" si="134"/>
        <v>0</v>
      </c>
      <c r="AQ566" s="6">
        <f t="shared" si="135"/>
        <v>0</v>
      </c>
      <c r="AR566" s="6">
        <f t="shared" si="136"/>
        <v>6</v>
      </c>
      <c r="AS566" s="6"/>
      <c r="AT566" s="6">
        <v>6</v>
      </c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  <c r="BQ566" s="6"/>
      <c r="BR566" s="6"/>
      <c r="BS566" s="6"/>
      <c r="BT566" s="6"/>
      <c r="BU566" s="6"/>
      <c r="BV566" s="6"/>
      <c r="BW566" s="16"/>
      <c r="BX566" s="3">
        <v>6</v>
      </c>
      <c r="BY566" s="6">
        <f t="shared" si="129"/>
        <v>6</v>
      </c>
      <c r="CA566">
        <v>6</v>
      </c>
    </row>
    <row r="567" spans="1:79" hidden="1" x14ac:dyDescent="0.3">
      <c r="A567" s="3" t="s">
        <v>932</v>
      </c>
      <c r="B567" s="3">
        <v>102</v>
      </c>
      <c r="C567" s="3" t="s">
        <v>933</v>
      </c>
      <c r="D567" s="3">
        <v>6</v>
      </c>
      <c r="E567" s="3" t="s">
        <v>20</v>
      </c>
      <c r="F567" s="3" t="s">
        <v>768</v>
      </c>
      <c r="G567" s="3" t="s">
        <v>20</v>
      </c>
      <c r="H567" s="3" t="s">
        <v>938</v>
      </c>
      <c r="I567" s="3">
        <v>7.11</v>
      </c>
      <c r="J567" s="3" t="s">
        <v>23</v>
      </c>
      <c r="K567" s="3" t="s">
        <v>939</v>
      </c>
      <c r="L567" s="3" t="s">
        <v>1549</v>
      </c>
      <c r="M567" s="3" t="s">
        <v>25</v>
      </c>
      <c r="N567" s="3">
        <v>36</v>
      </c>
      <c r="O567" s="6"/>
      <c r="P567" s="3">
        <v>32.299999999999997</v>
      </c>
      <c r="Q567" s="3">
        <v>32.42</v>
      </c>
      <c r="R567" s="3">
        <v>32.42</v>
      </c>
      <c r="S567" s="3">
        <v>0</v>
      </c>
      <c r="T567" s="3">
        <v>0</v>
      </c>
      <c r="U567" s="3">
        <v>0</v>
      </c>
      <c r="V567" s="3">
        <v>0</v>
      </c>
      <c r="W567" s="3">
        <f t="shared" si="130"/>
        <v>32.42</v>
      </c>
      <c r="X567" s="3">
        <v>36</v>
      </c>
      <c r="Y567" s="3">
        <v>0</v>
      </c>
      <c r="Z567" s="3">
        <v>0</v>
      </c>
      <c r="AA567" s="3">
        <v>0</v>
      </c>
      <c r="AB567" s="3">
        <v>0</v>
      </c>
      <c r="AC567" s="3">
        <f t="shared" si="131"/>
        <v>36</v>
      </c>
      <c r="AD567" s="6">
        <f t="shared" si="122"/>
        <v>0</v>
      </c>
      <c r="AE567" s="6">
        <f t="shared" si="123"/>
        <v>0</v>
      </c>
      <c r="AF567" s="6">
        <f t="shared" si="124"/>
        <v>0</v>
      </c>
      <c r="AG567" s="6">
        <f t="shared" si="125"/>
        <v>0</v>
      </c>
      <c r="AH567" s="6">
        <f t="shared" si="126"/>
        <v>0</v>
      </c>
      <c r="AI567" s="6">
        <f t="shared" si="127"/>
        <v>0</v>
      </c>
      <c r="AJ567" s="3"/>
      <c r="AK567" s="3" t="e">
        <f>_xlfn.XLOOKUP(K567,工作表1!A:A,工作表1!C:C)</f>
        <v>#N/A</v>
      </c>
      <c r="AL567" s="3"/>
      <c r="AM567" s="6">
        <f t="shared" si="132"/>
        <v>36</v>
      </c>
      <c r="AN567" s="6">
        <f t="shared" si="133"/>
        <v>0</v>
      </c>
      <c r="AO567" s="6">
        <f t="shared" si="128"/>
        <v>0</v>
      </c>
      <c r="AP567" s="6">
        <f t="shared" si="134"/>
        <v>0</v>
      </c>
      <c r="AQ567" s="6">
        <f t="shared" si="135"/>
        <v>0</v>
      </c>
      <c r="AR567" s="6">
        <f t="shared" si="136"/>
        <v>36</v>
      </c>
      <c r="AS567" s="6"/>
      <c r="AT567" s="6">
        <v>36</v>
      </c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  <c r="BQ567" s="6"/>
      <c r="BR567" s="6"/>
      <c r="BS567" s="6"/>
      <c r="BT567" s="6"/>
      <c r="BU567" s="6"/>
      <c r="BV567" s="6"/>
      <c r="BW567" s="16"/>
      <c r="BX567" s="5">
        <v>36</v>
      </c>
      <c r="BY567" s="6">
        <f t="shared" si="129"/>
        <v>36</v>
      </c>
      <c r="CA567">
        <v>36</v>
      </c>
    </row>
    <row r="568" spans="1:79" hidden="1" x14ac:dyDescent="0.3">
      <c r="A568" s="3" t="s">
        <v>932</v>
      </c>
      <c r="B568" s="3">
        <v>102</v>
      </c>
      <c r="C568" s="3" t="s">
        <v>933</v>
      </c>
      <c r="D568" s="3">
        <v>4</v>
      </c>
      <c r="E568" s="3" t="s">
        <v>20</v>
      </c>
      <c r="F568" s="3" t="s">
        <v>768</v>
      </c>
      <c r="G568" s="3" t="s">
        <v>20</v>
      </c>
      <c r="H568" s="3" t="s">
        <v>786</v>
      </c>
      <c r="I568" s="3">
        <v>6.02</v>
      </c>
      <c r="J568" s="3" t="s">
        <v>23</v>
      </c>
      <c r="K568" s="3" t="s">
        <v>940</v>
      </c>
      <c r="L568" s="3" t="s">
        <v>1549</v>
      </c>
      <c r="M568" s="3" t="s">
        <v>25</v>
      </c>
      <c r="N568" s="3">
        <v>30</v>
      </c>
      <c r="O568" s="6"/>
      <c r="P568" s="3">
        <v>28.4</v>
      </c>
      <c r="Q568" s="3">
        <v>28.52</v>
      </c>
      <c r="R568" s="3">
        <v>28.52</v>
      </c>
      <c r="S568" s="3">
        <v>0</v>
      </c>
      <c r="T568" s="3">
        <v>0</v>
      </c>
      <c r="U568" s="3">
        <v>0</v>
      </c>
      <c r="V568" s="3">
        <v>0</v>
      </c>
      <c r="W568" s="3">
        <f t="shared" si="130"/>
        <v>28.52</v>
      </c>
      <c r="X568" s="3">
        <v>36</v>
      </c>
      <c r="Y568" s="3">
        <v>0</v>
      </c>
      <c r="Z568" s="3">
        <v>0</v>
      </c>
      <c r="AA568" s="3">
        <v>0</v>
      </c>
      <c r="AB568" s="3">
        <v>0</v>
      </c>
      <c r="AC568" s="3">
        <f t="shared" si="131"/>
        <v>36</v>
      </c>
      <c r="AD568" s="6">
        <f t="shared" si="122"/>
        <v>-6</v>
      </c>
      <c r="AE568" s="6">
        <f t="shared" si="123"/>
        <v>0</v>
      </c>
      <c r="AF568" s="6">
        <f t="shared" si="124"/>
        <v>0</v>
      </c>
      <c r="AG568" s="6">
        <f t="shared" si="125"/>
        <v>0</v>
      </c>
      <c r="AH568" s="6">
        <f t="shared" si="126"/>
        <v>0</v>
      </c>
      <c r="AI568" s="6">
        <f t="shared" si="127"/>
        <v>-6</v>
      </c>
      <c r="AJ568" s="3"/>
      <c r="AK568" s="3" t="e">
        <f>_xlfn.XLOOKUP(K568,工作表1!A:A,工作表1!C:C)</f>
        <v>#N/A</v>
      </c>
      <c r="AL568" s="3"/>
      <c r="AM568" s="6">
        <f t="shared" si="132"/>
        <v>30</v>
      </c>
      <c r="AN568" s="6">
        <f t="shared" si="133"/>
        <v>0</v>
      </c>
      <c r="AO568" s="6">
        <f t="shared" si="128"/>
        <v>0</v>
      </c>
      <c r="AP568" s="6">
        <f t="shared" si="134"/>
        <v>0</v>
      </c>
      <c r="AQ568" s="6">
        <f t="shared" si="135"/>
        <v>0</v>
      </c>
      <c r="AR568" s="6">
        <f t="shared" si="136"/>
        <v>30</v>
      </c>
      <c r="AS568" s="6"/>
      <c r="AT568" s="6">
        <v>30</v>
      </c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  <c r="BQ568" s="6"/>
      <c r="BR568" s="6"/>
      <c r="BS568" s="6"/>
      <c r="BT568" s="6"/>
      <c r="BU568" s="6"/>
      <c r="BV568" s="6"/>
      <c r="BW568" s="16"/>
      <c r="BX568" s="3">
        <v>36</v>
      </c>
      <c r="BY568" s="6">
        <f t="shared" si="129"/>
        <v>30</v>
      </c>
      <c r="CA568">
        <v>30</v>
      </c>
    </row>
    <row r="569" spans="1:79" hidden="1" x14ac:dyDescent="0.3">
      <c r="A569" s="3" t="s">
        <v>932</v>
      </c>
      <c r="B569" s="3">
        <v>102</v>
      </c>
      <c r="C569" s="3" t="s">
        <v>933</v>
      </c>
      <c r="D569" s="3">
        <v>3</v>
      </c>
      <c r="E569" s="3" t="s">
        <v>20</v>
      </c>
      <c r="F569" s="3" t="s">
        <v>768</v>
      </c>
      <c r="G569" s="3" t="s">
        <v>20</v>
      </c>
      <c r="H569" s="3" t="s">
        <v>941</v>
      </c>
      <c r="I569" s="3">
        <v>5.49</v>
      </c>
      <c r="J569" s="3" t="s">
        <v>23</v>
      </c>
      <c r="K569" s="3" t="s">
        <v>942</v>
      </c>
      <c r="L569" s="3" t="s">
        <v>1549</v>
      </c>
      <c r="M569" s="3" t="s">
        <v>25</v>
      </c>
      <c r="N569" s="3">
        <v>6</v>
      </c>
      <c r="O569" s="6"/>
      <c r="P569" s="3">
        <v>0.4</v>
      </c>
      <c r="Q569" s="3">
        <v>0.4</v>
      </c>
      <c r="R569" s="3">
        <v>0.4</v>
      </c>
      <c r="S569" s="3">
        <v>0</v>
      </c>
      <c r="T569" s="3">
        <v>0</v>
      </c>
      <c r="U569" s="3">
        <v>0</v>
      </c>
      <c r="V569" s="3">
        <v>0</v>
      </c>
      <c r="W569" s="3">
        <f t="shared" si="130"/>
        <v>0.4</v>
      </c>
      <c r="X569" s="3">
        <v>6</v>
      </c>
      <c r="Y569" s="3">
        <v>0</v>
      </c>
      <c r="Z569" s="3">
        <v>0</v>
      </c>
      <c r="AA569" s="3">
        <v>0</v>
      </c>
      <c r="AB569" s="3">
        <v>0</v>
      </c>
      <c r="AC569" s="3">
        <f t="shared" si="131"/>
        <v>6</v>
      </c>
      <c r="AD569" s="6">
        <f t="shared" si="122"/>
        <v>0</v>
      </c>
      <c r="AE569" s="6">
        <f t="shared" si="123"/>
        <v>0</v>
      </c>
      <c r="AF569" s="6">
        <f t="shared" si="124"/>
        <v>0</v>
      </c>
      <c r="AG569" s="6">
        <f t="shared" si="125"/>
        <v>0</v>
      </c>
      <c r="AH569" s="6">
        <f t="shared" si="126"/>
        <v>0</v>
      </c>
      <c r="AI569" s="6">
        <f t="shared" si="127"/>
        <v>0</v>
      </c>
      <c r="AJ569" s="3"/>
      <c r="AK569" s="3" t="e">
        <f>_xlfn.XLOOKUP(K569,工作表1!A:A,工作表1!C:C)</f>
        <v>#N/A</v>
      </c>
      <c r="AL569" s="3"/>
      <c r="AM569" s="6">
        <f t="shared" si="132"/>
        <v>6</v>
      </c>
      <c r="AN569" s="6">
        <f t="shared" si="133"/>
        <v>0</v>
      </c>
      <c r="AO569" s="6">
        <f t="shared" si="128"/>
        <v>0</v>
      </c>
      <c r="AP569" s="6">
        <f t="shared" si="134"/>
        <v>0</v>
      </c>
      <c r="AQ569" s="6">
        <f t="shared" si="135"/>
        <v>0</v>
      </c>
      <c r="AR569" s="6">
        <f t="shared" si="136"/>
        <v>6</v>
      </c>
      <c r="AS569" s="6"/>
      <c r="AT569" s="6">
        <v>6</v>
      </c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  <c r="BQ569" s="6"/>
      <c r="BR569" s="6"/>
      <c r="BS569" s="6"/>
      <c r="BT569" s="6"/>
      <c r="BU569" s="6"/>
      <c r="BV569" s="6"/>
      <c r="BW569" s="16"/>
      <c r="BX569" s="3">
        <v>6</v>
      </c>
      <c r="BY569" s="6">
        <f t="shared" si="129"/>
        <v>6</v>
      </c>
      <c r="CA569">
        <v>6</v>
      </c>
    </row>
    <row r="570" spans="1:79" hidden="1" x14ac:dyDescent="0.3">
      <c r="A570" s="3" t="s">
        <v>932</v>
      </c>
      <c r="B570" s="3">
        <v>102</v>
      </c>
      <c r="C570" s="3" t="s">
        <v>933</v>
      </c>
      <c r="D570" s="3">
        <v>2</v>
      </c>
      <c r="E570" s="3" t="s">
        <v>20</v>
      </c>
      <c r="F570" s="3" t="s">
        <v>42</v>
      </c>
      <c r="G570" s="3" t="s">
        <v>20</v>
      </c>
      <c r="H570" s="3" t="s">
        <v>55</v>
      </c>
      <c r="I570" s="3">
        <v>8.74</v>
      </c>
      <c r="J570" s="3" t="s">
        <v>23</v>
      </c>
      <c r="K570" s="3" t="s">
        <v>943</v>
      </c>
      <c r="L570" s="3" t="s">
        <v>1549</v>
      </c>
      <c r="M570" s="3" t="s">
        <v>25</v>
      </c>
      <c r="N570" s="3">
        <v>6</v>
      </c>
      <c r="O570" s="6"/>
      <c r="P570" s="3">
        <v>3.4</v>
      </c>
      <c r="Q570" s="3">
        <v>3.4</v>
      </c>
      <c r="R570" s="3">
        <v>3.4</v>
      </c>
      <c r="S570" s="3">
        <v>0</v>
      </c>
      <c r="T570" s="3">
        <v>0</v>
      </c>
      <c r="U570" s="3">
        <v>0</v>
      </c>
      <c r="V570" s="3">
        <v>0</v>
      </c>
      <c r="W570" s="3">
        <f t="shared" si="130"/>
        <v>3.4</v>
      </c>
      <c r="X570" s="3">
        <v>6</v>
      </c>
      <c r="Y570" s="3">
        <v>0</v>
      </c>
      <c r="Z570" s="3">
        <v>0</v>
      </c>
      <c r="AA570" s="3">
        <v>0</v>
      </c>
      <c r="AB570" s="3">
        <v>0</v>
      </c>
      <c r="AC570" s="3">
        <f t="shared" si="131"/>
        <v>6</v>
      </c>
      <c r="AD570" s="6">
        <f t="shared" si="122"/>
        <v>0</v>
      </c>
      <c r="AE570" s="6">
        <f t="shared" si="123"/>
        <v>0</v>
      </c>
      <c r="AF570" s="6">
        <f t="shared" si="124"/>
        <v>0</v>
      </c>
      <c r="AG570" s="6">
        <f t="shared" si="125"/>
        <v>0</v>
      </c>
      <c r="AH570" s="6">
        <f t="shared" si="126"/>
        <v>0</v>
      </c>
      <c r="AI570" s="6">
        <f t="shared" si="127"/>
        <v>0</v>
      </c>
      <c r="AJ570" s="3"/>
      <c r="AK570" s="3" t="e">
        <f>_xlfn.XLOOKUP(K570,工作表1!A:A,工作表1!C:C)</f>
        <v>#N/A</v>
      </c>
      <c r="AL570" s="3"/>
      <c r="AM570" s="6">
        <f t="shared" si="132"/>
        <v>6</v>
      </c>
      <c r="AN570" s="6">
        <f t="shared" si="133"/>
        <v>0</v>
      </c>
      <c r="AO570" s="6">
        <f t="shared" si="128"/>
        <v>0</v>
      </c>
      <c r="AP570" s="6">
        <f t="shared" si="134"/>
        <v>0</v>
      </c>
      <c r="AQ570" s="6">
        <f t="shared" si="135"/>
        <v>0</v>
      </c>
      <c r="AR570" s="6">
        <f t="shared" si="136"/>
        <v>6</v>
      </c>
      <c r="AS570" s="6"/>
      <c r="AT570" s="6">
        <v>6</v>
      </c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  <c r="BQ570" s="6"/>
      <c r="BR570" s="6"/>
      <c r="BS570" s="6"/>
      <c r="BT570" s="6"/>
      <c r="BU570" s="6"/>
      <c r="BV570" s="6"/>
      <c r="BW570" s="16"/>
      <c r="BX570" s="3">
        <v>6</v>
      </c>
      <c r="BY570" s="6">
        <f t="shared" si="129"/>
        <v>6</v>
      </c>
      <c r="CA570">
        <v>6</v>
      </c>
    </row>
    <row r="571" spans="1:79" hidden="1" x14ac:dyDescent="0.3">
      <c r="A571" s="3" t="s">
        <v>932</v>
      </c>
      <c r="B571" s="3">
        <v>102</v>
      </c>
      <c r="C571" s="3" t="s">
        <v>933</v>
      </c>
      <c r="D571" s="3">
        <v>1.5</v>
      </c>
      <c r="E571" s="3" t="s">
        <v>20</v>
      </c>
      <c r="F571" s="3" t="s">
        <v>42</v>
      </c>
      <c r="G571" s="3" t="s">
        <v>20</v>
      </c>
      <c r="H571" s="3" t="s">
        <v>58</v>
      </c>
      <c r="I571" s="3">
        <v>7.14</v>
      </c>
      <c r="J571" s="3" t="s">
        <v>23</v>
      </c>
      <c r="K571" s="3" t="s">
        <v>944</v>
      </c>
      <c r="L571" s="3" t="s">
        <v>1549</v>
      </c>
      <c r="M571" s="3" t="s">
        <v>25</v>
      </c>
      <c r="N571" s="3">
        <v>6</v>
      </c>
      <c r="O571" s="6"/>
      <c r="P571" s="3">
        <v>0.8</v>
      </c>
      <c r="Q571" s="3">
        <v>0.8</v>
      </c>
      <c r="R571" s="3">
        <v>0.8</v>
      </c>
      <c r="S571" s="3">
        <v>0</v>
      </c>
      <c r="T571" s="3">
        <v>0</v>
      </c>
      <c r="U571" s="3">
        <v>0</v>
      </c>
      <c r="V571" s="3">
        <v>0</v>
      </c>
      <c r="W571" s="3">
        <f t="shared" si="130"/>
        <v>0.8</v>
      </c>
      <c r="X571" s="3">
        <v>6</v>
      </c>
      <c r="Y571" s="3">
        <v>0</v>
      </c>
      <c r="Z571" s="3">
        <v>0</v>
      </c>
      <c r="AA571" s="3">
        <v>0</v>
      </c>
      <c r="AB571" s="3">
        <v>0</v>
      </c>
      <c r="AC571" s="3">
        <f t="shared" si="131"/>
        <v>6</v>
      </c>
      <c r="AD571" s="6">
        <f t="shared" si="122"/>
        <v>0</v>
      </c>
      <c r="AE571" s="6">
        <f t="shared" si="123"/>
        <v>0</v>
      </c>
      <c r="AF571" s="6">
        <f t="shared" si="124"/>
        <v>0</v>
      </c>
      <c r="AG571" s="6">
        <f t="shared" si="125"/>
        <v>0</v>
      </c>
      <c r="AH571" s="6">
        <f t="shared" si="126"/>
        <v>0</v>
      </c>
      <c r="AI571" s="6">
        <f t="shared" si="127"/>
        <v>0</v>
      </c>
      <c r="AJ571" s="3"/>
      <c r="AK571" s="3" t="e">
        <f>_xlfn.XLOOKUP(K571,工作表1!A:A,工作表1!C:C)</f>
        <v>#N/A</v>
      </c>
      <c r="AL571" s="3"/>
      <c r="AM571" s="6">
        <f t="shared" si="132"/>
        <v>6</v>
      </c>
      <c r="AN571" s="6">
        <f t="shared" si="133"/>
        <v>0</v>
      </c>
      <c r="AO571" s="6">
        <f t="shared" si="128"/>
        <v>0</v>
      </c>
      <c r="AP571" s="6">
        <f t="shared" si="134"/>
        <v>0</v>
      </c>
      <c r="AQ571" s="6">
        <f t="shared" si="135"/>
        <v>0</v>
      </c>
      <c r="AR571" s="6">
        <f t="shared" si="136"/>
        <v>6</v>
      </c>
      <c r="AS571" s="6"/>
      <c r="AT571" s="6">
        <v>6</v>
      </c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  <c r="BQ571" s="6"/>
      <c r="BR571" s="6"/>
      <c r="BS571" s="6"/>
      <c r="BT571" s="6"/>
      <c r="BU571" s="6"/>
      <c r="BV571" s="6"/>
      <c r="BW571" s="16"/>
      <c r="BX571" s="3">
        <v>6</v>
      </c>
      <c r="BY571" s="6">
        <f t="shared" si="129"/>
        <v>6</v>
      </c>
      <c r="CA571">
        <v>6</v>
      </c>
    </row>
    <row r="572" spans="1:79" hidden="1" x14ac:dyDescent="0.3">
      <c r="A572" s="3" t="s">
        <v>932</v>
      </c>
      <c r="B572" s="3">
        <v>102</v>
      </c>
      <c r="C572" s="3" t="s">
        <v>933</v>
      </c>
      <c r="D572" s="3">
        <v>1</v>
      </c>
      <c r="E572" s="3" t="s">
        <v>20</v>
      </c>
      <c r="F572" s="3" t="s">
        <v>42</v>
      </c>
      <c r="G572" s="3" t="s">
        <v>20</v>
      </c>
      <c r="H572" s="3" t="s">
        <v>60</v>
      </c>
      <c r="I572" s="3">
        <v>6.35</v>
      </c>
      <c r="J572" s="3" t="s">
        <v>23</v>
      </c>
      <c r="K572" s="3" t="s">
        <v>945</v>
      </c>
      <c r="L572" s="3" t="s">
        <v>1549</v>
      </c>
      <c r="M572" s="3" t="s">
        <v>25</v>
      </c>
      <c r="N572" s="3">
        <v>90</v>
      </c>
      <c r="O572" s="6"/>
      <c r="P572" s="3">
        <v>78.600000000000009</v>
      </c>
      <c r="Q572" s="3">
        <v>78.3</v>
      </c>
      <c r="R572" s="3">
        <v>78.3</v>
      </c>
      <c r="S572" s="3">
        <v>0</v>
      </c>
      <c r="T572" s="3">
        <v>0</v>
      </c>
      <c r="U572" s="3">
        <v>0</v>
      </c>
      <c r="V572" s="3">
        <v>0</v>
      </c>
      <c r="W572" s="3">
        <f t="shared" si="130"/>
        <v>78.3</v>
      </c>
      <c r="X572" s="3">
        <v>90</v>
      </c>
      <c r="Y572" s="3">
        <v>0</v>
      </c>
      <c r="Z572" s="3">
        <v>0</v>
      </c>
      <c r="AA572" s="3">
        <v>0</v>
      </c>
      <c r="AB572" s="3">
        <v>0</v>
      </c>
      <c r="AC572" s="3">
        <f t="shared" si="131"/>
        <v>90</v>
      </c>
      <c r="AD572" s="6">
        <f t="shared" si="122"/>
        <v>-6</v>
      </c>
      <c r="AE572" s="6">
        <f t="shared" si="123"/>
        <v>0</v>
      </c>
      <c r="AF572" s="6">
        <f t="shared" si="124"/>
        <v>0</v>
      </c>
      <c r="AG572" s="6">
        <f t="shared" si="125"/>
        <v>0</v>
      </c>
      <c r="AH572" s="6">
        <f t="shared" si="126"/>
        <v>0</v>
      </c>
      <c r="AI572" s="6">
        <f t="shared" si="127"/>
        <v>-6</v>
      </c>
      <c r="AJ572" s="3"/>
      <c r="AK572" s="3" t="e">
        <f>_xlfn.XLOOKUP(K572,工作表1!A:A,工作表1!C:C)</f>
        <v>#N/A</v>
      </c>
      <c r="AL572" s="3"/>
      <c r="AM572" s="6">
        <f t="shared" si="132"/>
        <v>84</v>
      </c>
      <c r="AN572" s="6">
        <f t="shared" si="133"/>
        <v>0</v>
      </c>
      <c r="AO572" s="6">
        <f t="shared" si="128"/>
        <v>0</v>
      </c>
      <c r="AP572" s="6">
        <f t="shared" si="134"/>
        <v>0</v>
      </c>
      <c r="AQ572" s="6">
        <f t="shared" si="135"/>
        <v>0</v>
      </c>
      <c r="AR572" s="6">
        <f t="shared" si="136"/>
        <v>84</v>
      </c>
      <c r="AS572" s="6"/>
      <c r="AT572" s="6">
        <v>84</v>
      </c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  <c r="BQ572" s="6"/>
      <c r="BR572" s="6"/>
      <c r="BS572" s="6"/>
      <c r="BT572" s="6"/>
      <c r="BU572" s="6"/>
      <c r="BV572" s="6"/>
      <c r="BW572" s="16"/>
      <c r="BX572" s="3">
        <v>90</v>
      </c>
      <c r="BY572" s="6">
        <f t="shared" si="129"/>
        <v>84</v>
      </c>
      <c r="CA572">
        <v>84</v>
      </c>
    </row>
    <row r="573" spans="1:79" hidden="1" x14ac:dyDescent="0.3">
      <c r="A573" s="3" t="s">
        <v>932</v>
      </c>
      <c r="B573" s="3">
        <v>102</v>
      </c>
      <c r="C573" s="3" t="s">
        <v>933</v>
      </c>
      <c r="D573" s="3">
        <v>0.75</v>
      </c>
      <c r="E573" s="3" t="s">
        <v>20</v>
      </c>
      <c r="F573" s="3" t="s">
        <v>42</v>
      </c>
      <c r="G573" s="3" t="s">
        <v>20</v>
      </c>
      <c r="H573" s="3" t="s">
        <v>62</v>
      </c>
      <c r="I573" s="3">
        <v>5.56</v>
      </c>
      <c r="J573" s="3" t="s">
        <v>23</v>
      </c>
      <c r="K573" s="3" t="s">
        <v>946</v>
      </c>
      <c r="L573" s="3" t="s">
        <v>1549</v>
      </c>
      <c r="M573" s="3" t="s">
        <v>25</v>
      </c>
      <c r="N573" s="3">
        <v>612</v>
      </c>
      <c r="O573" s="6"/>
      <c r="P573" s="3">
        <v>110.9</v>
      </c>
      <c r="Q573" s="3">
        <v>110.9</v>
      </c>
      <c r="R573" s="3">
        <v>110.9</v>
      </c>
      <c r="S573" s="3">
        <v>0</v>
      </c>
      <c r="T573" s="3">
        <v>0</v>
      </c>
      <c r="U573" s="3">
        <v>0</v>
      </c>
      <c r="V573" s="3">
        <v>0</v>
      </c>
      <c r="W573" s="3">
        <f t="shared" si="130"/>
        <v>110.9</v>
      </c>
      <c r="X573" s="3">
        <v>126</v>
      </c>
      <c r="Y573" s="3">
        <v>0</v>
      </c>
      <c r="Z573" s="3">
        <v>0</v>
      </c>
      <c r="AA573" s="3">
        <v>0</v>
      </c>
      <c r="AB573" s="3">
        <v>0</v>
      </c>
      <c r="AC573" s="3">
        <f t="shared" si="131"/>
        <v>126</v>
      </c>
      <c r="AD573" s="6">
        <f t="shared" si="122"/>
        <v>-6</v>
      </c>
      <c r="AE573" s="6">
        <f t="shared" si="123"/>
        <v>0</v>
      </c>
      <c r="AF573" s="6">
        <f t="shared" si="124"/>
        <v>0</v>
      </c>
      <c r="AG573" s="6">
        <f t="shared" si="125"/>
        <v>0</v>
      </c>
      <c r="AH573" s="6">
        <f t="shared" si="126"/>
        <v>0</v>
      </c>
      <c r="AI573" s="6">
        <f t="shared" si="127"/>
        <v>-6</v>
      </c>
      <c r="AJ573" s="3"/>
      <c r="AK573" s="3" t="e">
        <f>_xlfn.XLOOKUP(K573,工作表1!A:A,工作表1!C:C)</f>
        <v>#N/A</v>
      </c>
      <c r="AL573" s="3"/>
      <c r="AM573" s="6">
        <f t="shared" si="132"/>
        <v>120</v>
      </c>
      <c r="AN573" s="6">
        <f t="shared" si="133"/>
        <v>0</v>
      </c>
      <c r="AO573" s="6">
        <f t="shared" si="128"/>
        <v>0</v>
      </c>
      <c r="AP573" s="6">
        <f t="shared" si="134"/>
        <v>0</v>
      </c>
      <c r="AQ573" s="6">
        <f t="shared" si="135"/>
        <v>0</v>
      </c>
      <c r="AR573" s="6">
        <f t="shared" si="136"/>
        <v>120</v>
      </c>
      <c r="AS573" s="6"/>
      <c r="AT573" s="6">
        <v>120</v>
      </c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  <c r="BR573" s="6"/>
      <c r="BS573" s="6"/>
      <c r="BT573" s="6"/>
      <c r="BU573" s="6"/>
      <c r="BV573" s="6"/>
      <c r="BW573" s="16"/>
      <c r="BX573" s="3">
        <v>126</v>
      </c>
      <c r="BY573" s="6">
        <f t="shared" si="129"/>
        <v>120</v>
      </c>
      <c r="CA573">
        <v>120</v>
      </c>
    </row>
    <row r="574" spans="1:79" hidden="1" x14ac:dyDescent="0.3">
      <c r="A574" s="3" t="s">
        <v>932</v>
      </c>
      <c r="B574" s="3">
        <v>102</v>
      </c>
      <c r="C574" s="3" t="s">
        <v>933</v>
      </c>
      <c r="D574" s="3">
        <v>0.5</v>
      </c>
      <c r="E574" s="3" t="s">
        <v>20</v>
      </c>
      <c r="F574" s="3" t="s">
        <v>26</v>
      </c>
      <c r="G574" s="3" t="s">
        <v>20</v>
      </c>
      <c r="H574" s="3" t="s">
        <v>82</v>
      </c>
      <c r="I574" s="3">
        <v>3.73</v>
      </c>
      <c r="J574" s="3" t="s">
        <v>23</v>
      </c>
      <c r="K574" s="3" t="s">
        <v>947</v>
      </c>
      <c r="L574" s="3" t="s">
        <v>1549</v>
      </c>
      <c r="M574" s="3" t="s">
        <v>25</v>
      </c>
      <c r="N574" s="3">
        <v>108</v>
      </c>
      <c r="O574" s="6"/>
      <c r="P574" s="3">
        <v>0.4</v>
      </c>
      <c r="Q574" s="3">
        <v>0.4</v>
      </c>
      <c r="R574" s="3">
        <v>0.4</v>
      </c>
      <c r="S574" s="3">
        <v>0</v>
      </c>
      <c r="T574" s="3">
        <v>0</v>
      </c>
      <c r="U574" s="3">
        <v>0</v>
      </c>
      <c r="V574" s="3">
        <v>0</v>
      </c>
      <c r="W574" s="3">
        <f t="shared" si="130"/>
        <v>0.4</v>
      </c>
      <c r="X574" s="3">
        <v>6</v>
      </c>
      <c r="Y574" s="3">
        <v>0</v>
      </c>
      <c r="Z574" s="3">
        <v>0</v>
      </c>
      <c r="AA574" s="3">
        <v>0</v>
      </c>
      <c r="AB574" s="3">
        <v>0</v>
      </c>
      <c r="AC574" s="3">
        <f t="shared" si="131"/>
        <v>6</v>
      </c>
      <c r="AD574" s="6">
        <f t="shared" si="122"/>
        <v>0</v>
      </c>
      <c r="AE574" s="6">
        <f t="shared" si="123"/>
        <v>0</v>
      </c>
      <c r="AF574" s="6">
        <f t="shared" si="124"/>
        <v>0</v>
      </c>
      <c r="AG574" s="6">
        <f t="shared" si="125"/>
        <v>0</v>
      </c>
      <c r="AH574" s="6">
        <f t="shared" si="126"/>
        <v>0</v>
      </c>
      <c r="AI574" s="6">
        <f t="shared" si="127"/>
        <v>0</v>
      </c>
      <c r="AJ574" s="3"/>
      <c r="AK574" s="3" t="e">
        <f>_xlfn.XLOOKUP(K574,工作表1!A:A,工作表1!C:C)</f>
        <v>#N/A</v>
      </c>
      <c r="AL574" s="3"/>
      <c r="AM574" s="6">
        <f t="shared" si="132"/>
        <v>6</v>
      </c>
      <c r="AN574" s="6">
        <f t="shared" si="133"/>
        <v>0</v>
      </c>
      <c r="AO574" s="6">
        <f t="shared" si="128"/>
        <v>0</v>
      </c>
      <c r="AP574" s="6">
        <f t="shared" si="134"/>
        <v>0</v>
      </c>
      <c r="AQ574" s="6">
        <f t="shared" si="135"/>
        <v>0</v>
      </c>
      <c r="AR574" s="6">
        <f t="shared" si="136"/>
        <v>6</v>
      </c>
      <c r="AS574" s="6"/>
      <c r="AT574" s="6">
        <v>6</v>
      </c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  <c r="BQ574" s="6"/>
      <c r="BR574" s="6"/>
      <c r="BS574" s="6"/>
      <c r="BT574" s="6"/>
      <c r="BU574" s="6"/>
      <c r="BV574" s="6"/>
      <c r="BW574" s="16"/>
      <c r="BX574" s="3">
        <v>6</v>
      </c>
      <c r="BY574" s="6">
        <f t="shared" si="129"/>
        <v>6</v>
      </c>
      <c r="CA574">
        <v>6</v>
      </c>
    </row>
    <row r="575" spans="1:79" hidden="1" x14ac:dyDescent="0.3">
      <c r="A575" s="3" t="s">
        <v>932</v>
      </c>
      <c r="B575" s="3">
        <v>102</v>
      </c>
      <c r="C575" s="3" t="s">
        <v>948</v>
      </c>
      <c r="D575" s="3">
        <v>14</v>
      </c>
      <c r="E575" s="3" t="s">
        <v>20</v>
      </c>
      <c r="F575" s="3" t="s">
        <v>42</v>
      </c>
      <c r="G575" s="3" t="s">
        <v>20</v>
      </c>
      <c r="H575" s="3" t="s">
        <v>949</v>
      </c>
      <c r="I575" s="3">
        <v>35.71</v>
      </c>
      <c r="J575" s="3" t="s">
        <v>23</v>
      </c>
      <c r="K575" s="3" t="s">
        <v>1507</v>
      </c>
      <c r="L575" s="3" t="s">
        <v>1549</v>
      </c>
      <c r="M575" s="3" t="s">
        <v>25</v>
      </c>
      <c r="N575" s="3">
        <v>48</v>
      </c>
      <c r="O575" s="6"/>
      <c r="P575" s="3">
        <v>45.999999999999993</v>
      </c>
      <c r="Q575" s="3">
        <v>46</v>
      </c>
      <c r="R575" s="3">
        <v>46</v>
      </c>
      <c r="S575" s="3">
        <v>0</v>
      </c>
      <c r="T575" s="3">
        <v>0</v>
      </c>
      <c r="U575" s="3">
        <v>0</v>
      </c>
      <c r="V575" s="3">
        <v>0</v>
      </c>
      <c r="W575" s="3">
        <f t="shared" si="130"/>
        <v>46</v>
      </c>
      <c r="X575" s="3">
        <v>54</v>
      </c>
      <c r="Y575" s="3">
        <v>0</v>
      </c>
      <c r="Z575" s="3">
        <v>0</v>
      </c>
      <c r="AA575" s="3">
        <v>0</v>
      </c>
      <c r="AB575" s="3">
        <v>0</v>
      </c>
      <c r="AC575" s="3">
        <f t="shared" si="131"/>
        <v>54</v>
      </c>
      <c r="AD575" s="6">
        <f t="shared" si="122"/>
        <v>-6</v>
      </c>
      <c r="AE575" s="6">
        <f t="shared" si="123"/>
        <v>0</v>
      </c>
      <c r="AF575" s="6">
        <f t="shared" si="124"/>
        <v>0</v>
      </c>
      <c r="AG575" s="6">
        <f t="shared" si="125"/>
        <v>0</v>
      </c>
      <c r="AH575" s="6">
        <f t="shared" si="126"/>
        <v>0</v>
      </c>
      <c r="AI575" s="6">
        <f t="shared" si="127"/>
        <v>-6</v>
      </c>
      <c r="AJ575" s="3"/>
      <c r="AK575" s="3" t="e">
        <f>_xlfn.XLOOKUP(K575,工作表1!A:A,工作表1!C:C)</f>
        <v>#N/A</v>
      </c>
      <c r="AL575" s="3"/>
      <c r="AM575" s="6">
        <f t="shared" si="132"/>
        <v>48</v>
      </c>
      <c r="AN575" s="6">
        <f t="shared" si="133"/>
        <v>0</v>
      </c>
      <c r="AO575" s="6">
        <f t="shared" si="128"/>
        <v>0</v>
      </c>
      <c r="AP575" s="6">
        <f t="shared" si="134"/>
        <v>0</v>
      </c>
      <c r="AQ575" s="6">
        <f t="shared" si="135"/>
        <v>0</v>
      </c>
      <c r="AR575" s="6">
        <f t="shared" si="136"/>
        <v>48</v>
      </c>
      <c r="AS575" s="6"/>
      <c r="AT575" s="6">
        <v>48</v>
      </c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  <c r="BQ575" s="6"/>
      <c r="BR575" s="6"/>
      <c r="BS575" s="6"/>
      <c r="BT575" s="6"/>
      <c r="BU575" s="6"/>
      <c r="BV575" s="6"/>
      <c r="BW575" s="16"/>
      <c r="BX575" s="3">
        <v>54</v>
      </c>
      <c r="BY575" s="6">
        <f t="shared" si="129"/>
        <v>48</v>
      </c>
      <c r="CA575">
        <v>48</v>
      </c>
    </row>
    <row r="576" spans="1:79" hidden="1" x14ac:dyDescent="0.3">
      <c r="A576" s="3" t="s">
        <v>932</v>
      </c>
      <c r="B576" s="3">
        <v>102</v>
      </c>
      <c r="C576" s="3" t="s">
        <v>948</v>
      </c>
      <c r="D576" s="3">
        <v>12</v>
      </c>
      <c r="E576" s="3" t="s">
        <v>20</v>
      </c>
      <c r="F576" s="3" t="s">
        <v>42</v>
      </c>
      <c r="G576" s="3" t="s">
        <v>20</v>
      </c>
      <c r="H576" s="3" t="s">
        <v>950</v>
      </c>
      <c r="I576" s="3">
        <v>33.32</v>
      </c>
      <c r="J576" s="3" t="s">
        <v>23</v>
      </c>
      <c r="K576" s="3" t="s">
        <v>1506</v>
      </c>
      <c r="L576" s="3" t="s">
        <v>1549</v>
      </c>
      <c r="M576" s="3" t="s">
        <v>25</v>
      </c>
      <c r="N576" s="3">
        <v>42</v>
      </c>
      <c r="O576" s="6"/>
      <c r="P576" s="3">
        <v>38.200000000000003</v>
      </c>
      <c r="Q576" s="3">
        <v>38.200000000000003</v>
      </c>
      <c r="R576" s="3">
        <v>38.200000000000003</v>
      </c>
      <c r="S576" s="3">
        <v>0</v>
      </c>
      <c r="T576" s="3">
        <v>0</v>
      </c>
      <c r="U576" s="3">
        <v>0</v>
      </c>
      <c r="V576" s="3">
        <v>0</v>
      </c>
      <c r="W576" s="3">
        <f t="shared" si="130"/>
        <v>38.200000000000003</v>
      </c>
      <c r="X576" s="3">
        <v>48</v>
      </c>
      <c r="Y576" s="3">
        <v>0</v>
      </c>
      <c r="Z576" s="3">
        <v>0</v>
      </c>
      <c r="AA576" s="3">
        <v>0</v>
      </c>
      <c r="AB576" s="3">
        <v>0</v>
      </c>
      <c r="AC576" s="3">
        <f t="shared" si="131"/>
        <v>48</v>
      </c>
      <c r="AD576" s="6">
        <f t="shared" si="122"/>
        <v>-6</v>
      </c>
      <c r="AE576" s="6">
        <f t="shared" si="123"/>
        <v>0</v>
      </c>
      <c r="AF576" s="6">
        <f t="shared" si="124"/>
        <v>0</v>
      </c>
      <c r="AG576" s="6">
        <f t="shared" si="125"/>
        <v>0</v>
      </c>
      <c r="AH576" s="6">
        <f t="shared" si="126"/>
        <v>0</v>
      </c>
      <c r="AI576" s="6">
        <f t="shared" si="127"/>
        <v>-6</v>
      </c>
      <c r="AJ576" s="3"/>
      <c r="AK576" s="3" t="e">
        <f>_xlfn.XLOOKUP(K576,工作表1!A:A,工作表1!C:C)</f>
        <v>#N/A</v>
      </c>
      <c r="AL576" s="3"/>
      <c r="AM576" s="6">
        <f t="shared" si="132"/>
        <v>42</v>
      </c>
      <c r="AN576" s="6">
        <f t="shared" si="133"/>
        <v>0</v>
      </c>
      <c r="AO576" s="6">
        <f t="shared" si="128"/>
        <v>0</v>
      </c>
      <c r="AP576" s="6">
        <f t="shared" si="134"/>
        <v>0</v>
      </c>
      <c r="AQ576" s="6">
        <f t="shared" si="135"/>
        <v>0</v>
      </c>
      <c r="AR576" s="6">
        <f t="shared" si="136"/>
        <v>42</v>
      </c>
      <c r="AS576" s="6"/>
      <c r="AT576" s="6">
        <v>42</v>
      </c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  <c r="BQ576" s="6"/>
      <c r="BR576" s="6"/>
      <c r="BS576" s="6"/>
      <c r="BT576" s="6"/>
      <c r="BU576" s="6"/>
      <c r="BV576" s="6"/>
      <c r="BW576" s="16"/>
      <c r="BX576" s="3">
        <v>48</v>
      </c>
      <c r="BY576" s="6">
        <f t="shared" si="129"/>
        <v>42</v>
      </c>
      <c r="CA576">
        <v>42</v>
      </c>
    </row>
    <row r="577" spans="1:82" hidden="1" x14ac:dyDescent="0.3">
      <c r="A577" s="3" t="s">
        <v>932</v>
      </c>
      <c r="B577" s="3">
        <v>102</v>
      </c>
      <c r="C577" s="3" t="s">
        <v>948</v>
      </c>
      <c r="D577" s="3">
        <v>10</v>
      </c>
      <c r="E577" s="3" t="s">
        <v>20</v>
      </c>
      <c r="F577" s="3" t="s">
        <v>42</v>
      </c>
      <c r="G577" s="3" t="s">
        <v>20</v>
      </c>
      <c r="H577" s="3" t="s">
        <v>951</v>
      </c>
      <c r="I577" s="3">
        <v>28.58</v>
      </c>
      <c r="J577" s="3" t="s">
        <v>23</v>
      </c>
      <c r="K577" s="3" t="s">
        <v>952</v>
      </c>
      <c r="L577" s="3" t="s">
        <v>1549</v>
      </c>
      <c r="M577" s="3" t="s">
        <v>25</v>
      </c>
      <c r="N577" s="3">
        <v>18</v>
      </c>
      <c r="O577" s="6"/>
      <c r="P577" s="3">
        <v>13.799999999999999</v>
      </c>
      <c r="Q577" s="3">
        <v>13.799999999999999</v>
      </c>
      <c r="R577" s="3">
        <v>13.799999999999999</v>
      </c>
      <c r="S577" s="3">
        <v>0</v>
      </c>
      <c r="T577" s="3">
        <v>0</v>
      </c>
      <c r="U577" s="3">
        <v>0</v>
      </c>
      <c r="V577" s="3">
        <v>0</v>
      </c>
      <c r="W577" s="3">
        <f t="shared" si="130"/>
        <v>13.799999999999999</v>
      </c>
      <c r="X577" s="3">
        <v>18</v>
      </c>
      <c r="Y577" s="3">
        <v>0</v>
      </c>
      <c r="Z577" s="3">
        <v>0</v>
      </c>
      <c r="AA577" s="3">
        <v>0</v>
      </c>
      <c r="AB577" s="3">
        <v>0</v>
      </c>
      <c r="AC577" s="3">
        <f t="shared" si="131"/>
        <v>18</v>
      </c>
      <c r="AD577" s="6">
        <f t="shared" si="122"/>
        <v>0</v>
      </c>
      <c r="AE577" s="6">
        <f t="shared" si="123"/>
        <v>0</v>
      </c>
      <c r="AF577" s="6">
        <f t="shared" si="124"/>
        <v>0</v>
      </c>
      <c r="AG577" s="6">
        <f t="shared" si="125"/>
        <v>0</v>
      </c>
      <c r="AH577" s="6">
        <f t="shared" si="126"/>
        <v>0</v>
      </c>
      <c r="AI577" s="6">
        <f t="shared" si="127"/>
        <v>0</v>
      </c>
      <c r="AJ577" s="3"/>
      <c r="AK577" s="3" t="e">
        <f>_xlfn.XLOOKUP(K577,工作表1!A:A,工作表1!C:C)</f>
        <v>#N/A</v>
      </c>
      <c r="AL577" s="3"/>
      <c r="AM577" s="6">
        <f t="shared" si="132"/>
        <v>18</v>
      </c>
      <c r="AN577" s="6">
        <f t="shared" si="133"/>
        <v>0</v>
      </c>
      <c r="AO577" s="6">
        <f t="shared" si="128"/>
        <v>0</v>
      </c>
      <c r="AP577" s="6">
        <f t="shared" si="134"/>
        <v>0</v>
      </c>
      <c r="AQ577" s="6">
        <f t="shared" si="135"/>
        <v>0</v>
      </c>
      <c r="AR577" s="6">
        <f t="shared" si="136"/>
        <v>18</v>
      </c>
      <c r="AS577" s="6"/>
      <c r="AT577" s="6">
        <v>18</v>
      </c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  <c r="BQ577" s="6"/>
      <c r="BR577" s="6"/>
      <c r="BS577" s="6"/>
      <c r="BT577" s="6"/>
      <c r="BU577" s="6"/>
      <c r="BV577" s="6"/>
      <c r="BW577" s="16"/>
      <c r="BX577" s="3">
        <v>18</v>
      </c>
      <c r="BY577" s="6">
        <f t="shared" si="129"/>
        <v>18</v>
      </c>
      <c r="CA577">
        <v>18</v>
      </c>
    </row>
    <row r="578" spans="1:82" hidden="1" x14ac:dyDescent="0.3">
      <c r="A578" s="3" t="s">
        <v>932</v>
      </c>
      <c r="B578" s="3">
        <v>102</v>
      </c>
      <c r="C578" s="3" t="s">
        <v>948</v>
      </c>
      <c r="D578" s="3">
        <v>8</v>
      </c>
      <c r="E578" s="3" t="s">
        <v>20</v>
      </c>
      <c r="F578" s="3" t="s">
        <v>42</v>
      </c>
      <c r="G578" s="3" t="s">
        <v>20</v>
      </c>
      <c r="H578" s="3" t="s">
        <v>953</v>
      </c>
      <c r="I578" s="3">
        <v>23.01</v>
      </c>
      <c r="J578" s="3" t="s">
        <v>23</v>
      </c>
      <c r="K578" s="3" t="s">
        <v>954</v>
      </c>
      <c r="L578" s="3" t="s">
        <v>1549</v>
      </c>
      <c r="M578" s="3" t="s">
        <v>25</v>
      </c>
      <c r="N578" s="3">
        <v>30</v>
      </c>
      <c r="O578" s="6"/>
      <c r="P578" s="3">
        <v>23.9</v>
      </c>
      <c r="Q578" s="3">
        <v>23.9</v>
      </c>
      <c r="R578" s="3">
        <v>23.9</v>
      </c>
      <c r="S578" s="3">
        <v>0</v>
      </c>
      <c r="T578" s="3">
        <v>0</v>
      </c>
      <c r="U578" s="3">
        <v>0</v>
      </c>
      <c r="V578" s="3">
        <v>0</v>
      </c>
      <c r="W578" s="3">
        <f t="shared" si="130"/>
        <v>23.9</v>
      </c>
      <c r="X578" s="3">
        <v>30</v>
      </c>
      <c r="Y578" s="3">
        <v>0</v>
      </c>
      <c r="Z578" s="3">
        <v>0</v>
      </c>
      <c r="AA578" s="3">
        <v>0</v>
      </c>
      <c r="AB578" s="3">
        <v>0</v>
      </c>
      <c r="AC578" s="3">
        <f t="shared" si="131"/>
        <v>30</v>
      </c>
      <c r="AD578" s="6">
        <f t="shared" si="122"/>
        <v>-6</v>
      </c>
      <c r="AE578" s="6">
        <f t="shared" si="123"/>
        <v>0</v>
      </c>
      <c r="AF578" s="6">
        <f t="shared" si="124"/>
        <v>0</v>
      </c>
      <c r="AG578" s="6">
        <f t="shared" si="125"/>
        <v>0</v>
      </c>
      <c r="AH578" s="6">
        <f t="shared" si="126"/>
        <v>0</v>
      </c>
      <c r="AI578" s="6">
        <f t="shared" si="127"/>
        <v>-6</v>
      </c>
      <c r="AJ578" s="3"/>
      <c r="AK578" s="3" t="e">
        <f>_xlfn.XLOOKUP(K578,工作表1!A:A,工作表1!C:C)</f>
        <v>#N/A</v>
      </c>
      <c r="AL578" s="3"/>
      <c r="AM578" s="6">
        <f t="shared" si="132"/>
        <v>24</v>
      </c>
      <c r="AN578" s="6">
        <f t="shared" si="133"/>
        <v>0</v>
      </c>
      <c r="AO578" s="6">
        <f t="shared" si="128"/>
        <v>0</v>
      </c>
      <c r="AP578" s="6">
        <f t="shared" si="134"/>
        <v>0</v>
      </c>
      <c r="AQ578" s="6">
        <f t="shared" si="135"/>
        <v>0</v>
      </c>
      <c r="AR578" s="6">
        <f t="shared" si="136"/>
        <v>24</v>
      </c>
      <c r="AS578" s="6"/>
      <c r="AT578" s="6">
        <v>24</v>
      </c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  <c r="BQ578" s="6"/>
      <c r="BR578" s="6"/>
      <c r="BS578" s="6"/>
      <c r="BT578" s="6"/>
      <c r="BU578" s="6"/>
      <c r="BV578" s="6"/>
      <c r="BW578" s="16"/>
      <c r="BX578" s="3">
        <v>30</v>
      </c>
      <c r="BY578" s="6">
        <f t="shared" si="129"/>
        <v>24</v>
      </c>
      <c r="CA578">
        <v>24</v>
      </c>
    </row>
    <row r="579" spans="1:82" hidden="1" x14ac:dyDescent="0.3">
      <c r="A579" s="3" t="s">
        <v>932</v>
      </c>
      <c r="B579" s="3">
        <v>102</v>
      </c>
      <c r="C579" s="3" t="s">
        <v>948</v>
      </c>
      <c r="D579" s="3">
        <v>6</v>
      </c>
      <c r="E579" s="3" t="s">
        <v>20</v>
      </c>
      <c r="F579" s="3" t="s">
        <v>42</v>
      </c>
      <c r="G579" s="3" t="s">
        <v>20</v>
      </c>
      <c r="H579" s="3" t="s">
        <v>43</v>
      </c>
      <c r="I579" s="3">
        <v>18.260000000000002</v>
      </c>
      <c r="J579" s="3" t="s">
        <v>23</v>
      </c>
      <c r="K579" s="3" t="s">
        <v>955</v>
      </c>
      <c r="L579" s="3" t="s">
        <v>1549</v>
      </c>
      <c r="M579" s="3" t="s">
        <v>25</v>
      </c>
      <c r="N579" s="3">
        <v>48</v>
      </c>
      <c r="O579" s="6"/>
      <c r="P579" s="3">
        <v>43.2</v>
      </c>
      <c r="Q579" s="3">
        <v>43.20000000000001</v>
      </c>
      <c r="R579" s="3">
        <v>43.20000000000001</v>
      </c>
      <c r="S579" s="3">
        <v>0</v>
      </c>
      <c r="T579" s="3">
        <v>0</v>
      </c>
      <c r="U579" s="3">
        <v>0</v>
      </c>
      <c r="V579" s="3">
        <v>0</v>
      </c>
      <c r="W579" s="3">
        <f t="shared" si="130"/>
        <v>43.20000000000001</v>
      </c>
      <c r="X579" s="3">
        <v>48</v>
      </c>
      <c r="Y579" s="3">
        <v>0</v>
      </c>
      <c r="Z579" s="3">
        <v>0</v>
      </c>
      <c r="AA579" s="3">
        <v>0</v>
      </c>
      <c r="AB579" s="3">
        <v>0</v>
      </c>
      <c r="AC579" s="3">
        <f t="shared" si="131"/>
        <v>48</v>
      </c>
      <c r="AD579" s="6">
        <f t="shared" si="122"/>
        <v>0</v>
      </c>
      <c r="AE579" s="6">
        <f t="shared" si="123"/>
        <v>0</v>
      </c>
      <c r="AF579" s="6">
        <f t="shared" si="124"/>
        <v>0</v>
      </c>
      <c r="AG579" s="6">
        <f t="shared" si="125"/>
        <v>0</v>
      </c>
      <c r="AH579" s="6">
        <f t="shared" si="126"/>
        <v>0</v>
      </c>
      <c r="AI579" s="6">
        <f t="shared" si="127"/>
        <v>0</v>
      </c>
      <c r="AJ579" s="3"/>
      <c r="AK579" s="3" t="e">
        <f>_xlfn.XLOOKUP(K579,工作表1!A:A,工作表1!C:C)</f>
        <v>#N/A</v>
      </c>
      <c r="AL579" s="3"/>
      <c r="AM579" s="6">
        <f t="shared" si="132"/>
        <v>48</v>
      </c>
      <c r="AN579" s="6">
        <f t="shared" si="133"/>
        <v>0</v>
      </c>
      <c r="AO579" s="6">
        <f t="shared" si="128"/>
        <v>0</v>
      </c>
      <c r="AP579" s="6">
        <f t="shared" si="134"/>
        <v>0</v>
      </c>
      <c r="AQ579" s="6">
        <f t="shared" si="135"/>
        <v>0</v>
      </c>
      <c r="AR579" s="6">
        <f t="shared" si="136"/>
        <v>48</v>
      </c>
      <c r="AS579" s="6"/>
      <c r="AT579" s="6">
        <v>48</v>
      </c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  <c r="BQ579" s="6"/>
      <c r="BR579" s="6"/>
      <c r="BS579" s="6"/>
      <c r="BT579" s="6"/>
      <c r="BU579" s="6"/>
      <c r="BV579" s="6"/>
      <c r="BW579" s="16"/>
      <c r="BX579" s="3">
        <v>48</v>
      </c>
      <c r="BY579" s="6">
        <f t="shared" si="129"/>
        <v>48</v>
      </c>
      <c r="CA579">
        <v>48</v>
      </c>
    </row>
    <row r="580" spans="1:82" hidden="1" x14ac:dyDescent="0.3">
      <c r="A580" s="3" t="s">
        <v>932</v>
      </c>
      <c r="B580" s="3">
        <v>102</v>
      </c>
      <c r="C580" s="3" t="s">
        <v>948</v>
      </c>
      <c r="D580" s="3">
        <v>4</v>
      </c>
      <c r="E580" s="3" t="s">
        <v>20</v>
      </c>
      <c r="F580" s="3" t="s">
        <v>42</v>
      </c>
      <c r="G580" s="3" t="s">
        <v>20</v>
      </c>
      <c r="H580" s="3" t="s">
        <v>49</v>
      </c>
      <c r="I580" s="3">
        <v>13.49</v>
      </c>
      <c r="J580" s="3" t="s">
        <v>23</v>
      </c>
      <c r="K580" s="3" t="s">
        <v>956</v>
      </c>
      <c r="L580" s="3" t="s">
        <v>1549</v>
      </c>
      <c r="M580" s="3" t="s">
        <v>25</v>
      </c>
      <c r="N580" s="3">
        <v>60</v>
      </c>
      <c r="O580" s="6"/>
      <c r="P580" s="3">
        <v>53.099999999999994</v>
      </c>
      <c r="Q580" s="3">
        <v>53.099999999999987</v>
      </c>
      <c r="R580" s="3">
        <v>53.099999999999987</v>
      </c>
      <c r="S580" s="3">
        <v>0</v>
      </c>
      <c r="T580" s="3">
        <v>0</v>
      </c>
      <c r="U580" s="3">
        <v>0</v>
      </c>
      <c r="V580" s="3">
        <v>0</v>
      </c>
      <c r="W580" s="3">
        <f t="shared" si="130"/>
        <v>53.099999999999987</v>
      </c>
      <c r="X580" s="3">
        <v>60</v>
      </c>
      <c r="Y580" s="3">
        <v>0</v>
      </c>
      <c r="Z580" s="3">
        <v>0</v>
      </c>
      <c r="AA580" s="3">
        <v>0</v>
      </c>
      <c r="AB580" s="3">
        <v>0</v>
      </c>
      <c r="AC580" s="3">
        <f t="shared" si="131"/>
        <v>60</v>
      </c>
      <c r="AD580" s="6">
        <f t="shared" si="122"/>
        <v>0</v>
      </c>
      <c r="AE580" s="6">
        <f t="shared" si="123"/>
        <v>0</v>
      </c>
      <c r="AF580" s="6">
        <f t="shared" si="124"/>
        <v>0</v>
      </c>
      <c r="AG580" s="6">
        <f t="shared" si="125"/>
        <v>0</v>
      </c>
      <c r="AH580" s="6">
        <f t="shared" si="126"/>
        <v>0</v>
      </c>
      <c r="AI580" s="6">
        <f t="shared" si="127"/>
        <v>0</v>
      </c>
      <c r="AJ580" s="3"/>
      <c r="AK580" s="3" t="e">
        <f>_xlfn.XLOOKUP(K580,工作表1!A:A,工作表1!C:C)</f>
        <v>#N/A</v>
      </c>
      <c r="AL580" s="3"/>
      <c r="AM580" s="6">
        <f t="shared" si="132"/>
        <v>60</v>
      </c>
      <c r="AN580" s="6">
        <f t="shared" si="133"/>
        <v>0</v>
      </c>
      <c r="AO580" s="6">
        <f t="shared" si="128"/>
        <v>0</v>
      </c>
      <c r="AP580" s="6">
        <f t="shared" si="134"/>
        <v>0</v>
      </c>
      <c r="AQ580" s="6">
        <f t="shared" si="135"/>
        <v>0</v>
      </c>
      <c r="AR580" s="6">
        <f t="shared" si="136"/>
        <v>60</v>
      </c>
      <c r="AS580" s="6"/>
      <c r="AT580" s="6">
        <v>60</v>
      </c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  <c r="BQ580" s="6"/>
      <c r="BR580" s="6"/>
      <c r="BS580" s="6"/>
      <c r="BT580" s="6"/>
      <c r="BU580" s="6"/>
      <c r="BV580" s="6"/>
      <c r="BW580" s="16"/>
      <c r="BX580" s="3">
        <v>60</v>
      </c>
      <c r="BY580" s="6">
        <f t="shared" si="129"/>
        <v>60</v>
      </c>
      <c r="CA580">
        <v>60</v>
      </c>
    </row>
    <row r="581" spans="1:82" hidden="1" x14ac:dyDescent="0.3">
      <c r="A581" s="3" t="s">
        <v>932</v>
      </c>
      <c r="B581" s="3">
        <v>102</v>
      </c>
      <c r="C581" s="3" t="s">
        <v>948</v>
      </c>
      <c r="D581" s="3">
        <v>3</v>
      </c>
      <c r="E581" s="3" t="s">
        <v>20</v>
      </c>
      <c r="F581" s="3" t="s">
        <v>42</v>
      </c>
      <c r="G581" s="3" t="s">
        <v>20</v>
      </c>
      <c r="H581" s="3" t="s">
        <v>52</v>
      </c>
      <c r="I581" s="3">
        <v>11.13</v>
      </c>
      <c r="J581" s="3" t="s">
        <v>23</v>
      </c>
      <c r="K581" s="3" t="s">
        <v>957</v>
      </c>
      <c r="L581" s="3" t="s">
        <v>1549</v>
      </c>
      <c r="M581" s="3" t="s">
        <v>25</v>
      </c>
      <c r="N581" s="3">
        <v>18</v>
      </c>
      <c r="O581" s="6"/>
      <c r="P581" s="3">
        <v>12.600000000000001</v>
      </c>
      <c r="Q581" s="3">
        <v>12.600000000000001</v>
      </c>
      <c r="R581" s="3">
        <v>12.600000000000001</v>
      </c>
      <c r="S581" s="3">
        <v>0</v>
      </c>
      <c r="T581" s="3">
        <v>0</v>
      </c>
      <c r="U581" s="3">
        <v>0</v>
      </c>
      <c r="V581" s="3">
        <v>0</v>
      </c>
      <c r="W581" s="3">
        <f t="shared" si="130"/>
        <v>12.600000000000001</v>
      </c>
      <c r="X581" s="3">
        <v>18</v>
      </c>
      <c r="Y581" s="3">
        <v>0</v>
      </c>
      <c r="Z581" s="3">
        <v>0</v>
      </c>
      <c r="AA581" s="3">
        <v>0</v>
      </c>
      <c r="AB581" s="3">
        <v>0</v>
      </c>
      <c r="AC581" s="3">
        <f t="shared" si="131"/>
        <v>18</v>
      </c>
      <c r="AD581" s="6">
        <f t="shared" si="122"/>
        <v>0</v>
      </c>
      <c r="AE581" s="6">
        <f t="shared" si="123"/>
        <v>0</v>
      </c>
      <c r="AF581" s="6">
        <f t="shared" si="124"/>
        <v>0</v>
      </c>
      <c r="AG581" s="6">
        <f t="shared" si="125"/>
        <v>0</v>
      </c>
      <c r="AH581" s="6">
        <f t="shared" si="126"/>
        <v>0</v>
      </c>
      <c r="AI581" s="6">
        <f t="shared" si="127"/>
        <v>0</v>
      </c>
      <c r="AJ581" s="3"/>
      <c r="AK581" s="3" t="e">
        <f>_xlfn.XLOOKUP(K581,工作表1!A:A,工作表1!C:C)</f>
        <v>#N/A</v>
      </c>
      <c r="AL581" s="3"/>
      <c r="AM581" s="6">
        <f t="shared" si="132"/>
        <v>18</v>
      </c>
      <c r="AN581" s="6">
        <f t="shared" si="133"/>
        <v>0</v>
      </c>
      <c r="AO581" s="6">
        <f t="shared" si="128"/>
        <v>0</v>
      </c>
      <c r="AP581" s="6">
        <f t="shared" si="134"/>
        <v>0</v>
      </c>
      <c r="AQ581" s="6">
        <f t="shared" si="135"/>
        <v>0</v>
      </c>
      <c r="AR581" s="6">
        <f t="shared" si="136"/>
        <v>18</v>
      </c>
      <c r="AS581" s="6"/>
      <c r="AT581" s="6">
        <v>18</v>
      </c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  <c r="BQ581" s="6"/>
      <c r="BR581" s="6"/>
      <c r="BS581" s="6"/>
      <c r="BT581" s="6"/>
      <c r="BU581" s="6"/>
      <c r="BV581" s="6"/>
      <c r="BW581" s="16"/>
      <c r="BX581" s="3">
        <v>18</v>
      </c>
      <c r="BY581" s="6">
        <f t="shared" si="129"/>
        <v>18</v>
      </c>
      <c r="CA581">
        <v>18</v>
      </c>
    </row>
    <row r="582" spans="1:82" hidden="1" x14ac:dyDescent="0.3">
      <c r="A582" s="3" t="s">
        <v>932</v>
      </c>
      <c r="B582" s="3">
        <v>102</v>
      </c>
      <c r="C582" s="3" t="s">
        <v>958</v>
      </c>
      <c r="D582" s="3">
        <v>16</v>
      </c>
      <c r="E582" s="3" t="s">
        <v>20</v>
      </c>
      <c r="F582" s="3" t="s">
        <v>42</v>
      </c>
      <c r="G582" s="3" t="s">
        <v>20</v>
      </c>
      <c r="H582" s="3" t="s">
        <v>959</v>
      </c>
      <c r="I582" s="3">
        <v>40.49</v>
      </c>
      <c r="J582" s="3" t="s">
        <v>23</v>
      </c>
      <c r="K582" s="3" t="s">
        <v>960</v>
      </c>
      <c r="L582" s="3" t="s">
        <v>1549</v>
      </c>
      <c r="M582" s="3" t="s">
        <v>25</v>
      </c>
      <c r="N582" s="3">
        <v>48</v>
      </c>
      <c r="O582" s="6"/>
      <c r="P582" s="3">
        <v>43.2</v>
      </c>
      <c r="Q582" s="3">
        <v>43.2</v>
      </c>
      <c r="R582" s="3">
        <v>43.2</v>
      </c>
      <c r="S582" s="3">
        <v>0</v>
      </c>
      <c r="T582" s="3">
        <v>0</v>
      </c>
      <c r="U582" s="3">
        <v>0</v>
      </c>
      <c r="V582" s="3">
        <v>0</v>
      </c>
      <c r="W582" s="3">
        <f t="shared" si="130"/>
        <v>43.2</v>
      </c>
      <c r="X582" s="3">
        <v>48</v>
      </c>
      <c r="Y582" s="3">
        <v>0</v>
      </c>
      <c r="Z582" s="3">
        <v>0</v>
      </c>
      <c r="AA582" s="3">
        <v>0</v>
      </c>
      <c r="AB582" s="3">
        <v>0</v>
      </c>
      <c r="AC582" s="3">
        <f t="shared" si="131"/>
        <v>48</v>
      </c>
      <c r="AD582" s="6">
        <f t="shared" si="122"/>
        <v>0</v>
      </c>
      <c r="AE582" s="6">
        <f t="shared" si="123"/>
        <v>0</v>
      </c>
      <c r="AF582" s="6">
        <f t="shared" si="124"/>
        <v>0</v>
      </c>
      <c r="AG582" s="6">
        <f t="shared" si="125"/>
        <v>0</v>
      </c>
      <c r="AH582" s="6">
        <f t="shared" si="126"/>
        <v>0</v>
      </c>
      <c r="AI582" s="6">
        <f t="shared" si="127"/>
        <v>0</v>
      </c>
      <c r="AJ582" s="3"/>
      <c r="AK582" s="3" t="e">
        <f>_xlfn.XLOOKUP(K582,工作表1!A:A,工作表1!C:C)</f>
        <v>#N/A</v>
      </c>
      <c r="AL582" s="3"/>
      <c r="AM582" s="6">
        <f t="shared" si="132"/>
        <v>48</v>
      </c>
      <c r="AN582" s="6">
        <f t="shared" si="133"/>
        <v>0</v>
      </c>
      <c r="AO582" s="6">
        <f t="shared" si="128"/>
        <v>0</v>
      </c>
      <c r="AP582" s="6">
        <f t="shared" si="134"/>
        <v>0</v>
      </c>
      <c r="AQ582" s="6">
        <f t="shared" si="135"/>
        <v>0</v>
      </c>
      <c r="AR582" s="6">
        <f t="shared" si="136"/>
        <v>48</v>
      </c>
      <c r="AS582" s="6"/>
      <c r="AT582" s="6">
        <v>48</v>
      </c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  <c r="BQ582" s="6"/>
      <c r="BR582" s="6"/>
      <c r="BS582" s="6"/>
      <c r="BT582" s="6"/>
      <c r="BU582" s="6"/>
      <c r="BV582" s="6"/>
      <c r="BW582" s="16"/>
      <c r="BX582" s="3">
        <v>48</v>
      </c>
      <c r="BY582" s="6">
        <f t="shared" si="129"/>
        <v>48</v>
      </c>
      <c r="CA582">
        <v>48</v>
      </c>
    </row>
    <row r="583" spans="1:82" hidden="1" x14ac:dyDescent="0.3">
      <c r="A583" s="3" t="s">
        <v>932</v>
      </c>
      <c r="B583" s="3">
        <v>102</v>
      </c>
      <c r="C583" s="3" t="s">
        <v>961</v>
      </c>
      <c r="D583" s="3">
        <v>2</v>
      </c>
      <c r="E583" s="3" t="s">
        <v>20</v>
      </c>
      <c r="F583" s="3" t="s">
        <v>753</v>
      </c>
      <c r="G583" s="3" t="s">
        <v>20</v>
      </c>
      <c r="H583" s="3" t="s">
        <v>791</v>
      </c>
      <c r="I583" s="3">
        <v>5.54</v>
      </c>
      <c r="J583" s="3" t="s">
        <v>23</v>
      </c>
      <c r="K583" s="3" t="s">
        <v>962</v>
      </c>
      <c r="L583" s="3" t="s">
        <v>1549</v>
      </c>
      <c r="M583" s="3" t="s">
        <v>25</v>
      </c>
      <c r="N583" s="3">
        <v>6</v>
      </c>
      <c r="O583" s="6"/>
      <c r="P583" s="3">
        <v>0.1</v>
      </c>
      <c r="Q583" s="3">
        <v>0.1</v>
      </c>
      <c r="R583" s="3">
        <v>0.1</v>
      </c>
      <c r="S583" s="3">
        <v>0</v>
      </c>
      <c r="T583" s="3">
        <v>0</v>
      </c>
      <c r="U583" s="3">
        <v>0</v>
      </c>
      <c r="V583" s="3">
        <v>0</v>
      </c>
      <c r="W583" s="3">
        <f t="shared" si="130"/>
        <v>0.1</v>
      </c>
      <c r="X583" s="3">
        <v>6</v>
      </c>
      <c r="Y583" s="3">
        <v>0</v>
      </c>
      <c r="Z583" s="3">
        <v>0</v>
      </c>
      <c r="AA583" s="3">
        <v>0</v>
      </c>
      <c r="AB583" s="3">
        <v>0</v>
      </c>
      <c r="AC583" s="3">
        <f t="shared" si="131"/>
        <v>6</v>
      </c>
      <c r="AD583" s="6">
        <f t="shared" ref="AD583:AD646" si="137">AM583-X583</f>
        <v>0</v>
      </c>
      <c r="AE583" s="6">
        <f t="shared" ref="AE583:AE646" si="138">AN583-Y583</f>
        <v>0</v>
      </c>
      <c r="AF583" s="6">
        <f t="shared" ref="AF583:AF646" si="139">AO583-Z583</f>
        <v>0</v>
      </c>
      <c r="AG583" s="6">
        <f t="shared" ref="AG583:AG646" si="140">AP583-AA583</f>
        <v>0</v>
      </c>
      <c r="AH583" s="6">
        <f t="shared" ref="AH583:AH646" si="141">AQ583-AB583</f>
        <v>0</v>
      </c>
      <c r="AI583" s="6">
        <f t="shared" ref="AI583:AI646" si="142">AR583-AC583</f>
        <v>0</v>
      </c>
      <c r="AJ583" s="3"/>
      <c r="AK583" s="3" t="e">
        <f>_xlfn.XLOOKUP(K583,工作表1!A:A,工作表1!C:C)</f>
        <v>#N/A</v>
      </c>
      <c r="AL583" s="3"/>
      <c r="AM583" s="6">
        <f t="shared" si="132"/>
        <v>6</v>
      </c>
      <c r="AN583" s="6">
        <f t="shared" si="133"/>
        <v>0</v>
      </c>
      <c r="AO583" s="6">
        <f t="shared" ref="AO583:AO646" si="143">SUM(BD583:BJ583)</f>
        <v>0</v>
      </c>
      <c r="AP583" s="6">
        <f t="shared" si="134"/>
        <v>0</v>
      </c>
      <c r="AQ583" s="6">
        <f t="shared" si="135"/>
        <v>0</v>
      </c>
      <c r="AR583" s="6">
        <f t="shared" si="136"/>
        <v>6</v>
      </c>
      <c r="AS583" s="6"/>
      <c r="AT583" s="6">
        <v>6</v>
      </c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  <c r="BQ583" s="6"/>
      <c r="BR583" s="6"/>
      <c r="BS583" s="6"/>
      <c r="BT583" s="6"/>
      <c r="BU583" s="6"/>
      <c r="BV583" s="6"/>
      <c r="BW583" s="16"/>
      <c r="BX583" s="3">
        <v>6</v>
      </c>
      <c r="BY583" s="6">
        <f t="shared" ref="BY583:BY646" si="144">SUM(BZ583:FV583)</f>
        <v>6</v>
      </c>
      <c r="CA583">
        <v>6</v>
      </c>
    </row>
    <row r="584" spans="1:82" hidden="1" x14ac:dyDescent="0.3">
      <c r="A584" s="3" t="s">
        <v>932</v>
      </c>
      <c r="B584" s="3">
        <v>102</v>
      </c>
      <c r="C584" s="3" t="s">
        <v>961</v>
      </c>
      <c r="D584" s="3">
        <v>1</v>
      </c>
      <c r="E584" s="3" t="s">
        <v>20</v>
      </c>
      <c r="F584" s="3" t="s">
        <v>753</v>
      </c>
      <c r="G584" s="3" t="s">
        <v>20</v>
      </c>
      <c r="H584" s="3" t="s">
        <v>798</v>
      </c>
      <c r="I584" s="3">
        <v>4.55</v>
      </c>
      <c r="J584" s="3" t="s">
        <v>23</v>
      </c>
      <c r="K584" s="3" t="s">
        <v>1505</v>
      </c>
      <c r="L584" s="3" t="s">
        <v>1549</v>
      </c>
      <c r="M584" s="3" t="s">
        <v>25</v>
      </c>
      <c r="N584" s="3">
        <v>12</v>
      </c>
      <c r="O584" s="6"/>
      <c r="P584" s="3">
        <v>1</v>
      </c>
      <c r="Q584" s="3">
        <v>7.5</v>
      </c>
      <c r="R584" s="3">
        <v>7.5</v>
      </c>
      <c r="S584" s="3">
        <v>0</v>
      </c>
      <c r="T584" s="3">
        <v>0</v>
      </c>
      <c r="U584" s="3">
        <v>0</v>
      </c>
      <c r="V584" s="3">
        <v>0</v>
      </c>
      <c r="W584" s="3">
        <f t="shared" ref="W584:W647" si="145">SUM(R584:V584)</f>
        <v>7.5</v>
      </c>
      <c r="X584" s="3">
        <v>12</v>
      </c>
      <c r="Y584" s="3">
        <v>0</v>
      </c>
      <c r="Z584" s="3">
        <v>0</v>
      </c>
      <c r="AA584" s="3">
        <v>0</v>
      </c>
      <c r="AB584" s="3">
        <v>0</v>
      </c>
      <c r="AC584" s="3">
        <f t="shared" ref="AC584:AC647" si="146">SUM(X584:AB584)</f>
        <v>12</v>
      </c>
      <c r="AD584" s="6">
        <f t="shared" si="137"/>
        <v>-6</v>
      </c>
      <c r="AE584" s="6">
        <f t="shared" si="138"/>
        <v>0</v>
      </c>
      <c r="AF584" s="6">
        <f t="shared" si="139"/>
        <v>0</v>
      </c>
      <c r="AG584" s="6">
        <f t="shared" si="140"/>
        <v>0</v>
      </c>
      <c r="AH584" s="6">
        <f t="shared" si="141"/>
        <v>0</v>
      </c>
      <c r="AI584" s="6">
        <f t="shared" si="142"/>
        <v>-6</v>
      </c>
      <c r="AJ584" s="3"/>
      <c r="AK584" s="3" t="e">
        <f>_xlfn.XLOOKUP(K584,工作表1!A:A,工作表1!C:C)</f>
        <v>#N/A</v>
      </c>
      <c r="AL584" s="3"/>
      <c r="AM584" s="6">
        <f t="shared" ref="AM584:AM647" si="147">SUM(AS584:AX584)</f>
        <v>6</v>
      </c>
      <c r="AN584" s="6">
        <f t="shared" ref="AN584:AN647" si="148">SUM(AY584:BC584)</f>
        <v>0</v>
      </c>
      <c r="AO584" s="6">
        <f t="shared" si="143"/>
        <v>0</v>
      </c>
      <c r="AP584" s="6">
        <f t="shared" ref="AP584:AP647" si="149">SUM(BK584:BP584)</f>
        <v>0</v>
      </c>
      <c r="AQ584" s="6">
        <f t="shared" ref="AQ584:AQ647" si="150">SUM(BQ584:BV584)</f>
        <v>0</v>
      </c>
      <c r="AR584" s="6">
        <f t="shared" ref="AR584:AR647" si="151">SUM(AM584:AQ584)</f>
        <v>6</v>
      </c>
      <c r="AS584" s="6"/>
      <c r="AT584" s="6">
        <v>6</v>
      </c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  <c r="BQ584" s="6"/>
      <c r="BR584" s="6"/>
      <c r="BS584" s="6"/>
      <c r="BT584" s="6"/>
      <c r="BU584" s="6"/>
      <c r="BV584" s="6"/>
      <c r="BW584" s="16"/>
      <c r="BX584" s="5">
        <v>12</v>
      </c>
      <c r="BY584" s="6">
        <f t="shared" si="144"/>
        <v>6</v>
      </c>
      <c r="CA584" s="8">
        <v>6</v>
      </c>
    </row>
    <row r="585" spans="1:82" hidden="1" x14ac:dyDescent="0.3">
      <c r="A585" s="3" t="s">
        <v>932</v>
      </c>
      <c r="B585" s="3">
        <v>102</v>
      </c>
      <c r="C585" s="3" t="s">
        <v>961</v>
      </c>
      <c r="D585" s="3">
        <v>0.75</v>
      </c>
      <c r="E585" s="3" t="s">
        <v>20</v>
      </c>
      <c r="F585" s="3" t="s">
        <v>753</v>
      </c>
      <c r="G585" s="3" t="s">
        <v>20</v>
      </c>
      <c r="H585" s="3" t="s">
        <v>800</v>
      </c>
      <c r="I585" s="3">
        <v>3.91</v>
      </c>
      <c r="J585" s="3" t="s">
        <v>23</v>
      </c>
      <c r="K585" s="3" t="s">
        <v>963</v>
      </c>
      <c r="L585" s="3" t="s">
        <v>1549</v>
      </c>
      <c r="M585" s="3" t="s">
        <v>25</v>
      </c>
      <c r="N585" s="3">
        <v>30</v>
      </c>
      <c r="O585" s="6"/>
      <c r="P585" s="3">
        <v>27.2</v>
      </c>
      <c r="Q585" s="3">
        <v>27.2</v>
      </c>
      <c r="R585" s="3">
        <v>27.2</v>
      </c>
      <c r="S585" s="3">
        <v>0</v>
      </c>
      <c r="T585" s="3">
        <v>0</v>
      </c>
      <c r="U585" s="3">
        <v>0</v>
      </c>
      <c r="V585" s="3">
        <v>0</v>
      </c>
      <c r="W585" s="3">
        <f t="shared" si="145"/>
        <v>27.2</v>
      </c>
      <c r="X585" s="3">
        <v>30</v>
      </c>
      <c r="Y585" s="3">
        <v>0</v>
      </c>
      <c r="Z585" s="3">
        <v>0</v>
      </c>
      <c r="AA585" s="3">
        <v>0</v>
      </c>
      <c r="AB585" s="3">
        <v>0</v>
      </c>
      <c r="AC585" s="3">
        <f t="shared" si="146"/>
        <v>30</v>
      </c>
      <c r="AD585" s="6">
        <f t="shared" si="137"/>
        <v>0</v>
      </c>
      <c r="AE585" s="6">
        <f t="shared" si="138"/>
        <v>0</v>
      </c>
      <c r="AF585" s="6">
        <f t="shared" si="139"/>
        <v>0</v>
      </c>
      <c r="AG585" s="6">
        <f t="shared" si="140"/>
        <v>0</v>
      </c>
      <c r="AH585" s="6">
        <f t="shared" si="141"/>
        <v>0</v>
      </c>
      <c r="AI585" s="6">
        <f t="shared" si="142"/>
        <v>0</v>
      </c>
      <c r="AJ585" s="3"/>
      <c r="AK585" s="3" t="e">
        <f>_xlfn.XLOOKUP(K585,工作表1!A:A,工作表1!C:C)</f>
        <v>#N/A</v>
      </c>
      <c r="AL585" s="3"/>
      <c r="AM585" s="6">
        <f t="shared" si="147"/>
        <v>30</v>
      </c>
      <c r="AN585" s="6">
        <f t="shared" si="148"/>
        <v>0</v>
      </c>
      <c r="AO585" s="6">
        <f t="shared" si="143"/>
        <v>0</v>
      </c>
      <c r="AP585" s="6">
        <f t="shared" si="149"/>
        <v>0</v>
      </c>
      <c r="AQ585" s="6">
        <f t="shared" si="150"/>
        <v>0</v>
      </c>
      <c r="AR585" s="6">
        <f t="shared" si="151"/>
        <v>30</v>
      </c>
      <c r="AS585" s="6"/>
      <c r="AT585" s="6">
        <v>30</v>
      </c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  <c r="BQ585" s="6"/>
      <c r="BR585" s="6"/>
      <c r="BS585" s="6"/>
      <c r="BT585" s="6"/>
      <c r="BU585" s="6"/>
      <c r="BV585" s="6"/>
      <c r="BW585" s="16"/>
      <c r="BX585" s="3">
        <v>30</v>
      </c>
      <c r="BY585" s="6">
        <f t="shared" si="144"/>
        <v>30</v>
      </c>
      <c r="CA585">
        <v>30</v>
      </c>
    </row>
    <row r="586" spans="1:82" hidden="1" x14ac:dyDescent="0.3">
      <c r="A586" s="3" t="s">
        <v>932</v>
      </c>
      <c r="B586" s="3">
        <v>121</v>
      </c>
      <c r="C586" s="3" t="s">
        <v>964</v>
      </c>
      <c r="D586" s="3">
        <v>0.75</v>
      </c>
      <c r="E586" s="3" t="s">
        <v>20</v>
      </c>
      <c r="F586" s="3" t="s">
        <v>753</v>
      </c>
      <c r="G586" s="3" t="s">
        <v>20</v>
      </c>
      <c r="H586" s="3" t="s">
        <v>800</v>
      </c>
      <c r="I586" s="3">
        <v>3.91</v>
      </c>
      <c r="J586" s="3" t="s">
        <v>92</v>
      </c>
      <c r="K586" s="3" t="s">
        <v>965</v>
      </c>
      <c r="L586" s="3" t="s">
        <v>1550</v>
      </c>
      <c r="M586" s="3" t="s">
        <v>25</v>
      </c>
      <c r="N586" s="3">
        <v>2</v>
      </c>
      <c r="O586" s="6"/>
      <c r="P586" s="3">
        <v>2</v>
      </c>
      <c r="Q586" s="3">
        <v>2</v>
      </c>
      <c r="R586" s="3">
        <v>2</v>
      </c>
      <c r="S586" s="3">
        <v>0</v>
      </c>
      <c r="T586" s="3">
        <v>0</v>
      </c>
      <c r="U586" s="3">
        <v>0</v>
      </c>
      <c r="V586" s="3">
        <v>0</v>
      </c>
      <c r="W586" s="3">
        <f t="shared" si="145"/>
        <v>2</v>
      </c>
      <c r="X586" s="3">
        <v>2</v>
      </c>
      <c r="Y586" s="3">
        <v>0</v>
      </c>
      <c r="Z586" s="3">
        <v>0</v>
      </c>
      <c r="AA586" s="3">
        <v>0</v>
      </c>
      <c r="AB586" s="3">
        <v>0</v>
      </c>
      <c r="AC586" s="3">
        <f t="shared" si="146"/>
        <v>2</v>
      </c>
      <c r="AD586" s="6">
        <f t="shared" si="137"/>
        <v>-2</v>
      </c>
      <c r="AE586" s="6">
        <f t="shared" si="138"/>
        <v>0</v>
      </c>
      <c r="AF586" s="6">
        <f t="shared" si="139"/>
        <v>0</v>
      </c>
      <c r="AG586" s="6">
        <f t="shared" si="140"/>
        <v>0</v>
      </c>
      <c r="AH586" s="6">
        <f t="shared" si="141"/>
        <v>0</v>
      </c>
      <c r="AI586" s="6">
        <f t="shared" si="142"/>
        <v>-2</v>
      </c>
      <c r="AJ586" s="3"/>
      <c r="AK586" s="3" t="e">
        <f>_xlfn.XLOOKUP(K586,工作表1!A:A,工作表1!C:C)</f>
        <v>#N/A</v>
      </c>
      <c r="AL586" s="3"/>
      <c r="AM586" s="6">
        <f t="shared" si="147"/>
        <v>0</v>
      </c>
      <c r="AN586" s="6">
        <f t="shared" si="148"/>
        <v>0</v>
      </c>
      <c r="AO586" s="6">
        <f t="shared" si="143"/>
        <v>0</v>
      </c>
      <c r="AP586" s="6">
        <f t="shared" si="149"/>
        <v>0</v>
      </c>
      <c r="AQ586" s="6">
        <f t="shared" si="150"/>
        <v>0</v>
      </c>
      <c r="AR586" s="6">
        <f t="shared" si="151"/>
        <v>0</v>
      </c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  <c r="BQ586" s="6"/>
      <c r="BR586" s="6"/>
      <c r="BS586" s="6"/>
      <c r="BT586" s="6"/>
      <c r="BU586" s="6"/>
      <c r="BV586" s="6"/>
      <c r="BW586" s="16"/>
      <c r="BX586" s="3">
        <v>2</v>
      </c>
      <c r="BY586" s="6">
        <f t="shared" si="144"/>
        <v>0</v>
      </c>
    </row>
    <row r="587" spans="1:82" hidden="1" x14ac:dyDescent="0.3">
      <c r="A587" s="3" t="s">
        <v>932</v>
      </c>
      <c r="B587" s="3">
        <v>301</v>
      </c>
      <c r="C587" s="3" t="s">
        <v>966</v>
      </c>
      <c r="D587" s="3">
        <v>0.75</v>
      </c>
      <c r="E587" s="3" t="s">
        <v>20</v>
      </c>
      <c r="F587" s="3" t="s">
        <v>20</v>
      </c>
      <c r="G587" s="3" t="s">
        <v>20</v>
      </c>
      <c r="H587" s="3" t="s">
        <v>104</v>
      </c>
      <c r="I587" s="3"/>
      <c r="J587" s="3" t="s">
        <v>92</v>
      </c>
      <c r="K587" s="3" t="s">
        <v>967</v>
      </c>
      <c r="L587" s="3" t="s">
        <v>1551</v>
      </c>
      <c r="M587" s="3" t="s">
        <v>25</v>
      </c>
      <c r="N587" s="3">
        <v>3</v>
      </c>
      <c r="O587" s="6"/>
      <c r="P587" s="3">
        <v>3</v>
      </c>
      <c r="Q587" s="3">
        <v>3</v>
      </c>
      <c r="R587" s="3">
        <v>3</v>
      </c>
      <c r="S587" s="3">
        <v>0</v>
      </c>
      <c r="T587" s="3">
        <v>0</v>
      </c>
      <c r="U587" s="3">
        <v>0</v>
      </c>
      <c r="V587" s="3">
        <v>0</v>
      </c>
      <c r="W587" s="3">
        <f t="shared" si="145"/>
        <v>3</v>
      </c>
      <c r="X587" s="3">
        <v>3</v>
      </c>
      <c r="Y587" s="3">
        <v>0</v>
      </c>
      <c r="Z587" s="3">
        <v>0</v>
      </c>
      <c r="AA587" s="3">
        <v>0</v>
      </c>
      <c r="AB587" s="3">
        <v>0</v>
      </c>
      <c r="AC587" s="3">
        <f t="shared" si="146"/>
        <v>3</v>
      </c>
      <c r="AD587" s="6">
        <f t="shared" si="137"/>
        <v>-3</v>
      </c>
      <c r="AE587" s="6">
        <f t="shared" si="138"/>
        <v>0</v>
      </c>
      <c r="AF587" s="6">
        <f t="shared" si="139"/>
        <v>0</v>
      </c>
      <c r="AG587" s="6">
        <f t="shared" si="140"/>
        <v>0</v>
      </c>
      <c r="AH587" s="6">
        <f t="shared" si="141"/>
        <v>0</v>
      </c>
      <c r="AI587" s="6">
        <f t="shared" si="142"/>
        <v>-3</v>
      </c>
      <c r="AJ587" s="3"/>
      <c r="AK587" s="3" t="e">
        <f>_xlfn.XLOOKUP(K587,工作表1!A:A,工作表1!C:C)</f>
        <v>#N/A</v>
      </c>
      <c r="AL587" s="3"/>
      <c r="AM587" s="6">
        <f t="shared" si="147"/>
        <v>0</v>
      </c>
      <c r="AN587" s="6">
        <f t="shared" si="148"/>
        <v>0</v>
      </c>
      <c r="AO587" s="6">
        <f t="shared" si="143"/>
        <v>0</v>
      </c>
      <c r="AP587" s="6">
        <f t="shared" si="149"/>
        <v>0</v>
      </c>
      <c r="AQ587" s="6">
        <f t="shared" si="150"/>
        <v>0</v>
      </c>
      <c r="AR587" s="6">
        <f t="shared" si="151"/>
        <v>0</v>
      </c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  <c r="BQ587" s="6"/>
      <c r="BR587" s="6"/>
      <c r="BS587" s="6"/>
      <c r="BT587" s="6"/>
      <c r="BU587" s="6"/>
      <c r="BV587" s="6"/>
      <c r="BW587" s="16"/>
      <c r="BX587" s="3">
        <v>3</v>
      </c>
      <c r="BY587" s="6">
        <f t="shared" si="144"/>
        <v>0</v>
      </c>
    </row>
    <row r="588" spans="1:82" hidden="1" x14ac:dyDescent="0.3">
      <c r="A588" s="3" t="s">
        <v>932</v>
      </c>
      <c r="B588" s="3">
        <v>301</v>
      </c>
      <c r="C588" s="3" t="s">
        <v>968</v>
      </c>
      <c r="D588" s="3">
        <v>10</v>
      </c>
      <c r="E588" s="3" t="s">
        <v>20</v>
      </c>
      <c r="F588" s="3" t="s">
        <v>768</v>
      </c>
      <c r="G588" s="3" t="s">
        <v>20</v>
      </c>
      <c r="H588" s="3" t="s">
        <v>934</v>
      </c>
      <c r="I588" s="3">
        <v>9.27</v>
      </c>
      <c r="J588" s="3" t="s">
        <v>92</v>
      </c>
      <c r="K588" s="3" t="s">
        <v>969</v>
      </c>
      <c r="L588" s="3" t="s">
        <v>1551</v>
      </c>
      <c r="M588" s="3" t="s">
        <v>25</v>
      </c>
      <c r="N588" s="3">
        <v>1</v>
      </c>
      <c r="O588" s="6"/>
      <c r="P588" s="3">
        <v>1</v>
      </c>
      <c r="Q588" s="3">
        <v>1</v>
      </c>
      <c r="R588" s="3">
        <v>1</v>
      </c>
      <c r="S588" s="3">
        <v>0</v>
      </c>
      <c r="T588" s="3">
        <v>0</v>
      </c>
      <c r="U588" s="3">
        <v>0</v>
      </c>
      <c r="V588" s="3">
        <v>0</v>
      </c>
      <c r="W588" s="3">
        <f t="shared" si="145"/>
        <v>1</v>
      </c>
      <c r="X588" s="3">
        <v>1</v>
      </c>
      <c r="Y588" s="3">
        <v>0</v>
      </c>
      <c r="Z588" s="3">
        <v>0</v>
      </c>
      <c r="AA588" s="3">
        <v>0</v>
      </c>
      <c r="AB588" s="3">
        <v>0</v>
      </c>
      <c r="AC588" s="3">
        <f t="shared" si="146"/>
        <v>1</v>
      </c>
      <c r="AD588" s="6">
        <f t="shared" si="137"/>
        <v>0</v>
      </c>
      <c r="AE588" s="6">
        <f t="shared" si="138"/>
        <v>0</v>
      </c>
      <c r="AF588" s="6">
        <f t="shared" si="139"/>
        <v>0</v>
      </c>
      <c r="AG588" s="6">
        <f t="shared" si="140"/>
        <v>0</v>
      </c>
      <c r="AH588" s="6">
        <f t="shared" si="141"/>
        <v>0</v>
      </c>
      <c r="AI588" s="6">
        <f t="shared" si="142"/>
        <v>0</v>
      </c>
      <c r="AJ588" s="3"/>
      <c r="AK588" s="3" t="e">
        <f>_xlfn.XLOOKUP(K588,工作表1!A:A,工作表1!C:C)</f>
        <v>#N/A</v>
      </c>
      <c r="AL588" s="3"/>
      <c r="AM588" s="6">
        <f t="shared" si="147"/>
        <v>1</v>
      </c>
      <c r="AN588" s="6">
        <f t="shared" si="148"/>
        <v>0</v>
      </c>
      <c r="AO588" s="6">
        <f t="shared" si="143"/>
        <v>0</v>
      </c>
      <c r="AP588" s="6">
        <f t="shared" si="149"/>
        <v>0</v>
      </c>
      <c r="AQ588" s="6">
        <f t="shared" si="150"/>
        <v>0</v>
      </c>
      <c r="AR588" s="6">
        <f t="shared" si="151"/>
        <v>1</v>
      </c>
      <c r="AS588" s="6"/>
      <c r="AT588" s="6"/>
      <c r="AU588" s="6"/>
      <c r="AV588" s="6">
        <v>1</v>
      </c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  <c r="BQ588" s="6"/>
      <c r="BR588" s="6"/>
      <c r="BS588" s="6"/>
      <c r="BT588" s="6"/>
      <c r="BU588" s="6"/>
      <c r="BV588" s="6"/>
      <c r="BW588" s="16"/>
      <c r="BX588" s="3">
        <v>1</v>
      </c>
      <c r="BY588" s="6">
        <f t="shared" si="144"/>
        <v>1</v>
      </c>
      <c r="CD588">
        <v>1</v>
      </c>
    </row>
    <row r="589" spans="1:82" hidden="1" x14ac:dyDescent="0.3">
      <c r="A589" s="3" t="s">
        <v>932</v>
      </c>
      <c r="B589" s="3">
        <v>301</v>
      </c>
      <c r="C589" s="3" t="s">
        <v>968</v>
      </c>
      <c r="D589" s="3">
        <v>1</v>
      </c>
      <c r="E589" s="3" t="s">
        <v>20</v>
      </c>
      <c r="F589" s="3" t="s">
        <v>42</v>
      </c>
      <c r="G589" s="3" t="s">
        <v>20</v>
      </c>
      <c r="H589" s="3" t="s">
        <v>60</v>
      </c>
      <c r="I589" s="3">
        <v>6.35</v>
      </c>
      <c r="J589" s="3" t="s">
        <v>92</v>
      </c>
      <c r="K589" s="3" t="s">
        <v>970</v>
      </c>
      <c r="L589" s="3" t="s">
        <v>1551</v>
      </c>
      <c r="M589" s="3" t="s">
        <v>25</v>
      </c>
      <c r="N589" s="3">
        <v>1</v>
      </c>
      <c r="O589" s="6"/>
      <c r="P589" s="3">
        <v>1</v>
      </c>
      <c r="Q589" s="3">
        <v>1</v>
      </c>
      <c r="R589" s="3">
        <v>1</v>
      </c>
      <c r="S589" s="3">
        <v>0</v>
      </c>
      <c r="T589" s="3">
        <v>0</v>
      </c>
      <c r="U589" s="3">
        <v>0</v>
      </c>
      <c r="V589" s="3">
        <v>0</v>
      </c>
      <c r="W589" s="3">
        <f t="shared" si="145"/>
        <v>1</v>
      </c>
      <c r="X589" s="3">
        <v>1</v>
      </c>
      <c r="Y589" s="3">
        <v>0</v>
      </c>
      <c r="Z589" s="3">
        <v>0</v>
      </c>
      <c r="AA589" s="3">
        <v>0</v>
      </c>
      <c r="AB589" s="3">
        <v>0</v>
      </c>
      <c r="AC589" s="3">
        <f t="shared" si="146"/>
        <v>1</v>
      </c>
      <c r="AD589" s="6">
        <f t="shared" si="137"/>
        <v>0</v>
      </c>
      <c r="AE589" s="6">
        <f t="shared" si="138"/>
        <v>0</v>
      </c>
      <c r="AF589" s="6">
        <f t="shared" si="139"/>
        <v>0</v>
      </c>
      <c r="AG589" s="6">
        <f t="shared" si="140"/>
        <v>0</v>
      </c>
      <c r="AH589" s="6">
        <f t="shared" si="141"/>
        <v>0</v>
      </c>
      <c r="AI589" s="6">
        <f t="shared" si="142"/>
        <v>0</v>
      </c>
      <c r="AJ589" s="3"/>
      <c r="AK589" s="3" t="e">
        <f>_xlfn.XLOOKUP(K589,工作表1!A:A,工作表1!C:C)</f>
        <v>#N/A</v>
      </c>
      <c r="AL589" s="3"/>
      <c r="AM589" s="6">
        <f t="shared" si="147"/>
        <v>1</v>
      </c>
      <c r="AN589" s="6">
        <f t="shared" si="148"/>
        <v>0</v>
      </c>
      <c r="AO589" s="6">
        <f t="shared" si="143"/>
        <v>0</v>
      </c>
      <c r="AP589" s="6">
        <f t="shared" si="149"/>
        <v>0</v>
      </c>
      <c r="AQ589" s="6">
        <f t="shared" si="150"/>
        <v>0</v>
      </c>
      <c r="AR589" s="6">
        <f t="shared" si="151"/>
        <v>1</v>
      </c>
      <c r="AS589" s="6"/>
      <c r="AT589" s="6"/>
      <c r="AU589" s="6"/>
      <c r="AV589" s="6">
        <v>1</v>
      </c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  <c r="BQ589" s="6"/>
      <c r="BR589" s="6"/>
      <c r="BS589" s="6"/>
      <c r="BT589" s="6"/>
      <c r="BU589" s="6"/>
      <c r="BV589" s="6"/>
      <c r="BW589" s="16"/>
      <c r="BX589" s="3">
        <v>1</v>
      </c>
      <c r="BY589" s="6">
        <f t="shared" si="144"/>
        <v>1</v>
      </c>
      <c r="CD589">
        <v>1</v>
      </c>
    </row>
    <row r="590" spans="1:82" hidden="1" x14ac:dyDescent="0.3">
      <c r="A590" s="3" t="s">
        <v>932</v>
      </c>
      <c r="B590" s="3">
        <v>301</v>
      </c>
      <c r="C590" s="3" t="s">
        <v>968</v>
      </c>
      <c r="D590" s="3">
        <v>0.75</v>
      </c>
      <c r="E590" s="3" t="s">
        <v>20</v>
      </c>
      <c r="F590" s="3" t="s">
        <v>42</v>
      </c>
      <c r="G590" s="3" t="s">
        <v>20</v>
      </c>
      <c r="H590" s="3" t="s">
        <v>62</v>
      </c>
      <c r="I590" s="3">
        <v>5.56</v>
      </c>
      <c r="J590" s="3" t="s">
        <v>92</v>
      </c>
      <c r="K590" s="3" t="s">
        <v>971</v>
      </c>
      <c r="L590" s="3" t="s">
        <v>1551</v>
      </c>
      <c r="M590" s="3" t="s">
        <v>25</v>
      </c>
      <c r="N590" s="3">
        <v>2</v>
      </c>
      <c r="O590" s="6"/>
      <c r="P590" s="3">
        <v>1</v>
      </c>
      <c r="Q590" s="3">
        <v>1</v>
      </c>
      <c r="R590" s="3">
        <v>1</v>
      </c>
      <c r="S590" s="3">
        <v>0</v>
      </c>
      <c r="T590" s="3">
        <v>0</v>
      </c>
      <c r="U590" s="3">
        <v>0</v>
      </c>
      <c r="V590" s="3">
        <v>0</v>
      </c>
      <c r="W590" s="3">
        <f t="shared" si="145"/>
        <v>1</v>
      </c>
      <c r="X590" s="3">
        <v>1</v>
      </c>
      <c r="Y590" s="3">
        <v>0</v>
      </c>
      <c r="Z590" s="3">
        <v>0</v>
      </c>
      <c r="AA590" s="3">
        <v>0</v>
      </c>
      <c r="AB590" s="3">
        <v>0</v>
      </c>
      <c r="AC590" s="3">
        <f t="shared" si="146"/>
        <v>1</v>
      </c>
      <c r="AD590" s="6">
        <f t="shared" si="137"/>
        <v>0</v>
      </c>
      <c r="AE590" s="6">
        <f t="shared" si="138"/>
        <v>0</v>
      </c>
      <c r="AF590" s="6">
        <f t="shared" si="139"/>
        <v>0</v>
      </c>
      <c r="AG590" s="6">
        <f t="shared" si="140"/>
        <v>0</v>
      </c>
      <c r="AH590" s="6">
        <f t="shared" si="141"/>
        <v>0</v>
      </c>
      <c r="AI590" s="6">
        <f t="shared" si="142"/>
        <v>0</v>
      </c>
      <c r="AJ590" s="3"/>
      <c r="AK590" s="3" t="e">
        <f>_xlfn.XLOOKUP(K590,工作表1!A:A,工作表1!C:C)</f>
        <v>#N/A</v>
      </c>
      <c r="AL590" s="3"/>
      <c r="AM590" s="6">
        <f t="shared" si="147"/>
        <v>1</v>
      </c>
      <c r="AN590" s="6">
        <f t="shared" si="148"/>
        <v>0</v>
      </c>
      <c r="AO590" s="6">
        <f t="shared" si="143"/>
        <v>0</v>
      </c>
      <c r="AP590" s="6">
        <f t="shared" si="149"/>
        <v>0</v>
      </c>
      <c r="AQ590" s="6">
        <f t="shared" si="150"/>
        <v>0</v>
      </c>
      <c r="AR590" s="6">
        <f t="shared" si="151"/>
        <v>1</v>
      </c>
      <c r="AS590" s="6"/>
      <c r="AT590" s="6"/>
      <c r="AU590" s="6"/>
      <c r="AV590" s="6">
        <v>1</v>
      </c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  <c r="BQ590" s="6"/>
      <c r="BR590" s="6"/>
      <c r="BS590" s="6"/>
      <c r="BT590" s="6"/>
      <c r="BU590" s="6"/>
      <c r="BV590" s="6"/>
      <c r="BW590" s="16"/>
      <c r="BX590" s="3">
        <v>1</v>
      </c>
      <c r="BY590" s="6">
        <f t="shared" si="144"/>
        <v>1</v>
      </c>
      <c r="CD590">
        <v>1</v>
      </c>
    </row>
    <row r="591" spans="1:82" hidden="1" x14ac:dyDescent="0.3">
      <c r="A591" s="3" t="s">
        <v>932</v>
      </c>
      <c r="B591" s="3">
        <v>301</v>
      </c>
      <c r="C591" s="3" t="s">
        <v>972</v>
      </c>
      <c r="D591" s="3">
        <v>12</v>
      </c>
      <c r="E591" s="3" t="s">
        <v>20</v>
      </c>
      <c r="F591" s="3" t="s">
        <v>42</v>
      </c>
      <c r="G591" s="3" t="s">
        <v>20</v>
      </c>
      <c r="H591" s="3" t="s">
        <v>950</v>
      </c>
      <c r="I591" s="3">
        <v>33.32</v>
      </c>
      <c r="J591" s="3" t="s">
        <v>92</v>
      </c>
      <c r="K591" s="3" t="s">
        <v>973</v>
      </c>
      <c r="L591" s="3" t="s">
        <v>1551</v>
      </c>
      <c r="M591" s="3" t="s">
        <v>25</v>
      </c>
      <c r="N591" s="3">
        <v>3</v>
      </c>
      <c r="O591" s="6"/>
      <c r="P591" s="3">
        <v>3</v>
      </c>
      <c r="Q591" s="3">
        <v>3</v>
      </c>
      <c r="R591" s="3">
        <v>3</v>
      </c>
      <c r="S591" s="3">
        <v>0</v>
      </c>
      <c r="T591" s="3">
        <v>0</v>
      </c>
      <c r="U591" s="3">
        <v>0</v>
      </c>
      <c r="V591" s="3">
        <v>0</v>
      </c>
      <c r="W591" s="3">
        <f t="shared" si="145"/>
        <v>3</v>
      </c>
      <c r="X591" s="3">
        <v>3</v>
      </c>
      <c r="Y591" s="3">
        <v>0</v>
      </c>
      <c r="Z591" s="3">
        <v>0</v>
      </c>
      <c r="AA591" s="3">
        <v>0</v>
      </c>
      <c r="AB591" s="3">
        <v>0</v>
      </c>
      <c r="AC591" s="3">
        <f t="shared" si="146"/>
        <v>3</v>
      </c>
      <c r="AD591" s="6">
        <f t="shared" si="137"/>
        <v>0</v>
      </c>
      <c r="AE591" s="6">
        <f t="shared" si="138"/>
        <v>0</v>
      </c>
      <c r="AF591" s="6">
        <f t="shared" si="139"/>
        <v>0</v>
      </c>
      <c r="AG591" s="6">
        <f t="shared" si="140"/>
        <v>0</v>
      </c>
      <c r="AH591" s="6">
        <f t="shared" si="141"/>
        <v>0</v>
      </c>
      <c r="AI591" s="6">
        <f t="shared" si="142"/>
        <v>0</v>
      </c>
      <c r="AJ591" s="3"/>
      <c r="AK591" s="3" t="e">
        <f>_xlfn.XLOOKUP(K591,工作表1!A:A,工作表1!C:C)</f>
        <v>#N/A</v>
      </c>
      <c r="AL591" s="3"/>
      <c r="AM591" s="6">
        <f t="shared" si="147"/>
        <v>3</v>
      </c>
      <c r="AN591" s="6">
        <f t="shared" si="148"/>
        <v>0</v>
      </c>
      <c r="AO591" s="6">
        <f t="shared" si="143"/>
        <v>0</v>
      </c>
      <c r="AP591" s="6">
        <f t="shared" si="149"/>
        <v>0</v>
      </c>
      <c r="AQ591" s="6">
        <f t="shared" si="150"/>
        <v>0</v>
      </c>
      <c r="AR591" s="6">
        <f t="shared" si="151"/>
        <v>3</v>
      </c>
      <c r="AS591" s="6"/>
      <c r="AT591" s="6"/>
      <c r="AU591" s="6"/>
      <c r="AV591" s="6">
        <v>3</v>
      </c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  <c r="BQ591" s="6"/>
      <c r="BR591" s="6"/>
      <c r="BS591" s="6"/>
      <c r="BT591" s="6"/>
      <c r="BU591" s="6"/>
      <c r="BV591" s="6"/>
      <c r="BW591" s="16"/>
      <c r="BX591" s="3">
        <v>3</v>
      </c>
      <c r="BY591" s="6">
        <f t="shared" si="144"/>
        <v>3</v>
      </c>
      <c r="CD591">
        <v>3</v>
      </c>
    </row>
    <row r="592" spans="1:82" hidden="1" x14ac:dyDescent="0.3">
      <c r="A592" s="3" t="s">
        <v>932</v>
      </c>
      <c r="B592" s="3">
        <v>301</v>
      </c>
      <c r="C592" s="3" t="s">
        <v>972</v>
      </c>
      <c r="D592" s="3">
        <v>8</v>
      </c>
      <c r="E592" s="3" t="s">
        <v>20</v>
      </c>
      <c r="F592" s="3" t="s">
        <v>42</v>
      </c>
      <c r="G592" s="3" t="s">
        <v>20</v>
      </c>
      <c r="H592" s="3" t="s">
        <v>953</v>
      </c>
      <c r="I592" s="3">
        <v>23.01</v>
      </c>
      <c r="J592" s="3" t="s">
        <v>92</v>
      </c>
      <c r="K592" s="3" t="s">
        <v>974</v>
      </c>
      <c r="L592" s="3" t="s">
        <v>1551</v>
      </c>
      <c r="M592" s="3" t="s">
        <v>25</v>
      </c>
      <c r="N592" s="3">
        <v>1</v>
      </c>
      <c r="O592" s="6"/>
      <c r="P592" s="3">
        <v>1</v>
      </c>
      <c r="Q592" s="3">
        <v>1</v>
      </c>
      <c r="R592" s="3">
        <v>1</v>
      </c>
      <c r="S592" s="3">
        <v>0</v>
      </c>
      <c r="T592" s="3">
        <v>0</v>
      </c>
      <c r="U592" s="3">
        <v>0</v>
      </c>
      <c r="V592" s="3">
        <v>0</v>
      </c>
      <c r="W592" s="3">
        <f t="shared" si="145"/>
        <v>1</v>
      </c>
      <c r="X592" s="3">
        <v>1</v>
      </c>
      <c r="Y592" s="3">
        <v>0</v>
      </c>
      <c r="Z592" s="3">
        <v>0</v>
      </c>
      <c r="AA592" s="3">
        <v>0</v>
      </c>
      <c r="AB592" s="3">
        <v>0</v>
      </c>
      <c r="AC592" s="3">
        <f t="shared" si="146"/>
        <v>1</v>
      </c>
      <c r="AD592" s="6">
        <f t="shared" si="137"/>
        <v>0</v>
      </c>
      <c r="AE592" s="6">
        <f t="shared" si="138"/>
        <v>0</v>
      </c>
      <c r="AF592" s="6">
        <f t="shared" si="139"/>
        <v>0</v>
      </c>
      <c r="AG592" s="6">
        <f t="shared" si="140"/>
        <v>0</v>
      </c>
      <c r="AH592" s="6">
        <f t="shared" si="141"/>
        <v>0</v>
      </c>
      <c r="AI592" s="6">
        <f t="shared" si="142"/>
        <v>0</v>
      </c>
      <c r="AJ592" s="3"/>
      <c r="AK592" s="3" t="e">
        <f>_xlfn.XLOOKUP(K592,工作表1!A:A,工作表1!C:C)</f>
        <v>#N/A</v>
      </c>
      <c r="AL592" s="3"/>
      <c r="AM592" s="6">
        <f t="shared" si="147"/>
        <v>1</v>
      </c>
      <c r="AN592" s="6">
        <f t="shared" si="148"/>
        <v>0</v>
      </c>
      <c r="AO592" s="6">
        <f t="shared" si="143"/>
        <v>0</v>
      </c>
      <c r="AP592" s="6">
        <f t="shared" si="149"/>
        <v>0</v>
      </c>
      <c r="AQ592" s="6">
        <f t="shared" si="150"/>
        <v>0</v>
      </c>
      <c r="AR592" s="6">
        <f t="shared" si="151"/>
        <v>1</v>
      </c>
      <c r="AS592" s="6"/>
      <c r="AT592" s="6"/>
      <c r="AU592" s="6"/>
      <c r="AV592" s="6">
        <v>1</v>
      </c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  <c r="BQ592" s="6"/>
      <c r="BR592" s="6"/>
      <c r="BS592" s="6"/>
      <c r="BT592" s="6"/>
      <c r="BU592" s="6"/>
      <c r="BV592" s="6"/>
      <c r="BW592" s="16"/>
      <c r="BX592" s="3">
        <v>1</v>
      </c>
      <c r="BY592" s="6">
        <f t="shared" si="144"/>
        <v>1</v>
      </c>
      <c r="CD592">
        <v>1</v>
      </c>
    </row>
    <row r="593" spans="1:82" hidden="1" x14ac:dyDescent="0.3">
      <c r="A593" s="3" t="s">
        <v>932</v>
      </c>
      <c r="B593" s="3">
        <v>301</v>
      </c>
      <c r="C593" s="3" t="s">
        <v>972</v>
      </c>
      <c r="D593" s="3">
        <v>4</v>
      </c>
      <c r="E593" s="3" t="s">
        <v>20</v>
      </c>
      <c r="F593" s="3" t="s">
        <v>42</v>
      </c>
      <c r="G593" s="3" t="s">
        <v>20</v>
      </c>
      <c r="H593" s="3" t="s">
        <v>49</v>
      </c>
      <c r="I593" s="3">
        <v>13.49</v>
      </c>
      <c r="J593" s="3" t="s">
        <v>92</v>
      </c>
      <c r="K593" s="3" t="s">
        <v>975</v>
      </c>
      <c r="L593" s="3" t="s">
        <v>1551</v>
      </c>
      <c r="M593" s="3" t="s">
        <v>25</v>
      </c>
      <c r="N593" s="3">
        <v>3</v>
      </c>
      <c r="O593" s="6"/>
      <c r="P593" s="3">
        <v>3</v>
      </c>
      <c r="Q593" s="3">
        <v>3</v>
      </c>
      <c r="R593" s="3">
        <v>3</v>
      </c>
      <c r="S593" s="3">
        <v>0</v>
      </c>
      <c r="T593" s="3">
        <v>0</v>
      </c>
      <c r="U593" s="3">
        <v>0</v>
      </c>
      <c r="V593" s="3">
        <v>0</v>
      </c>
      <c r="W593" s="3">
        <f t="shared" si="145"/>
        <v>3</v>
      </c>
      <c r="X593" s="3">
        <v>3</v>
      </c>
      <c r="Y593" s="3">
        <v>0</v>
      </c>
      <c r="Z593" s="3">
        <v>0</v>
      </c>
      <c r="AA593" s="3">
        <v>0</v>
      </c>
      <c r="AB593" s="3">
        <v>0</v>
      </c>
      <c r="AC593" s="3">
        <f t="shared" si="146"/>
        <v>3</v>
      </c>
      <c r="AD593" s="6">
        <f t="shared" si="137"/>
        <v>0</v>
      </c>
      <c r="AE593" s="6">
        <f t="shared" si="138"/>
        <v>0</v>
      </c>
      <c r="AF593" s="6">
        <f t="shared" si="139"/>
        <v>0</v>
      </c>
      <c r="AG593" s="6">
        <f t="shared" si="140"/>
        <v>0</v>
      </c>
      <c r="AH593" s="6">
        <f t="shared" si="141"/>
        <v>0</v>
      </c>
      <c r="AI593" s="6">
        <f t="shared" si="142"/>
        <v>0</v>
      </c>
      <c r="AJ593" s="3"/>
      <c r="AK593" s="3" t="e">
        <f>_xlfn.XLOOKUP(K593,工作表1!A:A,工作表1!C:C)</f>
        <v>#N/A</v>
      </c>
      <c r="AL593" s="3"/>
      <c r="AM593" s="6">
        <f t="shared" si="147"/>
        <v>3</v>
      </c>
      <c r="AN593" s="6">
        <f t="shared" si="148"/>
        <v>0</v>
      </c>
      <c r="AO593" s="6">
        <f t="shared" si="143"/>
        <v>0</v>
      </c>
      <c r="AP593" s="6">
        <f t="shared" si="149"/>
        <v>0</v>
      </c>
      <c r="AQ593" s="6">
        <f t="shared" si="150"/>
        <v>0</v>
      </c>
      <c r="AR593" s="6">
        <f t="shared" si="151"/>
        <v>3</v>
      </c>
      <c r="AS593" s="6"/>
      <c r="AT593" s="6"/>
      <c r="AU593" s="6"/>
      <c r="AV593" s="6">
        <v>3</v>
      </c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  <c r="BQ593" s="6"/>
      <c r="BR593" s="6"/>
      <c r="BS593" s="6"/>
      <c r="BT593" s="6"/>
      <c r="BU593" s="6"/>
      <c r="BV593" s="6"/>
      <c r="BW593" s="16"/>
      <c r="BX593" s="3">
        <v>3</v>
      </c>
      <c r="BY593" s="6">
        <f t="shared" si="144"/>
        <v>3</v>
      </c>
      <c r="CD593">
        <v>3</v>
      </c>
    </row>
    <row r="594" spans="1:82" hidden="1" x14ac:dyDescent="0.3">
      <c r="A594" s="5" t="s">
        <v>932</v>
      </c>
      <c r="B594" s="3">
        <v>303</v>
      </c>
      <c r="C594" s="3" t="s">
        <v>1484</v>
      </c>
      <c r="D594" s="3">
        <v>0.75</v>
      </c>
      <c r="E594" s="3" t="s">
        <v>20</v>
      </c>
      <c r="F594" s="3" t="s">
        <v>20</v>
      </c>
      <c r="G594" s="3" t="s">
        <v>20</v>
      </c>
      <c r="H594" s="3" t="s">
        <v>1485</v>
      </c>
      <c r="I594" s="3"/>
      <c r="J594" s="3" t="s">
        <v>92</v>
      </c>
      <c r="K594" s="3" t="s">
        <v>1486</v>
      </c>
      <c r="L594" s="3" t="s">
        <v>1552</v>
      </c>
      <c r="M594" s="3" t="s">
        <v>25</v>
      </c>
      <c r="N594" s="3">
        <v>7</v>
      </c>
      <c r="O594" s="6"/>
      <c r="P594" s="3">
        <v>0</v>
      </c>
      <c r="Q594" s="3">
        <v>7</v>
      </c>
      <c r="R594" s="3">
        <v>7</v>
      </c>
      <c r="S594" s="3">
        <v>0</v>
      </c>
      <c r="T594" s="3">
        <v>0</v>
      </c>
      <c r="U594" s="3">
        <v>0</v>
      </c>
      <c r="V594" s="3">
        <v>0</v>
      </c>
      <c r="W594" s="3">
        <f t="shared" si="145"/>
        <v>7</v>
      </c>
      <c r="X594" s="3">
        <v>7</v>
      </c>
      <c r="Y594" s="3">
        <v>0</v>
      </c>
      <c r="Z594" s="3">
        <v>0</v>
      </c>
      <c r="AA594" s="3">
        <v>0</v>
      </c>
      <c r="AB594" s="3">
        <v>0</v>
      </c>
      <c r="AC594" s="3">
        <f t="shared" si="146"/>
        <v>7</v>
      </c>
      <c r="AD594" s="6">
        <f t="shared" si="137"/>
        <v>-7</v>
      </c>
      <c r="AE594" s="6">
        <f t="shared" si="138"/>
        <v>0</v>
      </c>
      <c r="AF594" s="6">
        <f t="shared" si="139"/>
        <v>0</v>
      </c>
      <c r="AG594" s="6">
        <f t="shared" si="140"/>
        <v>0</v>
      </c>
      <c r="AH594" s="6">
        <f t="shared" si="141"/>
        <v>0</v>
      </c>
      <c r="AI594" s="6">
        <f t="shared" si="142"/>
        <v>-7</v>
      </c>
      <c r="AJ594" s="3"/>
      <c r="AK594" s="3" t="e">
        <f>_xlfn.XLOOKUP(K594,工作表1!A:A,工作表1!C:C)</f>
        <v>#N/A</v>
      </c>
      <c r="AL594" s="3"/>
      <c r="AM594" s="6">
        <f t="shared" si="147"/>
        <v>0</v>
      </c>
      <c r="AN594" s="6">
        <f t="shared" si="148"/>
        <v>0</v>
      </c>
      <c r="AO594" s="6">
        <f t="shared" si="143"/>
        <v>0</v>
      </c>
      <c r="AP594" s="6">
        <f t="shared" si="149"/>
        <v>0</v>
      </c>
      <c r="AQ594" s="6">
        <f t="shared" si="150"/>
        <v>0</v>
      </c>
      <c r="AR594" s="6">
        <f t="shared" si="151"/>
        <v>0</v>
      </c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  <c r="BQ594" s="6"/>
      <c r="BR594" s="6"/>
      <c r="BS594" s="6"/>
      <c r="BT594" s="6"/>
      <c r="BU594" s="6"/>
      <c r="BV594" s="6"/>
      <c r="BW594" s="16"/>
      <c r="BX594" s="3">
        <v>7</v>
      </c>
      <c r="BY594" s="6">
        <f t="shared" si="144"/>
        <v>0</v>
      </c>
    </row>
    <row r="595" spans="1:82" hidden="1" x14ac:dyDescent="0.3">
      <c r="A595" s="3" t="s">
        <v>932</v>
      </c>
      <c r="B595" s="3">
        <v>303</v>
      </c>
      <c r="C595" s="3" t="s">
        <v>976</v>
      </c>
      <c r="D595" s="3">
        <v>0.75</v>
      </c>
      <c r="E595" s="3" t="s">
        <v>20</v>
      </c>
      <c r="F595" s="3" t="s">
        <v>20</v>
      </c>
      <c r="G595" s="3" t="s">
        <v>20</v>
      </c>
      <c r="H595" s="3" t="s">
        <v>104</v>
      </c>
      <c r="I595" s="3"/>
      <c r="J595" s="3" t="s">
        <v>92</v>
      </c>
      <c r="K595" s="3" t="s">
        <v>977</v>
      </c>
      <c r="L595" s="3" t="s">
        <v>1552</v>
      </c>
      <c r="M595" s="3" t="s">
        <v>25</v>
      </c>
      <c r="N595" s="3">
        <v>9</v>
      </c>
      <c r="O595" s="6"/>
      <c r="P595" s="3">
        <v>9</v>
      </c>
      <c r="Q595" s="3">
        <v>9</v>
      </c>
      <c r="R595" s="3">
        <v>9</v>
      </c>
      <c r="S595" s="3">
        <v>0</v>
      </c>
      <c r="T595" s="3">
        <v>0</v>
      </c>
      <c r="U595" s="3">
        <v>0</v>
      </c>
      <c r="V595" s="3">
        <v>0</v>
      </c>
      <c r="W595" s="3">
        <f t="shared" si="145"/>
        <v>9</v>
      </c>
      <c r="X595" s="3">
        <v>9</v>
      </c>
      <c r="Y595" s="3">
        <v>0</v>
      </c>
      <c r="Z595" s="3">
        <v>0</v>
      </c>
      <c r="AA595" s="3">
        <v>0</v>
      </c>
      <c r="AB595" s="3">
        <v>0</v>
      </c>
      <c r="AC595" s="3">
        <f t="shared" si="146"/>
        <v>9</v>
      </c>
      <c r="AD595" s="6">
        <f t="shared" si="137"/>
        <v>-9</v>
      </c>
      <c r="AE595" s="6">
        <f t="shared" si="138"/>
        <v>0</v>
      </c>
      <c r="AF595" s="6">
        <f t="shared" si="139"/>
        <v>0</v>
      </c>
      <c r="AG595" s="6">
        <f t="shared" si="140"/>
        <v>0</v>
      </c>
      <c r="AH595" s="6">
        <f t="shared" si="141"/>
        <v>0</v>
      </c>
      <c r="AI595" s="6">
        <f t="shared" si="142"/>
        <v>-9</v>
      </c>
      <c r="AJ595" s="3"/>
      <c r="AK595" s="3" t="e">
        <f>_xlfn.XLOOKUP(K595,工作表1!A:A,工作表1!C:C)</f>
        <v>#N/A</v>
      </c>
      <c r="AL595" s="3"/>
      <c r="AM595" s="6">
        <f t="shared" si="147"/>
        <v>0</v>
      </c>
      <c r="AN595" s="6">
        <f t="shared" si="148"/>
        <v>0</v>
      </c>
      <c r="AO595" s="6">
        <f t="shared" si="143"/>
        <v>0</v>
      </c>
      <c r="AP595" s="6">
        <f t="shared" si="149"/>
        <v>0</v>
      </c>
      <c r="AQ595" s="6">
        <f t="shared" si="150"/>
        <v>0</v>
      </c>
      <c r="AR595" s="6">
        <f t="shared" si="151"/>
        <v>0</v>
      </c>
      <c r="AS595" s="6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  <c r="BQ595" s="6"/>
      <c r="BR595" s="6"/>
      <c r="BS595" s="6"/>
      <c r="BT595" s="6"/>
      <c r="BU595" s="6"/>
      <c r="BV595" s="6"/>
      <c r="BW595" s="16"/>
      <c r="BX595" s="3">
        <v>9</v>
      </c>
      <c r="BY595" s="6">
        <f t="shared" si="144"/>
        <v>0</v>
      </c>
    </row>
    <row r="596" spans="1:82" hidden="1" x14ac:dyDescent="0.3">
      <c r="A596" s="3" t="s">
        <v>932</v>
      </c>
      <c r="B596" s="3">
        <v>303</v>
      </c>
      <c r="C596" s="3" t="s">
        <v>978</v>
      </c>
      <c r="D596" s="3">
        <v>10</v>
      </c>
      <c r="E596" s="3" t="s">
        <v>20</v>
      </c>
      <c r="F596" s="3" t="s">
        <v>768</v>
      </c>
      <c r="G596" s="3" t="s">
        <v>20</v>
      </c>
      <c r="H596" s="3" t="s">
        <v>934</v>
      </c>
      <c r="I596" s="3">
        <v>9.27</v>
      </c>
      <c r="J596" s="3" t="s">
        <v>92</v>
      </c>
      <c r="K596" s="3" t="s">
        <v>979</v>
      </c>
      <c r="L596" s="3" t="s">
        <v>1552</v>
      </c>
      <c r="M596" s="3" t="s">
        <v>25</v>
      </c>
      <c r="N596" s="3">
        <v>10</v>
      </c>
      <c r="O596" s="6"/>
      <c r="P596" s="3">
        <v>10</v>
      </c>
      <c r="Q596" s="3">
        <v>10</v>
      </c>
      <c r="R596" s="3">
        <v>10</v>
      </c>
      <c r="S596" s="3">
        <v>0</v>
      </c>
      <c r="T596" s="3">
        <v>0</v>
      </c>
      <c r="U596" s="3">
        <v>0</v>
      </c>
      <c r="V596" s="3">
        <v>0</v>
      </c>
      <c r="W596" s="3">
        <f t="shared" si="145"/>
        <v>10</v>
      </c>
      <c r="X596" s="3">
        <v>10</v>
      </c>
      <c r="Y596" s="3">
        <v>0</v>
      </c>
      <c r="Z596" s="3">
        <v>0</v>
      </c>
      <c r="AA596" s="3">
        <v>0</v>
      </c>
      <c r="AB596" s="3">
        <v>0</v>
      </c>
      <c r="AC596" s="3">
        <f t="shared" si="146"/>
        <v>10</v>
      </c>
      <c r="AD596" s="6">
        <f t="shared" si="137"/>
        <v>0</v>
      </c>
      <c r="AE596" s="6">
        <f t="shared" si="138"/>
        <v>0</v>
      </c>
      <c r="AF596" s="6">
        <f t="shared" si="139"/>
        <v>0</v>
      </c>
      <c r="AG596" s="6">
        <f t="shared" si="140"/>
        <v>0</v>
      </c>
      <c r="AH596" s="6">
        <f t="shared" si="141"/>
        <v>0</v>
      </c>
      <c r="AI596" s="6">
        <f t="shared" si="142"/>
        <v>0</v>
      </c>
      <c r="AJ596" s="3"/>
      <c r="AK596" s="3" t="e">
        <f>_xlfn.XLOOKUP(K596,工作表1!A:A,工作表1!C:C)</f>
        <v>#N/A</v>
      </c>
      <c r="AL596" s="3"/>
      <c r="AM596" s="6">
        <f t="shared" si="147"/>
        <v>10</v>
      </c>
      <c r="AN596" s="6">
        <f t="shared" si="148"/>
        <v>0</v>
      </c>
      <c r="AO596" s="6">
        <f t="shared" si="143"/>
        <v>0</v>
      </c>
      <c r="AP596" s="6">
        <f t="shared" si="149"/>
        <v>0</v>
      </c>
      <c r="AQ596" s="6">
        <f t="shared" si="150"/>
        <v>0</v>
      </c>
      <c r="AR596" s="6">
        <f t="shared" si="151"/>
        <v>10</v>
      </c>
      <c r="AS596" s="6"/>
      <c r="AT596" s="6"/>
      <c r="AU596" s="6"/>
      <c r="AV596" s="6">
        <v>10</v>
      </c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  <c r="BQ596" s="6"/>
      <c r="BR596" s="6"/>
      <c r="BS596" s="6"/>
      <c r="BT596" s="6"/>
      <c r="BU596" s="6"/>
      <c r="BV596" s="6"/>
      <c r="BW596" s="16"/>
      <c r="BX596" s="3">
        <v>10</v>
      </c>
      <c r="BY596" s="6">
        <f t="shared" si="144"/>
        <v>10</v>
      </c>
      <c r="CD596">
        <v>10</v>
      </c>
    </row>
    <row r="597" spans="1:82" hidden="1" x14ac:dyDescent="0.3">
      <c r="A597" s="3" t="s">
        <v>932</v>
      </c>
      <c r="B597" s="3">
        <v>303</v>
      </c>
      <c r="C597" s="3" t="s">
        <v>978</v>
      </c>
      <c r="D597" s="3">
        <v>6</v>
      </c>
      <c r="E597" s="3" t="s">
        <v>20</v>
      </c>
      <c r="F597" s="3" t="s">
        <v>768</v>
      </c>
      <c r="G597" s="3" t="s">
        <v>20</v>
      </c>
      <c r="H597" s="3" t="s">
        <v>938</v>
      </c>
      <c r="I597" s="3">
        <v>7.11</v>
      </c>
      <c r="J597" s="3" t="s">
        <v>92</v>
      </c>
      <c r="K597" s="3" t="s">
        <v>980</v>
      </c>
      <c r="L597" s="3" t="s">
        <v>1552</v>
      </c>
      <c r="M597" s="3" t="s">
        <v>25</v>
      </c>
      <c r="N597" s="3">
        <v>13</v>
      </c>
      <c r="O597" s="6"/>
      <c r="P597" s="3">
        <v>13</v>
      </c>
      <c r="Q597" s="3">
        <v>13</v>
      </c>
      <c r="R597" s="3">
        <v>13</v>
      </c>
      <c r="S597" s="3">
        <v>0</v>
      </c>
      <c r="T597" s="3">
        <v>0</v>
      </c>
      <c r="U597" s="3">
        <v>0</v>
      </c>
      <c r="V597" s="3">
        <v>0</v>
      </c>
      <c r="W597" s="3">
        <f t="shared" si="145"/>
        <v>13</v>
      </c>
      <c r="X597" s="3">
        <v>13</v>
      </c>
      <c r="Y597" s="3">
        <v>0</v>
      </c>
      <c r="Z597" s="3">
        <v>0</v>
      </c>
      <c r="AA597" s="3">
        <v>0</v>
      </c>
      <c r="AB597" s="3">
        <v>0</v>
      </c>
      <c r="AC597" s="3">
        <f t="shared" si="146"/>
        <v>13</v>
      </c>
      <c r="AD597" s="6">
        <f t="shared" si="137"/>
        <v>0</v>
      </c>
      <c r="AE597" s="6">
        <f t="shared" si="138"/>
        <v>0</v>
      </c>
      <c r="AF597" s="6">
        <f t="shared" si="139"/>
        <v>0</v>
      </c>
      <c r="AG597" s="6">
        <f t="shared" si="140"/>
        <v>0</v>
      </c>
      <c r="AH597" s="6">
        <f t="shared" si="141"/>
        <v>0</v>
      </c>
      <c r="AI597" s="6">
        <f t="shared" si="142"/>
        <v>0</v>
      </c>
      <c r="AJ597" s="3"/>
      <c r="AK597" s="3" t="e">
        <f>_xlfn.XLOOKUP(K597,工作表1!A:A,工作表1!C:C)</f>
        <v>#N/A</v>
      </c>
      <c r="AL597" s="3"/>
      <c r="AM597" s="6">
        <f t="shared" si="147"/>
        <v>13</v>
      </c>
      <c r="AN597" s="6">
        <f t="shared" si="148"/>
        <v>0</v>
      </c>
      <c r="AO597" s="6">
        <f t="shared" si="143"/>
        <v>0</v>
      </c>
      <c r="AP597" s="6">
        <f t="shared" si="149"/>
        <v>0</v>
      </c>
      <c r="AQ597" s="6">
        <f t="shared" si="150"/>
        <v>0</v>
      </c>
      <c r="AR597" s="6">
        <f t="shared" si="151"/>
        <v>13</v>
      </c>
      <c r="AS597" s="6"/>
      <c r="AT597" s="6"/>
      <c r="AU597" s="6"/>
      <c r="AV597" s="6">
        <v>13</v>
      </c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  <c r="BQ597" s="6"/>
      <c r="BR597" s="6"/>
      <c r="BS597" s="6"/>
      <c r="BT597" s="6"/>
      <c r="BU597" s="6"/>
      <c r="BV597" s="6"/>
      <c r="BW597" s="16"/>
      <c r="BX597" s="3">
        <v>13</v>
      </c>
      <c r="BY597" s="6">
        <f t="shared" si="144"/>
        <v>13</v>
      </c>
      <c r="CD597">
        <v>13</v>
      </c>
    </row>
    <row r="598" spans="1:82" hidden="1" x14ac:dyDescent="0.3">
      <c r="A598" s="3" t="s">
        <v>932</v>
      </c>
      <c r="B598" s="3">
        <v>303</v>
      </c>
      <c r="C598" s="3" t="s">
        <v>978</v>
      </c>
      <c r="D598" s="3">
        <v>4</v>
      </c>
      <c r="E598" s="3" t="s">
        <v>20</v>
      </c>
      <c r="F598" s="3" t="s">
        <v>768</v>
      </c>
      <c r="G598" s="3" t="s">
        <v>20</v>
      </c>
      <c r="H598" s="3" t="s">
        <v>786</v>
      </c>
      <c r="I598" s="3">
        <v>6.02</v>
      </c>
      <c r="J598" s="3" t="s">
        <v>92</v>
      </c>
      <c r="K598" s="3" t="s">
        <v>981</v>
      </c>
      <c r="L598" s="3" t="s">
        <v>1552</v>
      </c>
      <c r="M598" s="3" t="s">
        <v>25</v>
      </c>
      <c r="N598" s="3">
        <v>9</v>
      </c>
      <c r="O598" s="6"/>
      <c r="P598" s="3">
        <v>9</v>
      </c>
      <c r="Q598" s="3">
        <v>9</v>
      </c>
      <c r="R598" s="3">
        <v>9</v>
      </c>
      <c r="S598" s="3">
        <v>0</v>
      </c>
      <c r="T598" s="3">
        <v>0</v>
      </c>
      <c r="U598" s="3">
        <v>0</v>
      </c>
      <c r="V598" s="3">
        <v>0</v>
      </c>
      <c r="W598" s="3">
        <f t="shared" si="145"/>
        <v>9</v>
      </c>
      <c r="X598" s="3">
        <v>9</v>
      </c>
      <c r="Y598" s="3">
        <v>0</v>
      </c>
      <c r="Z598" s="3">
        <v>0</v>
      </c>
      <c r="AA598" s="3">
        <v>0</v>
      </c>
      <c r="AB598" s="3">
        <v>0</v>
      </c>
      <c r="AC598" s="3">
        <f t="shared" si="146"/>
        <v>9</v>
      </c>
      <c r="AD598" s="6">
        <f t="shared" si="137"/>
        <v>0</v>
      </c>
      <c r="AE598" s="6">
        <f t="shared" si="138"/>
        <v>0</v>
      </c>
      <c r="AF598" s="6">
        <f t="shared" si="139"/>
        <v>0</v>
      </c>
      <c r="AG598" s="6">
        <f t="shared" si="140"/>
        <v>0</v>
      </c>
      <c r="AH598" s="6">
        <f t="shared" si="141"/>
        <v>0</v>
      </c>
      <c r="AI598" s="6">
        <f t="shared" si="142"/>
        <v>0</v>
      </c>
      <c r="AJ598" s="3"/>
      <c r="AK598" s="3" t="e">
        <f>_xlfn.XLOOKUP(K598,工作表1!A:A,工作表1!C:C)</f>
        <v>#N/A</v>
      </c>
      <c r="AL598" s="3"/>
      <c r="AM598" s="6">
        <f t="shared" si="147"/>
        <v>9</v>
      </c>
      <c r="AN598" s="6">
        <f t="shared" si="148"/>
        <v>0</v>
      </c>
      <c r="AO598" s="6">
        <f t="shared" si="143"/>
        <v>0</v>
      </c>
      <c r="AP598" s="6">
        <f t="shared" si="149"/>
        <v>0</v>
      </c>
      <c r="AQ598" s="6">
        <f t="shared" si="150"/>
        <v>0</v>
      </c>
      <c r="AR598" s="6">
        <f t="shared" si="151"/>
        <v>9</v>
      </c>
      <c r="AS598" s="6"/>
      <c r="AT598" s="6"/>
      <c r="AU598" s="6"/>
      <c r="AV598" s="6">
        <v>9</v>
      </c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  <c r="BQ598" s="6"/>
      <c r="BR598" s="6"/>
      <c r="BS598" s="6"/>
      <c r="BT598" s="6"/>
      <c r="BU598" s="6"/>
      <c r="BV598" s="6"/>
      <c r="BW598" s="16"/>
      <c r="BX598" s="3">
        <v>9</v>
      </c>
      <c r="BY598" s="6">
        <f t="shared" si="144"/>
        <v>9</v>
      </c>
      <c r="CD598">
        <v>9</v>
      </c>
    </row>
    <row r="599" spans="1:82" hidden="1" x14ac:dyDescent="0.3">
      <c r="A599" s="3" t="s">
        <v>932</v>
      </c>
      <c r="B599" s="3">
        <v>303</v>
      </c>
      <c r="C599" s="3" t="s">
        <v>978</v>
      </c>
      <c r="D599" s="3">
        <v>2</v>
      </c>
      <c r="E599" s="3" t="s">
        <v>20</v>
      </c>
      <c r="F599" s="3" t="s">
        <v>42</v>
      </c>
      <c r="G599" s="3" t="s">
        <v>20</v>
      </c>
      <c r="H599" s="3" t="s">
        <v>55</v>
      </c>
      <c r="I599" s="3">
        <v>8.74</v>
      </c>
      <c r="J599" s="3" t="s">
        <v>92</v>
      </c>
      <c r="K599" s="3" t="s">
        <v>982</v>
      </c>
      <c r="L599" s="3" t="s">
        <v>1552</v>
      </c>
      <c r="M599" s="3" t="s">
        <v>25</v>
      </c>
      <c r="N599" s="3">
        <v>4</v>
      </c>
      <c r="O599" s="6"/>
      <c r="P599" s="3">
        <v>4</v>
      </c>
      <c r="Q599" s="3">
        <v>4</v>
      </c>
      <c r="R599" s="3">
        <v>4</v>
      </c>
      <c r="S599" s="3">
        <v>0</v>
      </c>
      <c r="T599" s="3">
        <v>0</v>
      </c>
      <c r="U599" s="3">
        <v>0</v>
      </c>
      <c r="V599" s="3">
        <v>0</v>
      </c>
      <c r="W599" s="3">
        <f t="shared" si="145"/>
        <v>4</v>
      </c>
      <c r="X599" s="3">
        <v>4</v>
      </c>
      <c r="Y599" s="3">
        <v>0</v>
      </c>
      <c r="Z599" s="3">
        <v>0</v>
      </c>
      <c r="AA599" s="3">
        <v>0</v>
      </c>
      <c r="AB599" s="3">
        <v>0</v>
      </c>
      <c r="AC599" s="3">
        <f t="shared" si="146"/>
        <v>4</v>
      </c>
      <c r="AD599" s="6">
        <f t="shared" si="137"/>
        <v>0</v>
      </c>
      <c r="AE599" s="6">
        <f t="shared" si="138"/>
        <v>0</v>
      </c>
      <c r="AF599" s="6">
        <f t="shared" si="139"/>
        <v>0</v>
      </c>
      <c r="AG599" s="6">
        <f t="shared" si="140"/>
        <v>0</v>
      </c>
      <c r="AH599" s="6">
        <f t="shared" si="141"/>
        <v>0</v>
      </c>
      <c r="AI599" s="6">
        <f t="shared" si="142"/>
        <v>0</v>
      </c>
      <c r="AJ599" s="3"/>
      <c r="AK599" s="3" t="e">
        <f>_xlfn.XLOOKUP(K599,工作表1!A:A,工作表1!C:C)</f>
        <v>#N/A</v>
      </c>
      <c r="AL599" s="3"/>
      <c r="AM599" s="6">
        <f t="shared" si="147"/>
        <v>4</v>
      </c>
      <c r="AN599" s="6">
        <f t="shared" si="148"/>
        <v>0</v>
      </c>
      <c r="AO599" s="6">
        <f t="shared" si="143"/>
        <v>0</v>
      </c>
      <c r="AP599" s="6">
        <f t="shared" si="149"/>
        <v>0</v>
      </c>
      <c r="AQ599" s="6">
        <f t="shared" si="150"/>
        <v>0</v>
      </c>
      <c r="AR599" s="6">
        <f t="shared" si="151"/>
        <v>4</v>
      </c>
      <c r="AS599" s="6"/>
      <c r="AT599" s="6"/>
      <c r="AU599" s="6"/>
      <c r="AV599" s="6">
        <v>4</v>
      </c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  <c r="BQ599" s="6"/>
      <c r="BR599" s="6"/>
      <c r="BS599" s="6"/>
      <c r="BT599" s="6"/>
      <c r="BU599" s="6"/>
      <c r="BV599" s="6"/>
      <c r="BW599" s="16"/>
      <c r="BX599" s="3">
        <v>4</v>
      </c>
      <c r="BY599" s="6">
        <f t="shared" si="144"/>
        <v>4</v>
      </c>
      <c r="CD599">
        <v>4</v>
      </c>
    </row>
    <row r="600" spans="1:82" hidden="1" x14ac:dyDescent="0.3">
      <c r="A600" s="3" t="s">
        <v>932</v>
      </c>
      <c r="B600" s="3">
        <v>303</v>
      </c>
      <c r="C600" s="3" t="s">
        <v>978</v>
      </c>
      <c r="D600" s="3">
        <v>1</v>
      </c>
      <c r="E600" s="3" t="s">
        <v>20</v>
      </c>
      <c r="F600" s="3" t="s">
        <v>42</v>
      </c>
      <c r="G600" s="3" t="s">
        <v>20</v>
      </c>
      <c r="H600" s="3" t="s">
        <v>60</v>
      </c>
      <c r="I600" s="3">
        <v>6.35</v>
      </c>
      <c r="J600" s="3" t="s">
        <v>92</v>
      </c>
      <c r="K600" s="3" t="s">
        <v>983</v>
      </c>
      <c r="L600" s="3" t="s">
        <v>1552</v>
      </c>
      <c r="M600" s="3" t="s">
        <v>25</v>
      </c>
      <c r="N600" s="3">
        <v>69</v>
      </c>
      <c r="O600" s="6"/>
      <c r="P600" s="3">
        <v>62</v>
      </c>
      <c r="Q600" s="3">
        <v>62</v>
      </c>
      <c r="R600" s="3">
        <v>62</v>
      </c>
      <c r="S600" s="3">
        <v>0</v>
      </c>
      <c r="T600" s="3">
        <v>0</v>
      </c>
      <c r="U600" s="3">
        <v>0</v>
      </c>
      <c r="V600" s="3">
        <v>0</v>
      </c>
      <c r="W600" s="3">
        <f t="shared" si="145"/>
        <v>62</v>
      </c>
      <c r="X600" s="3">
        <v>62</v>
      </c>
      <c r="Y600" s="3">
        <v>0</v>
      </c>
      <c r="Z600" s="3">
        <v>0</v>
      </c>
      <c r="AA600" s="3">
        <v>0</v>
      </c>
      <c r="AB600" s="3">
        <v>0</v>
      </c>
      <c r="AC600" s="3">
        <f t="shared" si="146"/>
        <v>62</v>
      </c>
      <c r="AD600" s="6">
        <f t="shared" si="137"/>
        <v>0</v>
      </c>
      <c r="AE600" s="6">
        <f t="shared" si="138"/>
        <v>0</v>
      </c>
      <c r="AF600" s="6">
        <f t="shared" si="139"/>
        <v>0</v>
      </c>
      <c r="AG600" s="6">
        <f t="shared" si="140"/>
        <v>0</v>
      </c>
      <c r="AH600" s="6">
        <f t="shared" si="141"/>
        <v>0</v>
      </c>
      <c r="AI600" s="6">
        <f t="shared" si="142"/>
        <v>0</v>
      </c>
      <c r="AJ600" s="3"/>
      <c r="AK600" s="3" t="e">
        <f>_xlfn.XLOOKUP(K600,工作表1!A:A,工作表1!C:C)</f>
        <v>#N/A</v>
      </c>
      <c r="AL600" s="3"/>
      <c r="AM600" s="6">
        <f t="shared" si="147"/>
        <v>62</v>
      </c>
      <c r="AN600" s="6">
        <f t="shared" si="148"/>
        <v>0</v>
      </c>
      <c r="AO600" s="6">
        <f t="shared" si="143"/>
        <v>0</v>
      </c>
      <c r="AP600" s="6">
        <f t="shared" si="149"/>
        <v>0</v>
      </c>
      <c r="AQ600" s="6">
        <f t="shared" si="150"/>
        <v>0</v>
      </c>
      <c r="AR600" s="6">
        <f t="shared" si="151"/>
        <v>62</v>
      </c>
      <c r="AS600" s="6"/>
      <c r="AT600" s="6"/>
      <c r="AU600" s="6"/>
      <c r="AV600" s="6">
        <v>62</v>
      </c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  <c r="BQ600" s="6"/>
      <c r="BR600" s="6"/>
      <c r="BS600" s="6"/>
      <c r="BT600" s="6"/>
      <c r="BU600" s="6"/>
      <c r="BV600" s="6"/>
      <c r="BW600" s="16"/>
      <c r="BX600" s="3">
        <v>62</v>
      </c>
      <c r="BY600" s="6">
        <f t="shared" si="144"/>
        <v>62</v>
      </c>
      <c r="CD600">
        <v>62</v>
      </c>
    </row>
    <row r="601" spans="1:82" hidden="1" x14ac:dyDescent="0.3">
      <c r="A601" s="3" t="s">
        <v>932</v>
      </c>
      <c r="B601" s="3">
        <v>303</v>
      </c>
      <c r="C601" s="3" t="s">
        <v>978</v>
      </c>
      <c r="D601" s="3">
        <v>0.75</v>
      </c>
      <c r="E601" s="3" t="s">
        <v>20</v>
      </c>
      <c r="F601" s="3" t="s">
        <v>42</v>
      </c>
      <c r="G601" s="3" t="s">
        <v>20</v>
      </c>
      <c r="H601" s="3" t="s">
        <v>62</v>
      </c>
      <c r="I601" s="3">
        <v>5.56</v>
      </c>
      <c r="J601" s="3" t="s">
        <v>92</v>
      </c>
      <c r="K601" s="3" t="s">
        <v>984</v>
      </c>
      <c r="L601" s="3" t="s">
        <v>1552</v>
      </c>
      <c r="M601" s="3" t="s">
        <v>25</v>
      </c>
      <c r="N601" s="3">
        <v>140</v>
      </c>
      <c r="O601" s="6"/>
      <c r="P601" s="3">
        <v>66</v>
      </c>
      <c r="Q601" s="3">
        <v>66</v>
      </c>
      <c r="R601" s="3">
        <v>66</v>
      </c>
      <c r="S601" s="3">
        <v>0</v>
      </c>
      <c r="T601" s="3">
        <v>0</v>
      </c>
      <c r="U601" s="3">
        <v>0</v>
      </c>
      <c r="V601" s="3">
        <v>0</v>
      </c>
      <c r="W601" s="3">
        <f t="shared" si="145"/>
        <v>66</v>
      </c>
      <c r="X601" s="3">
        <v>66</v>
      </c>
      <c r="Y601" s="3">
        <v>0</v>
      </c>
      <c r="Z601" s="3">
        <v>0</v>
      </c>
      <c r="AA601" s="3">
        <v>0</v>
      </c>
      <c r="AB601" s="3">
        <v>0</v>
      </c>
      <c r="AC601" s="3">
        <f t="shared" si="146"/>
        <v>66</v>
      </c>
      <c r="AD601" s="6">
        <f t="shared" si="137"/>
        <v>0</v>
      </c>
      <c r="AE601" s="6">
        <f t="shared" si="138"/>
        <v>0</v>
      </c>
      <c r="AF601" s="6">
        <f t="shared" si="139"/>
        <v>0</v>
      </c>
      <c r="AG601" s="6">
        <f t="shared" si="140"/>
        <v>0</v>
      </c>
      <c r="AH601" s="6">
        <f t="shared" si="141"/>
        <v>0</v>
      </c>
      <c r="AI601" s="6">
        <f t="shared" si="142"/>
        <v>0</v>
      </c>
      <c r="AJ601" s="3"/>
      <c r="AK601" s="3" t="e">
        <f>_xlfn.XLOOKUP(K601,工作表1!A:A,工作表1!C:C)</f>
        <v>#N/A</v>
      </c>
      <c r="AL601" s="3"/>
      <c r="AM601" s="6">
        <f t="shared" si="147"/>
        <v>66</v>
      </c>
      <c r="AN601" s="6">
        <f t="shared" si="148"/>
        <v>0</v>
      </c>
      <c r="AO601" s="6">
        <f t="shared" si="143"/>
        <v>0</v>
      </c>
      <c r="AP601" s="6">
        <f t="shared" si="149"/>
        <v>0</v>
      </c>
      <c r="AQ601" s="6">
        <f t="shared" si="150"/>
        <v>0</v>
      </c>
      <c r="AR601" s="6">
        <f t="shared" si="151"/>
        <v>66</v>
      </c>
      <c r="AS601" s="6"/>
      <c r="AT601" s="6"/>
      <c r="AU601" s="6"/>
      <c r="AV601" s="6">
        <v>66</v>
      </c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  <c r="BQ601" s="6"/>
      <c r="BR601" s="6"/>
      <c r="BS601" s="6"/>
      <c r="BT601" s="6"/>
      <c r="BU601" s="6"/>
      <c r="BV601" s="6"/>
      <c r="BW601" s="16"/>
      <c r="BX601" s="3">
        <v>66</v>
      </c>
      <c r="BY601" s="6">
        <f t="shared" si="144"/>
        <v>66</v>
      </c>
      <c r="CD601">
        <v>66</v>
      </c>
    </row>
    <row r="602" spans="1:82" hidden="1" x14ac:dyDescent="0.3">
      <c r="A602" s="3" t="s">
        <v>932</v>
      </c>
      <c r="B602" s="3">
        <v>303</v>
      </c>
      <c r="C602" s="3" t="s">
        <v>978</v>
      </c>
      <c r="D602" s="3">
        <v>0.5</v>
      </c>
      <c r="E602" s="3" t="s">
        <v>20</v>
      </c>
      <c r="F602" s="3" t="s">
        <v>26</v>
      </c>
      <c r="G602" s="3" t="s">
        <v>20</v>
      </c>
      <c r="H602" s="3" t="s">
        <v>82</v>
      </c>
      <c r="I602" s="3">
        <v>3.73</v>
      </c>
      <c r="J602" s="3" t="s">
        <v>92</v>
      </c>
      <c r="K602" s="3" t="s">
        <v>985</v>
      </c>
      <c r="L602" s="3" t="s">
        <v>1552</v>
      </c>
      <c r="M602" s="3" t="s">
        <v>25</v>
      </c>
      <c r="N602" s="3">
        <v>35</v>
      </c>
      <c r="O602" s="6"/>
      <c r="P602" s="3">
        <v>2</v>
      </c>
      <c r="Q602" s="3">
        <v>2</v>
      </c>
      <c r="R602" s="3">
        <v>2</v>
      </c>
      <c r="S602" s="3">
        <v>0</v>
      </c>
      <c r="T602" s="3">
        <v>0</v>
      </c>
      <c r="U602" s="3">
        <v>0</v>
      </c>
      <c r="V602" s="3">
        <v>0</v>
      </c>
      <c r="W602" s="3">
        <f t="shared" si="145"/>
        <v>2</v>
      </c>
      <c r="X602" s="3">
        <v>2</v>
      </c>
      <c r="Y602" s="3">
        <v>0</v>
      </c>
      <c r="Z602" s="3">
        <v>0</v>
      </c>
      <c r="AA602" s="3">
        <v>0</v>
      </c>
      <c r="AB602" s="3">
        <v>0</v>
      </c>
      <c r="AC602" s="3">
        <f t="shared" si="146"/>
        <v>2</v>
      </c>
      <c r="AD602" s="6">
        <f t="shared" si="137"/>
        <v>0</v>
      </c>
      <c r="AE602" s="6">
        <f t="shared" si="138"/>
        <v>0</v>
      </c>
      <c r="AF602" s="6">
        <f t="shared" si="139"/>
        <v>0</v>
      </c>
      <c r="AG602" s="6">
        <f t="shared" si="140"/>
        <v>0</v>
      </c>
      <c r="AH602" s="6">
        <f t="shared" si="141"/>
        <v>0</v>
      </c>
      <c r="AI602" s="6">
        <f t="shared" si="142"/>
        <v>0</v>
      </c>
      <c r="AJ602" s="3"/>
      <c r="AK602" s="3" t="e">
        <f>_xlfn.XLOOKUP(K602,工作表1!A:A,工作表1!C:C)</f>
        <v>#N/A</v>
      </c>
      <c r="AL602" s="3"/>
      <c r="AM602" s="6">
        <f t="shared" si="147"/>
        <v>2</v>
      </c>
      <c r="AN602" s="6">
        <f t="shared" si="148"/>
        <v>0</v>
      </c>
      <c r="AO602" s="6">
        <f t="shared" si="143"/>
        <v>0</v>
      </c>
      <c r="AP602" s="6">
        <f t="shared" si="149"/>
        <v>0</v>
      </c>
      <c r="AQ602" s="6">
        <f t="shared" si="150"/>
        <v>0</v>
      </c>
      <c r="AR602" s="6">
        <f t="shared" si="151"/>
        <v>2</v>
      </c>
      <c r="AS602" s="6"/>
      <c r="AT602" s="6"/>
      <c r="AU602" s="6"/>
      <c r="AV602" s="6">
        <v>2</v>
      </c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  <c r="BQ602" s="6"/>
      <c r="BR602" s="6"/>
      <c r="BS602" s="6"/>
      <c r="BT602" s="6"/>
      <c r="BU602" s="6"/>
      <c r="BV602" s="6"/>
      <c r="BW602" s="16"/>
      <c r="BX602" s="3">
        <v>2</v>
      </c>
      <c r="BY602" s="6">
        <f t="shared" si="144"/>
        <v>2</v>
      </c>
      <c r="CD602">
        <v>2</v>
      </c>
    </row>
    <row r="603" spans="1:82" hidden="1" x14ac:dyDescent="0.3">
      <c r="A603" s="3" t="s">
        <v>932</v>
      </c>
      <c r="B603" s="3">
        <v>303</v>
      </c>
      <c r="C603" s="3" t="s">
        <v>986</v>
      </c>
      <c r="D603" s="3">
        <v>16</v>
      </c>
      <c r="E603" s="3" t="s">
        <v>20</v>
      </c>
      <c r="F603" s="3" t="s">
        <v>42</v>
      </c>
      <c r="G603" s="3" t="s">
        <v>20</v>
      </c>
      <c r="H603" s="3" t="s">
        <v>959</v>
      </c>
      <c r="I603" s="3">
        <v>40.49</v>
      </c>
      <c r="J603" s="3" t="s">
        <v>92</v>
      </c>
      <c r="K603" s="3" t="s">
        <v>987</v>
      </c>
      <c r="L603" s="3" t="s">
        <v>1552</v>
      </c>
      <c r="M603" s="3" t="s">
        <v>25</v>
      </c>
      <c r="N603" s="3">
        <v>14</v>
      </c>
      <c r="O603" s="6"/>
      <c r="P603" s="3">
        <v>14</v>
      </c>
      <c r="Q603" s="3">
        <v>14</v>
      </c>
      <c r="R603" s="3">
        <v>14</v>
      </c>
      <c r="S603" s="3">
        <v>0</v>
      </c>
      <c r="T603" s="3">
        <v>0</v>
      </c>
      <c r="U603" s="3">
        <v>0</v>
      </c>
      <c r="V603" s="3">
        <v>0</v>
      </c>
      <c r="W603" s="3">
        <f t="shared" si="145"/>
        <v>14</v>
      </c>
      <c r="X603" s="3">
        <v>14</v>
      </c>
      <c r="Y603" s="3">
        <v>0</v>
      </c>
      <c r="Z603" s="3">
        <v>0</v>
      </c>
      <c r="AA603" s="3">
        <v>0</v>
      </c>
      <c r="AB603" s="3">
        <v>0</v>
      </c>
      <c r="AC603" s="3">
        <f t="shared" si="146"/>
        <v>14</v>
      </c>
      <c r="AD603" s="6">
        <f t="shared" si="137"/>
        <v>-1</v>
      </c>
      <c r="AE603" s="6">
        <f t="shared" si="138"/>
        <v>0</v>
      </c>
      <c r="AF603" s="6">
        <f t="shared" si="139"/>
        <v>0</v>
      </c>
      <c r="AG603" s="6">
        <f t="shared" si="140"/>
        <v>0</v>
      </c>
      <c r="AH603" s="6">
        <f t="shared" si="141"/>
        <v>0</v>
      </c>
      <c r="AI603" s="6">
        <f t="shared" si="142"/>
        <v>-1</v>
      </c>
      <c r="AJ603" s="3"/>
      <c r="AK603" s="3" t="e">
        <f>_xlfn.XLOOKUP(K603,工作表1!A:A,工作表1!C:C)</f>
        <v>#N/A</v>
      </c>
      <c r="AL603" s="3"/>
      <c r="AM603" s="6">
        <f t="shared" si="147"/>
        <v>13</v>
      </c>
      <c r="AN603" s="6">
        <f t="shared" si="148"/>
        <v>0</v>
      </c>
      <c r="AO603" s="6">
        <f t="shared" si="143"/>
        <v>0</v>
      </c>
      <c r="AP603" s="6">
        <f t="shared" si="149"/>
        <v>0</v>
      </c>
      <c r="AQ603" s="6">
        <f t="shared" si="150"/>
        <v>0</v>
      </c>
      <c r="AR603" s="6">
        <f t="shared" si="151"/>
        <v>13</v>
      </c>
      <c r="AS603" s="6"/>
      <c r="AT603" s="6"/>
      <c r="AU603" s="6"/>
      <c r="AV603" s="6">
        <v>13</v>
      </c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  <c r="BQ603" s="6"/>
      <c r="BR603" s="6"/>
      <c r="BS603" s="6"/>
      <c r="BT603" s="6"/>
      <c r="BU603" s="6"/>
      <c r="BV603" s="6"/>
      <c r="BW603" s="16"/>
      <c r="BX603" s="3">
        <v>14</v>
      </c>
      <c r="BY603" s="6">
        <f t="shared" si="144"/>
        <v>13</v>
      </c>
      <c r="CD603">
        <v>13</v>
      </c>
    </row>
    <row r="604" spans="1:82" hidden="1" x14ac:dyDescent="0.3">
      <c r="A604" s="3" t="s">
        <v>932</v>
      </c>
      <c r="B604" s="3">
        <v>303</v>
      </c>
      <c r="C604" s="3" t="s">
        <v>988</v>
      </c>
      <c r="D604" s="3">
        <v>14</v>
      </c>
      <c r="E604" s="3" t="s">
        <v>20</v>
      </c>
      <c r="F604" s="3" t="s">
        <v>42</v>
      </c>
      <c r="G604" s="3" t="s">
        <v>20</v>
      </c>
      <c r="H604" s="3" t="s">
        <v>949</v>
      </c>
      <c r="I604" s="3">
        <v>35.71</v>
      </c>
      <c r="J604" s="3" t="s">
        <v>92</v>
      </c>
      <c r="K604" s="3" t="s">
        <v>989</v>
      </c>
      <c r="L604" s="3" t="s">
        <v>1552</v>
      </c>
      <c r="M604" s="3" t="s">
        <v>25</v>
      </c>
      <c r="N604" s="3">
        <v>12</v>
      </c>
      <c r="O604" s="6"/>
      <c r="P604" s="3">
        <v>12</v>
      </c>
      <c r="Q604" s="3">
        <v>12</v>
      </c>
      <c r="R604" s="3">
        <v>12</v>
      </c>
      <c r="S604" s="3">
        <v>0</v>
      </c>
      <c r="T604" s="3">
        <v>0</v>
      </c>
      <c r="U604" s="3">
        <v>0</v>
      </c>
      <c r="V604" s="3">
        <v>0</v>
      </c>
      <c r="W604" s="3">
        <f t="shared" si="145"/>
        <v>12</v>
      </c>
      <c r="X604" s="3">
        <v>12</v>
      </c>
      <c r="Y604" s="3">
        <v>0</v>
      </c>
      <c r="Z604" s="3">
        <v>0</v>
      </c>
      <c r="AA604" s="3">
        <v>0</v>
      </c>
      <c r="AB604" s="3">
        <v>0</v>
      </c>
      <c r="AC604" s="3">
        <f t="shared" si="146"/>
        <v>12</v>
      </c>
      <c r="AD604" s="6">
        <f t="shared" si="137"/>
        <v>0</v>
      </c>
      <c r="AE604" s="6">
        <f t="shared" si="138"/>
        <v>0</v>
      </c>
      <c r="AF604" s="6">
        <f t="shared" si="139"/>
        <v>0</v>
      </c>
      <c r="AG604" s="6">
        <f t="shared" si="140"/>
        <v>0</v>
      </c>
      <c r="AH604" s="6">
        <f t="shared" si="141"/>
        <v>0</v>
      </c>
      <c r="AI604" s="6">
        <f t="shared" si="142"/>
        <v>0</v>
      </c>
      <c r="AJ604" s="3"/>
      <c r="AK604" s="3" t="e">
        <f>_xlfn.XLOOKUP(K604,工作表1!A:A,工作表1!C:C)</f>
        <v>#N/A</v>
      </c>
      <c r="AL604" s="3"/>
      <c r="AM604" s="6">
        <f t="shared" si="147"/>
        <v>12</v>
      </c>
      <c r="AN604" s="6">
        <f t="shared" si="148"/>
        <v>0</v>
      </c>
      <c r="AO604" s="6">
        <f t="shared" si="143"/>
        <v>0</v>
      </c>
      <c r="AP604" s="6">
        <f t="shared" si="149"/>
        <v>0</v>
      </c>
      <c r="AQ604" s="6">
        <f t="shared" si="150"/>
        <v>0</v>
      </c>
      <c r="AR604" s="6">
        <f t="shared" si="151"/>
        <v>12</v>
      </c>
      <c r="AS604" s="6"/>
      <c r="AT604" s="6"/>
      <c r="AU604" s="6"/>
      <c r="AV604" s="6">
        <v>12</v>
      </c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  <c r="BQ604" s="6"/>
      <c r="BR604" s="6"/>
      <c r="BS604" s="6"/>
      <c r="BT604" s="6"/>
      <c r="BU604" s="6"/>
      <c r="BV604" s="6"/>
      <c r="BW604" s="16"/>
      <c r="BX604" s="3">
        <v>12</v>
      </c>
      <c r="BY604" s="6">
        <f t="shared" si="144"/>
        <v>12</v>
      </c>
      <c r="CD604">
        <v>12</v>
      </c>
    </row>
    <row r="605" spans="1:82" hidden="1" x14ac:dyDescent="0.3">
      <c r="A605" s="3" t="s">
        <v>932</v>
      </c>
      <c r="B605" s="3">
        <v>303</v>
      </c>
      <c r="C605" s="3" t="s">
        <v>988</v>
      </c>
      <c r="D605" s="3">
        <v>12</v>
      </c>
      <c r="E605" s="3" t="s">
        <v>20</v>
      </c>
      <c r="F605" s="3" t="s">
        <v>42</v>
      </c>
      <c r="G605" s="3" t="s">
        <v>20</v>
      </c>
      <c r="H605" s="3" t="s">
        <v>950</v>
      </c>
      <c r="I605" s="3">
        <v>33.32</v>
      </c>
      <c r="J605" s="3" t="s">
        <v>92</v>
      </c>
      <c r="K605" s="3" t="s">
        <v>990</v>
      </c>
      <c r="L605" s="3" t="s">
        <v>1552</v>
      </c>
      <c r="M605" s="3" t="s">
        <v>25</v>
      </c>
      <c r="N605" s="3">
        <v>1</v>
      </c>
      <c r="O605" s="6"/>
      <c r="P605" s="3">
        <v>1</v>
      </c>
      <c r="Q605" s="3">
        <v>1</v>
      </c>
      <c r="R605" s="3">
        <v>1</v>
      </c>
      <c r="S605" s="3">
        <v>0</v>
      </c>
      <c r="T605" s="3">
        <v>0</v>
      </c>
      <c r="U605" s="3">
        <v>0</v>
      </c>
      <c r="V605" s="3">
        <v>0</v>
      </c>
      <c r="W605" s="3">
        <f t="shared" si="145"/>
        <v>1</v>
      </c>
      <c r="X605" s="3">
        <v>1</v>
      </c>
      <c r="Y605" s="3">
        <v>0</v>
      </c>
      <c r="Z605" s="3">
        <v>0</v>
      </c>
      <c r="AA605" s="3">
        <v>0</v>
      </c>
      <c r="AB605" s="3">
        <v>0</v>
      </c>
      <c r="AC605" s="3">
        <f t="shared" si="146"/>
        <v>1</v>
      </c>
      <c r="AD605" s="6">
        <f t="shared" si="137"/>
        <v>0</v>
      </c>
      <c r="AE605" s="6">
        <f t="shared" si="138"/>
        <v>0</v>
      </c>
      <c r="AF605" s="6">
        <f t="shared" si="139"/>
        <v>0</v>
      </c>
      <c r="AG605" s="6">
        <f t="shared" si="140"/>
        <v>0</v>
      </c>
      <c r="AH605" s="6">
        <f t="shared" si="141"/>
        <v>0</v>
      </c>
      <c r="AI605" s="6">
        <f t="shared" si="142"/>
        <v>0</v>
      </c>
      <c r="AJ605" s="3"/>
      <c r="AK605" s="3" t="e">
        <f>_xlfn.XLOOKUP(K605,工作表1!A:A,工作表1!C:C)</f>
        <v>#N/A</v>
      </c>
      <c r="AL605" s="3"/>
      <c r="AM605" s="6">
        <f t="shared" si="147"/>
        <v>1</v>
      </c>
      <c r="AN605" s="6">
        <f t="shared" si="148"/>
        <v>0</v>
      </c>
      <c r="AO605" s="6">
        <f t="shared" si="143"/>
        <v>0</v>
      </c>
      <c r="AP605" s="6">
        <f t="shared" si="149"/>
        <v>0</v>
      </c>
      <c r="AQ605" s="6">
        <f t="shared" si="150"/>
        <v>0</v>
      </c>
      <c r="AR605" s="6">
        <f t="shared" si="151"/>
        <v>1</v>
      </c>
      <c r="AS605" s="6"/>
      <c r="AT605" s="6"/>
      <c r="AU605" s="6"/>
      <c r="AV605" s="6">
        <v>1</v>
      </c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  <c r="BQ605" s="6"/>
      <c r="BR605" s="6"/>
      <c r="BS605" s="6"/>
      <c r="BT605" s="6"/>
      <c r="BU605" s="6"/>
      <c r="BV605" s="6"/>
      <c r="BW605" s="16"/>
      <c r="BX605" s="3">
        <v>1</v>
      </c>
      <c r="BY605" s="6">
        <f t="shared" si="144"/>
        <v>1</v>
      </c>
      <c r="CD605">
        <v>1</v>
      </c>
    </row>
    <row r="606" spans="1:82" hidden="1" x14ac:dyDescent="0.3">
      <c r="A606" s="3" t="s">
        <v>932</v>
      </c>
      <c r="B606" s="3">
        <v>303</v>
      </c>
      <c r="C606" s="3" t="s">
        <v>988</v>
      </c>
      <c r="D606" s="3">
        <v>10</v>
      </c>
      <c r="E606" s="3" t="s">
        <v>20</v>
      </c>
      <c r="F606" s="3" t="s">
        <v>42</v>
      </c>
      <c r="G606" s="3" t="s">
        <v>20</v>
      </c>
      <c r="H606" s="3" t="s">
        <v>951</v>
      </c>
      <c r="I606" s="3">
        <v>28.58</v>
      </c>
      <c r="J606" s="3" t="s">
        <v>92</v>
      </c>
      <c r="K606" s="3" t="s">
        <v>991</v>
      </c>
      <c r="L606" s="3" t="s">
        <v>1552</v>
      </c>
      <c r="M606" s="3" t="s">
        <v>25</v>
      </c>
      <c r="N606" s="3">
        <v>1</v>
      </c>
      <c r="O606" s="6"/>
      <c r="P606" s="3">
        <v>1</v>
      </c>
      <c r="Q606" s="3">
        <v>1</v>
      </c>
      <c r="R606" s="3">
        <v>1</v>
      </c>
      <c r="S606" s="3">
        <v>0</v>
      </c>
      <c r="T606" s="3">
        <v>0</v>
      </c>
      <c r="U606" s="3">
        <v>0</v>
      </c>
      <c r="V606" s="3">
        <v>0</v>
      </c>
      <c r="W606" s="3">
        <f t="shared" si="145"/>
        <v>1</v>
      </c>
      <c r="X606" s="3">
        <v>1</v>
      </c>
      <c r="Y606" s="3">
        <v>0</v>
      </c>
      <c r="Z606" s="3">
        <v>0</v>
      </c>
      <c r="AA606" s="3">
        <v>0</v>
      </c>
      <c r="AB606" s="3">
        <v>0</v>
      </c>
      <c r="AC606" s="3">
        <f t="shared" si="146"/>
        <v>1</v>
      </c>
      <c r="AD606" s="6">
        <f t="shared" si="137"/>
        <v>0</v>
      </c>
      <c r="AE606" s="6">
        <f t="shared" si="138"/>
        <v>0</v>
      </c>
      <c r="AF606" s="6">
        <f t="shared" si="139"/>
        <v>0</v>
      </c>
      <c r="AG606" s="6">
        <f t="shared" si="140"/>
        <v>0</v>
      </c>
      <c r="AH606" s="6">
        <f t="shared" si="141"/>
        <v>0</v>
      </c>
      <c r="AI606" s="6">
        <f t="shared" si="142"/>
        <v>0</v>
      </c>
      <c r="AJ606" s="3"/>
      <c r="AK606" s="3" t="e">
        <f>_xlfn.XLOOKUP(K606,工作表1!A:A,工作表1!C:C)</f>
        <v>#N/A</v>
      </c>
      <c r="AL606" s="3"/>
      <c r="AM606" s="6">
        <f t="shared" si="147"/>
        <v>1</v>
      </c>
      <c r="AN606" s="6">
        <f t="shared" si="148"/>
        <v>0</v>
      </c>
      <c r="AO606" s="6">
        <f t="shared" si="143"/>
        <v>0</v>
      </c>
      <c r="AP606" s="6">
        <f t="shared" si="149"/>
        <v>0</v>
      </c>
      <c r="AQ606" s="6">
        <f t="shared" si="150"/>
        <v>0</v>
      </c>
      <c r="AR606" s="6">
        <f t="shared" si="151"/>
        <v>1</v>
      </c>
      <c r="AS606" s="6"/>
      <c r="AT606" s="6"/>
      <c r="AU606" s="6"/>
      <c r="AV606" s="6">
        <v>1</v>
      </c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  <c r="BQ606" s="6"/>
      <c r="BR606" s="6"/>
      <c r="BS606" s="6"/>
      <c r="BT606" s="6"/>
      <c r="BU606" s="6"/>
      <c r="BV606" s="6"/>
      <c r="BW606" s="16"/>
      <c r="BX606" s="3">
        <v>1</v>
      </c>
      <c r="BY606" s="6">
        <f t="shared" si="144"/>
        <v>1</v>
      </c>
      <c r="CD606">
        <v>1</v>
      </c>
    </row>
    <row r="607" spans="1:82" hidden="1" x14ac:dyDescent="0.3">
      <c r="A607" s="3" t="s">
        <v>932</v>
      </c>
      <c r="B607" s="3">
        <v>303</v>
      </c>
      <c r="C607" s="3" t="s">
        <v>988</v>
      </c>
      <c r="D607" s="3">
        <v>8</v>
      </c>
      <c r="E607" s="3" t="s">
        <v>20</v>
      </c>
      <c r="F607" s="3" t="s">
        <v>42</v>
      </c>
      <c r="G607" s="3" t="s">
        <v>20</v>
      </c>
      <c r="H607" s="3" t="s">
        <v>953</v>
      </c>
      <c r="I607" s="3">
        <v>23.01</v>
      </c>
      <c r="J607" s="3" t="s">
        <v>92</v>
      </c>
      <c r="K607" s="3" t="s">
        <v>992</v>
      </c>
      <c r="L607" s="3" t="s">
        <v>1552</v>
      </c>
      <c r="M607" s="3" t="s">
        <v>25</v>
      </c>
      <c r="N607" s="3">
        <v>7</v>
      </c>
      <c r="O607" s="6"/>
      <c r="P607" s="3">
        <v>7</v>
      </c>
      <c r="Q607" s="3">
        <v>7</v>
      </c>
      <c r="R607" s="3">
        <v>7</v>
      </c>
      <c r="S607" s="3">
        <v>0</v>
      </c>
      <c r="T607" s="3">
        <v>0</v>
      </c>
      <c r="U607" s="3">
        <v>0</v>
      </c>
      <c r="V607" s="3">
        <v>0</v>
      </c>
      <c r="W607" s="3">
        <f t="shared" si="145"/>
        <v>7</v>
      </c>
      <c r="X607" s="3">
        <v>7</v>
      </c>
      <c r="Y607" s="3">
        <v>0</v>
      </c>
      <c r="Z607" s="3">
        <v>0</v>
      </c>
      <c r="AA607" s="3">
        <v>0</v>
      </c>
      <c r="AB607" s="3">
        <v>0</v>
      </c>
      <c r="AC607" s="3">
        <f t="shared" si="146"/>
        <v>7</v>
      </c>
      <c r="AD607" s="6">
        <f t="shared" si="137"/>
        <v>-1</v>
      </c>
      <c r="AE607" s="6">
        <f t="shared" si="138"/>
        <v>0</v>
      </c>
      <c r="AF607" s="6">
        <f t="shared" si="139"/>
        <v>0</v>
      </c>
      <c r="AG607" s="6">
        <f t="shared" si="140"/>
        <v>0</v>
      </c>
      <c r="AH607" s="6">
        <f t="shared" si="141"/>
        <v>0</v>
      </c>
      <c r="AI607" s="6">
        <f t="shared" si="142"/>
        <v>-1</v>
      </c>
      <c r="AJ607" s="3"/>
      <c r="AK607" s="3" t="e">
        <f>_xlfn.XLOOKUP(K607,工作表1!A:A,工作表1!C:C)</f>
        <v>#N/A</v>
      </c>
      <c r="AL607" s="3"/>
      <c r="AM607" s="6">
        <f t="shared" si="147"/>
        <v>6</v>
      </c>
      <c r="AN607" s="6">
        <f t="shared" si="148"/>
        <v>0</v>
      </c>
      <c r="AO607" s="6">
        <f t="shared" si="143"/>
        <v>0</v>
      </c>
      <c r="AP607" s="6">
        <f t="shared" si="149"/>
        <v>0</v>
      </c>
      <c r="AQ607" s="6">
        <f t="shared" si="150"/>
        <v>0</v>
      </c>
      <c r="AR607" s="6">
        <f t="shared" si="151"/>
        <v>6</v>
      </c>
      <c r="AS607" s="6"/>
      <c r="AT607" s="6"/>
      <c r="AU607" s="6"/>
      <c r="AV607" s="6">
        <v>6</v>
      </c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  <c r="BQ607" s="6"/>
      <c r="BR607" s="6"/>
      <c r="BS607" s="6"/>
      <c r="BT607" s="6"/>
      <c r="BU607" s="6"/>
      <c r="BV607" s="6"/>
      <c r="BW607" s="16"/>
      <c r="BX607" s="3">
        <v>7</v>
      </c>
      <c r="BY607" s="6">
        <f t="shared" si="144"/>
        <v>6</v>
      </c>
      <c r="CD607">
        <v>6</v>
      </c>
    </row>
    <row r="608" spans="1:82" hidden="1" x14ac:dyDescent="0.3">
      <c r="A608" s="3" t="s">
        <v>932</v>
      </c>
      <c r="B608" s="3">
        <v>303</v>
      </c>
      <c r="C608" s="3" t="s">
        <v>988</v>
      </c>
      <c r="D608" s="3">
        <v>6</v>
      </c>
      <c r="E608" s="3" t="s">
        <v>20</v>
      </c>
      <c r="F608" s="3" t="s">
        <v>42</v>
      </c>
      <c r="G608" s="3" t="s">
        <v>20</v>
      </c>
      <c r="H608" s="3" t="s">
        <v>43</v>
      </c>
      <c r="I608" s="3">
        <v>18.260000000000002</v>
      </c>
      <c r="J608" s="3" t="s">
        <v>92</v>
      </c>
      <c r="K608" s="3" t="s">
        <v>993</v>
      </c>
      <c r="L608" s="3" t="s">
        <v>1552</v>
      </c>
      <c r="M608" s="3" t="s">
        <v>25</v>
      </c>
      <c r="N608" s="3">
        <v>8</v>
      </c>
      <c r="O608" s="6"/>
      <c r="P608" s="3">
        <v>8</v>
      </c>
      <c r="Q608" s="3">
        <v>8</v>
      </c>
      <c r="R608" s="3">
        <v>8</v>
      </c>
      <c r="S608" s="3">
        <v>0</v>
      </c>
      <c r="T608" s="3">
        <v>0</v>
      </c>
      <c r="U608" s="3">
        <v>0</v>
      </c>
      <c r="V608" s="3">
        <v>0</v>
      </c>
      <c r="W608" s="3">
        <f t="shared" si="145"/>
        <v>8</v>
      </c>
      <c r="X608" s="3">
        <v>8</v>
      </c>
      <c r="Y608" s="3">
        <v>0</v>
      </c>
      <c r="Z608" s="3">
        <v>0</v>
      </c>
      <c r="AA608" s="3">
        <v>0</v>
      </c>
      <c r="AB608" s="3">
        <v>0</v>
      </c>
      <c r="AC608" s="3">
        <f t="shared" si="146"/>
        <v>8</v>
      </c>
      <c r="AD608" s="6">
        <f t="shared" si="137"/>
        <v>0</v>
      </c>
      <c r="AE608" s="6">
        <f t="shared" si="138"/>
        <v>0</v>
      </c>
      <c r="AF608" s="6">
        <f t="shared" si="139"/>
        <v>0</v>
      </c>
      <c r="AG608" s="6">
        <f t="shared" si="140"/>
        <v>0</v>
      </c>
      <c r="AH608" s="6">
        <f t="shared" si="141"/>
        <v>0</v>
      </c>
      <c r="AI608" s="6">
        <f t="shared" si="142"/>
        <v>0</v>
      </c>
      <c r="AJ608" s="3"/>
      <c r="AK608" s="3" t="e">
        <f>_xlfn.XLOOKUP(K608,工作表1!A:A,工作表1!C:C)</f>
        <v>#N/A</v>
      </c>
      <c r="AL608" s="3"/>
      <c r="AM608" s="6">
        <f t="shared" si="147"/>
        <v>8</v>
      </c>
      <c r="AN608" s="6">
        <f t="shared" si="148"/>
        <v>0</v>
      </c>
      <c r="AO608" s="6">
        <f t="shared" si="143"/>
        <v>0</v>
      </c>
      <c r="AP608" s="6">
        <f t="shared" si="149"/>
        <v>0</v>
      </c>
      <c r="AQ608" s="6">
        <f t="shared" si="150"/>
        <v>0</v>
      </c>
      <c r="AR608" s="6">
        <f t="shared" si="151"/>
        <v>8</v>
      </c>
      <c r="AS608" s="6"/>
      <c r="AT608" s="6"/>
      <c r="AU608" s="6"/>
      <c r="AV608" s="6">
        <v>8</v>
      </c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  <c r="BR608" s="6"/>
      <c r="BS608" s="6"/>
      <c r="BT608" s="6"/>
      <c r="BU608" s="6"/>
      <c r="BV608" s="6"/>
      <c r="BW608" s="16"/>
      <c r="BX608" s="3">
        <v>8</v>
      </c>
      <c r="BY608" s="6">
        <f t="shared" si="144"/>
        <v>8</v>
      </c>
      <c r="CD608">
        <v>8</v>
      </c>
    </row>
    <row r="609" spans="1:83" hidden="1" x14ac:dyDescent="0.3">
      <c r="A609" s="3" t="s">
        <v>932</v>
      </c>
      <c r="B609" s="3">
        <v>303</v>
      </c>
      <c r="C609" s="3" t="s">
        <v>988</v>
      </c>
      <c r="D609" s="3">
        <v>4</v>
      </c>
      <c r="E609" s="3" t="s">
        <v>20</v>
      </c>
      <c r="F609" s="3" t="s">
        <v>42</v>
      </c>
      <c r="G609" s="3" t="s">
        <v>20</v>
      </c>
      <c r="H609" s="3" t="s">
        <v>49</v>
      </c>
      <c r="I609" s="3">
        <v>13.49</v>
      </c>
      <c r="J609" s="3" t="s">
        <v>92</v>
      </c>
      <c r="K609" s="3" t="s">
        <v>994</v>
      </c>
      <c r="L609" s="3" t="s">
        <v>1552</v>
      </c>
      <c r="M609" s="3" t="s">
        <v>25</v>
      </c>
      <c r="N609" s="3">
        <v>12</v>
      </c>
      <c r="O609" s="6"/>
      <c r="P609" s="3">
        <v>12</v>
      </c>
      <c r="Q609" s="3">
        <v>12</v>
      </c>
      <c r="R609" s="3">
        <v>12</v>
      </c>
      <c r="S609" s="3">
        <v>0</v>
      </c>
      <c r="T609" s="3">
        <v>0</v>
      </c>
      <c r="U609" s="3">
        <v>0</v>
      </c>
      <c r="V609" s="3">
        <v>0</v>
      </c>
      <c r="W609" s="3">
        <f t="shared" si="145"/>
        <v>12</v>
      </c>
      <c r="X609" s="3">
        <v>12</v>
      </c>
      <c r="Y609" s="3">
        <v>0</v>
      </c>
      <c r="Z609" s="3">
        <v>0</v>
      </c>
      <c r="AA609" s="3">
        <v>0</v>
      </c>
      <c r="AB609" s="3">
        <v>0</v>
      </c>
      <c r="AC609" s="3">
        <f t="shared" si="146"/>
        <v>12</v>
      </c>
      <c r="AD609" s="6">
        <f t="shared" si="137"/>
        <v>0</v>
      </c>
      <c r="AE609" s="6">
        <f t="shared" si="138"/>
        <v>0</v>
      </c>
      <c r="AF609" s="6">
        <f t="shared" si="139"/>
        <v>0</v>
      </c>
      <c r="AG609" s="6">
        <f t="shared" si="140"/>
        <v>0</v>
      </c>
      <c r="AH609" s="6">
        <f t="shared" si="141"/>
        <v>0</v>
      </c>
      <c r="AI609" s="6">
        <f t="shared" si="142"/>
        <v>0</v>
      </c>
      <c r="AJ609" s="3"/>
      <c r="AK609" s="3" t="e">
        <f>_xlfn.XLOOKUP(K609,工作表1!A:A,工作表1!C:C)</f>
        <v>#N/A</v>
      </c>
      <c r="AL609" s="3"/>
      <c r="AM609" s="6">
        <f t="shared" si="147"/>
        <v>12</v>
      </c>
      <c r="AN609" s="6">
        <f t="shared" si="148"/>
        <v>0</v>
      </c>
      <c r="AO609" s="6">
        <f t="shared" si="143"/>
        <v>0</v>
      </c>
      <c r="AP609" s="6">
        <f t="shared" si="149"/>
        <v>0</v>
      </c>
      <c r="AQ609" s="6">
        <f t="shared" si="150"/>
        <v>0</v>
      </c>
      <c r="AR609" s="6">
        <f t="shared" si="151"/>
        <v>12</v>
      </c>
      <c r="AS609" s="6"/>
      <c r="AT609" s="6"/>
      <c r="AU609" s="6"/>
      <c r="AV609" s="6">
        <v>12</v>
      </c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  <c r="BQ609" s="6"/>
      <c r="BR609" s="6"/>
      <c r="BS609" s="6"/>
      <c r="BT609" s="6"/>
      <c r="BU609" s="6"/>
      <c r="BV609" s="6"/>
      <c r="BW609" s="16"/>
      <c r="BX609" s="3">
        <v>12</v>
      </c>
      <c r="BY609" s="6">
        <f t="shared" si="144"/>
        <v>12</v>
      </c>
      <c r="CD609">
        <v>12</v>
      </c>
    </row>
    <row r="610" spans="1:83" hidden="1" x14ac:dyDescent="0.3">
      <c r="A610" s="3" t="s">
        <v>932</v>
      </c>
      <c r="B610" s="3">
        <v>303</v>
      </c>
      <c r="C610" s="3" t="s">
        <v>988</v>
      </c>
      <c r="D610" s="3">
        <v>3</v>
      </c>
      <c r="E610" s="3" t="s">
        <v>20</v>
      </c>
      <c r="F610" s="3" t="s">
        <v>42</v>
      </c>
      <c r="G610" s="3" t="s">
        <v>20</v>
      </c>
      <c r="H610" s="3" t="s">
        <v>52</v>
      </c>
      <c r="I610" s="3">
        <v>11.13</v>
      </c>
      <c r="J610" s="3" t="s">
        <v>92</v>
      </c>
      <c r="K610" s="3" t="s">
        <v>995</v>
      </c>
      <c r="L610" s="3" t="s">
        <v>1552</v>
      </c>
      <c r="M610" s="3" t="s">
        <v>25</v>
      </c>
      <c r="N610" s="3">
        <v>4</v>
      </c>
      <c r="O610" s="6"/>
      <c r="P610" s="3">
        <v>4</v>
      </c>
      <c r="Q610" s="3">
        <v>4</v>
      </c>
      <c r="R610" s="3">
        <v>4</v>
      </c>
      <c r="S610" s="3">
        <v>0</v>
      </c>
      <c r="T610" s="3">
        <v>0</v>
      </c>
      <c r="U610" s="3">
        <v>0</v>
      </c>
      <c r="V610" s="3">
        <v>0</v>
      </c>
      <c r="W610" s="3">
        <f t="shared" si="145"/>
        <v>4</v>
      </c>
      <c r="X610" s="3">
        <v>4</v>
      </c>
      <c r="Y610" s="3">
        <v>0</v>
      </c>
      <c r="Z610" s="3">
        <v>0</v>
      </c>
      <c r="AA610" s="3">
        <v>0</v>
      </c>
      <c r="AB610" s="3">
        <v>0</v>
      </c>
      <c r="AC610" s="3">
        <f t="shared" si="146"/>
        <v>4</v>
      </c>
      <c r="AD610" s="6">
        <f t="shared" si="137"/>
        <v>0</v>
      </c>
      <c r="AE610" s="6">
        <f t="shared" si="138"/>
        <v>0</v>
      </c>
      <c r="AF610" s="6">
        <f t="shared" si="139"/>
        <v>0</v>
      </c>
      <c r="AG610" s="6">
        <f t="shared" si="140"/>
        <v>0</v>
      </c>
      <c r="AH610" s="6">
        <f t="shared" si="141"/>
        <v>0</v>
      </c>
      <c r="AI610" s="6">
        <f t="shared" si="142"/>
        <v>0</v>
      </c>
      <c r="AJ610" s="3"/>
      <c r="AK610" s="3" t="e">
        <f>_xlfn.XLOOKUP(K610,工作表1!A:A,工作表1!C:C)</f>
        <v>#N/A</v>
      </c>
      <c r="AL610" s="3"/>
      <c r="AM610" s="6">
        <f t="shared" si="147"/>
        <v>4</v>
      </c>
      <c r="AN610" s="6">
        <f t="shared" si="148"/>
        <v>0</v>
      </c>
      <c r="AO610" s="6">
        <f t="shared" si="143"/>
        <v>0</v>
      </c>
      <c r="AP610" s="6">
        <f t="shared" si="149"/>
        <v>0</v>
      </c>
      <c r="AQ610" s="6">
        <f t="shared" si="150"/>
        <v>0</v>
      </c>
      <c r="AR610" s="6">
        <f t="shared" si="151"/>
        <v>4</v>
      </c>
      <c r="AS610" s="6"/>
      <c r="AT610" s="6"/>
      <c r="AU610" s="6"/>
      <c r="AV610" s="6">
        <v>4</v>
      </c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  <c r="BQ610" s="6"/>
      <c r="BR610" s="6"/>
      <c r="BS610" s="6"/>
      <c r="BT610" s="6"/>
      <c r="BU610" s="6"/>
      <c r="BV610" s="6"/>
      <c r="BW610" s="16"/>
      <c r="BX610" s="3">
        <v>4</v>
      </c>
      <c r="BY610" s="6">
        <f t="shared" si="144"/>
        <v>4</v>
      </c>
      <c r="CD610">
        <v>4</v>
      </c>
    </row>
    <row r="611" spans="1:83" hidden="1" x14ac:dyDescent="0.3">
      <c r="A611" s="5" t="s">
        <v>932</v>
      </c>
      <c r="B611" s="3">
        <v>311</v>
      </c>
      <c r="C611" s="3" t="s">
        <v>1493</v>
      </c>
      <c r="D611" s="3">
        <v>0.75</v>
      </c>
      <c r="E611" s="3" t="s">
        <v>20</v>
      </c>
      <c r="F611" s="3" t="s">
        <v>20</v>
      </c>
      <c r="G611" s="3" t="s">
        <v>20</v>
      </c>
      <c r="H611" s="3" t="s">
        <v>1485</v>
      </c>
      <c r="I611" s="3"/>
      <c r="J611" s="3" t="s">
        <v>92</v>
      </c>
      <c r="K611" s="3" t="s">
        <v>1494</v>
      </c>
      <c r="L611" s="3" t="s">
        <v>1553</v>
      </c>
      <c r="M611" s="3" t="s">
        <v>25</v>
      </c>
      <c r="N611" s="3">
        <v>1</v>
      </c>
      <c r="O611" s="6"/>
      <c r="P611" s="3">
        <v>0</v>
      </c>
      <c r="Q611" s="3">
        <v>1</v>
      </c>
      <c r="R611" s="3">
        <v>1</v>
      </c>
      <c r="S611" s="3">
        <v>0</v>
      </c>
      <c r="T611" s="3">
        <v>0</v>
      </c>
      <c r="U611" s="3">
        <v>0</v>
      </c>
      <c r="V611" s="3">
        <v>0</v>
      </c>
      <c r="W611" s="3">
        <f t="shared" si="145"/>
        <v>1</v>
      </c>
      <c r="X611" s="3">
        <v>1</v>
      </c>
      <c r="Y611" s="3">
        <v>0</v>
      </c>
      <c r="Z611" s="3">
        <v>0</v>
      </c>
      <c r="AA611" s="3">
        <v>0</v>
      </c>
      <c r="AB611" s="3">
        <v>0</v>
      </c>
      <c r="AC611" s="3">
        <f t="shared" si="146"/>
        <v>1</v>
      </c>
      <c r="AD611" s="6">
        <f t="shared" si="137"/>
        <v>-1</v>
      </c>
      <c r="AE611" s="6">
        <f t="shared" si="138"/>
        <v>0</v>
      </c>
      <c r="AF611" s="6">
        <f t="shared" si="139"/>
        <v>0</v>
      </c>
      <c r="AG611" s="6">
        <f t="shared" si="140"/>
        <v>0</v>
      </c>
      <c r="AH611" s="6">
        <f t="shared" si="141"/>
        <v>0</v>
      </c>
      <c r="AI611" s="6">
        <f t="shared" si="142"/>
        <v>-1</v>
      </c>
      <c r="AJ611" s="3"/>
      <c r="AK611" s="3" t="e">
        <f>_xlfn.XLOOKUP(K611,工作表1!A:A,工作表1!C:C)</f>
        <v>#N/A</v>
      </c>
      <c r="AL611" s="3"/>
      <c r="AM611" s="6">
        <f t="shared" si="147"/>
        <v>0</v>
      </c>
      <c r="AN611" s="6">
        <f t="shared" si="148"/>
        <v>0</v>
      </c>
      <c r="AO611" s="6">
        <f t="shared" si="143"/>
        <v>0</v>
      </c>
      <c r="AP611" s="6">
        <f t="shared" si="149"/>
        <v>0</v>
      </c>
      <c r="AQ611" s="6">
        <f t="shared" si="150"/>
        <v>0</v>
      </c>
      <c r="AR611" s="6">
        <f t="shared" si="151"/>
        <v>0</v>
      </c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  <c r="BQ611" s="6"/>
      <c r="BR611" s="6"/>
      <c r="BS611" s="6"/>
      <c r="BT611" s="6"/>
      <c r="BU611" s="6"/>
      <c r="BV611" s="6"/>
      <c r="BW611" s="16"/>
      <c r="BX611" s="3">
        <v>1</v>
      </c>
      <c r="BY611" s="6">
        <f t="shared" si="144"/>
        <v>0</v>
      </c>
    </row>
    <row r="612" spans="1:83" hidden="1" x14ac:dyDescent="0.3">
      <c r="A612" s="3" t="s">
        <v>932</v>
      </c>
      <c r="B612" s="3">
        <v>311</v>
      </c>
      <c r="C612" s="3" t="s">
        <v>996</v>
      </c>
      <c r="D612" s="3">
        <v>0.75</v>
      </c>
      <c r="E612" s="3" t="s">
        <v>20</v>
      </c>
      <c r="F612" s="3" t="s">
        <v>20</v>
      </c>
      <c r="G612" s="3" t="s">
        <v>20</v>
      </c>
      <c r="H612" s="3" t="s">
        <v>104</v>
      </c>
      <c r="I612" s="3"/>
      <c r="J612" s="3" t="s">
        <v>92</v>
      </c>
      <c r="K612" s="3" t="s">
        <v>997</v>
      </c>
      <c r="L612" s="3" t="s">
        <v>1553</v>
      </c>
      <c r="M612" s="3" t="s">
        <v>25</v>
      </c>
      <c r="N612" s="3">
        <v>1</v>
      </c>
      <c r="O612" s="6"/>
      <c r="P612" s="3">
        <v>1</v>
      </c>
      <c r="Q612" s="3">
        <v>1</v>
      </c>
      <c r="R612" s="3">
        <v>1</v>
      </c>
      <c r="S612" s="3">
        <v>0</v>
      </c>
      <c r="T612" s="3">
        <v>0</v>
      </c>
      <c r="U612" s="3">
        <v>0</v>
      </c>
      <c r="V612" s="3">
        <v>0</v>
      </c>
      <c r="W612" s="3">
        <f t="shared" si="145"/>
        <v>1</v>
      </c>
      <c r="X612" s="3">
        <v>1</v>
      </c>
      <c r="Y612" s="3">
        <v>0</v>
      </c>
      <c r="Z612" s="3">
        <v>0</v>
      </c>
      <c r="AA612" s="3">
        <v>0</v>
      </c>
      <c r="AB612" s="3">
        <v>0</v>
      </c>
      <c r="AC612" s="3">
        <f t="shared" si="146"/>
        <v>1</v>
      </c>
      <c r="AD612" s="6">
        <f t="shared" si="137"/>
        <v>-1</v>
      </c>
      <c r="AE612" s="6">
        <f t="shared" si="138"/>
        <v>0</v>
      </c>
      <c r="AF612" s="6">
        <f t="shared" si="139"/>
        <v>0</v>
      </c>
      <c r="AG612" s="6">
        <f t="shared" si="140"/>
        <v>0</v>
      </c>
      <c r="AH612" s="6">
        <f t="shared" si="141"/>
        <v>0</v>
      </c>
      <c r="AI612" s="6">
        <f t="shared" si="142"/>
        <v>-1</v>
      </c>
      <c r="AJ612" s="3"/>
      <c r="AK612" s="3" t="e">
        <f>_xlfn.XLOOKUP(K612,工作表1!A:A,工作表1!C:C)</f>
        <v>#N/A</v>
      </c>
      <c r="AL612" s="3"/>
      <c r="AM612" s="6">
        <f t="shared" si="147"/>
        <v>0</v>
      </c>
      <c r="AN612" s="6">
        <f t="shared" si="148"/>
        <v>0</v>
      </c>
      <c r="AO612" s="6">
        <f t="shared" si="143"/>
        <v>0</v>
      </c>
      <c r="AP612" s="6">
        <f t="shared" si="149"/>
        <v>0</v>
      </c>
      <c r="AQ612" s="6">
        <f t="shared" si="150"/>
        <v>0</v>
      </c>
      <c r="AR612" s="6">
        <f t="shared" si="151"/>
        <v>0</v>
      </c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Q612" s="6"/>
      <c r="BR612" s="6"/>
      <c r="BS612" s="6"/>
      <c r="BT612" s="6"/>
      <c r="BU612" s="6"/>
      <c r="BV612" s="6"/>
      <c r="BW612" s="16"/>
      <c r="BX612" s="3">
        <v>1</v>
      </c>
      <c r="BY612" s="6">
        <f t="shared" si="144"/>
        <v>0</v>
      </c>
    </row>
    <row r="613" spans="1:83" hidden="1" x14ac:dyDescent="0.3">
      <c r="A613" s="3" t="s">
        <v>932</v>
      </c>
      <c r="B613" s="3">
        <v>311</v>
      </c>
      <c r="C613" s="3" t="s">
        <v>998</v>
      </c>
      <c r="D613" s="3">
        <v>10</v>
      </c>
      <c r="E613" s="3" t="s">
        <v>20</v>
      </c>
      <c r="F613" s="3" t="s">
        <v>768</v>
      </c>
      <c r="G613" s="3" t="s">
        <v>20</v>
      </c>
      <c r="H613" s="3" t="s">
        <v>934</v>
      </c>
      <c r="I613" s="3">
        <v>9.27</v>
      </c>
      <c r="J613" s="3" t="s">
        <v>92</v>
      </c>
      <c r="K613" s="3" t="s">
        <v>999</v>
      </c>
      <c r="L613" s="3" t="s">
        <v>1553</v>
      </c>
      <c r="M613" s="3" t="s">
        <v>25</v>
      </c>
      <c r="N613" s="3">
        <v>1</v>
      </c>
      <c r="O613" s="6"/>
      <c r="P613" s="3">
        <v>1</v>
      </c>
      <c r="Q613" s="3">
        <v>1</v>
      </c>
      <c r="R613" s="3">
        <v>1</v>
      </c>
      <c r="S613" s="3">
        <v>0</v>
      </c>
      <c r="T613" s="3">
        <v>0</v>
      </c>
      <c r="U613" s="3">
        <v>0</v>
      </c>
      <c r="V613" s="3">
        <v>0</v>
      </c>
      <c r="W613" s="3">
        <f t="shared" si="145"/>
        <v>1</v>
      </c>
      <c r="X613" s="3">
        <v>1</v>
      </c>
      <c r="Y613" s="3">
        <v>0</v>
      </c>
      <c r="Z613" s="3">
        <v>0</v>
      </c>
      <c r="AA613" s="3">
        <v>0</v>
      </c>
      <c r="AB613" s="3">
        <v>0</v>
      </c>
      <c r="AC613" s="3">
        <f t="shared" si="146"/>
        <v>1</v>
      </c>
      <c r="AD613" s="6">
        <f t="shared" si="137"/>
        <v>0</v>
      </c>
      <c r="AE613" s="6">
        <f t="shared" si="138"/>
        <v>0</v>
      </c>
      <c r="AF613" s="6">
        <f t="shared" si="139"/>
        <v>0</v>
      </c>
      <c r="AG613" s="6">
        <f t="shared" si="140"/>
        <v>0</v>
      </c>
      <c r="AH613" s="6">
        <f t="shared" si="141"/>
        <v>0</v>
      </c>
      <c r="AI613" s="6">
        <f t="shared" si="142"/>
        <v>0</v>
      </c>
      <c r="AJ613" s="3"/>
      <c r="AK613" s="3" t="e">
        <f>_xlfn.XLOOKUP(K613,工作表1!A:A,工作表1!C:C)</f>
        <v>#N/A</v>
      </c>
      <c r="AL613" s="3"/>
      <c r="AM613" s="6">
        <f t="shared" si="147"/>
        <v>1</v>
      </c>
      <c r="AN613" s="6">
        <f t="shared" si="148"/>
        <v>0</v>
      </c>
      <c r="AO613" s="6">
        <f t="shared" si="143"/>
        <v>0</v>
      </c>
      <c r="AP613" s="6">
        <f t="shared" si="149"/>
        <v>0</v>
      </c>
      <c r="AQ613" s="6">
        <f t="shared" si="150"/>
        <v>0</v>
      </c>
      <c r="AR613" s="6">
        <f t="shared" si="151"/>
        <v>1</v>
      </c>
      <c r="AS613" s="6"/>
      <c r="AT613" s="6"/>
      <c r="AU613" s="6"/>
      <c r="AV613" s="6">
        <v>1</v>
      </c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  <c r="BQ613" s="6"/>
      <c r="BR613" s="6"/>
      <c r="BS613" s="6"/>
      <c r="BT613" s="6"/>
      <c r="BU613" s="6"/>
      <c r="BV613" s="6"/>
      <c r="BW613" s="16"/>
      <c r="BX613" s="3">
        <v>1</v>
      </c>
      <c r="BY613" s="6">
        <f t="shared" si="144"/>
        <v>1</v>
      </c>
      <c r="CD613">
        <v>1</v>
      </c>
    </row>
    <row r="614" spans="1:83" hidden="1" x14ac:dyDescent="0.3">
      <c r="A614" s="3" t="s">
        <v>932</v>
      </c>
      <c r="B614" s="3">
        <v>311</v>
      </c>
      <c r="C614" s="3" t="s">
        <v>998</v>
      </c>
      <c r="D614" s="3">
        <v>6</v>
      </c>
      <c r="E614" s="3" t="s">
        <v>20</v>
      </c>
      <c r="F614" s="3" t="s">
        <v>768</v>
      </c>
      <c r="G614" s="3" t="s">
        <v>20</v>
      </c>
      <c r="H614" s="3" t="s">
        <v>938</v>
      </c>
      <c r="I614" s="3">
        <v>7.11</v>
      </c>
      <c r="J614" s="3" t="s">
        <v>92</v>
      </c>
      <c r="K614" s="3" t="s">
        <v>1000</v>
      </c>
      <c r="L614" s="3" t="s">
        <v>1553</v>
      </c>
      <c r="M614" s="3" t="s">
        <v>25</v>
      </c>
      <c r="N614" s="3">
        <v>3</v>
      </c>
      <c r="O614" s="6"/>
      <c r="P614" s="3">
        <v>3</v>
      </c>
      <c r="Q614" s="3">
        <v>3</v>
      </c>
      <c r="R614" s="3">
        <v>3</v>
      </c>
      <c r="S614" s="3">
        <v>0</v>
      </c>
      <c r="T614" s="3">
        <v>0</v>
      </c>
      <c r="U614" s="3">
        <v>0</v>
      </c>
      <c r="V614" s="3">
        <v>0</v>
      </c>
      <c r="W614" s="3">
        <f t="shared" si="145"/>
        <v>3</v>
      </c>
      <c r="X614" s="3">
        <v>3</v>
      </c>
      <c r="Y614" s="3">
        <v>0</v>
      </c>
      <c r="Z614" s="3">
        <v>0</v>
      </c>
      <c r="AA614" s="3">
        <v>0</v>
      </c>
      <c r="AB614" s="3">
        <v>0</v>
      </c>
      <c r="AC614" s="3">
        <f t="shared" si="146"/>
        <v>3</v>
      </c>
      <c r="AD614" s="6">
        <f t="shared" si="137"/>
        <v>0</v>
      </c>
      <c r="AE614" s="6">
        <f t="shared" si="138"/>
        <v>0</v>
      </c>
      <c r="AF614" s="6">
        <f t="shared" si="139"/>
        <v>0</v>
      </c>
      <c r="AG614" s="6">
        <f t="shared" si="140"/>
        <v>0</v>
      </c>
      <c r="AH614" s="6">
        <f t="shared" si="141"/>
        <v>0</v>
      </c>
      <c r="AI614" s="6">
        <f t="shared" si="142"/>
        <v>0</v>
      </c>
      <c r="AJ614" s="3"/>
      <c r="AK614" s="3" t="e">
        <f>_xlfn.XLOOKUP(K614,工作表1!A:A,工作表1!C:C)</f>
        <v>#N/A</v>
      </c>
      <c r="AL614" s="3"/>
      <c r="AM614" s="6">
        <f t="shared" si="147"/>
        <v>3</v>
      </c>
      <c r="AN614" s="6">
        <f t="shared" si="148"/>
        <v>0</v>
      </c>
      <c r="AO614" s="6">
        <f t="shared" si="143"/>
        <v>0</v>
      </c>
      <c r="AP614" s="6">
        <f t="shared" si="149"/>
        <v>0</v>
      </c>
      <c r="AQ614" s="6">
        <f t="shared" si="150"/>
        <v>0</v>
      </c>
      <c r="AR614" s="6">
        <f t="shared" si="151"/>
        <v>3</v>
      </c>
      <c r="AS614" s="6"/>
      <c r="AT614" s="6"/>
      <c r="AU614" s="6"/>
      <c r="AV614" s="6">
        <v>3</v>
      </c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  <c r="BM614" s="6"/>
      <c r="BN614" s="6"/>
      <c r="BO614" s="6"/>
      <c r="BP614" s="6"/>
      <c r="BQ614" s="6"/>
      <c r="BR614" s="6"/>
      <c r="BS614" s="6"/>
      <c r="BT614" s="6"/>
      <c r="BU614" s="6"/>
      <c r="BV614" s="6"/>
      <c r="BW614" s="16"/>
      <c r="BX614" s="3">
        <v>3</v>
      </c>
      <c r="BY614" s="6">
        <f t="shared" si="144"/>
        <v>3</v>
      </c>
      <c r="CD614">
        <v>3</v>
      </c>
    </row>
    <row r="615" spans="1:83" hidden="1" x14ac:dyDescent="0.3">
      <c r="A615" s="3" t="s">
        <v>932</v>
      </c>
      <c r="B615" s="3">
        <v>311</v>
      </c>
      <c r="C615" s="3" t="s">
        <v>998</v>
      </c>
      <c r="D615" s="3">
        <v>4</v>
      </c>
      <c r="E615" s="3" t="s">
        <v>20</v>
      </c>
      <c r="F615" s="3" t="s">
        <v>768</v>
      </c>
      <c r="G615" s="3" t="s">
        <v>20</v>
      </c>
      <c r="H615" s="3" t="s">
        <v>786</v>
      </c>
      <c r="I615" s="3">
        <v>6.02</v>
      </c>
      <c r="J615" s="3" t="s">
        <v>92</v>
      </c>
      <c r="K615" s="3" t="s">
        <v>1001</v>
      </c>
      <c r="L615" s="3" t="s">
        <v>1553</v>
      </c>
      <c r="M615" s="3" t="s">
        <v>25</v>
      </c>
      <c r="N615" s="3">
        <v>1</v>
      </c>
      <c r="O615" s="6"/>
      <c r="P615" s="3">
        <v>1</v>
      </c>
      <c r="Q615" s="3">
        <v>1</v>
      </c>
      <c r="R615" s="3">
        <v>1</v>
      </c>
      <c r="S615" s="3">
        <v>0</v>
      </c>
      <c r="T615" s="3">
        <v>0</v>
      </c>
      <c r="U615" s="3">
        <v>0</v>
      </c>
      <c r="V615" s="3">
        <v>0</v>
      </c>
      <c r="W615" s="3">
        <f t="shared" si="145"/>
        <v>1</v>
      </c>
      <c r="X615" s="3">
        <v>1</v>
      </c>
      <c r="Y615" s="3">
        <v>0</v>
      </c>
      <c r="Z615" s="3">
        <v>0</v>
      </c>
      <c r="AA615" s="3">
        <v>0</v>
      </c>
      <c r="AB615" s="3">
        <v>0</v>
      </c>
      <c r="AC615" s="3">
        <f t="shared" si="146"/>
        <v>1</v>
      </c>
      <c r="AD615" s="6">
        <f t="shared" si="137"/>
        <v>0</v>
      </c>
      <c r="AE615" s="6">
        <f t="shared" si="138"/>
        <v>0</v>
      </c>
      <c r="AF615" s="6">
        <f t="shared" si="139"/>
        <v>0</v>
      </c>
      <c r="AG615" s="6">
        <f t="shared" si="140"/>
        <v>0</v>
      </c>
      <c r="AH615" s="6">
        <f t="shared" si="141"/>
        <v>0</v>
      </c>
      <c r="AI615" s="6">
        <f t="shared" si="142"/>
        <v>0</v>
      </c>
      <c r="AJ615" s="3"/>
      <c r="AK615" s="3" t="e">
        <f>_xlfn.XLOOKUP(K615,工作表1!A:A,工作表1!C:C)</f>
        <v>#N/A</v>
      </c>
      <c r="AL615" s="3"/>
      <c r="AM615" s="6">
        <f t="shared" si="147"/>
        <v>1</v>
      </c>
      <c r="AN615" s="6">
        <f t="shared" si="148"/>
        <v>0</v>
      </c>
      <c r="AO615" s="6">
        <f t="shared" si="143"/>
        <v>0</v>
      </c>
      <c r="AP615" s="6">
        <f t="shared" si="149"/>
        <v>0</v>
      </c>
      <c r="AQ615" s="6">
        <f t="shared" si="150"/>
        <v>0</v>
      </c>
      <c r="AR615" s="6">
        <f t="shared" si="151"/>
        <v>1</v>
      </c>
      <c r="AS615" s="6"/>
      <c r="AT615" s="6"/>
      <c r="AU615" s="6"/>
      <c r="AV615" s="6">
        <v>1</v>
      </c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  <c r="BQ615" s="6"/>
      <c r="BR615" s="6"/>
      <c r="BS615" s="6"/>
      <c r="BT615" s="6"/>
      <c r="BU615" s="6"/>
      <c r="BV615" s="6"/>
      <c r="BW615" s="16"/>
      <c r="BX615" s="3">
        <v>1</v>
      </c>
      <c r="BY615" s="6">
        <f t="shared" si="144"/>
        <v>1</v>
      </c>
      <c r="CD615">
        <v>1</v>
      </c>
    </row>
    <row r="616" spans="1:83" hidden="1" x14ac:dyDescent="0.3">
      <c r="A616" s="3" t="s">
        <v>932</v>
      </c>
      <c r="B616" s="3">
        <v>311</v>
      </c>
      <c r="C616" s="3" t="s">
        <v>998</v>
      </c>
      <c r="D616" s="3">
        <v>1</v>
      </c>
      <c r="E616" s="3" t="s">
        <v>20</v>
      </c>
      <c r="F616" s="3" t="s">
        <v>42</v>
      </c>
      <c r="G616" s="3" t="s">
        <v>20</v>
      </c>
      <c r="H616" s="3" t="s">
        <v>60</v>
      </c>
      <c r="I616" s="3">
        <v>6.35</v>
      </c>
      <c r="J616" s="3" t="s">
        <v>92</v>
      </c>
      <c r="K616" s="3" t="s">
        <v>1002</v>
      </c>
      <c r="L616" s="3" t="s">
        <v>1553</v>
      </c>
      <c r="M616" s="3" t="s">
        <v>25</v>
      </c>
      <c r="N616" s="3">
        <v>11</v>
      </c>
      <c r="O616" s="6"/>
      <c r="P616" s="3">
        <v>10</v>
      </c>
      <c r="Q616" s="3">
        <v>10</v>
      </c>
      <c r="R616" s="3">
        <v>10</v>
      </c>
      <c r="S616" s="3">
        <v>0</v>
      </c>
      <c r="T616" s="3">
        <v>0</v>
      </c>
      <c r="U616" s="3">
        <v>0</v>
      </c>
      <c r="V616" s="3">
        <v>0</v>
      </c>
      <c r="W616" s="3">
        <f t="shared" si="145"/>
        <v>10</v>
      </c>
      <c r="X616" s="3">
        <v>10</v>
      </c>
      <c r="Y616" s="3">
        <v>0</v>
      </c>
      <c r="Z616" s="3">
        <v>0</v>
      </c>
      <c r="AA616" s="3">
        <v>0</v>
      </c>
      <c r="AB616" s="3">
        <v>0</v>
      </c>
      <c r="AC616" s="3">
        <f t="shared" si="146"/>
        <v>10</v>
      </c>
      <c r="AD616" s="6">
        <f t="shared" si="137"/>
        <v>0</v>
      </c>
      <c r="AE616" s="6">
        <f t="shared" si="138"/>
        <v>0</v>
      </c>
      <c r="AF616" s="6">
        <f t="shared" si="139"/>
        <v>0</v>
      </c>
      <c r="AG616" s="6">
        <f t="shared" si="140"/>
        <v>0</v>
      </c>
      <c r="AH616" s="6">
        <f t="shared" si="141"/>
        <v>0</v>
      </c>
      <c r="AI616" s="6">
        <f t="shared" si="142"/>
        <v>0</v>
      </c>
      <c r="AJ616" s="3"/>
      <c r="AK616" s="3" t="e">
        <f>_xlfn.XLOOKUP(K616,工作表1!A:A,工作表1!C:C)</f>
        <v>#N/A</v>
      </c>
      <c r="AL616" s="3"/>
      <c r="AM616" s="6">
        <f t="shared" si="147"/>
        <v>10</v>
      </c>
      <c r="AN616" s="6">
        <f t="shared" si="148"/>
        <v>0</v>
      </c>
      <c r="AO616" s="6">
        <f t="shared" si="143"/>
        <v>0</v>
      </c>
      <c r="AP616" s="6">
        <f t="shared" si="149"/>
        <v>0</v>
      </c>
      <c r="AQ616" s="6">
        <f t="shared" si="150"/>
        <v>0</v>
      </c>
      <c r="AR616" s="6">
        <f t="shared" si="151"/>
        <v>10</v>
      </c>
      <c r="AS616" s="6"/>
      <c r="AT616" s="6"/>
      <c r="AU616" s="6"/>
      <c r="AV616" s="6">
        <v>10</v>
      </c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  <c r="BQ616" s="6"/>
      <c r="BR616" s="6"/>
      <c r="BS616" s="6"/>
      <c r="BT616" s="6"/>
      <c r="BU616" s="6"/>
      <c r="BV616" s="6"/>
      <c r="BW616" s="16"/>
      <c r="BX616" s="3">
        <v>10</v>
      </c>
      <c r="BY616" s="6">
        <f t="shared" si="144"/>
        <v>10</v>
      </c>
      <c r="CD616">
        <v>10</v>
      </c>
    </row>
    <row r="617" spans="1:83" hidden="1" x14ac:dyDescent="0.3">
      <c r="A617" s="3" t="s">
        <v>932</v>
      </c>
      <c r="B617" s="3">
        <v>311</v>
      </c>
      <c r="C617" s="3" t="s">
        <v>998</v>
      </c>
      <c r="D617" s="3">
        <v>0.75</v>
      </c>
      <c r="E617" s="3" t="s">
        <v>20</v>
      </c>
      <c r="F617" s="3" t="s">
        <v>42</v>
      </c>
      <c r="G617" s="3" t="s">
        <v>20</v>
      </c>
      <c r="H617" s="3" t="s">
        <v>62</v>
      </c>
      <c r="I617" s="3">
        <v>5.56</v>
      </c>
      <c r="J617" s="3" t="s">
        <v>92</v>
      </c>
      <c r="K617" s="3" t="s">
        <v>1003</v>
      </c>
      <c r="L617" s="3" t="s">
        <v>1553</v>
      </c>
      <c r="M617" s="3" t="s">
        <v>25</v>
      </c>
      <c r="N617" s="3">
        <v>41</v>
      </c>
      <c r="O617" s="6"/>
      <c r="P617" s="3">
        <v>25</v>
      </c>
      <c r="Q617" s="3">
        <v>25</v>
      </c>
      <c r="R617" s="3">
        <v>25</v>
      </c>
      <c r="S617" s="3">
        <v>0</v>
      </c>
      <c r="T617" s="3">
        <v>0</v>
      </c>
      <c r="U617" s="3">
        <v>0</v>
      </c>
      <c r="V617" s="3">
        <v>0</v>
      </c>
      <c r="W617" s="3">
        <f t="shared" si="145"/>
        <v>25</v>
      </c>
      <c r="X617" s="3">
        <v>25</v>
      </c>
      <c r="Y617" s="3">
        <v>0</v>
      </c>
      <c r="Z617" s="3">
        <v>0</v>
      </c>
      <c r="AA617" s="3">
        <v>0</v>
      </c>
      <c r="AB617" s="3">
        <v>0</v>
      </c>
      <c r="AC617" s="3">
        <f t="shared" si="146"/>
        <v>25</v>
      </c>
      <c r="AD617" s="6">
        <f t="shared" si="137"/>
        <v>0</v>
      </c>
      <c r="AE617" s="6">
        <f t="shared" si="138"/>
        <v>0</v>
      </c>
      <c r="AF617" s="6">
        <f t="shared" si="139"/>
        <v>0</v>
      </c>
      <c r="AG617" s="6">
        <f t="shared" si="140"/>
        <v>0</v>
      </c>
      <c r="AH617" s="6">
        <f t="shared" si="141"/>
        <v>0</v>
      </c>
      <c r="AI617" s="6">
        <f t="shared" si="142"/>
        <v>0</v>
      </c>
      <c r="AJ617" s="3"/>
      <c r="AK617" s="3" t="e">
        <f>_xlfn.XLOOKUP(K617,工作表1!A:A,工作表1!C:C)</f>
        <v>#N/A</v>
      </c>
      <c r="AL617" s="3"/>
      <c r="AM617" s="6">
        <f t="shared" si="147"/>
        <v>25</v>
      </c>
      <c r="AN617" s="6">
        <f t="shared" si="148"/>
        <v>0</v>
      </c>
      <c r="AO617" s="6">
        <f t="shared" si="143"/>
        <v>0</v>
      </c>
      <c r="AP617" s="6">
        <f t="shared" si="149"/>
        <v>0</v>
      </c>
      <c r="AQ617" s="6">
        <f t="shared" si="150"/>
        <v>0</v>
      </c>
      <c r="AR617" s="6">
        <f t="shared" si="151"/>
        <v>25</v>
      </c>
      <c r="AS617" s="6"/>
      <c r="AT617" s="6"/>
      <c r="AU617" s="6"/>
      <c r="AV617" s="6">
        <v>25</v>
      </c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  <c r="BQ617" s="6"/>
      <c r="BR617" s="6"/>
      <c r="BS617" s="6"/>
      <c r="BT617" s="6"/>
      <c r="BU617" s="6"/>
      <c r="BV617" s="6"/>
      <c r="BW617" s="16"/>
      <c r="BX617" s="3">
        <v>25</v>
      </c>
      <c r="BY617" s="6">
        <f t="shared" si="144"/>
        <v>25</v>
      </c>
      <c r="CD617">
        <v>25</v>
      </c>
    </row>
    <row r="618" spans="1:83" hidden="1" x14ac:dyDescent="0.3">
      <c r="A618" s="3" t="s">
        <v>932</v>
      </c>
      <c r="B618" s="3">
        <v>311</v>
      </c>
      <c r="C618" s="3" t="s">
        <v>1004</v>
      </c>
      <c r="D618" s="3">
        <v>10</v>
      </c>
      <c r="E618" s="3" t="s">
        <v>20</v>
      </c>
      <c r="F618" s="3" t="s">
        <v>42</v>
      </c>
      <c r="G618" s="3" t="s">
        <v>20</v>
      </c>
      <c r="H618" s="3" t="s">
        <v>951</v>
      </c>
      <c r="I618" s="3">
        <v>28.58</v>
      </c>
      <c r="J618" s="3" t="s">
        <v>92</v>
      </c>
      <c r="K618" s="3" t="s">
        <v>1005</v>
      </c>
      <c r="L618" s="3" t="s">
        <v>1553</v>
      </c>
      <c r="M618" s="3" t="s">
        <v>25</v>
      </c>
      <c r="N618" s="3">
        <v>1</v>
      </c>
      <c r="O618" s="6"/>
      <c r="P618" s="3">
        <v>1</v>
      </c>
      <c r="Q618" s="3">
        <v>1</v>
      </c>
      <c r="R618" s="3">
        <v>1</v>
      </c>
      <c r="S618" s="3">
        <v>0</v>
      </c>
      <c r="T618" s="3">
        <v>0</v>
      </c>
      <c r="U618" s="3">
        <v>0</v>
      </c>
      <c r="V618" s="3">
        <v>0</v>
      </c>
      <c r="W618" s="3">
        <f t="shared" si="145"/>
        <v>1</v>
      </c>
      <c r="X618" s="3">
        <v>1</v>
      </c>
      <c r="Y618" s="3">
        <v>0</v>
      </c>
      <c r="Z618" s="3">
        <v>0</v>
      </c>
      <c r="AA618" s="3">
        <v>0</v>
      </c>
      <c r="AB618" s="3">
        <v>0</v>
      </c>
      <c r="AC618" s="3">
        <f t="shared" si="146"/>
        <v>1</v>
      </c>
      <c r="AD618" s="6">
        <f t="shared" si="137"/>
        <v>0</v>
      </c>
      <c r="AE618" s="6">
        <f t="shared" si="138"/>
        <v>0</v>
      </c>
      <c r="AF618" s="6">
        <f t="shared" si="139"/>
        <v>0</v>
      </c>
      <c r="AG618" s="6">
        <f t="shared" si="140"/>
        <v>0</v>
      </c>
      <c r="AH618" s="6">
        <f t="shared" si="141"/>
        <v>0</v>
      </c>
      <c r="AI618" s="6">
        <f t="shared" si="142"/>
        <v>0</v>
      </c>
      <c r="AJ618" s="3"/>
      <c r="AK618" s="3" t="e">
        <f>_xlfn.XLOOKUP(K618,工作表1!A:A,工作表1!C:C)</f>
        <v>#N/A</v>
      </c>
      <c r="AL618" s="3"/>
      <c r="AM618" s="6">
        <f t="shared" si="147"/>
        <v>1</v>
      </c>
      <c r="AN618" s="6">
        <f t="shared" si="148"/>
        <v>0</v>
      </c>
      <c r="AO618" s="6">
        <f t="shared" si="143"/>
        <v>0</v>
      </c>
      <c r="AP618" s="6">
        <f t="shared" si="149"/>
        <v>0</v>
      </c>
      <c r="AQ618" s="6">
        <f t="shared" si="150"/>
        <v>0</v>
      </c>
      <c r="AR618" s="6">
        <f t="shared" si="151"/>
        <v>1</v>
      </c>
      <c r="AS618" s="6"/>
      <c r="AT618" s="6"/>
      <c r="AU618" s="6"/>
      <c r="AV618" s="6">
        <v>1</v>
      </c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  <c r="BQ618" s="6"/>
      <c r="BR618" s="6"/>
      <c r="BS618" s="6"/>
      <c r="BT618" s="6"/>
      <c r="BU618" s="6"/>
      <c r="BV618" s="6"/>
      <c r="BW618" s="16"/>
      <c r="BX618" s="3">
        <v>1</v>
      </c>
      <c r="BY618" s="6">
        <f t="shared" si="144"/>
        <v>1</v>
      </c>
      <c r="CD618">
        <v>1</v>
      </c>
    </row>
    <row r="619" spans="1:83" hidden="1" x14ac:dyDescent="0.3">
      <c r="A619" s="3" t="s">
        <v>932</v>
      </c>
      <c r="B619" s="3">
        <v>311</v>
      </c>
      <c r="C619" s="3" t="s">
        <v>1004</v>
      </c>
      <c r="D619" s="3">
        <v>3</v>
      </c>
      <c r="E619" s="3" t="s">
        <v>20</v>
      </c>
      <c r="F619" s="3" t="s">
        <v>42</v>
      </c>
      <c r="G619" s="3" t="s">
        <v>20</v>
      </c>
      <c r="H619" s="3" t="s">
        <v>52</v>
      </c>
      <c r="I619" s="3">
        <v>11.13</v>
      </c>
      <c r="J619" s="3" t="s">
        <v>92</v>
      </c>
      <c r="K619" s="3" t="s">
        <v>1006</v>
      </c>
      <c r="L619" s="3" t="s">
        <v>1553</v>
      </c>
      <c r="M619" s="3" t="s">
        <v>25</v>
      </c>
      <c r="N619" s="3">
        <v>1</v>
      </c>
      <c r="O619" s="6"/>
      <c r="P619" s="3">
        <v>1</v>
      </c>
      <c r="Q619" s="3">
        <v>1</v>
      </c>
      <c r="R619" s="3">
        <v>1</v>
      </c>
      <c r="S619" s="3">
        <v>0</v>
      </c>
      <c r="T619" s="3">
        <v>0</v>
      </c>
      <c r="U619" s="3">
        <v>0</v>
      </c>
      <c r="V619" s="3">
        <v>0</v>
      </c>
      <c r="W619" s="3">
        <f t="shared" si="145"/>
        <v>1</v>
      </c>
      <c r="X619" s="3">
        <v>1</v>
      </c>
      <c r="Y619" s="3">
        <v>0</v>
      </c>
      <c r="Z619" s="3">
        <v>0</v>
      </c>
      <c r="AA619" s="3">
        <v>0</v>
      </c>
      <c r="AB619" s="3">
        <v>0</v>
      </c>
      <c r="AC619" s="3">
        <f t="shared" si="146"/>
        <v>1</v>
      </c>
      <c r="AD619" s="6">
        <f t="shared" si="137"/>
        <v>0</v>
      </c>
      <c r="AE619" s="6">
        <f t="shared" si="138"/>
        <v>0</v>
      </c>
      <c r="AF619" s="6">
        <f t="shared" si="139"/>
        <v>0</v>
      </c>
      <c r="AG619" s="6">
        <f t="shared" si="140"/>
        <v>0</v>
      </c>
      <c r="AH619" s="6">
        <f t="shared" si="141"/>
        <v>0</v>
      </c>
      <c r="AI619" s="6">
        <f t="shared" si="142"/>
        <v>0</v>
      </c>
      <c r="AJ619" s="3"/>
      <c r="AK619" s="3" t="e">
        <f>_xlfn.XLOOKUP(K619,工作表1!A:A,工作表1!C:C)</f>
        <v>#N/A</v>
      </c>
      <c r="AL619" s="3"/>
      <c r="AM619" s="6">
        <f t="shared" si="147"/>
        <v>1</v>
      </c>
      <c r="AN619" s="6">
        <f t="shared" si="148"/>
        <v>0</v>
      </c>
      <c r="AO619" s="6">
        <f t="shared" si="143"/>
        <v>0</v>
      </c>
      <c r="AP619" s="6">
        <f t="shared" si="149"/>
        <v>0</v>
      </c>
      <c r="AQ619" s="6">
        <f t="shared" si="150"/>
        <v>0</v>
      </c>
      <c r="AR619" s="6">
        <f t="shared" si="151"/>
        <v>1</v>
      </c>
      <c r="AS619" s="6"/>
      <c r="AT619" s="6"/>
      <c r="AU619" s="6"/>
      <c r="AV619" s="6">
        <v>1</v>
      </c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  <c r="BM619" s="6"/>
      <c r="BN619" s="6"/>
      <c r="BO619" s="6"/>
      <c r="BP619" s="6"/>
      <c r="BQ619" s="6"/>
      <c r="BR619" s="6"/>
      <c r="BS619" s="6"/>
      <c r="BT619" s="6"/>
      <c r="BU619" s="6"/>
      <c r="BV619" s="6"/>
      <c r="BW619" s="16"/>
      <c r="BX619" s="3">
        <v>1</v>
      </c>
      <c r="BY619" s="6">
        <f t="shared" si="144"/>
        <v>1</v>
      </c>
      <c r="CD619">
        <v>1</v>
      </c>
    </row>
    <row r="620" spans="1:83" hidden="1" x14ac:dyDescent="0.3">
      <c r="A620" s="3" t="s">
        <v>932</v>
      </c>
      <c r="B620" s="3">
        <v>312</v>
      </c>
      <c r="C620" s="3" t="s">
        <v>1007</v>
      </c>
      <c r="D620" s="3">
        <v>4</v>
      </c>
      <c r="E620" s="3">
        <v>2</v>
      </c>
      <c r="F620" s="3" t="s">
        <v>768</v>
      </c>
      <c r="G620" s="3" t="s">
        <v>753</v>
      </c>
      <c r="H620" s="3" t="s">
        <v>1008</v>
      </c>
      <c r="I620" s="3"/>
      <c r="J620" s="3" t="s">
        <v>92</v>
      </c>
      <c r="K620" s="3" t="s">
        <v>1009</v>
      </c>
      <c r="L620" s="3" t="s">
        <v>1553</v>
      </c>
      <c r="M620" s="3" t="s">
        <v>25</v>
      </c>
      <c r="N620" s="3">
        <v>1</v>
      </c>
      <c r="O620" s="6"/>
      <c r="P620" s="3">
        <v>1</v>
      </c>
      <c r="Q620" s="3">
        <v>1</v>
      </c>
      <c r="R620" s="3">
        <v>1</v>
      </c>
      <c r="S620" s="3">
        <v>0</v>
      </c>
      <c r="T620" s="3">
        <v>0</v>
      </c>
      <c r="U620" s="3">
        <v>0</v>
      </c>
      <c r="V620" s="3">
        <v>0</v>
      </c>
      <c r="W620" s="3">
        <f t="shared" si="145"/>
        <v>1</v>
      </c>
      <c r="X620" s="3">
        <v>1</v>
      </c>
      <c r="Y620" s="3">
        <v>0</v>
      </c>
      <c r="Z620" s="3">
        <v>0</v>
      </c>
      <c r="AA620" s="3">
        <v>0</v>
      </c>
      <c r="AB620" s="3">
        <v>0</v>
      </c>
      <c r="AC620" s="3">
        <f t="shared" si="146"/>
        <v>1</v>
      </c>
      <c r="AD620" s="6">
        <f t="shared" si="137"/>
        <v>0</v>
      </c>
      <c r="AE620" s="6">
        <f t="shared" si="138"/>
        <v>0</v>
      </c>
      <c r="AF620" s="6">
        <f t="shared" si="139"/>
        <v>0</v>
      </c>
      <c r="AG620" s="6">
        <f t="shared" si="140"/>
        <v>0</v>
      </c>
      <c r="AH620" s="6">
        <f t="shared" si="141"/>
        <v>0</v>
      </c>
      <c r="AI620" s="6">
        <f t="shared" si="142"/>
        <v>0</v>
      </c>
      <c r="AJ620" s="3"/>
      <c r="AK620" s="3" t="e">
        <f>_xlfn.XLOOKUP(K620,工作表1!A:A,工作表1!C:C)</f>
        <v>#N/A</v>
      </c>
      <c r="AL620" s="3"/>
      <c r="AM620" s="6">
        <f t="shared" si="147"/>
        <v>1</v>
      </c>
      <c r="AN620" s="6">
        <f t="shared" si="148"/>
        <v>0</v>
      </c>
      <c r="AO620" s="6">
        <f t="shared" si="143"/>
        <v>0</v>
      </c>
      <c r="AP620" s="6">
        <f t="shared" si="149"/>
        <v>0</v>
      </c>
      <c r="AQ620" s="6">
        <f t="shared" si="150"/>
        <v>0</v>
      </c>
      <c r="AR620" s="6">
        <f t="shared" si="151"/>
        <v>1</v>
      </c>
      <c r="AS620" s="6"/>
      <c r="AT620" s="6"/>
      <c r="AU620" s="6"/>
      <c r="AV620" s="6">
        <v>1</v>
      </c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  <c r="BM620" s="6"/>
      <c r="BN620" s="6"/>
      <c r="BO620" s="6"/>
      <c r="BP620" s="6"/>
      <c r="BQ620" s="6"/>
      <c r="BR620" s="6"/>
      <c r="BS620" s="6"/>
      <c r="BT620" s="6"/>
      <c r="BU620" s="6"/>
      <c r="BV620" s="6"/>
      <c r="BW620" s="16"/>
      <c r="BX620" s="3">
        <v>1</v>
      </c>
      <c r="BY620" s="6">
        <f t="shared" si="144"/>
        <v>1</v>
      </c>
      <c r="CD620">
        <v>1</v>
      </c>
    </row>
    <row r="621" spans="1:83" hidden="1" x14ac:dyDescent="0.3">
      <c r="A621" s="3" t="s">
        <v>932</v>
      </c>
      <c r="B621" s="3">
        <v>312</v>
      </c>
      <c r="C621" s="3" t="s">
        <v>1007</v>
      </c>
      <c r="D621" s="3">
        <v>1</v>
      </c>
      <c r="E621" s="3">
        <v>0.75</v>
      </c>
      <c r="F621" s="3" t="s">
        <v>42</v>
      </c>
      <c r="G621" s="3" t="s">
        <v>42</v>
      </c>
      <c r="H621" s="3" t="s">
        <v>200</v>
      </c>
      <c r="I621" s="3"/>
      <c r="J621" s="3" t="s">
        <v>92</v>
      </c>
      <c r="K621" s="3" t="s">
        <v>1509</v>
      </c>
      <c r="L621" s="3" t="s">
        <v>1553</v>
      </c>
      <c r="M621" s="3" t="s">
        <v>25</v>
      </c>
      <c r="N621" s="3">
        <v>9</v>
      </c>
      <c r="O621" s="6"/>
      <c r="P621" s="3">
        <v>9</v>
      </c>
      <c r="Q621" s="3">
        <v>9</v>
      </c>
      <c r="R621" s="3">
        <v>9</v>
      </c>
      <c r="S621" s="3">
        <v>0</v>
      </c>
      <c r="T621" s="3">
        <v>0</v>
      </c>
      <c r="U621" s="3">
        <v>0</v>
      </c>
      <c r="V621" s="3">
        <v>0</v>
      </c>
      <c r="W621" s="3">
        <f t="shared" si="145"/>
        <v>9</v>
      </c>
      <c r="X621" s="3">
        <v>9</v>
      </c>
      <c r="Y621" s="3">
        <v>0</v>
      </c>
      <c r="Z621" s="3">
        <v>0</v>
      </c>
      <c r="AA621" s="3">
        <v>0</v>
      </c>
      <c r="AB621" s="3">
        <v>0</v>
      </c>
      <c r="AC621" s="3">
        <f t="shared" si="146"/>
        <v>9</v>
      </c>
      <c r="AD621" s="6">
        <f t="shared" si="137"/>
        <v>-1</v>
      </c>
      <c r="AE621" s="6">
        <f t="shared" si="138"/>
        <v>0</v>
      </c>
      <c r="AF621" s="6">
        <f t="shared" si="139"/>
        <v>0</v>
      </c>
      <c r="AG621" s="6">
        <f t="shared" si="140"/>
        <v>0</v>
      </c>
      <c r="AH621" s="6">
        <f t="shared" si="141"/>
        <v>0</v>
      </c>
      <c r="AI621" s="6">
        <f t="shared" si="142"/>
        <v>-1</v>
      </c>
      <c r="AJ621" s="3"/>
      <c r="AK621" s="3" t="e">
        <f>_xlfn.XLOOKUP(K621,工作表1!A:A,工作表1!C:C)</f>
        <v>#N/A</v>
      </c>
      <c r="AL621" s="3"/>
      <c r="AM621" s="6">
        <f t="shared" si="147"/>
        <v>8</v>
      </c>
      <c r="AN621" s="6">
        <f t="shared" si="148"/>
        <v>0</v>
      </c>
      <c r="AO621" s="6">
        <f t="shared" si="143"/>
        <v>0</v>
      </c>
      <c r="AP621" s="6">
        <f t="shared" si="149"/>
        <v>0</v>
      </c>
      <c r="AQ621" s="6">
        <f t="shared" si="150"/>
        <v>0</v>
      </c>
      <c r="AR621" s="6">
        <f t="shared" si="151"/>
        <v>8</v>
      </c>
      <c r="AS621" s="6"/>
      <c r="AT621" s="6"/>
      <c r="AU621" s="6"/>
      <c r="AV621" s="6">
        <v>8</v>
      </c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  <c r="BQ621" s="6"/>
      <c r="BR621" s="6"/>
      <c r="BS621" s="6"/>
      <c r="BT621" s="6"/>
      <c r="BU621" s="6"/>
      <c r="BV621" s="6"/>
      <c r="BW621" s="16"/>
      <c r="BX621" s="3">
        <v>9</v>
      </c>
      <c r="BY621" s="6">
        <f t="shared" si="144"/>
        <v>8</v>
      </c>
      <c r="CD621">
        <v>8</v>
      </c>
    </row>
    <row r="622" spans="1:83" hidden="1" x14ac:dyDescent="0.3">
      <c r="A622" s="3" t="s">
        <v>932</v>
      </c>
      <c r="B622" s="3">
        <v>312</v>
      </c>
      <c r="C622" s="3" t="s">
        <v>1010</v>
      </c>
      <c r="D622" s="3">
        <v>12</v>
      </c>
      <c r="E622" s="3">
        <v>8</v>
      </c>
      <c r="F622" s="3" t="s">
        <v>42</v>
      </c>
      <c r="G622" s="3" t="s">
        <v>42</v>
      </c>
      <c r="H622" s="3" t="s">
        <v>1011</v>
      </c>
      <c r="I622" s="3"/>
      <c r="J622" s="3" t="s">
        <v>92</v>
      </c>
      <c r="K622" s="3" t="s">
        <v>1012</v>
      </c>
      <c r="L622" s="3" t="s">
        <v>1553</v>
      </c>
      <c r="M622" s="3" t="s">
        <v>25</v>
      </c>
      <c r="N622" s="3">
        <v>1</v>
      </c>
      <c r="O622" s="6"/>
      <c r="P622" s="3">
        <v>1</v>
      </c>
      <c r="Q622" s="3">
        <v>1</v>
      </c>
      <c r="R622" s="3">
        <v>1</v>
      </c>
      <c r="S622" s="3">
        <v>0</v>
      </c>
      <c r="T622" s="3">
        <v>0</v>
      </c>
      <c r="U622" s="3">
        <v>0</v>
      </c>
      <c r="V622" s="3">
        <v>0</v>
      </c>
      <c r="W622" s="3">
        <f t="shared" si="145"/>
        <v>1</v>
      </c>
      <c r="X622" s="3">
        <v>1</v>
      </c>
      <c r="Y622" s="3">
        <v>0</v>
      </c>
      <c r="Z622" s="3">
        <v>0</v>
      </c>
      <c r="AA622" s="3">
        <v>0</v>
      </c>
      <c r="AB622" s="3">
        <v>0</v>
      </c>
      <c r="AC622" s="3">
        <f t="shared" si="146"/>
        <v>1</v>
      </c>
      <c r="AD622" s="6">
        <f t="shared" si="137"/>
        <v>0</v>
      </c>
      <c r="AE622" s="6">
        <f t="shared" si="138"/>
        <v>0</v>
      </c>
      <c r="AF622" s="6">
        <f t="shared" si="139"/>
        <v>0</v>
      </c>
      <c r="AG622" s="6">
        <f t="shared" si="140"/>
        <v>0</v>
      </c>
      <c r="AH622" s="6">
        <f t="shared" si="141"/>
        <v>0</v>
      </c>
      <c r="AI622" s="6">
        <f t="shared" si="142"/>
        <v>0</v>
      </c>
      <c r="AJ622" s="3"/>
      <c r="AK622" s="3" t="e">
        <f>_xlfn.XLOOKUP(K622,工作表1!A:A,工作表1!C:C)</f>
        <v>#N/A</v>
      </c>
      <c r="AL622" s="3"/>
      <c r="AM622" s="6">
        <f t="shared" si="147"/>
        <v>1</v>
      </c>
      <c r="AN622" s="6">
        <f t="shared" si="148"/>
        <v>0</v>
      </c>
      <c r="AO622" s="6">
        <f t="shared" si="143"/>
        <v>0</v>
      </c>
      <c r="AP622" s="6">
        <f t="shared" si="149"/>
        <v>0</v>
      </c>
      <c r="AQ622" s="6">
        <f t="shared" si="150"/>
        <v>0</v>
      </c>
      <c r="AR622" s="6">
        <f t="shared" si="151"/>
        <v>1</v>
      </c>
      <c r="AS622" s="6"/>
      <c r="AT622" s="6"/>
      <c r="AU622" s="6"/>
      <c r="AV622" s="6">
        <v>1</v>
      </c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  <c r="BQ622" s="6"/>
      <c r="BR622" s="6"/>
      <c r="BS622" s="6"/>
      <c r="BT622" s="6"/>
      <c r="BU622" s="6"/>
      <c r="BV622" s="6"/>
      <c r="BW622" s="16"/>
      <c r="BX622" s="3">
        <v>1</v>
      </c>
      <c r="BY622" s="6">
        <f t="shared" si="144"/>
        <v>1</v>
      </c>
      <c r="CD622">
        <v>1</v>
      </c>
    </row>
    <row r="623" spans="1:83" hidden="1" x14ac:dyDescent="0.3">
      <c r="A623" s="3" t="s">
        <v>932</v>
      </c>
      <c r="B623" s="3">
        <v>312</v>
      </c>
      <c r="C623" s="3" t="s">
        <v>1010</v>
      </c>
      <c r="D623" s="3">
        <v>3</v>
      </c>
      <c r="E623" s="3">
        <v>2</v>
      </c>
      <c r="F623" s="3" t="s">
        <v>42</v>
      </c>
      <c r="G623" s="3" t="s">
        <v>42</v>
      </c>
      <c r="H623" s="3" t="s">
        <v>1013</v>
      </c>
      <c r="I623" s="3"/>
      <c r="J623" s="3" t="s">
        <v>92</v>
      </c>
      <c r="K623" s="3" t="s">
        <v>1014</v>
      </c>
      <c r="L623" s="3" t="s">
        <v>1553</v>
      </c>
      <c r="M623" s="3" t="s">
        <v>25</v>
      </c>
      <c r="N623" s="3">
        <v>4</v>
      </c>
      <c r="O623" s="6"/>
      <c r="P623" s="3">
        <v>4</v>
      </c>
      <c r="Q623" s="3">
        <v>4</v>
      </c>
      <c r="R623" s="3">
        <v>4</v>
      </c>
      <c r="S623" s="3">
        <v>0</v>
      </c>
      <c r="T623" s="3">
        <v>0</v>
      </c>
      <c r="U623" s="3">
        <v>0</v>
      </c>
      <c r="V623" s="3">
        <v>0</v>
      </c>
      <c r="W623" s="3">
        <f t="shared" si="145"/>
        <v>4</v>
      </c>
      <c r="X623" s="3">
        <v>4</v>
      </c>
      <c r="Y623" s="3">
        <v>0</v>
      </c>
      <c r="Z623" s="3">
        <v>0</v>
      </c>
      <c r="AA623" s="3">
        <v>0</v>
      </c>
      <c r="AB623" s="3">
        <v>0</v>
      </c>
      <c r="AC623" s="3">
        <f t="shared" si="146"/>
        <v>4</v>
      </c>
      <c r="AD623" s="6">
        <f t="shared" si="137"/>
        <v>0</v>
      </c>
      <c r="AE623" s="6">
        <f t="shared" si="138"/>
        <v>0</v>
      </c>
      <c r="AF623" s="6">
        <f t="shared" si="139"/>
        <v>0</v>
      </c>
      <c r="AG623" s="6">
        <f t="shared" si="140"/>
        <v>0</v>
      </c>
      <c r="AH623" s="6">
        <f t="shared" si="141"/>
        <v>0</v>
      </c>
      <c r="AI623" s="6">
        <f t="shared" si="142"/>
        <v>0</v>
      </c>
      <c r="AJ623" s="3"/>
      <c r="AK623" s="3" t="e">
        <f>_xlfn.XLOOKUP(K623,工作表1!A:A,工作表1!C:C)</f>
        <v>#N/A</v>
      </c>
      <c r="AL623" s="3"/>
      <c r="AM623" s="6">
        <f t="shared" si="147"/>
        <v>4</v>
      </c>
      <c r="AN623" s="6">
        <f t="shared" si="148"/>
        <v>0</v>
      </c>
      <c r="AO623" s="6">
        <f t="shared" si="143"/>
        <v>0</v>
      </c>
      <c r="AP623" s="6">
        <f t="shared" si="149"/>
        <v>0</v>
      </c>
      <c r="AQ623" s="6">
        <f t="shared" si="150"/>
        <v>0</v>
      </c>
      <c r="AR623" s="6">
        <f t="shared" si="151"/>
        <v>4</v>
      </c>
      <c r="AS623" s="6"/>
      <c r="AT623" s="6"/>
      <c r="AU623" s="6"/>
      <c r="AV623" s="6">
        <v>4</v>
      </c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  <c r="BQ623" s="6"/>
      <c r="BR623" s="6"/>
      <c r="BS623" s="6"/>
      <c r="BT623" s="6"/>
      <c r="BU623" s="6"/>
      <c r="BV623" s="6"/>
      <c r="BW623" s="16"/>
      <c r="BX623" s="3">
        <v>4</v>
      </c>
      <c r="BY623" s="6">
        <f t="shared" si="144"/>
        <v>4</v>
      </c>
      <c r="CD623">
        <v>4</v>
      </c>
    </row>
    <row r="624" spans="1:83" hidden="1" x14ac:dyDescent="0.3">
      <c r="A624" s="3" t="s">
        <v>932</v>
      </c>
      <c r="B624" s="3">
        <v>331</v>
      </c>
      <c r="C624" s="3" t="s">
        <v>1015</v>
      </c>
      <c r="D624" s="3">
        <v>4</v>
      </c>
      <c r="E624" s="3">
        <v>0.75</v>
      </c>
      <c r="F624" s="3" t="s">
        <v>20</v>
      </c>
      <c r="G624" s="3" t="s">
        <v>20</v>
      </c>
      <c r="H624" s="3" t="s">
        <v>222</v>
      </c>
      <c r="I624" s="3"/>
      <c r="J624" s="3" t="s">
        <v>92</v>
      </c>
      <c r="K624" s="3" t="s">
        <v>1016</v>
      </c>
      <c r="L624" s="3" t="s">
        <v>1553</v>
      </c>
      <c r="M624" s="3" t="s">
        <v>25</v>
      </c>
      <c r="N624" s="3">
        <v>2</v>
      </c>
      <c r="O624" s="6"/>
      <c r="P624" s="3">
        <v>2</v>
      </c>
      <c r="Q624" s="3">
        <v>2</v>
      </c>
      <c r="R624" s="3">
        <v>2</v>
      </c>
      <c r="S624" s="3">
        <v>0</v>
      </c>
      <c r="T624" s="3">
        <v>0</v>
      </c>
      <c r="U624" s="3">
        <v>0</v>
      </c>
      <c r="V624" s="3">
        <v>0</v>
      </c>
      <c r="W624" s="3">
        <f t="shared" si="145"/>
        <v>2</v>
      </c>
      <c r="X624" s="3">
        <v>2</v>
      </c>
      <c r="Y624" s="3">
        <v>0</v>
      </c>
      <c r="Z624" s="3">
        <v>0</v>
      </c>
      <c r="AA624" s="3">
        <v>0</v>
      </c>
      <c r="AB624" s="3">
        <v>0</v>
      </c>
      <c r="AC624" s="3">
        <f t="shared" si="146"/>
        <v>2</v>
      </c>
      <c r="AD624" s="6">
        <f t="shared" si="137"/>
        <v>0</v>
      </c>
      <c r="AE624" s="6">
        <f t="shared" si="138"/>
        <v>0</v>
      </c>
      <c r="AF624" s="6">
        <f t="shared" si="139"/>
        <v>0</v>
      </c>
      <c r="AG624" s="6">
        <f t="shared" si="140"/>
        <v>0</v>
      </c>
      <c r="AH624" s="6">
        <f t="shared" si="141"/>
        <v>0</v>
      </c>
      <c r="AI624" s="6">
        <f t="shared" si="142"/>
        <v>0</v>
      </c>
      <c r="AJ624" s="3"/>
      <c r="AK624" s="3" t="e">
        <f>_xlfn.XLOOKUP(K624,工作表1!A:A,工作表1!C:C)</f>
        <v>#N/A</v>
      </c>
      <c r="AL624" s="3"/>
      <c r="AM624" s="6">
        <f t="shared" si="147"/>
        <v>2</v>
      </c>
      <c r="AN624" s="6">
        <f t="shared" si="148"/>
        <v>0</v>
      </c>
      <c r="AO624" s="6">
        <f t="shared" si="143"/>
        <v>0</v>
      </c>
      <c r="AP624" s="6">
        <f t="shared" si="149"/>
        <v>0</v>
      </c>
      <c r="AQ624" s="6">
        <f t="shared" si="150"/>
        <v>0</v>
      </c>
      <c r="AR624" s="6">
        <f t="shared" si="151"/>
        <v>2</v>
      </c>
      <c r="AS624" s="6"/>
      <c r="AT624" s="6"/>
      <c r="AU624" s="6"/>
      <c r="AV624" s="6"/>
      <c r="AW624" s="6">
        <v>2</v>
      </c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  <c r="BQ624" s="6"/>
      <c r="BR624" s="6"/>
      <c r="BS624" s="6"/>
      <c r="BT624" s="6"/>
      <c r="BU624" s="6"/>
      <c r="BV624" s="6"/>
      <c r="BW624" s="16"/>
      <c r="BX624" s="3">
        <v>2</v>
      </c>
      <c r="BY624" s="6">
        <f t="shared" si="144"/>
        <v>2</v>
      </c>
      <c r="CE624">
        <v>2</v>
      </c>
    </row>
    <row r="625" spans="1:83" hidden="1" x14ac:dyDescent="0.3">
      <c r="A625" s="3" t="s">
        <v>932</v>
      </c>
      <c r="B625" s="3">
        <v>331</v>
      </c>
      <c r="C625" s="3" t="s">
        <v>1015</v>
      </c>
      <c r="D625" s="3">
        <v>4</v>
      </c>
      <c r="E625" s="3">
        <v>1</v>
      </c>
      <c r="F625" s="3" t="s">
        <v>20</v>
      </c>
      <c r="G625" s="3" t="s">
        <v>20</v>
      </c>
      <c r="H625" s="3" t="s">
        <v>226</v>
      </c>
      <c r="I625" s="3"/>
      <c r="J625" s="3" t="s">
        <v>92</v>
      </c>
      <c r="K625" s="3" t="s">
        <v>1017</v>
      </c>
      <c r="L625" s="3" t="s">
        <v>1553</v>
      </c>
      <c r="M625" s="3" t="s">
        <v>25</v>
      </c>
      <c r="N625" s="3">
        <v>2</v>
      </c>
      <c r="O625" s="6"/>
      <c r="P625" s="3">
        <v>2</v>
      </c>
      <c r="Q625" s="3">
        <v>2</v>
      </c>
      <c r="R625" s="3">
        <v>2</v>
      </c>
      <c r="S625" s="3">
        <v>0</v>
      </c>
      <c r="T625" s="3">
        <v>0</v>
      </c>
      <c r="U625" s="3">
        <v>0</v>
      </c>
      <c r="V625" s="3">
        <v>0</v>
      </c>
      <c r="W625" s="3">
        <f t="shared" si="145"/>
        <v>2</v>
      </c>
      <c r="X625" s="3">
        <v>2</v>
      </c>
      <c r="Y625" s="3">
        <v>0</v>
      </c>
      <c r="Z625" s="3">
        <v>0</v>
      </c>
      <c r="AA625" s="3">
        <v>0</v>
      </c>
      <c r="AB625" s="3">
        <v>0</v>
      </c>
      <c r="AC625" s="3">
        <f t="shared" si="146"/>
        <v>2</v>
      </c>
      <c r="AD625" s="6">
        <f t="shared" si="137"/>
        <v>0</v>
      </c>
      <c r="AE625" s="6">
        <f t="shared" si="138"/>
        <v>0</v>
      </c>
      <c r="AF625" s="6">
        <f t="shared" si="139"/>
        <v>0</v>
      </c>
      <c r="AG625" s="6">
        <f t="shared" si="140"/>
        <v>0</v>
      </c>
      <c r="AH625" s="6">
        <f t="shared" si="141"/>
        <v>0</v>
      </c>
      <c r="AI625" s="6">
        <f t="shared" si="142"/>
        <v>0</v>
      </c>
      <c r="AJ625" s="3"/>
      <c r="AK625" s="3" t="e">
        <f>_xlfn.XLOOKUP(K625,工作表1!A:A,工作表1!C:C)</f>
        <v>#N/A</v>
      </c>
      <c r="AL625" s="3"/>
      <c r="AM625" s="6">
        <f t="shared" si="147"/>
        <v>2</v>
      </c>
      <c r="AN625" s="6">
        <f t="shared" si="148"/>
        <v>0</v>
      </c>
      <c r="AO625" s="6">
        <f t="shared" si="143"/>
        <v>0</v>
      </c>
      <c r="AP625" s="6">
        <f t="shared" si="149"/>
        <v>0</v>
      </c>
      <c r="AQ625" s="6">
        <f t="shared" si="150"/>
        <v>0</v>
      </c>
      <c r="AR625" s="6">
        <f t="shared" si="151"/>
        <v>2</v>
      </c>
      <c r="AS625" s="6"/>
      <c r="AT625" s="6"/>
      <c r="AU625" s="6"/>
      <c r="AV625" s="6"/>
      <c r="AW625" s="6">
        <v>2</v>
      </c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  <c r="BQ625" s="6"/>
      <c r="BR625" s="6"/>
      <c r="BS625" s="6"/>
      <c r="BT625" s="6"/>
      <c r="BU625" s="6"/>
      <c r="BV625" s="6"/>
      <c r="BW625" s="16"/>
      <c r="BX625" s="3">
        <v>2</v>
      </c>
      <c r="BY625" s="6">
        <f t="shared" si="144"/>
        <v>2</v>
      </c>
      <c r="CE625">
        <v>2</v>
      </c>
    </row>
    <row r="626" spans="1:83" hidden="1" x14ac:dyDescent="0.3">
      <c r="A626" s="3" t="s">
        <v>932</v>
      </c>
      <c r="B626" s="3">
        <v>332</v>
      </c>
      <c r="C626" s="3" t="s">
        <v>1018</v>
      </c>
      <c r="D626" s="3">
        <v>16</v>
      </c>
      <c r="E626" s="3">
        <v>0.75</v>
      </c>
      <c r="F626" s="3" t="s">
        <v>42</v>
      </c>
      <c r="G626" s="3" t="s">
        <v>42</v>
      </c>
      <c r="H626" s="3" t="s">
        <v>1019</v>
      </c>
      <c r="I626" s="3"/>
      <c r="J626" s="3" t="s">
        <v>92</v>
      </c>
      <c r="K626" s="3" t="s">
        <v>1020</v>
      </c>
      <c r="L626" s="3" t="s">
        <v>1553</v>
      </c>
      <c r="M626" s="3" t="s">
        <v>25</v>
      </c>
      <c r="N626" s="3">
        <v>2</v>
      </c>
      <c r="O626" s="6"/>
      <c r="P626" s="3">
        <v>2</v>
      </c>
      <c r="Q626" s="3">
        <v>2</v>
      </c>
      <c r="R626" s="3">
        <v>2</v>
      </c>
      <c r="S626" s="3">
        <v>0</v>
      </c>
      <c r="T626" s="3">
        <v>0</v>
      </c>
      <c r="U626" s="3">
        <v>0</v>
      </c>
      <c r="V626" s="3">
        <v>0</v>
      </c>
      <c r="W626" s="3">
        <f t="shared" si="145"/>
        <v>2</v>
      </c>
      <c r="X626" s="3">
        <v>2</v>
      </c>
      <c r="Y626" s="3">
        <v>0</v>
      </c>
      <c r="Z626" s="3">
        <v>0</v>
      </c>
      <c r="AA626" s="3">
        <v>0</v>
      </c>
      <c r="AB626" s="3">
        <v>0</v>
      </c>
      <c r="AC626" s="3">
        <f t="shared" si="146"/>
        <v>2</v>
      </c>
      <c r="AD626" s="6">
        <f t="shared" si="137"/>
        <v>0</v>
      </c>
      <c r="AE626" s="6">
        <f t="shared" si="138"/>
        <v>0</v>
      </c>
      <c r="AF626" s="6">
        <f t="shared" si="139"/>
        <v>0</v>
      </c>
      <c r="AG626" s="6">
        <f t="shared" si="140"/>
        <v>0</v>
      </c>
      <c r="AH626" s="6">
        <f t="shared" si="141"/>
        <v>0</v>
      </c>
      <c r="AI626" s="6">
        <f t="shared" si="142"/>
        <v>0</v>
      </c>
      <c r="AJ626" s="3"/>
      <c r="AK626" s="3" t="e">
        <f>_xlfn.XLOOKUP(K626,工作表1!A:A,工作表1!C:C)</f>
        <v>#N/A</v>
      </c>
      <c r="AL626" s="3"/>
      <c r="AM626" s="6">
        <f t="shared" si="147"/>
        <v>2</v>
      </c>
      <c r="AN626" s="6">
        <f t="shared" si="148"/>
        <v>0</v>
      </c>
      <c r="AO626" s="6">
        <f t="shared" si="143"/>
        <v>0</v>
      </c>
      <c r="AP626" s="6">
        <f t="shared" si="149"/>
        <v>0</v>
      </c>
      <c r="AQ626" s="6">
        <f t="shared" si="150"/>
        <v>0</v>
      </c>
      <c r="AR626" s="6">
        <f t="shared" si="151"/>
        <v>2</v>
      </c>
      <c r="AS626" s="6"/>
      <c r="AT626" s="6"/>
      <c r="AU626" s="6"/>
      <c r="AV626" s="6"/>
      <c r="AW626" s="6">
        <v>2</v>
      </c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  <c r="BQ626" s="6"/>
      <c r="BR626" s="6"/>
      <c r="BS626" s="6"/>
      <c r="BT626" s="6"/>
      <c r="BU626" s="6"/>
      <c r="BV626" s="6"/>
      <c r="BW626" s="16"/>
      <c r="BX626" s="3">
        <v>2</v>
      </c>
      <c r="BY626" s="6">
        <f t="shared" si="144"/>
        <v>2</v>
      </c>
      <c r="CE626">
        <v>2</v>
      </c>
    </row>
    <row r="627" spans="1:83" hidden="1" x14ac:dyDescent="0.3">
      <c r="A627" s="3" t="s">
        <v>932</v>
      </c>
      <c r="B627" s="3">
        <v>332</v>
      </c>
      <c r="C627" s="3" t="s">
        <v>1018</v>
      </c>
      <c r="D627" s="3">
        <v>16</v>
      </c>
      <c r="E627" s="3">
        <v>2</v>
      </c>
      <c r="F627" s="3" t="s">
        <v>42</v>
      </c>
      <c r="G627" s="3" t="s">
        <v>42</v>
      </c>
      <c r="H627" s="3" t="s">
        <v>1021</v>
      </c>
      <c r="I627" s="3"/>
      <c r="J627" s="3" t="s">
        <v>92</v>
      </c>
      <c r="K627" s="3" t="s">
        <v>1022</v>
      </c>
      <c r="L627" s="3" t="s">
        <v>1553</v>
      </c>
      <c r="M627" s="3" t="s">
        <v>25</v>
      </c>
      <c r="N627" s="3">
        <v>1</v>
      </c>
      <c r="O627" s="6"/>
      <c r="P627" s="3">
        <v>1</v>
      </c>
      <c r="Q627" s="3">
        <v>1</v>
      </c>
      <c r="R627" s="3">
        <v>1</v>
      </c>
      <c r="S627" s="3">
        <v>0</v>
      </c>
      <c r="T627" s="3">
        <v>0</v>
      </c>
      <c r="U627" s="3">
        <v>0</v>
      </c>
      <c r="V627" s="3">
        <v>0</v>
      </c>
      <c r="W627" s="3">
        <f t="shared" si="145"/>
        <v>1</v>
      </c>
      <c r="X627" s="3">
        <v>1</v>
      </c>
      <c r="Y627" s="3">
        <v>0</v>
      </c>
      <c r="Z627" s="3">
        <v>0</v>
      </c>
      <c r="AA627" s="3">
        <v>0</v>
      </c>
      <c r="AB627" s="3">
        <v>0</v>
      </c>
      <c r="AC627" s="3">
        <f t="shared" si="146"/>
        <v>1</v>
      </c>
      <c r="AD627" s="6">
        <f t="shared" si="137"/>
        <v>0</v>
      </c>
      <c r="AE627" s="6">
        <f t="shared" si="138"/>
        <v>0</v>
      </c>
      <c r="AF627" s="6">
        <f t="shared" si="139"/>
        <v>0</v>
      </c>
      <c r="AG627" s="6">
        <f t="shared" si="140"/>
        <v>0</v>
      </c>
      <c r="AH627" s="6">
        <f t="shared" si="141"/>
        <v>0</v>
      </c>
      <c r="AI627" s="6">
        <f t="shared" si="142"/>
        <v>0</v>
      </c>
      <c r="AJ627" s="3"/>
      <c r="AK627" s="3" t="e">
        <f>_xlfn.XLOOKUP(K627,工作表1!A:A,工作表1!C:C)</f>
        <v>#N/A</v>
      </c>
      <c r="AL627" s="3"/>
      <c r="AM627" s="6">
        <f t="shared" si="147"/>
        <v>1</v>
      </c>
      <c r="AN627" s="6">
        <f t="shared" si="148"/>
        <v>0</v>
      </c>
      <c r="AO627" s="6">
        <f t="shared" si="143"/>
        <v>0</v>
      </c>
      <c r="AP627" s="6">
        <f t="shared" si="149"/>
        <v>0</v>
      </c>
      <c r="AQ627" s="6">
        <f t="shared" si="150"/>
        <v>0</v>
      </c>
      <c r="AR627" s="6">
        <f t="shared" si="151"/>
        <v>1</v>
      </c>
      <c r="AS627" s="6"/>
      <c r="AT627" s="6"/>
      <c r="AU627" s="6"/>
      <c r="AV627" s="6"/>
      <c r="AW627" s="6">
        <v>1</v>
      </c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  <c r="BQ627" s="6"/>
      <c r="BR627" s="6"/>
      <c r="BS627" s="6"/>
      <c r="BT627" s="6"/>
      <c r="BU627" s="6"/>
      <c r="BV627" s="6"/>
      <c r="BW627" s="16"/>
      <c r="BX627" s="3">
        <v>1</v>
      </c>
      <c r="BY627" s="6">
        <f t="shared" si="144"/>
        <v>1</v>
      </c>
      <c r="CE627">
        <v>1</v>
      </c>
    </row>
    <row r="628" spans="1:83" hidden="1" x14ac:dyDescent="0.3">
      <c r="A628" s="3" t="s">
        <v>932</v>
      </c>
      <c r="B628" s="3">
        <v>332</v>
      </c>
      <c r="C628" s="3" t="s">
        <v>1018</v>
      </c>
      <c r="D628" s="3">
        <v>16</v>
      </c>
      <c r="E628" s="3">
        <v>1.5</v>
      </c>
      <c r="F628" s="3" t="s">
        <v>42</v>
      </c>
      <c r="G628" s="3" t="s">
        <v>42</v>
      </c>
      <c r="H628" s="3" t="s">
        <v>1023</v>
      </c>
      <c r="I628" s="3"/>
      <c r="J628" s="3" t="s">
        <v>92</v>
      </c>
      <c r="K628" s="3" t="s">
        <v>1024</v>
      </c>
      <c r="L628" s="3" t="s">
        <v>1553</v>
      </c>
      <c r="M628" s="3" t="s">
        <v>25</v>
      </c>
      <c r="N628" s="3">
        <v>3</v>
      </c>
      <c r="O628" s="6"/>
      <c r="P628" s="3">
        <v>3</v>
      </c>
      <c r="Q628" s="3">
        <v>3</v>
      </c>
      <c r="R628" s="3">
        <v>3</v>
      </c>
      <c r="S628" s="3">
        <v>0</v>
      </c>
      <c r="T628" s="3">
        <v>0</v>
      </c>
      <c r="U628" s="3">
        <v>0</v>
      </c>
      <c r="V628" s="3">
        <v>0</v>
      </c>
      <c r="W628" s="3">
        <f t="shared" si="145"/>
        <v>3</v>
      </c>
      <c r="X628" s="3">
        <v>3</v>
      </c>
      <c r="Y628" s="3">
        <v>0</v>
      </c>
      <c r="Z628" s="3">
        <v>0</v>
      </c>
      <c r="AA628" s="3">
        <v>0</v>
      </c>
      <c r="AB628" s="3">
        <v>0</v>
      </c>
      <c r="AC628" s="3">
        <f t="shared" si="146"/>
        <v>3</v>
      </c>
      <c r="AD628" s="6">
        <f t="shared" si="137"/>
        <v>0</v>
      </c>
      <c r="AE628" s="6">
        <f t="shared" si="138"/>
        <v>0</v>
      </c>
      <c r="AF628" s="6">
        <f t="shared" si="139"/>
        <v>0</v>
      </c>
      <c r="AG628" s="6">
        <f t="shared" si="140"/>
        <v>0</v>
      </c>
      <c r="AH628" s="6">
        <f t="shared" si="141"/>
        <v>0</v>
      </c>
      <c r="AI628" s="6">
        <f t="shared" si="142"/>
        <v>0</v>
      </c>
      <c r="AJ628" s="3"/>
      <c r="AK628" s="3" t="e">
        <f>_xlfn.XLOOKUP(K628,工作表1!A:A,工作表1!C:C)</f>
        <v>#N/A</v>
      </c>
      <c r="AL628" s="3"/>
      <c r="AM628" s="6">
        <f t="shared" si="147"/>
        <v>3</v>
      </c>
      <c r="AN628" s="6">
        <f t="shared" si="148"/>
        <v>0</v>
      </c>
      <c r="AO628" s="6">
        <f t="shared" si="143"/>
        <v>0</v>
      </c>
      <c r="AP628" s="6">
        <f t="shared" si="149"/>
        <v>0</v>
      </c>
      <c r="AQ628" s="6">
        <f t="shared" si="150"/>
        <v>0</v>
      </c>
      <c r="AR628" s="6">
        <f t="shared" si="151"/>
        <v>3</v>
      </c>
      <c r="AS628" s="6"/>
      <c r="AT628" s="6"/>
      <c r="AU628" s="6"/>
      <c r="AV628" s="6"/>
      <c r="AW628" s="6">
        <v>3</v>
      </c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  <c r="BQ628" s="6"/>
      <c r="BR628" s="6"/>
      <c r="BS628" s="6"/>
      <c r="BT628" s="6"/>
      <c r="BU628" s="6"/>
      <c r="BV628" s="6"/>
      <c r="BW628" s="16"/>
      <c r="BX628" s="3">
        <v>3</v>
      </c>
      <c r="BY628" s="6">
        <f t="shared" si="144"/>
        <v>3</v>
      </c>
      <c r="CE628">
        <v>3</v>
      </c>
    </row>
    <row r="629" spans="1:83" hidden="1" x14ac:dyDescent="0.3">
      <c r="A629" s="3" t="s">
        <v>932</v>
      </c>
      <c r="B629" s="3">
        <v>332</v>
      </c>
      <c r="C629" s="3" t="s">
        <v>1018</v>
      </c>
      <c r="D629" s="3">
        <v>16</v>
      </c>
      <c r="E629" s="3">
        <v>1</v>
      </c>
      <c r="F629" s="3" t="s">
        <v>42</v>
      </c>
      <c r="G629" s="3" t="s">
        <v>42</v>
      </c>
      <c r="H629" s="3" t="s">
        <v>1025</v>
      </c>
      <c r="I629" s="3"/>
      <c r="J629" s="3" t="s">
        <v>92</v>
      </c>
      <c r="K629" s="3" t="s">
        <v>1026</v>
      </c>
      <c r="L629" s="3" t="s">
        <v>1553</v>
      </c>
      <c r="M629" s="3" t="s">
        <v>25</v>
      </c>
      <c r="N629" s="3">
        <v>3</v>
      </c>
      <c r="O629" s="6"/>
      <c r="P629" s="3">
        <v>3</v>
      </c>
      <c r="Q629" s="3">
        <v>3</v>
      </c>
      <c r="R629" s="3">
        <v>3</v>
      </c>
      <c r="S629" s="3">
        <v>0</v>
      </c>
      <c r="T629" s="3">
        <v>0</v>
      </c>
      <c r="U629" s="3">
        <v>0</v>
      </c>
      <c r="V629" s="3">
        <v>0</v>
      </c>
      <c r="W629" s="3">
        <f t="shared" si="145"/>
        <v>3</v>
      </c>
      <c r="X629" s="3">
        <v>3</v>
      </c>
      <c r="Y629" s="3">
        <v>0</v>
      </c>
      <c r="Z629" s="3">
        <v>0</v>
      </c>
      <c r="AA629" s="3">
        <v>0</v>
      </c>
      <c r="AB629" s="3">
        <v>0</v>
      </c>
      <c r="AC629" s="3">
        <f t="shared" si="146"/>
        <v>3</v>
      </c>
      <c r="AD629" s="6">
        <f t="shared" si="137"/>
        <v>0</v>
      </c>
      <c r="AE629" s="6">
        <f t="shared" si="138"/>
        <v>0</v>
      </c>
      <c r="AF629" s="6">
        <f t="shared" si="139"/>
        <v>0</v>
      </c>
      <c r="AG629" s="6">
        <f t="shared" si="140"/>
        <v>0</v>
      </c>
      <c r="AH629" s="6">
        <f t="shared" si="141"/>
        <v>0</v>
      </c>
      <c r="AI629" s="6">
        <f t="shared" si="142"/>
        <v>0</v>
      </c>
      <c r="AJ629" s="3"/>
      <c r="AK629" s="3" t="e">
        <f>_xlfn.XLOOKUP(K629,工作表1!A:A,工作表1!C:C)</f>
        <v>#N/A</v>
      </c>
      <c r="AL629" s="3"/>
      <c r="AM629" s="6">
        <f t="shared" si="147"/>
        <v>3</v>
      </c>
      <c r="AN629" s="6">
        <f t="shared" si="148"/>
        <v>0</v>
      </c>
      <c r="AO629" s="6">
        <f t="shared" si="143"/>
        <v>0</v>
      </c>
      <c r="AP629" s="6">
        <f t="shared" si="149"/>
        <v>0</v>
      </c>
      <c r="AQ629" s="6">
        <f t="shared" si="150"/>
        <v>0</v>
      </c>
      <c r="AR629" s="6">
        <f t="shared" si="151"/>
        <v>3</v>
      </c>
      <c r="AS629" s="6"/>
      <c r="AT629" s="6"/>
      <c r="AU629" s="6"/>
      <c r="AV629" s="6"/>
      <c r="AW629" s="6">
        <v>3</v>
      </c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  <c r="BM629" s="6"/>
      <c r="BN629" s="6"/>
      <c r="BO629" s="6"/>
      <c r="BP629" s="6"/>
      <c r="BQ629" s="6"/>
      <c r="BR629" s="6"/>
      <c r="BS629" s="6"/>
      <c r="BT629" s="6"/>
      <c r="BU629" s="6"/>
      <c r="BV629" s="6"/>
      <c r="BW629" s="16"/>
      <c r="BX629" s="3">
        <v>3</v>
      </c>
      <c r="BY629" s="6">
        <f t="shared" si="144"/>
        <v>3</v>
      </c>
      <c r="CE629">
        <v>3</v>
      </c>
    </row>
    <row r="630" spans="1:83" hidden="1" x14ac:dyDescent="0.3">
      <c r="A630" s="3" t="s">
        <v>932</v>
      </c>
      <c r="B630" s="3">
        <v>332</v>
      </c>
      <c r="C630" s="3" t="s">
        <v>1018</v>
      </c>
      <c r="D630" s="3">
        <v>14</v>
      </c>
      <c r="E630" s="3">
        <v>0.75</v>
      </c>
      <c r="F630" s="3" t="s">
        <v>42</v>
      </c>
      <c r="G630" s="3" t="s">
        <v>42</v>
      </c>
      <c r="H630" s="3" t="s">
        <v>1027</v>
      </c>
      <c r="I630" s="3"/>
      <c r="J630" s="3" t="s">
        <v>92</v>
      </c>
      <c r="K630" s="3" t="s">
        <v>1028</v>
      </c>
      <c r="L630" s="3" t="s">
        <v>1553</v>
      </c>
      <c r="M630" s="3" t="s">
        <v>25</v>
      </c>
      <c r="N630" s="3">
        <v>1</v>
      </c>
      <c r="O630" s="6"/>
      <c r="P630" s="3">
        <v>1</v>
      </c>
      <c r="Q630" s="3">
        <v>1</v>
      </c>
      <c r="R630" s="3">
        <v>1</v>
      </c>
      <c r="S630" s="3">
        <v>0</v>
      </c>
      <c r="T630" s="3">
        <v>0</v>
      </c>
      <c r="U630" s="3">
        <v>0</v>
      </c>
      <c r="V630" s="3">
        <v>0</v>
      </c>
      <c r="W630" s="3">
        <f t="shared" si="145"/>
        <v>1</v>
      </c>
      <c r="X630" s="3">
        <v>1</v>
      </c>
      <c r="Y630" s="3">
        <v>0</v>
      </c>
      <c r="Z630" s="3">
        <v>0</v>
      </c>
      <c r="AA630" s="3">
        <v>0</v>
      </c>
      <c r="AB630" s="3">
        <v>0</v>
      </c>
      <c r="AC630" s="3">
        <f t="shared" si="146"/>
        <v>1</v>
      </c>
      <c r="AD630" s="6">
        <f t="shared" si="137"/>
        <v>0</v>
      </c>
      <c r="AE630" s="6">
        <f t="shared" si="138"/>
        <v>0</v>
      </c>
      <c r="AF630" s="6">
        <f t="shared" si="139"/>
        <v>0</v>
      </c>
      <c r="AG630" s="6">
        <f t="shared" si="140"/>
        <v>0</v>
      </c>
      <c r="AH630" s="6">
        <f t="shared" si="141"/>
        <v>0</v>
      </c>
      <c r="AI630" s="6">
        <f t="shared" si="142"/>
        <v>0</v>
      </c>
      <c r="AJ630" s="3"/>
      <c r="AK630" s="3" t="e">
        <f>_xlfn.XLOOKUP(K630,工作表1!A:A,工作表1!C:C)</f>
        <v>#N/A</v>
      </c>
      <c r="AL630" s="3"/>
      <c r="AM630" s="6">
        <f t="shared" si="147"/>
        <v>1</v>
      </c>
      <c r="AN630" s="6">
        <f t="shared" si="148"/>
        <v>0</v>
      </c>
      <c r="AO630" s="6">
        <f t="shared" si="143"/>
        <v>0</v>
      </c>
      <c r="AP630" s="6">
        <f t="shared" si="149"/>
        <v>0</v>
      </c>
      <c r="AQ630" s="6">
        <f t="shared" si="150"/>
        <v>0</v>
      </c>
      <c r="AR630" s="6">
        <f t="shared" si="151"/>
        <v>1</v>
      </c>
      <c r="AS630" s="6"/>
      <c r="AT630" s="6"/>
      <c r="AU630" s="6"/>
      <c r="AV630" s="6"/>
      <c r="AW630" s="6">
        <v>1</v>
      </c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  <c r="BM630" s="6"/>
      <c r="BN630" s="6"/>
      <c r="BO630" s="6"/>
      <c r="BP630" s="6"/>
      <c r="BQ630" s="6"/>
      <c r="BR630" s="6"/>
      <c r="BS630" s="6"/>
      <c r="BT630" s="6"/>
      <c r="BU630" s="6"/>
      <c r="BV630" s="6"/>
      <c r="BW630" s="16"/>
      <c r="BX630" s="3">
        <v>1</v>
      </c>
      <c r="BY630" s="6">
        <f t="shared" si="144"/>
        <v>1</v>
      </c>
      <c r="CE630">
        <v>1</v>
      </c>
    </row>
    <row r="631" spans="1:83" hidden="1" x14ac:dyDescent="0.3">
      <c r="A631" s="3" t="s">
        <v>932</v>
      </c>
      <c r="B631" s="3">
        <v>332</v>
      </c>
      <c r="C631" s="3" t="s">
        <v>1018</v>
      </c>
      <c r="D631" s="3">
        <v>14</v>
      </c>
      <c r="E631" s="3">
        <v>2</v>
      </c>
      <c r="F631" s="3" t="s">
        <v>42</v>
      </c>
      <c r="G631" s="3" t="s">
        <v>42</v>
      </c>
      <c r="H631" s="3" t="s">
        <v>1029</v>
      </c>
      <c r="I631" s="3"/>
      <c r="J631" s="3" t="s">
        <v>92</v>
      </c>
      <c r="K631" s="3" t="s">
        <v>1030</v>
      </c>
      <c r="L631" s="3" t="s">
        <v>1553</v>
      </c>
      <c r="M631" s="3" t="s">
        <v>25</v>
      </c>
      <c r="N631" s="3">
        <v>1</v>
      </c>
      <c r="O631" s="6"/>
      <c r="P631" s="3">
        <v>1</v>
      </c>
      <c r="Q631" s="3">
        <v>1</v>
      </c>
      <c r="R631" s="3">
        <v>1</v>
      </c>
      <c r="S631" s="3">
        <v>0</v>
      </c>
      <c r="T631" s="3">
        <v>0</v>
      </c>
      <c r="U631" s="3">
        <v>0</v>
      </c>
      <c r="V631" s="3">
        <v>0</v>
      </c>
      <c r="W631" s="3">
        <f t="shared" si="145"/>
        <v>1</v>
      </c>
      <c r="X631" s="3">
        <v>1</v>
      </c>
      <c r="Y631" s="3">
        <v>0</v>
      </c>
      <c r="Z631" s="3">
        <v>0</v>
      </c>
      <c r="AA631" s="3">
        <v>0</v>
      </c>
      <c r="AB631" s="3">
        <v>0</v>
      </c>
      <c r="AC631" s="3">
        <f t="shared" si="146"/>
        <v>1</v>
      </c>
      <c r="AD631" s="6">
        <f t="shared" si="137"/>
        <v>0</v>
      </c>
      <c r="AE631" s="6">
        <f t="shared" si="138"/>
        <v>0</v>
      </c>
      <c r="AF631" s="6">
        <f t="shared" si="139"/>
        <v>0</v>
      </c>
      <c r="AG631" s="6">
        <f t="shared" si="140"/>
        <v>0</v>
      </c>
      <c r="AH631" s="6">
        <f t="shared" si="141"/>
        <v>0</v>
      </c>
      <c r="AI631" s="6">
        <f t="shared" si="142"/>
        <v>0</v>
      </c>
      <c r="AJ631" s="3"/>
      <c r="AK631" s="3" t="e">
        <f>_xlfn.XLOOKUP(K631,工作表1!A:A,工作表1!C:C)</f>
        <v>#N/A</v>
      </c>
      <c r="AL631" s="3"/>
      <c r="AM631" s="6">
        <f t="shared" si="147"/>
        <v>1</v>
      </c>
      <c r="AN631" s="6">
        <f t="shared" si="148"/>
        <v>0</v>
      </c>
      <c r="AO631" s="6">
        <f t="shared" si="143"/>
        <v>0</v>
      </c>
      <c r="AP631" s="6">
        <f t="shared" si="149"/>
        <v>0</v>
      </c>
      <c r="AQ631" s="6">
        <f t="shared" si="150"/>
        <v>0</v>
      </c>
      <c r="AR631" s="6">
        <f t="shared" si="151"/>
        <v>1</v>
      </c>
      <c r="AS631" s="6"/>
      <c r="AT631" s="6"/>
      <c r="AU631" s="6"/>
      <c r="AV631" s="6"/>
      <c r="AW631" s="6">
        <v>1</v>
      </c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  <c r="BQ631" s="6"/>
      <c r="BR631" s="6"/>
      <c r="BS631" s="6"/>
      <c r="BT631" s="6"/>
      <c r="BU631" s="6"/>
      <c r="BV631" s="6"/>
      <c r="BW631" s="16"/>
      <c r="BX631" s="3">
        <v>1</v>
      </c>
      <c r="BY631" s="6">
        <f t="shared" si="144"/>
        <v>1</v>
      </c>
      <c r="CE631">
        <v>1</v>
      </c>
    </row>
    <row r="632" spans="1:83" hidden="1" x14ac:dyDescent="0.3">
      <c r="A632" s="3" t="s">
        <v>932</v>
      </c>
      <c r="B632" s="3">
        <v>332</v>
      </c>
      <c r="C632" s="3" t="s">
        <v>1018</v>
      </c>
      <c r="D632" s="3">
        <v>14</v>
      </c>
      <c r="E632" s="3">
        <v>1.5</v>
      </c>
      <c r="F632" s="3" t="s">
        <v>42</v>
      </c>
      <c r="G632" s="3" t="s">
        <v>42</v>
      </c>
      <c r="H632" s="3" t="s">
        <v>1031</v>
      </c>
      <c r="I632" s="3"/>
      <c r="J632" s="3" t="s">
        <v>92</v>
      </c>
      <c r="K632" s="3" t="s">
        <v>1032</v>
      </c>
      <c r="L632" s="3" t="s">
        <v>1553</v>
      </c>
      <c r="M632" s="3" t="s">
        <v>25</v>
      </c>
      <c r="N632" s="3">
        <v>3</v>
      </c>
      <c r="O632" s="6"/>
      <c r="P632" s="3">
        <v>3</v>
      </c>
      <c r="Q632" s="3">
        <v>3</v>
      </c>
      <c r="R632" s="3">
        <v>3</v>
      </c>
      <c r="S632" s="3">
        <v>0</v>
      </c>
      <c r="T632" s="3">
        <v>0</v>
      </c>
      <c r="U632" s="3">
        <v>0</v>
      </c>
      <c r="V632" s="3">
        <v>0</v>
      </c>
      <c r="W632" s="3">
        <f t="shared" si="145"/>
        <v>3</v>
      </c>
      <c r="X632" s="3">
        <v>3</v>
      </c>
      <c r="Y632" s="3">
        <v>0</v>
      </c>
      <c r="Z632" s="3">
        <v>0</v>
      </c>
      <c r="AA632" s="3">
        <v>0</v>
      </c>
      <c r="AB632" s="3">
        <v>0</v>
      </c>
      <c r="AC632" s="3">
        <f t="shared" si="146"/>
        <v>3</v>
      </c>
      <c r="AD632" s="6">
        <f t="shared" si="137"/>
        <v>0</v>
      </c>
      <c r="AE632" s="6">
        <f t="shared" si="138"/>
        <v>0</v>
      </c>
      <c r="AF632" s="6">
        <f t="shared" si="139"/>
        <v>0</v>
      </c>
      <c r="AG632" s="6">
        <f t="shared" si="140"/>
        <v>0</v>
      </c>
      <c r="AH632" s="6">
        <f t="shared" si="141"/>
        <v>0</v>
      </c>
      <c r="AI632" s="6">
        <f t="shared" si="142"/>
        <v>0</v>
      </c>
      <c r="AJ632" s="3"/>
      <c r="AK632" s="3" t="e">
        <f>_xlfn.XLOOKUP(K632,工作表1!A:A,工作表1!C:C)</f>
        <v>#N/A</v>
      </c>
      <c r="AL632" s="3"/>
      <c r="AM632" s="6">
        <f t="shared" si="147"/>
        <v>3</v>
      </c>
      <c r="AN632" s="6">
        <f t="shared" si="148"/>
        <v>0</v>
      </c>
      <c r="AO632" s="6">
        <f t="shared" si="143"/>
        <v>0</v>
      </c>
      <c r="AP632" s="6">
        <f t="shared" si="149"/>
        <v>0</v>
      </c>
      <c r="AQ632" s="6">
        <f t="shared" si="150"/>
        <v>0</v>
      </c>
      <c r="AR632" s="6">
        <f t="shared" si="151"/>
        <v>3</v>
      </c>
      <c r="AS632" s="6"/>
      <c r="AT632" s="6"/>
      <c r="AU632" s="6"/>
      <c r="AV632" s="6"/>
      <c r="AW632" s="6">
        <v>3</v>
      </c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  <c r="BQ632" s="6"/>
      <c r="BR632" s="6"/>
      <c r="BS632" s="6"/>
      <c r="BT632" s="6"/>
      <c r="BU632" s="6"/>
      <c r="BV632" s="6"/>
      <c r="BW632" s="16"/>
      <c r="BX632" s="3">
        <v>3</v>
      </c>
      <c r="BY632" s="6">
        <f t="shared" si="144"/>
        <v>3</v>
      </c>
      <c r="CE632">
        <v>3</v>
      </c>
    </row>
    <row r="633" spans="1:83" hidden="1" x14ac:dyDescent="0.3">
      <c r="A633" s="3" t="s">
        <v>932</v>
      </c>
      <c r="B633" s="3">
        <v>332</v>
      </c>
      <c r="C633" s="3" t="s">
        <v>1018</v>
      </c>
      <c r="D633" s="3">
        <v>14</v>
      </c>
      <c r="E633" s="3">
        <v>1</v>
      </c>
      <c r="F633" s="3" t="s">
        <v>42</v>
      </c>
      <c r="G633" s="3" t="s">
        <v>42</v>
      </c>
      <c r="H633" s="3" t="s">
        <v>1033</v>
      </c>
      <c r="I633" s="3"/>
      <c r="J633" s="3" t="s">
        <v>92</v>
      </c>
      <c r="K633" s="3" t="s">
        <v>1034</v>
      </c>
      <c r="L633" s="3" t="s">
        <v>1553</v>
      </c>
      <c r="M633" s="3" t="s">
        <v>25</v>
      </c>
      <c r="N633" s="3">
        <v>2</v>
      </c>
      <c r="O633" s="6"/>
      <c r="P633" s="3">
        <v>2</v>
      </c>
      <c r="Q633" s="3">
        <v>2</v>
      </c>
      <c r="R633" s="3">
        <v>2</v>
      </c>
      <c r="S633" s="3">
        <v>0</v>
      </c>
      <c r="T633" s="3">
        <v>0</v>
      </c>
      <c r="U633" s="3">
        <v>0</v>
      </c>
      <c r="V633" s="3">
        <v>0</v>
      </c>
      <c r="W633" s="3">
        <f t="shared" si="145"/>
        <v>2</v>
      </c>
      <c r="X633" s="3">
        <v>2</v>
      </c>
      <c r="Y633" s="3">
        <v>0</v>
      </c>
      <c r="Z633" s="3">
        <v>0</v>
      </c>
      <c r="AA633" s="3">
        <v>0</v>
      </c>
      <c r="AB633" s="3">
        <v>0</v>
      </c>
      <c r="AC633" s="3">
        <f t="shared" si="146"/>
        <v>2</v>
      </c>
      <c r="AD633" s="6">
        <f t="shared" si="137"/>
        <v>0</v>
      </c>
      <c r="AE633" s="6">
        <f t="shared" si="138"/>
        <v>0</v>
      </c>
      <c r="AF633" s="6">
        <f t="shared" si="139"/>
        <v>0</v>
      </c>
      <c r="AG633" s="6">
        <f t="shared" si="140"/>
        <v>0</v>
      </c>
      <c r="AH633" s="6">
        <f t="shared" si="141"/>
        <v>0</v>
      </c>
      <c r="AI633" s="6">
        <f t="shared" si="142"/>
        <v>0</v>
      </c>
      <c r="AJ633" s="3"/>
      <c r="AK633" s="3" t="e">
        <f>_xlfn.XLOOKUP(K633,工作表1!A:A,工作表1!C:C)</f>
        <v>#N/A</v>
      </c>
      <c r="AL633" s="3"/>
      <c r="AM633" s="6">
        <f t="shared" si="147"/>
        <v>2</v>
      </c>
      <c r="AN633" s="6">
        <f t="shared" si="148"/>
        <v>0</v>
      </c>
      <c r="AO633" s="6">
        <f t="shared" si="143"/>
        <v>0</v>
      </c>
      <c r="AP633" s="6">
        <f t="shared" si="149"/>
        <v>0</v>
      </c>
      <c r="AQ633" s="6">
        <f t="shared" si="150"/>
        <v>0</v>
      </c>
      <c r="AR633" s="6">
        <f t="shared" si="151"/>
        <v>2</v>
      </c>
      <c r="AS633" s="6"/>
      <c r="AT633" s="6"/>
      <c r="AU633" s="6"/>
      <c r="AV633" s="6"/>
      <c r="AW633" s="6">
        <v>2</v>
      </c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  <c r="BQ633" s="6"/>
      <c r="BR633" s="6"/>
      <c r="BS633" s="6"/>
      <c r="BT633" s="6"/>
      <c r="BU633" s="6"/>
      <c r="BV633" s="6"/>
      <c r="BW633" s="16"/>
      <c r="BX633" s="3">
        <v>2</v>
      </c>
      <c r="BY633" s="6">
        <f t="shared" si="144"/>
        <v>2</v>
      </c>
      <c r="CE633">
        <v>2</v>
      </c>
    </row>
    <row r="634" spans="1:83" hidden="1" x14ac:dyDescent="0.3">
      <c r="A634" s="3" t="s">
        <v>932</v>
      </c>
      <c r="B634" s="3">
        <v>332</v>
      </c>
      <c r="C634" s="3" t="s">
        <v>1018</v>
      </c>
      <c r="D634" s="3">
        <v>10</v>
      </c>
      <c r="E634" s="3">
        <v>1</v>
      </c>
      <c r="F634" s="3" t="s">
        <v>42</v>
      </c>
      <c r="G634" s="3" t="s">
        <v>42</v>
      </c>
      <c r="H634" s="3" t="s">
        <v>1035</v>
      </c>
      <c r="I634" s="3"/>
      <c r="J634" s="3" t="s">
        <v>92</v>
      </c>
      <c r="K634" s="3" t="s">
        <v>1036</v>
      </c>
      <c r="L634" s="3" t="s">
        <v>1553</v>
      </c>
      <c r="M634" s="3" t="s">
        <v>25</v>
      </c>
      <c r="N634" s="3">
        <v>3</v>
      </c>
      <c r="O634" s="6"/>
      <c r="P634" s="3">
        <v>3</v>
      </c>
      <c r="Q634" s="3">
        <v>3</v>
      </c>
      <c r="R634" s="3">
        <v>3</v>
      </c>
      <c r="S634" s="3">
        <v>0</v>
      </c>
      <c r="T634" s="3">
        <v>0</v>
      </c>
      <c r="U634" s="3">
        <v>0</v>
      </c>
      <c r="V634" s="3">
        <v>0</v>
      </c>
      <c r="W634" s="3">
        <f t="shared" si="145"/>
        <v>3</v>
      </c>
      <c r="X634" s="3">
        <v>3</v>
      </c>
      <c r="Y634" s="3">
        <v>0</v>
      </c>
      <c r="Z634" s="3">
        <v>0</v>
      </c>
      <c r="AA634" s="3">
        <v>0</v>
      </c>
      <c r="AB634" s="3">
        <v>0</v>
      </c>
      <c r="AC634" s="3">
        <f t="shared" si="146"/>
        <v>3</v>
      </c>
      <c r="AD634" s="6">
        <f t="shared" si="137"/>
        <v>0</v>
      </c>
      <c r="AE634" s="6">
        <f t="shared" si="138"/>
        <v>0</v>
      </c>
      <c r="AF634" s="6">
        <f t="shared" si="139"/>
        <v>0</v>
      </c>
      <c r="AG634" s="6">
        <f t="shared" si="140"/>
        <v>0</v>
      </c>
      <c r="AH634" s="6">
        <f t="shared" si="141"/>
        <v>0</v>
      </c>
      <c r="AI634" s="6">
        <f t="shared" si="142"/>
        <v>0</v>
      </c>
      <c r="AJ634" s="3"/>
      <c r="AK634" s="3" t="e">
        <f>_xlfn.XLOOKUP(K634,工作表1!A:A,工作表1!C:C)</f>
        <v>#N/A</v>
      </c>
      <c r="AL634" s="3"/>
      <c r="AM634" s="6">
        <f t="shared" si="147"/>
        <v>3</v>
      </c>
      <c r="AN634" s="6">
        <f t="shared" si="148"/>
        <v>0</v>
      </c>
      <c r="AO634" s="6">
        <f t="shared" si="143"/>
        <v>0</v>
      </c>
      <c r="AP634" s="6">
        <f t="shared" si="149"/>
        <v>0</v>
      </c>
      <c r="AQ634" s="6">
        <f t="shared" si="150"/>
        <v>0</v>
      </c>
      <c r="AR634" s="6">
        <f t="shared" si="151"/>
        <v>3</v>
      </c>
      <c r="AS634" s="6"/>
      <c r="AT634" s="6"/>
      <c r="AU634" s="6"/>
      <c r="AV634" s="6"/>
      <c r="AW634" s="6">
        <v>3</v>
      </c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  <c r="BM634" s="6"/>
      <c r="BN634" s="6"/>
      <c r="BO634" s="6"/>
      <c r="BP634" s="6"/>
      <c r="BQ634" s="6"/>
      <c r="BR634" s="6"/>
      <c r="BS634" s="6"/>
      <c r="BT634" s="6"/>
      <c r="BU634" s="6"/>
      <c r="BV634" s="6"/>
      <c r="BW634" s="16"/>
      <c r="BX634" s="3">
        <v>3</v>
      </c>
      <c r="BY634" s="6">
        <f t="shared" si="144"/>
        <v>3</v>
      </c>
      <c r="CE634">
        <v>3</v>
      </c>
    </row>
    <row r="635" spans="1:83" hidden="1" x14ac:dyDescent="0.3">
      <c r="A635" s="3" t="s">
        <v>932</v>
      </c>
      <c r="B635" s="3">
        <v>332</v>
      </c>
      <c r="C635" s="3" t="s">
        <v>1018</v>
      </c>
      <c r="D635" s="3">
        <v>8</v>
      </c>
      <c r="E635" s="3">
        <v>2</v>
      </c>
      <c r="F635" s="3" t="s">
        <v>42</v>
      </c>
      <c r="G635" s="3" t="s">
        <v>42</v>
      </c>
      <c r="H635" s="3" t="s">
        <v>1037</v>
      </c>
      <c r="I635" s="3"/>
      <c r="J635" s="3" t="s">
        <v>92</v>
      </c>
      <c r="K635" s="3" t="s">
        <v>1038</v>
      </c>
      <c r="L635" s="3" t="s">
        <v>1553</v>
      </c>
      <c r="M635" s="3" t="s">
        <v>25</v>
      </c>
      <c r="N635" s="3">
        <v>1</v>
      </c>
      <c r="O635" s="6"/>
      <c r="P635" s="3">
        <v>1</v>
      </c>
      <c r="Q635" s="3">
        <v>1</v>
      </c>
      <c r="R635" s="3">
        <v>1</v>
      </c>
      <c r="S635" s="3">
        <v>0</v>
      </c>
      <c r="T635" s="3">
        <v>0</v>
      </c>
      <c r="U635" s="3">
        <v>0</v>
      </c>
      <c r="V635" s="3">
        <v>0</v>
      </c>
      <c r="W635" s="3">
        <f t="shared" si="145"/>
        <v>1</v>
      </c>
      <c r="X635" s="3">
        <v>1</v>
      </c>
      <c r="Y635" s="3">
        <v>0</v>
      </c>
      <c r="Z635" s="3">
        <v>0</v>
      </c>
      <c r="AA635" s="3">
        <v>0</v>
      </c>
      <c r="AB635" s="3">
        <v>0</v>
      </c>
      <c r="AC635" s="3">
        <f t="shared" si="146"/>
        <v>1</v>
      </c>
      <c r="AD635" s="6">
        <f t="shared" si="137"/>
        <v>0</v>
      </c>
      <c r="AE635" s="6">
        <f t="shared" si="138"/>
        <v>0</v>
      </c>
      <c r="AF635" s="6">
        <f t="shared" si="139"/>
        <v>0</v>
      </c>
      <c r="AG635" s="6">
        <f t="shared" si="140"/>
        <v>0</v>
      </c>
      <c r="AH635" s="6">
        <f t="shared" si="141"/>
        <v>0</v>
      </c>
      <c r="AI635" s="6">
        <f t="shared" si="142"/>
        <v>0</v>
      </c>
      <c r="AJ635" s="3"/>
      <c r="AK635" s="3" t="e">
        <f>_xlfn.XLOOKUP(K635,工作表1!A:A,工作表1!C:C)</f>
        <v>#N/A</v>
      </c>
      <c r="AL635" s="3"/>
      <c r="AM635" s="6">
        <f t="shared" si="147"/>
        <v>1</v>
      </c>
      <c r="AN635" s="6">
        <f t="shared" si="148"/>
        <v>0</v>
      </c>
      <c r="AO635" s="6">
        <f t="shared" si="143"/>
        <v>0</v>
      </c>
      <c r="AP635" s="6">
        <f t="shared" si="149"/>
        <v>0</v>
      </c>
      <c r="AQ635" s="6">
        <f t="shared" si="150"/>
        <v>0</v>
      </c>
      <c r="AR635" s="6">
        <f t="shared" si="151"/>
        <v>1</v>
      </c>
      <c r="AS635" s="6"/>
      <c r="AT635" s="6"/>
      <c r="AU635" s="6"/>
      <c r="AV635" s="6"/>
      <c r="AW635" s="6">
        <v>1</v>
      </c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  <c r="BM635" s="6"/>
      <c r="BN635" s="6"/>
      <c r="BO635" s="6"/>
      <c r="BP635" s="6"/>
      <c r="BQ635" s="6"/>
      <c r="BR635" s="6"/>
      <c r="BS635" s="6"/>
      <c r="BT635" s="6"/>
      <c r="BU635" s="6"/>
      <c r="BV635" s="6"/>
      <c r="BW635" s="16"/>
      <c r="BX635" s="3">
        <v>1</v>
      </c>
      <c r="BY635" s="6">
        <f t="shared" si="144"/>
        <v>1</v>
      </c>
      <c r="CE635">
        <v>1</v>
      </c>
    </row>
    <row r="636" spans="1:83" hidden="1" x14ac:dyDescent="0.3">
      <c r="A636" s="3" t="s">
        <v>932</v>
      </c>
      <c r="B636" s="3">
        <v>332</v>
      </c>
      <c r="C636" s="3" t="s">
        <v>1018</v>
      </c>
      <c r="D636" s="3">
        <v>8</v>
      </c>
      <c r="E636" s="3">
        <v>1</v>
      </c>
      <c r="F636" s="3" t="s">
        <v>42</v>
      </c>
      <c r="G636" s="3" t="s">
        <v>42</v>
      </c>
      <c r="H636" s="3" t="s">
        <v>1039</v>
      </c>
      <c r="I636" s="3"/>
      <c r="J636" s="3" t="s">
        <v>92</v>
      </c>
      <c r="K636" s="3" t="s">
        <v>1040</v>
      </c>
      <c r="L636" s="3" t="s">
        <v>1553</v>
      </c>
      <c r="M636" s="3" t="s">
        <v>25</v>
      </c>
      <c r="N636" s="3">
        <v>2</v>
      </c>
      <c r="O636" s="6"/>
      <c r="P636" s="3">
        <v>2</v>
      </c>
      <c r="Q636" s="3">
        <v>2</v>
      </c>
      <c r="R636" s="3">
        <v>2</v>
      </c>
      <c r="S636" s="3">
        <v>0</v>
      </c>
      <c r="T636" s="3">
        <v>0</v>
      </c>
      <c r="U636" s="3">
        <v>0</v>
      </c>
      <c r="V636" s="3">
        <v>0</v>
      </c>
      <c r="W636" s="3">
        <f t="shared" si="145"/>
        <v>2</v>
      </c>
      <c r="X636" s="3">
        <v>2</v>
      </c>
      <c r="Y636" s="3">
        <v>0</v>
      </c>
      <c r="Z636" s="3">
        <v>0</v>
      </c>
      <c r="AA636" s="3">
        <v>0</v>
      </c>
      <c r="AB636" s="3">
        <v>0</v>
      </c>
      <c r="AC636" s="3">
        <f t="shared" si="146"/>
        <v>2</v>
      </c>
      <c r="AD636" s="6">
        <f t="shared" si="137"/>
        <v>0</v>
      </c>
      <c r="AE636" s="6">
        <f t="shared" si="138"/>
        <v>0</v>
      </c>
      <c r="AF636" s="6">
        <f t="shared" si="139"/>
        <v>0</v>
      </c>
      <c r="AG636" s="6">
        <f t="shared" si="140"/>
        <v>0</v>
      </c>
      <c r="AH636" s="6">
        <f t="shared" si="141"/>
        <v>0</v>
      </c>
      <c r="AI636" s="6">
        <f t="shared" si="142"/>
        <v>0</v>
      </c>
      <c r="AJ636" s="3"/>
      <c r="AK636" s="3" t="e">
        <f>_xlfn.XLOOKUP(K636,工作表1!A:A,工作表1!C:C)</f>
        <v>#N/A</v>
      </c>
      <c r="AL636" s="3"/>
      <c r="AM636" s="6">
        <f t="shared" si="147"/>
        <v>2</v>
      </c>
      <c r="AN636" s="6">
        <f t="shared" si="148"/>
        <v>0</v>
      </c>
      <c r="AO636" s="6">
        <f t="shared" si="143"/>
        <v>0</v>
      </c>
      <c r="AP636" s="6">
        <f t="shared" si="149"/>
        <v>0</v>
      </c>
      <c r="AQ636" s="6">
        <f t="shared" si="150"/>
        <v>0</v>
      </c>
      <c r="AR636" s="6">
        <f t="shared" si="151"/>
        <v>2</v>
      </c>
      <c r="AS636" s="6"/>
      <c r="AT636" s="6"/>
      <c r="AU636" s="6"/>
      <c r="AV636" s="6"/>
      <c r="AW636" s="6">
        <v>2</v>
      </c>
      <c r="AX636" s="6"/>
      <c r="AY636" s="6"/>
      <c r="AZ636" s="6"/>
      <c r="BA636" s="6"/>
      <c r="BB636" s="6"/>
      <c r="BC636" s="6"/>
      <c r="BD636" s="6"/>
      <c r="BE636" s="6"/>
      <c r="BF636" s="6"/>
      <c r="BG636" s="6"/>
      <c r="BH636" s="6"/>
      <c r="BI636" s="6"/>
      <c r="BJ636" s="6"/>
      <c r="BK636" s="6"/>
      <c r="BL636" s="6"/>
      <c r="BM636" s="6"/>
      <c r="BN636" s="6"/>
      <c r="BO636" s="6"/>
      <c r="BP636" s="6"/>
      <c r="BQ636" s="6"/>
      <c r="BR636" s="6"/>
      <c r="BS636" s="6"/>
      <c r="BT636" s="6"/>
      <c r="BU636" s="6"/>
      <c r="BV636" s="6"/>
      <c r="BW636" s="16"/>
      <c r="BX636" s="3">
        <v>2</v>
      </c>
      <c r="BY636" s="6">
        <f t="shared" si="144"/>
        <v>2</v>
      </c>
      <c r="CE636">
        <v>2</v>
      </c>
    </row>
    <row r="637" spans="1:83" hidden="1" x14ac:dyDescent="0.3">
      <c r="A637" s="3" t="s">
        <v>932</v>
      </c>
      <c r="B637" s="3">
        <v>332</v>
      </c>
      <c r="C637" s="3" t="s">
        <v>1018</v>
      </c>
      <c r="D637" s="3">
        <v>6</v>
      </c>
      <c r="E637" s="3">
        <v>1.5</v>
      </c>
      <c r="F637" s="3" t="s">
        <v>42</v>
      </c>
      <c r="G637" s="3" t="s">
        <v>42</v>
      </c>
      <c r="H637" s="3" t="s">
        <v>1041</v>
      </c>
      <c r="I637" s="3"/>
      <c r="J637" s="3" t="s">
        <v>92</v>
      </c>
      <c r="K637" s="3" t="s">
        <v>1042</v>
      </c>
      <c r="L637" s="3" t="s">
        <v>1553</v>
      </c>
      <c r="M637" s="3" t="s">
        <v>25</v>
      </c>
      <c r="N637" s="3">
        <v>2</v>
      </c>
      <c r="O637" s="6"/>
      <c r="P637" s="3">
        <v>2</v>
      </c>
      <c r="Q637" s="3">
        <v>2</v>
      </c>
      <c r="R637" s="3">
        <v>2</v>
      </c>
      <c r="S637" s="3">
        <v>0</v>
      </c>
      <c r="T637" s="3">
        <v>0</v>
      </c>
      <c r="U637" s="3">
        <v>0</v>
      </c>
      <c r="V637" s="3">
        <v>0</v>
      </c>
      <c r="W637" s="3">
        <f t="shared" si="145"/>
        <v>2</v>
      </c>
      <c r="X637" s="3">
        <v>2</v>
      </c>
      <c r="Y637" s="3">
        <v>0</v>
      </c>
      <c r="Z637" s="3">
        <v>0</v>
      </c>
      <c r="AA637" s="3">
        <v>0</v>
      </c>
      <c r="AB637" s="3">
        <v>0</v>
      </c>
      <c r="AC637" s="3">
        <f t="shared" si="146"/>
        <v>2</v>
      </c>
      <c r="AD637" s="6">
        <f t="shared" si="137"/>
        <v>0</v>
      </c>
      <c r="AE637" s="6">
        <f t="shared" si="138"/>
        <v>0</v>
      </c>
      <c r="AF637" s="6">
        <f t="shared" si="139"/>
        <v>0</v>
      </c>
      <c r="AG637" s="6">
        <f t="shared" si="140"/>
        <v>0</v>
      </c>
      <c r="AH637" s="6">
        <f t="shared" si="141"/>
        <v>0</v>
      </c>
      <c r="AI637" s="6">
        <f t="shared" si="142"/>
        <v>0</v>
      </c>
      <c r="AJ637" s="3"/>
      <c r="AK637" s="3" t="e">
        <f>_xlfn.XLOOKUP(K637,工作表1!A:A,工作表1!C:C)</f>
        <v>#N/A</v>
      </c>
      <c r="AL637" s="3"/>
      <c r="AM637" s="6">
        <f t="shared" si="147"/>
        <v>2</v>
      </c>
      <c r="AN637" s="6">
        <f t="shared" si="148"/>
        <v>0</v>
      </c>
      <c r="AO637" s="6">
        <f t="shared" si="143"/>
        <v>0</v>
      </c>
      <c r="AP637" s="6">
        <f t="shared" si="149"/>
        <v>0</v>
      </c>
      <c r="AQ637" s="6">
        <f t="shared" si="150"/>
        <v>0</v>
      </c>
      <c r="AR637" s="6">
        <f t="shared" si="151"/>
        <v>2</v>
      </c>
      <c r="AS637" s="6"/>
      <c r="AT637" s="6"/>
      <c r="AU637" s="6"/>
      <c r="AV637" s="6"/>
      <c r="AW637" s="6">
        <v>2</v>
      </c>
      <c r="AX637" s="6"/>
      <c r="AY637" s="6"/>
      <c r="AZ637" s="6"/>
      <c r="BA637" s="6"/>
      <c r="BB637" s="6"/>
      <c r="BC637" s="6"/>
      <c r="BD637" s="6"/>
      <c r="BE637" s="6"/>
      <c r="BF637" s="6"/>
      <c r="BG637" s="6"/>
      <c r="BH637" s="6"/>
      <c r="BI637" s="6"/>
      <c r="BJ637" s="6"/>
      <c r="BK637" s="6"/>
      <c r="BL637" s="6"/>
      <c r="BM637" s="6"/>
      <c r="BN637" s="6"/>
      <c r="BO637" s="6"/>
      <c r="BP637" s="6"/>
      <c r="BQ637" s="6"/>
      <c r="BR637" s="6"/>
      <c r="BS637" s="6"/>
      <c r="BT637" s="6"/>
      <c r="BU637" s="6"/>
      <c r="BV637" s="6"/>
      <c r="BW637" s="16"/>
      <c r="BX637" s="3">
        <v>2</v>
      </c>
      <c r="BY637" s="6">
        <f t="shared" si="144"/>
        <v>2</v>
      </c>
      <c r="CE637">
        <v>2</v>
      </c>
    </row>
    <row r="638" spans="1:83" hidden="1" x14ac:dyDescent="0.3">
      <c r="A638" s="3" t="s">
        <v>932</v>
      </c>
      <c r="B638" s="3">
        <v>332</v>
      </c>
      <c r="C638" s="3" t="s">
        <v>1018</v>
      </c>
      <c r="D638" s="3">
        <v>4</v>
      </c>
      <c r="E638" s="3">
        <v>0.75</v>
      </c>
      <c r="F638" s="3" t="s">
        <v>42</v>
      </c>
      <c r="G638" s="3" t="s">
        <v>42</v>
      </c>
      <c r="H638" s="3" t="s">
        <v>1043</v>
      </c>
      <c r="I638" s="3"/>
      <c r="J638" s="3" t="s">
        <v>92</v>
      </c>
      <c r="K638" s="3" t="s">
        <v>1044</v>
      </c>
      <c r="L638" s="3" t="s">
        <v>1553</v>
      </c>
      <c r="M638" s="3" t="s">
        <v>25</v>
      </c>
      <c r="N638" s="3">
        <v>0</v>
      </c>
      <c r="O638" s="6"/>
      <c r="P638" s="3">
        <v>1</v>
      </c>
      <c r="Q638" s="3">
        <v>1</v>
      </c>
      <c r="R638" s="3">
        <v>1</v>
      </c>
      <c r="S638" s="3">
        <v>0</v>
      </c>
      <c r="T638" s="3">
        <v>0</v>
      </c>
      <c r="U638" s="3">
        <v>0</v>
      </c>
      <c r="V638" s="3">
        <v>0</v>
      </c>
      <c r="W638" s="3">
        <f t="shared" si="145"/>
        <v>1</v>
      </c>
      <c r="X638" s="3">
        <v>1</v>
      </c>
      <c r="Y638" s="3">
        <v>0</v>
      </c>
      <c r="Z638" s="3">
        <v>0</v>
      </c>
      <c r="AA638" s="3">
        <v>0</v>
      </c>
      <c r="AB638" s="3">
        <v>0</v>
      </c>
      <c r="AC638" s="3">
        <f t="shared" si="146"/>
        <v>1</v>
      </c>
      <c r="AD638" s="6">
        <f t="shared" si="137"/>
        <v>-1</v>
      </c>
      <c r="AE638" s="6">
        <f t="shared" si="138"/>
        <v>0</v>
      </c>
      <c r="AF638" s="6">
        <f t="shared" si="139"/>
        <v>0</v>
      </c>
      <c r="AG638" s="6">
        <f t="shared" si="140"/>
        <v>0</v>
      </c>
      <c r="AH638" s="6">
        <f t="shared" si="141"/>
        <v>0</v>
      </c>
      <c r="AI638" s="6">
        <f t="shared" si="142"/>
        <v>-1</v>
      </c>
      <c r="AJ638" s="3"/>
      <c r="AK638" s="3" t="e">
        <f>_xlfn.XLOOKUP(K638,工作表1!A:A,工作表1!C:C)</f>
        <v>#N/A</v>
      </c>
      <c r="AL638" s="3"/>
      <c r="AM638" s="6">
        <f t="shared" si="147"/>
        <v>0</v>
      </c>
      <c r="AN638" s="6">
        <f t="shared" si="148"/>
        <v>0</v>
      </c>
      <c r="AO638" s="6">
        <f t="shared" si="143"/>
        <v>0</v>
      </c>
      <c r="AP638" s="6">
        <f t="shared" si="149"/>
        <v>0</v>
      </c>
      <c r="AQ638" s="6">
        <f t="shared" si="150"/>
        <v>0</v>
      </c>
      <c r="AR638" s="6">
        <f t="shared" si="151"/>
        <v>0</v>
      </c>
      <c r="AS638" s="6"/>
      <c r="AT638" s="6"/>
      <c r="AU638" s="6"/>
      <c r="AV638" s="6"/>
      <c r="AW638" s="6"/>
      <c r="AX638" s="6"/>
      <c r="AY638" s="6"/>
      <c r="AZ638" s="6"/>
      <c r="BA638" s="6"/>
      <c r="BB638" s="6"/>
      <c r="BC638" s="6"/>
      <c r="BD638" s="6"/>
      <c r="BE638" s="6"/>
      <c r="BF638" s="6"/>
      <c r="BG638" s="6"/>
      <c r="BH638" s="6"/>
      <c r="BI638" s="6"/>
      <c r="BJ638" s="6"/>
      <c r="BK638" s="6"/>
      <c r="BL638" s="6"/>
      <c r="BM638" s="6"/>
      <c r="BN638" s="6"/>
      <c r="BO638" s="6"/>
      <c r="BP638" s="6"/>
      <c r="BQ638" s="6"/>
      <c r="BR638" s="6"/>
      <c r="BS638" s="6"/>
      <c r="BT638" s="6"/>
      <c r="BU638" s="6"/>
      <c r="BV638" s="6"/>
      <c r="BW638" s="16"/>
      <c r="BX638" s="3">
        <v>1</v>
      </c>
      <c r="BY638" s="6">
        <f t="shared" si="144"/>
        <v>0</v>
      </c>
    </row>
    <row r="639" spans="1:83" hidden="1" x14ac:dyDescent="0.3">
      <c r="A639" s="3" t="s">
        <v>932</v>
      </c>
      <c r="B639" s="3">
        <v>332</v>
      </c>
      <c r="C639" s="3" t="s">
        <v>1018</v>
      </c>
      <c r="D639" s="3">
        <v>3</v>
      </c>
      <c r="E639" s="3">
        <v>0.75</v>
      </c>
      <c r="F639" s="3" t="s">
        <v>42</v>
      </c>
      <c r="G639" s="3" t="s">
        <v>42</v>
      </c>
      <c r="H639" s="3" t="s">
        <v>1045</v>
      </c>
      <c r="I639" s="3"/>
      <c r="J639" s="3" t="s">
        <v>92</v>
      </c>
      <c r="K639" s="3" t="s">
        <v>1046</v>
      </c>
      <c r="L639" s="3" t="s">
        <v>1553</v>
      </c>
      <c r="M639" s="3" t="s">
        <v>25</v>
      </c>
      <c r="N639" s="3">
        <v>8</v>
      </c>
      <c r="O639" s="6"/>
      <c r="P639" s="3">
        <v>8</v>
      </c>
      <c r="Q639" s="3">
        <v>8</v>
      </c>
      <c r="R639" s="3">
        <v>8</v>
      </c>
      <c r="S639" s="3">
        <v>0</v>
      </c>
      <c r="T639" s="3">
        <v>0</v>
      </c>
      <c r="U639" s="3">
        <v>0</v>
      </c>
      <c r="V639" s="3">
        <v>0</v>
      </c>
      <c r="W639" s="3">
        <f t="shared" si="145"/>
        <v>8</v>
      </c>
      <c r="X639" s="3">
        <v>8</v>
      </c>
      <c r="Y639" s="3">
        <v>0</v>
      </c>
      <c r="Z639" s="3">
        <v>0</v>
      </c>
      <c r="AA639" s="3">
        <v>0</v>
      </c>
      <c r="AB639" s="3">
        <v>0</v>
      </c>
      <c r="AC639" s="3">
        <f t="shared" si="146"/>
        <v>8</v>
      </c>
      <c r="AD639" s="6">
        <f t="shared" si="137"/>
        <v>0</v>
      </c>
      <c r="AE639" s="6">
        <f t="shared" si="138"/>
        <v>0</v>
      </c>
      <c r="AF639" s="6">
        <f t="shared" si="139"/>
        <v>0</v>
      </c>
      <c r="AG639" s="6">
        <f t="shared" si="140"/>
        <v>0</v>
      </c>
      <c r="AH639" s="6">
        <f t="shared" si="141"/>
        <v>0</v>
      </c>
      <c r="AI639" s="6">
        <f t="shared" si="142"/>
        <v>0</v>
      </c>
      <c r="AJ639" s="3"/>
      <c r="AK639" s="3" t="e">
        <f>_xlfn.XLOOKUP(K639,工作表1!A:A,工作表1!C:C)</f>
        <v>#N/A</v>
      </c>
      <c r="AL639" s="3"/>
      <c r="AM639" s="6">
        <f t="shared" si="147"/>
        <v>8</v>
      </c>
      <c r="AN639" s="6">
        <f t="shared" si="148"/>
        <v>0</v>
      </c>
      <c r="AO639" s="6">
        <f t="shared" si="143"/>
        <v>0</v>
      </c>
      <c r="AP639" s="6">
        <f t="shared" si="149"/>
        <v>0</v>
      </c>
      <c r="AQ639" s="6">
        <f t="shared" si="150"/>
        <v>0</v>
      </c>
      <c r="AR639" s="6">
        <f t="shared" si="151"/>
        <v>8</v>
      </c>
      <c r="AS639" s="6"/>
      <c r="AT639" s="6"/>
      <c r="AU639" s="6"/>
      <c r="AV639" s="6"/>
      <c r="AW639" s="6">
        <v>8</v>
      </c>
      <c r="AX639" s="6"/>
      <c r="AY639" s="6"/>
      <c r="AZ639" s="6"/>
      <c r="BA639" s="6"/>
      <c r="BB639" s="6"/>
      <c r="BC639" s="6"/>
      <c r="BD639" s="6"/>
      <c r="BE639" s="6"/>
      <c r="BF639" s="6"/>
      <c r="BG639" s="6"/>
      <c r="BH639" s="6"/>
      <c r="BI639" s="6"/>
      <c r="BJ639" s="6"/>
      <c r="BK639" s="6"/>
      <c r="BL639" s="6"/>
      <c r="BM639" s="6"/>
      <c r="BN639" s="6"/>
      <c r="BO639" s="6"/>
      <c r="BP639" s="6"/>
      <c r="BQ639" s="6"/>
      <c r="BR639" s="6"/>
      <c r="BS639" s="6"/>
      <c r="BT639" s="6"/>
      <c r="BU639" s="6"/>
      <c r="BV639" s="6"/>
      <c r="BW639" s="16"/>
      <c r="BX639" s="3">
        <v>8</v>
      </c>
      <c r="BY639" s="6">
        <f t="shared" si="144"/>
        <v>8</v>
      </c>
      <c r="CE639">
        <v>8</v>
      </c>
    </row>
    <row r="640" spans="1:83" hidden="1" x14ac:dyDescent="0.3">
      <c r="A640" s="3" t="s">
        <v>932</v>
      </c>
      <c r="B640" s="3">
        <v>332</v>
      </c>
      <c r="C640" s="3" t="s">
        <v>1018</v>
      </c>
      <c r="D640" s="3">
        <v>3</v>
      </c>
      <c r="E640" s="3">
        <v>1</v>
      </c>
      <c r="F640" s="3" t="s">
        <v>42</v>
      </c>
      <c r="G640" s="3" t="s">
        <v>42</v>
      </c>
      <c r="H640" s="3" t="s">
        <v>1047</v>
      </c>
      <c r="I640" s="3"/>
      <c r="J640" s="3" t="s">
        <v>92</v>
      </c>
      <c r="K640" s="3" t="s">
        <v>1048</v>
      </c>
      <c r="L640" s="3" t="s">
        <v>1553</v>
      </c>
      <c r="M640" s="3" t="s">
        <v>25</v>
      </c>
      <c r="N640" s="3">
        <v>8</v>
      </c>
      <c r="O640" s="6"/>
      <c r="P640" s="3">
        <v>8</v>
      </c>
      <c r="Q640" s="3">
        <v>8</v>
      </c>
      <c r="R640" s="3">
        <v>8</v>
      </c>
      <c r="S640" s="3">
        <v>0</v>
      </c>
      <c r="T640" s="3">
        <v>0</v>
      </c>
      <c r="U640" s="3">
        <v>0</v>
      </c>
      <c r="V640" s="3">
        <v>0</v>
      </c>
      <c r="W640" s="3">
        <f t="shared" si="145"/>
        <v>8</v>
      </c>
      <c r="X640" s="3">
        <v>8</v>
      </c>
      <c r="Y640" s="3">
        <v>0</v>
      </c>
      <c r="Z640" s="3">
        <v>0</v>
      </c>
      <c r="AA640" s="3">
        <v>0</v>
      </c>
      <c r="AB640" s="3">
        <v>0</v>
      </c>
      <c r="AC640" s="3">
        <f t="shared" si="146"/>
        <v>8</v>
      </c>
      <c r="AD640" s="6">
        <f t="shared" si="137"/>
        <v>0</v>
      </c>
      <c r="AE640" s="6">
        <f t="shared" si="138"/>
        <v>0</v>
      </c>
      <c r="AF640" s="6">
        <f t="shared" si="139"/>
        <v>0</v>
      </c>
      <c r="AG640" s="6">
        <f t="shared" si="140"/>
        <v>0</v>
      </c>
      <c r="AH640" s="6">
        <f t="shared" si="141"/>
        <v>0</v>
      </c>
      <c r="AI640" s="6">
        <f t="shared" si="142"/>
        <v>0</v>
      </c>
      <c r="AJ640" s="3"/>
      <c r="AK640" s="3" t="e">
        <f>_xlfn.XLOOKUP(K640,工作表1!A:A,工作表1!C:C)</f>
        <v>#N/A</v>
      </c>
      <c r="AL640" s="3"/>
      <c r="AM640" s="6">
        <f t="shared" si="147"/>
        <v>8</v>
      </c>
      <c r="AN640" s="6">
        <f t="shared" si="148"/>
        <v>0</v>
      </c>
      <c r="AO640" s="6">
        <f t="shared" si="143"/>
        <v>0</v>
      </c>
      <c r="AP640" s="6">
        <f t="shared" si="149"/>
        <v>0</v>
      </c>
      <c r="AQ640" s="6">
        <f t="shared" si="150"/>
        <v>0</v>
      </c>
      <c r="AR640" s="6">
        <f t="shared" si="151"/>
        <v>8</v>
      </c>
      <c r="AS640" s="6"/>
      <c r="AT640" s="6"/>
      <c r="AU640" s="6"/>
      <c r="AV640" s="6"/>
      <c r="AW640" s="6">
        <v>8</v>
      </c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  <c r="BM640" s="6"/>
      <c r="BN640" s="6"/>
      <c r="BO640" s="6"/>
      <c r="BP640" s="6"/>
      <c r="BQ640" s="6"/>
      <c r="BR640" s="6"/>
      <c r="BS640" s="6"/>
      <c r="BT640" s="6"/>
      <c r="BU640" s="6"/>
      <c r="BV640" s="6"/>
      <c r="BW640" s="16"/>
      <c r="BX640" s="3">
        <v>8</v>
      </c>
      <c r="BY640" s="6">
        <f t="shared" si="144"/>
        <v>8</v>
      </c>
      <c r="CE640">
        <v>8</v>
      </c>
    </row>
    <row r="641" spans="1:83" hidden="1" x14ac:dyDescent="0.3">
      <c r="A641" s="3" t="s">
        <v>932</v>
      </c>
      <c r="B641" s="3">
        <v>332</v>
      </c>
      <c r="C641" s="3" t="s">
        <v>1018</v>
      </c>
      <c r="D641" s="3">
        <v>2</v>
      </c>
      <c r="E641" s="3">
        <v>0.75</v>
      </c>
      <c r="F641" s="3" t="s">
        <v>42</v>
      </c>
      <c r="G641" s="3" t="s">
        <v>42</v>
      </c>
      <c r="H641" s="3" t="s">
        <v>1049</v>
      </c>
      <c r="I641" s="3"/>
      <c r="J641" s="3" t="s">
        <v>92</v>
      </c>
      <c r="K641" s="3" t="s">
        <v>1050</v>
      </c>
      <c r="L641" s="3" t="s">
        <v>1553</v>
      </c>
      <c r="M641" s="3" t="s">
        <v>25</v>
      </c>
      <c r="N641" s="3">
        <v>1</v>
      </c>
      <c r="O641" s="6"/>
      <c r="P641" s="3">
        <v>1</v>
      </c>
      <c r="Q641" s="3">
        <v>1</v>
      </c>
      <c r="R641" s="3">
        <v>1</v>
      </c>
      <c r="S641" s="3">
        <v>0</v>
      </c>
      <c r="T641" s="3">
        <v>0</v>
      </c>
      <c r="U641" s="3">
        <v>0</v>
      </c>
      <c r="V641" s="3">
        <v>0</v>
      </c>
      <c r="W641" s="3">
        <f t="shared" si="145"/>
        <v>1</v>
      </c>
      <c r="X641" s="3">
        <v>1</v>
      </c>
      <c r="Y641" s="3">
        <v>0</v>
      </c>
      <c r="Z641" s="3">
        <v>0</v>
      </c>
      <c r="AA641" s="3">
        <v>0</v>
      </c>
      <c r="AB641" s="3">
        <v>0</v>
      </c>
      <c r="AC641" s="3">
        <f t="shared" si="146"/>
        <v>1</v>
      </c>
      <c r="AD641" s="6">
        <f t="shared" si="137"/>
        <v>0</v>
      </c>
      <c r="AE641" s="6">
        <f t="shared" si="138"/>
        <v>0</v>
      </c>
      <c r="AF641" s="6">
        <f t="shared" si="139"/>
        <v>0</v>
      </c>
      <c r="AG641" s="6">
        <f t="shared" si="140"/>
        <v>0</v>
      </c>
      <c r="AH641" s="6">
        <f t="shared" si="141"/>
        <v>0</v>
      </c>
      <c r="AI641" s="6">
        <f t="shared" si="142"/>
        <v>0</v>
      </c>
      <c r="AJ641" s="3"/>
      <c r="AK641" s="3" t="e">
        <f>_xlfn.XLOOKUP(K641,工作表1!A:A,工作表1!C:C)</f>
        <v>#N/A</v>
      </c>
      <c r="AL641" s="3"/>
      <c r="AM641" s="6">
        <f t="shared" si="147"/>
        <v>1</v>
      </c>
      <c r="AN641" s="6">
        <f t="shared" si="148"/>
        <v>0</v>
      </c>
      <c r="AO641" s="6">
        <f t="shared" si="143"/>
        <v>0</v>
      </c>
      <c r="AP641" s="6">
        <f t="shared" si="149"/>
        <v>0</v>
      </c>
      <c r="AQ641" s="6">
        <f t="shared" si="150"/>
        <v>0</v>
      </c>
      <c r="AR641" s="6">
        <f t="shared" si="151"/>
        <v>1</v>
      </c>
      <c r="AS641" s="6"/>
      <c r="AT641" s="6"/>
      <c r="AU641" s="6"/>
      <c r="AV641" s="6"/>
      <c r="AW641" s="6">
        <v>1</v>
      </c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  <c r="BM641" s="6"/>
      <c r="BN641" s="6"/>
      <c r="BO641" s="6"/>
      <c r="BP641" s="6"/>
      <c r="BQ641" s="6"/>
      <c r="BR641" s="6"/>
      <c r="BS641" s="6"/>
      <c r="BT641" s="6"/>
      <c r="BU641" s="6"/>
      <c r="BV641" s="6"/>
      <c r="BW641" s="16"/>
      <c r="BX641" s="3">
        <v>1</v>
      </c>
      <c r="BY641" s="6">
        <f t="shared" si="144"/>
        <v>1</v>
      </c>
      <c r="CE641">
        <v>1</v>
      </c>
    </row>
    <row r="642" spans="1:83" hidden="1" x14ac:dyDescent="0.3">
      <c r="A642" s="3" t="s">
        <v>932</v>
      </c>
      <c r="B642" s="3">
        <v>332</v>
      </c>
      <c r="C642" s="3" t="s">
        <v>1051</v>
      </c>
      <c r="D642" s="3">
        <v>10</v>
      </c>
      <c r="E642" s="3">
        <v>3</v>
      </c>
      <c r="F642" s="3" t="s">
        <v>42</v>
      </c>
      <c r="G642" s="3" t="s">
        <v>42</v>
      </c>
      <c r="H642" s="3" t="s">
        <v>1052</v>
      </c>
      <c r="I642" s="3"/>
      <c r="J642" s="3" t="s">
        <v>92</v>
      </c>
      <c r="K642" s="3" t="s">
        <v>1053</v>
      </c>
      <c r="L642" s="3" t="s">
        <v>1553</v>
      </c>
      <c r="M642" s="3" t="s">
        <v>25</v>
      </c>
      <c r="N642" s="3">
        <v>1</v>
      </c>
      <c r="O642" s="6"/>
      <c r="P642" s="3">
        <v>1</v>
      </c>
      <c r="Q642" s="3">
        <v>1</v>
      </c>
      <c r="R642" s="3">
        <v>1</v>
      </c>
      <c r="S642" s="3">
        <v>0</v>
      </c>
      <c r="T642" s="3">
        <v>0</v>
      </c>
      <c r="U642" s="3">
        <v>0</v>
      </c>
      <c r="V642" s="3">
        <v>0</v>
      </c>
      <c r="W642" s="3">
        <f t="shared" si="145"/>
        <v>1</v>
      </c>
      <c r="X642" s="3">
        <v>1</v>
      </c>
      <c r="Y642" s="3">
        <v>0</v>
      </c>
      <c r="Z642" s="3">
        <v>0</v>
      </c>
      <c r="AA642" s="3">
        <v>0</v>
      </c>
      <c r="AB642" s="3">
        <v>0</v>
      </c>
      <c r="AC642" s="3">
        <f t="shared" si="146"/>
        <v>1</v>
      </c>
      <c r="AD642" s="6">
        <f t="shared" si="137"/>
        <v>0</v>
      </c>
      <c r="AE642" s="6">
        <f t="shared" si="138"/>
        <v>0</v>
      </c>
      <c r="AF642" s="6">
        <f t="shared" si="139"/>
        <v>0</v>
      </c>
      <c r="AG642" s="6">
        <f t="shared" si="140"/>
        <v>0</v>
      </c>
      <c r="AH642" s="6">
        <f t="shared" si="141"/>
        <v>0</v>
      </c>
      <c r="AI642" s="6">
        <f t="shared" si="142"/>
        <v>0</v>
      </c>
      <c r="AJ642" s="3"/>
      <c r="AK642" s="3" t="e">
        <f>_xlfn.XLOOKUP(K642,工作表1!A:A,工作表1!C:C)</f>
        <v>#N/A</v>
      </c>
      <c r="AL642" s="3"/>
      <c r="AM642" s="6">
        <f t="shared" si="147"/>
        <v>1</v>
      </c>
      <c r="AN642" s="6">
        <f t="shared" si="148"/>
        <v>0</v>
      </c>
      <c r="AO642" s="6">
        <f t="shared" si="143"/>
        <v>0</v>
      </c>
      <c r="AP642" s="6">
        <f t="shared" si="149"/>
        <v>0</v>
      </c>
      <c r="AQ642" s="6">
        <f t="shared" si="150"/>
        <v>0</v>
      </c>
      <c r="AR642" s="6">
        <f t="shared" si="151"/>
        <v>1</v>
      </c>
      <c r="AS642" s="6"/>
      <c r="AT642" s="6"/>
      <c r="AU642" s="6"/>
      <c r="AV642" s="6"/>
      <c r="AW642" s="6">
        <v>1</v>
      </c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  <c r="BN642" s="6"/>
      <c r="BO642" s="6"/>
      <c r="BP642" s="6"/>
      <c r="BQ642" s="6"/>
      <c r="BR642" s="6"/>
      <c r="BS642" s="6"/>
      <c r="BT642" s="6"/>
      <c r="BU642" s="6"/>
      <c r="BV642" s="6"/>
      <c r="BW642" s="16"/>
      <c r="BX642" s="3">
        <v>1</v>
      </c>
      <c r="BY642" s="6">
        <f t="shared" si="144"/>
        <v>1</v>
      </c>
      <c r="CE642">
        <v>1</v>
      </c>
    </row>
    <row r="643" spans="1:83" hidden="1" x14ac:dyDescent="0.3">
      <c r="A643" s="3" t="s">
        <v>932</v>
      </c>
      <c r="B643" s="3">
        <v>351</v>
      </c>
      <c r="C643" s="3" t="s">
        <v>1054</v>
      </c>
      <c r="D643" s="3">
        <v>0.75</v>
      </c>
      <c r="E643" s="3" t="s">
        <v>20</v>
      </c>
      <c r="F643" s="3" t="s">
        <v>20</v>
      </c>
      <c r="G643" s="3" t="s">
        <v>20</v>
      </c>
      <c r="H643" s="3" t="s">
        <v>104</v>
      </c>
      <c r="I643" s="3"/>
      <c r="J643" s="3" t="s">
        <v>92</v>
      </c>
      <c r="K643" s="3" t="s">
        <v>1055</v>
      </c>
      <c r="L643" s="3" t="s">
        <v>1556</v>
      </c>
      <c r="M643" s="3" t="s">
        <v>25</v>
      </c>
      <c r="N643" s="3">
        <v>3</v>
      </c>
      <c r="O643" s="6"/>
      <c r="P643" s="3">
        <v>3</v>
      </c>
      <c r="Q643" s="3">
        <v>3</v>
      </c>
      <c r="R643" s="3">
        <v>3</v>
      </c>
      <c r="S643" s="3">
        <v>0</v>
      </c>
      <c r="T643" s="3">
        <v>0</v>
      </c>
      <c r="U643" s="3">
        <v>0</v>
      </c>
      <c r="V643" s="3">
        <v>0</v>
      </c>
      <c r="W643" s="3">
        <f t="shared" si="145"/>
        <v>3</v>
      </c>
      <c r="X643" s="3">
        <v>3</v>
      </c>
      <c r="Y643" s="3">
        <v>0</v>
      </c>
      <c r="Z643" s="3">
        <v>0</v>
      </c>
      <c r="AA643" s="3">
        <v>0</v>
      </c>
      <c r="AB643" s="3">
        <v>0</v>
      </c>
      <c r="AC643" s="3">
        <f t="shared" si="146"/>
        <v>3</v>
      </c>
      <c r="AD643" s="6">
        <f t="shared" si="137"/>
        <v>-3</v>
      </c>
      <c r="AE643" s="6">
        <f t="shared" si="138"/>
        <v>0</v>
      </c>
      <c r="AF643" s="6">
        <f t="shared" si="139"/>
        <v>0</v>
      </c>
      <c r="AG643" s="6">
        <f t="shared" si="140"/>
        <v>0</v>
      </c>
      <c r="AH643" s="6">
        <f t="shared" si="141"/>
        <v>0</v>
      </c>
      <c r="AI643" s="6">
        <f t="shared" si="142"/>
        <v>-3</v>
      </c>
      <c r="AJ643" s="3"/>
      <c r="AK643" s="3" t="e">
        <f>_xlfn.XLOOKUP(K643,工作表1!A:A,工作表1!C:C)</f>
        <v>#N/A</v>
      </c>
      <c r="AL643" s="3"/>
      <c r="AM643" s="6">
        <f t="shared" si="147"/>
        <v>0</v>
      </c>
      <c r="AN643" s="6">
        <f t="shared" si="148"/>
        <v>0</v>
      </c>
      <c r="AO643" s="6">
        <f t="shared" si="143"/>
        <v>0</v>
      </c>
      <c r="AP643" s="6">
        <f t="shared" si="149"/>
        <v>0</v>
      </c>
      <c r="AQ643" s="6">
        <f t="shared" si="150"/>
        <v>0</v>
      </c>
      <c r="AR643" s="6">
        <f t="shared" si="151"/>
        <v>0</v>
      </c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  <c r="BN643" s="6"/>
      <c r="BO643" s="6"/>
      <c r="BP643" s="6"/>
      <c r="BQ643" s="6"/>
      <c r="BR643" s="6"/>
      <c r="BS643" s="6"/>
      <c r="BT643" s="6"/>
      <c r="BU643" s="6"/>
      <c r="BV643" s="6"/>
      <c r="BW643" s="16"/>
      <c r="BX643" s="3">
        <v>3</v>
      </c>
      <c r="BY643" s="6">
        <f t="shared" si="144"/>
        <v>0</v>
      </c>
    </row>
    <row r="644" spans="1:83" hidden="1" x14ac:dyDescent="0.3">
      <c r="A644" s="3" t="s">
        <v>932</v>
      </c>
      <c r="B644" s="3">
        <v>363</v>
      </c>
      <c r="C644" s="3" t="s">
        <v>1056</v>
      </c>
      <c r="D644" s="3">
        <v>2</v>
      </c>
      <c r="E644" s="3">
        <v>1</v>
      </c>
      <c r="F644" s="3" t="s">
        <v>42</v>
      </c>
      <c r="G644" s="3" t="s">
        <v>42</v>
      </c>
      <c r="H644" s="3" t="s">
        <v>293</v>
      </c>
      <c r="I644" s="3"/>
      <c r="J644" s="3" t="s">
        <v>92</v>
      </c>
      <c r="K644" s="3" t="s">
        <v>1057</v>
      </c>
      <c r="L644" s="3" t="s">
        <v>1560</v>
      </c>
      <c r="M644" s="3" t="s">
        <v>25</v>
      </c>
      <c r="N644" s="3">
        <v>2</v>
      </c>
      <c r="O644" s="6"/>
      <c r="P644" s="3">
        <v>2</v>
      </c>
      <c r="Q644" s="3">
        <v>2</v>
      </c>
      <c r="R644" s="3">
        <v>2</v>
      </c>
      <c r="S644" s="3">
        <v>0</v>
      </c>
      <c r="T644" s="3">
        <v>0</v>
      </c>
      <c r="U644" s="3">
        <v>0</v>
      </c>
      <c r="V644" s="3">
        <v>0</v>
      </c>
      <c r="W644" s="3">
        <f t="shared" si="145"/>
        <v>2</v>
      </c>
      <c r="X644" s="3">
        <v>2</v>
      </c>
      <c r="Y644" s="3">
        <v>0</v>
      </c>
      <c r="Z644" s="3">
        <v>0</v>
      </c>
      <c r="AA644" s="3">
        <v>0</v>
      </c>
      <c r="AB644" s="3">
        <v>0</v>
      </c>
      <c r="AC644" s="3">
        <f t="shared" si="146"/>
        <v>2</v>
      </c>
      <c r="AD644" s="6">
        <f t="shared" si="137"/>
        <v>0</v>
      </c>
      <c r="AE644" s="6">
        <f t="shared" si="138"/>
        <v>0</v>
      </c>
      <c r="AF644" s="6">
        <f t="shared" si="139"/>
        <v>0</v>
      </c>
      <c r="AG644" s="6">
        <f t="shared" si="140"/>
        <v>0</v>
      </c>
      <c r="AH644" s="6">
        <f t="shared" si="141"/>
        <v>0</v>
      </c>
      <c r="AI644" s="6">
        <f t="shared" si="142"/>
        <v>0</v>
      </c>
      <c r="AJ644" s="3"/>
      <c r="AK644" s="3" t="e">
        <f>_xlfn.XLOOKUP(K644,工作表1!A:A,工作表1!C:C)</f>
        <v>#N/A</v>
      </c>
      <c r="AL644" s="3"/>
      <c r="AM644" s="6">
        <f t="shared" si="147"/>
        <v>2</v>
      </c>
      <c r="AN644" s="6">
        <f t="shared" si="148"/>
        <v>0</v>
      </c>
      <c r="AO644" s="6">
        <f t="shared" si="143"/>
        <v>0</v>
      </c>
      <c r="AP644" s="6">
        <f t="shared" si="149"/>
        <v>0</v>
      </c>
      <c r="AQ644" s="6">
        <f t="shared" si="150"/>
        <v>0</v>
      </c>
      <c r="AR644" s="6">
        <f t="shared" si="151"/>
        <v>2</v>
      </c>
      <c r="AS644" s="6"/>
      <c r="AT644" s="6"/>
      <c r="AU644" s="6"/>
      <c r="AV644" s="6">
        <v>2</v>
      </c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  <c r="BN644" s="6"/>
      <c r="BO644" s="6"/>
      <c r="BP644" s="6"/>
      <c r="BQ644" s="6"/>
      <c r="BR644" s="6"/>
      <c r="BS644" s="6"/>
      <c r="BT644" s="6"/>
      <c r="BU644" s="6"/>
      <c r="BV644" s="6"/>
      <c r="BW644" s="16"/>
      <c r="BX644" s="3">
        <v>2</v>
      </c>
      <c r="BY644" s="6">
        <f t="shared" si="144"/>
        <v>2</v>
      </c>
      <c r="CD644">
        <v>2</v>
      </c>
    </row>
    <row r="645" spans="1:83" hidden="1" x14ac:dyDescent="0.3">
      <c r="A645" s="3" t="s">
        <v>932</v>
      </c>
      <c r="B645" s="3">
        <v>363</v>
      </c>
      <c r="C645" s="3" t="s">
        <v>1056</v>
      </c>
      <c r="D645" s="3">
        <v>1</v>
      </c>
      <c r="E645" s="3">
        <v>0.75</v>
      </c>
      <c r="F645" s="3" t="s">
        <v>42</v>
      </c>
      <c r="G645" s="3" t="s">
        <v>42</v>
      </c>
      <c r="H645" s="3" t="s">
        <v>200</v>
      </c>
      <c r="I645" s="3"/>
      <c r="J645" s="3" t="s">
        <v>92</v>
      </c>
      <c r="K645" s="3" t="s">
        <v>1058</v>
      </c>
      <c r="L645" s="3" t="s">
        <v>1560</v>
      </c>
      <c r="M645" s="3" t="s">
        <v>25</v>
      </c>
      <c r="N645" s="3">
        <v>7</v>
      </c>
      <c r="O645" s="6"/>
      <c r="P645" s="3">
        <v>6</v>
      </c>
      <c r="Q645" s="3">
        <v>6</v>
      </c>
      <c r="R645" s="3">
        <v>6</v>
      </c>
      <c r="S645" s="3">
        <v>0</v>
      </c>
      <c r="T645" s="3">
        <v>0</v>
      </c>
      <c r="U645" s="3">
        <v>0</v>
      </c>
      <c r="V645" s="3">
        <v>0</v>
      </c>
      <c r="W645" s="3">
        <f t="shared" si="145"/>
        <v>6</v>
      </c>
      <c r="X645" s="3">
        <v>6</v>
      </c>
      <c r="Y645" s="3">
        <v>0</v>
      </c>
      <c r="Z645" s="3">
        <v>0</v>
      </c>
      <c r="AA645" s="3">
        <v>0</v>
      </c>
      <c r="AB645" s="3">
        <v>0</v>
      </c>
      <c r="AC645" s="3">
        <f t="shared" si="146"/>
        <v>6</v>
      </c>
      <c r="AD645" s="6">
        <f t="shared" si="137"/>
        <v>0</v>
      </c>
      <c r="AE645" s="6">
        <f t="shared" si="138"/>
        <v>0</v>
      </c>
      <c r="AF645" s="6">
        <f t="shared" si="139"/>
        <v>0</v>
      </c>
      <c r="AG645" s="6">
        <f t="shared" si="140"/>
        <v>0</v>
      </c>
      <c r="AH645" s="6">
        <f t="shared" si="141"/>
        <v>0</v>
      </c>
      <c r="AI645" s="6">
        <f t="shared" si="142"/>
        <v>0</v>
      </c>
      <c r="AJ645" s="3"/>
      <c r="AK645" s="3" t="e">
        <f>_xlfn.XLOOKUP(K645,工作表1!A:A,工作表1!C:C)</f>
        <v>#N/A</v>
      </c>
      <c r="AL645" s="3"/>
      <c r="AM645" s="6">
        <f t="shared" si="147"/>
        <v>6</v>
      </c>
      <c r="AN645" s="6">
        <f t="shared" si="148"/>
        <v>0</v>
      </c>
      <c r="AO645" s="6">
        <f t="shared" si="143"/>
        <v>0</v>
      </c>
      <c r="AP645" s="6">
        <f t="shared" si="149"/>
        <v>0</v>
      </c>
      <c r="AQ645" s="6">
        <f t="shared" si="150"/>
        <v>0</v>
      </c>
      <c r="AR645" s="6">
        <f t="shared" si="151"/>
        <v>6</v>
      </c>
      <c r="AS645" s="6"/>
      <c r="AT645" s="6"/>
      <c r="AU645" s="6"/>
      <c r="AV645" s="6">
        <v>6</v>
      </c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  <c r="BQ645" s="6"/>
      <c r="BR645" s="6"/>
      <c r="BS645" s="6"/>
      <c r="BT645" s="6"/>
      <c r="BU645" s="6"/>
      <c r="BV645" s="6"/>
      <c r="BW645" s="16"/>
      <c r="BX645" s="3">
        <v>6</v>
      </c>
      <c r="BY645" s="6">
        <f t="shared" si="144"/>
        <v>6</v>
      </c>
      <c r="CD645">
        <v>6</v>
      </c>
    </row>
    <row r="646" spans="1:83" hidden="1" x14ac:dyDescent="0.3">
      <c r="A646" s="3" t="s">
        <v>932</v>
      </c>
      <c r="B646" s="3">
        <v>363</v>
      </c>
      <c r="C646" s="3" t="s">
        <v>1059</v>
      </c>
      <c r="D646" s="3">
        <v>3</v>
      </c>
      <c r="E646" s="3">
        <v>2</v>
      </c>
      <c r="F646" s="3" t="s">
        <v>42</v>
      </c>
      <c r="G646" s="3" t="s">
        <v>42</v>
      </c>
      <c r="H646" s="3" t="s">
        <v>1013</v>
      </c>
      <c r="I646" s="3"/>
      <c r="J646" s="3" t="s">
        <v>92</v>
      </c>
      <c r="K646" s="3" t="s">
        <v>1060</v>
      </c>
      <c r="L646" s="3" t="s">
        <v>1560</v>
      </c>
      <c r="M646" s="3" t="s">
        <v>25</v>
      </c>
      <c r="N646" s="3">
        <v>4</v>
      </c>
      <c r="O646" s="6"/>
      <c r="P646" s="3">
        <v>4</v>
      </c>
      <c r="Q646" s="3">
        <v>4</v>
      </c>
      <c r="R646" s="3">
        <v>4</v>
      </c>
      <c r="S646" s="3">
        <v>0</v>
      </c>
      <c r="T646" s="3">
        <v>0</v>
      </c>
      <c r="U646" s="3">
        <v>0</v>
      </c>
      <c r="V646" s="3">
        <v>0</v>
      </c>
      <c r="W646" s="3">
        <f t="shared" si="145"/>
        <v>4</v>
      </c>
      <c r="X646" s="3">
        <v>4</v>
      </c>
      <c r="Y646" s="3">
        <v>0</v>
      </c>
      <c r="Z646" s="3">
        <v>0</v>
      </c>
      <c r="AA646" s="3">
        <v>0</v>
      </c>
      <c r="AB646" s="3">
        <v>0</v>
      </c>
      <c r="AC646" s="3">
        <f t="shared" si="146"/>
        <v>4</v>
      </c>
      <c r="AD646" s="6">
        <f t="shared" si="137"/>
        <v>0</v>
      </c>
      <c r="AE646" s="6">
        <f t="shared" si="138"/>
        <v>0</v>
      </c>
      <c r="AF646" s="6">
        <f t="shared" si="139"/>
        <v>0</v>
      </c>
      <c r="AG646" s="6">
        <f t="shared" si="140"/>
        <v>0</v>
      </c>
      <c r="AH646" s="6">
        <f t="shared" si="141"/>
        <v>0</v>
      </c>
      <c r="AI646" s="6">
        <f t="shared" si="142"/>
        <v>0</v>
      </c>
      <c r="AJ646" s="3"/>
      <c r="AK646" s="3" t="e">
        <f>_xlfn.XLOOKUP(K646,工作表1!A:A,工作表1!C:C)</f>
        <v>#N/A</v>
      </c>
      <c r="AL646" s="3"/>
      <c r="AM646" s="6">
        <f t="shared" si="147"/>
        <v>4</v>
      </c>
      <c r="AN646" s="6">
        <f t="shared" si="148"/>
        <v>0</v>
      </c>
      <c r="AO646" s="6">
        <f t="shared" si="143"/>
        <v>0</v>
      </c>
      <c r="AP646" s="6">
        <f t="shared" si="149"/>
        <v>0</v>
      </c>
      <c r="AQ646" s="6">
        <f t="shared" si="150"/>
        <v>0</v>
      </c>
      <c r="AR646" s="6">
        <f t="shared" si="151"/>
        <v>4</v>
      </c>
      <c r="AS646" s="6"/>
      <c r="AT646" s="6"/>
      <c r="AU646" s="6"/>
      <c r="AV646" s="6">
        <v>4</v>
      </c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  <c r="BN646" s="6"/>
      <c r="BO646" s="6"/>
      <c r="BP646" s="6"/>
      <c r="BQ646" s="6"/>
      <c r="BR646" s="6"/>
      <c r="BS646" s="6"/>
      <c r="BT646" s="6"/>
      <c r="BU646" s="6"/>
      <c r="BV646" s="6"/>
      <c r="BW646" s="16"/>
      <c r="BX646" s="3">
        <v>4</v>
      </c>
      <c r="BY646" s="6">
        <f t="shared" si="144"/>
        <v>4</v>
      </c>
      <c r="CD646">
        <v>4</v>
      </c>
    </row>
    <row r="647" spans="1:83" hidden="1" x14ac:dyDescent="0.3">
      <c r="A647" s="3" t="s">
        <v>932</v>
      </c>
      <c r="B647" s="3">
        <v>363</v>
      </c>
      <c r="C647" s="3" t="s">
        <v>1061</v>
      </c>
      <c r="D647" s="3">
        <v>6</v>
      </c>
      <c r="E647" s="3">
        <v>4</v>
      </c>
      <c r="F647" s="3" t="s">
        <v>768</v>
      </c>
      <c r="G647" s="3" t="s">
        <v>768</v>
      </c>
      <c r="H647" s="3" t="s">
        <v>1062</v>
      </c>
      <c r="I647" s="3"/>
      <c r="J647" s="3" t="s">
        <v>92</v>
      </c>
      <c r="K647" s="3" t="s">
        <v>1063</v>
      </c>
      <c r="L647" s="3" t="s">
        <v>1561</v>
      </c>
      <c r="M647" s="3" t="s">
        <v>25</v>
      </c>
      <c r="N647" s="3">
        <v>1</v>
      </c>
      <c r="O647" s="6"/>
      <c r="P647" s="3">
        <v>1</v>
      </c>
      <c r="Q647" s="3">
        <v>1</v>
      </c>
      <c r="R647" s="3">
        <v>1</v>
      </c>
      <c r="S647" s="3">
        <v>0</v>
      </c>
      <c r="T647" s="3">
        <v>0</v>
      </c>
      <c r="U647" s="3">
        <v>0</v>
      </c>
      <c r="V647" s="3">
        <v>0</v>
      </c>
      <c r="W647" s="3">
        <f t="shared" si="145"/>
        <v>1</v>
      </c>
      <c r="X647" s="3">
        <v>1</v>
      </c>
      <c r="Y647" s="3">
        <v>0</v>
      </c>
      <c r="Z647" s="3">
        <v>0</v>
      </c>
      <c r="AA647" s="3">
        <v>0</v>
      </c>
      <c r="AB647" s="3">
        <v>0</v>
      </c>
      <c r="AC647" s="3">
        <f t="shared" si="146"/>
        <v>1</v>
      </c>
      <c r="AD647" s="6">
        <f t="shared" ref="AD647:AD710" si="152">AM647-X647</f>
        <v>0</v>
      </c>
      <c r="AE647" s="6">
        <f t="shared" ref="AE647:AE710" si="153">AN647-Y647</f>
        <v>0</v>
      </c>
      <c r="AF647" s="6">
        <f t="shared" ref="AF647:AF710" si="154">AO647-Z647</f>
        <v>0</v>
      </c>
      <c r="AG647" s="6">
        <f t="shared" ref="AG647:AG710" si="155">AP647-AA647</f>
        <v>0</v>
      </c>
      <c r="AH647" s="6">
        <f t="shared" ref="AH647:AH710" si="156">AQ647-AB647</f>
        <v>0</v>
      </c>
      <c r="AI647" s="6">
        <f t="shared" ref="AI647:AI710" si="157">AR647-AC647</f>
        <v>0</v>
      </c>
      <c r="AJ647" s="3"/>
      <c r="AK647" s="3" t="e">
        <f>_xlfn.XLOOKUP(K647,工作表1!A:A,工作表1!C:C)</f>
        <v>#N/A</v>
      </c>
      <c r="AL647" s="3"/>
      <c r="AM647" s="6">
        <f t="shared" si="147"/>
        <v>1</v>
      </c>
      <c r="AN647" s="6">
        <f t="shared" si="148"/>
        <v>0</v>
      </c>
      <c r="AO647" s="6">
        <f t="shared" ref="AO647:AO710" si="158">SUM(BD647:BJ647)</f>
        <v>0</v>
      </c>
      <c r="AP647" s="6">
        <f t="shared" si="149"/>
        <v>0</v>
      </c>
      <c r="AQ647" s="6">
        <f t="shared" si="150"/>
        <v>0</v>
      </c>
      <c r="AR647" s="6">
        <f t="shared" si="151"/>
        <v>1</v>
      </c>
      <c r="AS647" s="6"/>
      <c r="AT647" s="6"/>
      <c r="AU647" s="6"/>
      <c r="AV647" s="6">
        <v>1</v>
      </c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  <c r="BN647" s="6"/>
      <c r="BO647" s="6"/>
      <c r="BP647" s="6"/>
      <c r="BQ647" s="6"/>
      <c r="BR647" s="6"/>
      <c r="BS647" s="6"/>
      <c r="BT647" s="6"/>
      <c r="BU647" s="6"/>
      <c r="BV647" s="6"/>
      <c r="BW647" s="16"/>
      <c r="BX647" s="3">
        <v>1</v>
      </c>
      <c r="BY647" s="6">
        <f t="shared" ref="BY647:BY710" si="159">SUM(BZ647:FV647)</f>
        <v>1</v>
      </c>
      <c r="CD647">
        <v>1</v>
      </c>
    </row>
    <row r="648" spans="1:83" hidden="1" x14ac:dyDescent="0.3">
      <c r="A648" s="3" t="s">
        <v>932</v>
      </c>
      <c r="B648" s="3">
        <v>363</v>
      </c>
      <c r="C648" s="3" t="s">
        <v>1064</v>
      </c>
      <c r="D648" s="3">
        <v>12</v>
      </c>
      <c r="E648" s="3">
        <v>10</v>
      </c>
      <c r="F648" s="3" t="s">
        <v>42</v>
      </c>
      <c r="G648" s="3" t="s">
        <v>42</v>
      </c>
      <c r="H648" s="3" t="s">
        <v>1065</v>
      </c>
      <c r="I648" s="3"/>
      <c r="J648" s="3" t="s">
        <v>92</v>
      </c>
      <c r="K648" s="3" t="s">
        <v>1066</v>
      </c>
      <c r="L648" s="3" t="s">
        <v>1561</v>
      </c>
      <c r="M648" s="3" t="s">
        <v>25</v>
      </c>
      <c r="N648" s="3">
        <v>1</v>
      </c>
      <c r="O648" s="6"/>
      <c r="P648" s="3">
        <v>1</v>
      </c>
      <c r="Q648" s="3">
        <v>1</v>
      </c>
      <c r="R648" s="3">
        <v>1</v>
      </c>
      <c r="S648" s="3">
        <v>0</v>
      </c>
      <c r="T648" s="3">
        <v>0</v>
      </c>
      <c r="U648" s="3">
        <v>0</v>
      </c>
      <c r="V648" s="3">
        <v>0</v>
      </c>
      <c r="W648" s="3">
        <f t="shared" ref="W648:W711" si="160">SUM(R648:V648)</f>
        <v>1</v>
      </c>
      <c r="X648" s="3">
        <v>1</v>
      </c>
      <c r="Y648" s="3">
        <v>0</v>
      </c>
      <c r="Z648" s="3">
        <v>0</v>
      </c>
      <c r="AA648" s="3">
        <v>0</v>
      </c>
      <c r="AB648" s="3">
        <v>0</v>
      </c>
      <c r="AC648" s="3">
        <f t="shared" ref="AC648:AC711" si="161">SUM(X648:AB648)</f>
        <v>1</v>
      </c>
      <c r="AD648" s="6">
        <f t="shared" si="152"/>
        <v>0</v>
      </c>
      <c r="AE648" s="6">
        <f t="shared" si="153"/>
        <v>0</v>
      </c>
      <c r="AF648" s="6">
        <f t="shared" si="154"/>
        <v>0</v>
      </c>
      <c r="AG648" s="6">
        <f t="shared" si="155"/>
        <v>0</v>
      </c>
      <c r="AH648" s="6">
        <f t="shared" si="156"/>
        <v>0</v>
      </c>
      <c r="AI648" s="6">
        <f t="shared" si="157"/>
        <v>0</v>
      </c>
      <c r="AJ648" s="3"/>
      <c r="AK648" s="3" t="e">
        <f>_xlfn.XLOOKUP(K648,工作表1!A:A,工作表1!C:C)</f>
        <v>#N/A</v>
      </c>
      <c r="AL648" s="3"/>
      <c r="AM648" s="6">
        <f t="shared" ref="AM648:AM711" si="162">SUM(AS648:AX648)</f>
        <v>1</v>
      </c>
      <c r="AN648" s="6">
        <f t="shared" ref="AN648:AN711" si="163">SUM(AY648:BC648)</f>
        <v>0</v>
      </c>
      <c r="AO648" s="6">
        <f t="shared" si="158"/>
        <v>0</v>
      </c>
      <c r="AP648" s="6">
        <f t="shared" ref="AP648:AP711" si="164">SUM(BK648:BP648)</f>
        <v>0</v>
      </c>
      <c r="AQ648" s="6">
        <f t="shared" ref="AQ648:AQ711" si="165">SUM(BQ648:BV648)</f>
        <v>0</v>
      </c>
      <c r="AR648" s="6">
        <f t="shared" ref="AR648:AR711" si="166">SUM(AM648:AQ648)</f>
        <v>1</v>
      </c>
      <c r="AS648" s="6"/>
      <c r="AT648" s="6"/>
      <c r="AU648" s="6"/>
      <c r="AV648" s="6">
        <v>1</v>
      </c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  <c r="BN648" s="6"/>
      <c r="BO648" s="6"/>
      <c r="BP648" s="6"/>
      <c r="BQ648" s="6"/>
      <c r="BR648" s="6"/>
      <c r="BS648" s="6"/>
      <c r="BT648" s="6"/>
      <c r="BU648" s="6"/>
      <c r="BV648" s="6"/>
      <c r="BW648" s="16"/>
      <c r="BX648" s="3">
        <v>1</v>
      </c>
      <c r="BY648" s="6">
        <f t="shared" si="159"/>
        <v>1</v>
      </c>
      <c r="CD648">
        <v>1</v>
      </c>
    </row>
    <row r="649" spans="1:83" hidden="1" x14ac:dyDescent="0.3">
      <c r="A649" s="3" t="s">
        <v>932</v>
      </c>
      <c r="B649" s="3">
        <v>363</v>
      </c>
      <c r="C649" s="3" t="s">
        <v>1064</v>
      </c>
      <c r="D649" s="3">
        <v>10</v>
      </c>
      <c r="E649" s="3">
        <v>8</v>
      </c>
      <c r="F649" s="3" t="s">
        <v>42</v>
      </c>
      <c r="G649" s="3" t="s">
        <v>42</v>
      </c>
      <c r="H649" s="3" t="s">
        <v>1067</v>
      </c>
      <c r="I649" s="3"/>
      <c r="J649" s="3" t="s">
        <v>92</v>
      </c>
      <c r="K649" s="3" t="s">
        <v>1068</v>
      </c>
      <c r="L649" s="3" t="s">
        <v>1561</v>
      </c>
      <c r="M649" s="3" t="s">
        <v>25</v>
      </c>
      <c r="N649" s="3">
        <v>3</v>
      </c>
      <c r="O649" s="6"/>
      <c r="P649" s="3">
        <v>3</v>
      </c>
      <c r="Q649" s="3">
        <v>3</v>
      </c>
      <c r="R649" s="3">
        <v>3</v>
      </c>
      <c r="S649" s="3">
        <v>0</v>
      </c>
      <c r="T649" s="3">
        <v>0</v>
      </c>
      <c r="U649" s="3">
        <v>0</v>
      </c>
      <c r="V649" s="3">
        <v>0</v>
      </c>
      <c r="W649" s="3">
        <f t="shared" si="160"/>
        <v>3</v>
      </c>
      <c r="X649" s="3">
        <v>3</v>
      </c>
      <c r="Y649" s="3">
        <v>0</v>
      </c>
      <c r="Z649" s="3">
        <v>0</v>
      </c>
      <c r="AA649" s="3">
        <v>0</v>
      </c>
      <c r="AB649" s="3">
        <v>0</v>
      </c>
      <c r="AC649" s="3">
        <f t="shared" si="161"/>
        <v>3</v>
      </c>
      <c r="AD649" s="6">
        <f t="shared" si="152"/>
        <v>0</v>
      </c>
      <c r="AE649" s="6">
        <f t="shared" si="153"/>
        <v>0</v>
      </c>
      <c r="AF649" s="6">
        <f t="shared" si="154"/>
        <v>0</v>
      </c>
      <c r="AG649" s="6">
        <f t="shared" si="155"/>
        <v>0</v>
      </c>
      <c r="AH649" s="6">
        <f t="shared" si="156"/>
        <v>0</v>
      </c>
      <c r="AI649" s="6">
        <f t="shared" si="157"/>
        <v>0</v>
      </c>
      <c r="AJ649" s="3"/>
      <c r="AK649" s="3" t="e">
        <f>_xlfn.XLOOKUP(K649,工作表1!A:A,工作表1!C:C)</f>
        <v>#N/A</v>
      </c>
      <c r="AL649" s="3"/>
      <c r="AM649" s="6">
        <f t="shared" si="162"/>
        <v>3</v>
      </c>
      <c r="AN649" s="6">
        <f t="shared" si="163"/>
        <v>0</v>
      </c>
      <c r="AO649" s="6">
        <f t="shared" si="158"/>
        <v>0</v>
      </c>
      <c r="AP649" s="6">
        <f t="shared" si="164"/>
        <v>0</v>
      </c>
      <c r="AQ649" s="6">
        <f t="shared" si="165"/>
        <v>0</v>
      </c>
      <c r="AR649" s="6">
        <f t="shared" si="166"/>
        <v>3</v>
      </c>
      <c r="AS649" s="6"/>
      <c r="AT649" s="6"/>
      <c r="AU649" s="6"/>
      <c r="AV649" s="6">
        <v>3</v>
      </c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  <c r="BN649" s="6"/>
      <c r="BO649" s="6"/>
      <c r="BP649" s="6"/>
      <c r="BQ649" s="6"/>
      <c r="BR649" s="6"/>
      <c r="BS649" s="6"/>
      <c r="BT649" s="6"/>
      <c r="BU649" s="6"/>
      <c r="BV649" s="6"/>
      <c r="BW649" s="16"/>
      <c r="BX649" s="3">
        <v>3</v>
      </c>
      <c r="BY649" s="6">
        <f t="shared" si="159"/>
        <v>3</v>
      </c>
      <c r="CD649">
        <v>3</v>
      </c>
    </row>
    <row r="650" spans="1:83" hidden="1" x14ac:dyDescent="0.3">
      <c r="A650" s="3" t="s">
        <v>932</v>
      </c>
      <c r="B650" s="3">
        <v>363</v>
      </c>
      <c r="C650" s="3" t="s">
        <v>1064</v>
      </c>
      <c r="D650" s="3">
        <v>10</v>
      </c>
      <c r="E650" s="3">
        <v>6</v>
      </c>
      <c r="F650" s="3" t="s">
        <v>42</v>
      </c>
      <c r="G650" s="3" t="s">
        <v>42</v>
      </c>
      <c r="H650" s="3" t="s">
        <v>1069</v>
      </c>
      <c r="I650" s="3"/>
      <c r="J650" s="3" t="s">
        <v>92</v>
      </c>
      <c r="K650" s="3" t="s">
        <v>1070</v>
      </c>
      <c r="L650" s="3" t="s">
        <v>1561</v>
      </c>
      <c r="M650" s="3" t="s">
        <v>25</v>
      </c>
      <c r="N650" s="3">
        <v>2</v>
      </c>
      <c r="O650" s="6"/>
      <c r="P650" s="3">
        <v>2</v>
      </c>
      <c r="Q650" s="3">
        <v>2</v>
      </c>
      <c r="R650" s="3">
        <v>2</v>
      </c>
      <c r="S650" s="3">
        <v>0</v>
      </c>
      <c r="T650" s="3">
        <v>0</v>
      </c>
      <c r="U650" s="3">
        <v>0</v>
      </c>
      <c r="V650" s="3">
        <v>0</v>
      </c>
      <c r="W650" s="3">
        <f t="shared" si="160"/>
        <v>2</v>
      </c>
      <c r="X650" s="3">
        <v>2</v>
      </c>
      <c r="Y650" s="3">
        <v>0</v>
      </c>
      <c r="Z650" s="3">
        <v>0</v>
      </c>
      <c r="AA650" s="3">
        <v>0</v>
      </c>
      <c r="AB650" s="3">
        <v>0</v>
      </c>
      <c r="AC650" s="3">
        <f t="shared" si="161"/>
        <v>2</v>
      </c>
      <c r="AD650" s="6">
        <f t="shared" si="152"/>
        <v>0</v>
      </c>
      <c r="AE650" s="6">
        <f t="shared" si="153"/>
        <v>0</v>
      </c>
      <c r="AF650" s="6">
        <f t="shared" si="154"/>
        <v>0</v>
      </c>
      <c r="AG650" s="6">
        <f t="shared" si="155"/>
        <v>0</v>
      </c>
      <c r="AH650" s="6">
        <f t="shared" si="156"/>
        <v>0</v>
      </c>
      <c r="AI650" s="6">
        <f t="shared" si="157"/>
        <v>0</v>
      </c>
      <c r="AJ650" s="3"/>
      <c r="AK650" s="3" t="e">
        <f>_xlfn.XLOOKUP(K650,工作表1!A:A,工作表1!C:C)</f>
        <v>#N/A</v>
      </c>
      <c r="AL650" s="3"/>
      <c r="AM650" s="6">
        <f t="shared" si="162"/>
        <v>2</v>
      </c>
      <c r="AN650" s="6">
        <f t="shared" si="163"/>
        <v>0</v>
      </c>
      <c r="AO650" s="6">
        <f t="shared" si="158"/>
        <v>0</v>
      </c>
      <c r="AP650" s="6">
        <f t="shared" si="164"/>
        <v>0</v>
      </c>
      <c r="AQ650" s="6">
        <f t="shared" si="165"/>
        <v>0</v>
      </c>
      <c r="AR650" s="6">
        <f t="shared" si="166"/>
        <v>2</v>
      </c>
      <c r="AS650" s="6"/>
      <c r="AT650" s="6"/>
      <c r="AU650" s="6"/>
      <c r="AV650" s="6">
        <v>2</v>
      </c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  <c r="BM650" s="6"/>
      <c r="BN650" s="6"/>
      <c r="BO650" s="6"/>
      <c r="BP650" s="6"/>
      <c r="BQ650" s="6"/>
      <c r="BR650" s="6"/>
      <c r="BS650" s="6"/>
      <c r="BT650" s="6"/>
      <c r="BU650" s="6"/>
      <c r="BV650" s="6"/>
      <c r="BW650" s="16"/>
      <c r="BX650" s="3">
        <v>2</v>
      </c>
      <c r="BY650" s="6">
        <f t="shared" si="159"/>
        <v>2</v>
      </c>
      <c r="CD650">
        <v>2</v>
      </c>
    </row>
    <row r="651" spans="1:83" hidden="1" x14ac:dyDescent="0.3">
      <c r="A651" s="3" t="s">
        <v>932</v>
      </c>
      <c r="B651" s="3">
        <v>363</v>
      </c>
      <c r="C651" s="3" t="s">
        <v>1064</v>
      </c>
      <c r="D651" s="3">
        <v>4</v>
      </c>
      <c r="E651" s="3">
        <v>2</v>
      </c>
      <c r="F651" s="3" t="s">
        <v>42</v>
      </c>
      <c r="G651" s="3" t="s">
        <v>42</v>
      </c>
      <c r="H651" s="3" t="s">
        <v>1071</v>
      </c>
      <c r="I651" s="3"/>
      <c r="J651" s="3" t="s">
        <v>92</v>
      </c>
      <c r="K651" s="3" t="s">
        <v>1072</v>
      </c>
      <c r="L651" s="3" t="s">
        <v>1561</v>
      </c>
      <c r="M651" s="3" t="s">
        <v>25</v>
      </c>
      <c r="N651" s="3">
        <v>1</v>
      </c>
      <c r="O651" s="6"/>
      <c r="P651" s="3">
        <v>1</v>
      </c>
      <c r="Q651" s="3">
        <v>1</v>
      </c>
      <c r="R651" s="3">
        <v>1</v>
      </c>
      <c r="S651" s="3">
        <v>0</v>
      </c>
      <c r="T651" s="3">
        <v>0</v>
      </c>
      <c r="U651" s="3">
        <v>0</v>
      </c>
      <c r="V651" s="3">
        <v>0</v>
      </c>
      <c r="W651" s="3">
        <f t="shared" si="160"/>
        <v>1</v>
      </c>
      <c r="X651" s="3">
        <v>1</v>
      </c>
      <c r="Y651" s="3">
        <v>0</v>
      </c>
      <c r="Z651" s="3">
        <v>0</v>
      </c>
      <c r="AA651" s="3">
        <v>0</v>
      </c>
      <c r="AB651" s="3">
        <v>0</v>
      </c>
      <c r="AC651" s="3">
        <f t="shared" si="161"/>
        <v>1</v>
      </c>
      <c r="AD651" s="6">
        <f t="shared" si="152"/>
        <v>0</v>
      </c>
      <c r="AE651" s="6">
        <f t="shared" si="153"/>
        <v>0</v>
      </c>
      <c r="AF651" s="6">
        <f t="shared" si="154"/>
        <v>0</v>
      </c>
      <c r="AG651" s="6">
        <f t="shared" si="155"/>
        <v>0</v>
      </c>
      <c r="AH651" s="6">
        <f t="shared" si="156"/>
        <v>0</v>
      </c>
      <c r="AI651" s="6">
        <f t="shared" si="157"/>
        <v>0</v>
      </c>
      <c r="AJ651" s="3"/>
      <c r="AK651" s="3" t="e">
        <f>_xlfn.XLOOKUP(K651,工作表1!A:A,工作表1!C:C)</f>
        <v>#N/A</v>
      </c>
      <c r="AL651" s="3"/>
      <c r="AM651" s="6">
        <f t="shared" si="162"/>
        <v>1</v>
      </c>
      <c r="AN651" s="6">
        <f t="shared" si="163"/>
        <v>0</v>
      </c>
      <c r="AO651" s="6">
        <f t="shared" si="158"/>
        <v>0</v>
      </c>
      <c r="AP651" s="6">
        <f t="shared" si="164"/>
        <v>0</v>
      </c>
      <c r="AQ651" s="6">
        <f t="shared" si="165"/>
        <v>0</v>
      </c>
      <c r="AR651" s="6">
        <f t="shared" si="166"/>
        <v>1</v>
      </c>
      <c r="AS651" s="6"/>
      <c r="AT651" s="6"/>
      <c r="AU651" s="6"/>
      <c r="AV651" s="6">
        <v>1</v>
      </c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  <c r="BQ651" s="6"/>
      <c r="BR651" s="6"/>
      <c r="BS651" s="6"/>
      <c r="BT651" s="6"/>
      <c r="BU651" s="6"/>
      <c r="BV651" s="6"/>
      <c r="BW651" s="16"/>
      <c r="BX651" s="3">
        <v>1</v>
      </c>
      <c r="BY651" s="6">
        <f t="shared" si="159"/>
        <v>1</v>
      </c>
      <c r="CD651">
        <v>1</v>
      </c>
    </row>
    <row r="652" spans="1:83" hidden="1" x14ac:dyDescent="0.3">
      <c r="A652" s="3" t="s">
        <v>932</v>
      </c>
      <c r="B652" s="3">
        <v>363</v>
      </c>
      <c r="C652" s="3" t="s">
        <v>1064</v>
      </c>
      <c r="D652" s="3">
        <v>4</v>
      </c>
      <c r="E652" s="3">
        <v>3</v>
      </c>
      <c r="F652" s="3" t="s">
        <v>42</v>
      </c>
      <c r="G652" s="3" t="s">
        <v>42</v>
      </c>
      <c r="H652" s="3" t="s">
        <v>1073</v>
      </c>
      <c r="I652" s="3"/>
      <c r="J652" s="3" t="s">
        <v>92</v>
      </c>
      <c r="K652" s="3" t="s">
        <v>1074</v>
      </c>
      <c r="L652" s="3" t="s">
        <v>1561</v>
      </c>
      <c r="M652" s="3" t="s">
        <v>25</v>
      </c>
      <c r="N652" s="3">
        <v>1</v>
      </c>
      <c r="O652" s="6"/>
      <c r="P652" s="3">
        <v>1</v>
      </c>
      <c r="Q652" s="3">
        <v>1</v>
      </c>
      <c r="R652" s="3">
        <v>1</v>
      </c>
      <c r="S652" s="3">
        <v>0</v>
      </c>
      <c r="T652" s="3">
        <v>0</v>
      </c>
      <c r="U652" s="3">
        <v>0</v>
      </c>
      <c r="V652" s="3">
        <v>0</v>
      </c>
      <c r="W652" s="3">
        <f t="shared" si="160"/>
        <v>1</v>
      </c>
      <c r="X652" s="3">
        <v>1</v>
      </c>
      <c r="Y652" s="3">
        <v>0</v>
      </c>
      <c r="Z652" s="3">
        <v>0</v>
      </c>
      <c r="AA652" s="3">
        <v>0</v>
      </c>
      <c r="AB652" s="3">
        <v>0</v>
      </c>
      <c r="AC652" s="3">
        <f t="shared" si="161"/>
        <v>1</v>
      </c>
      <c r="AD652" s="6">
        <f t="shared" si="152"/>
        <v>0</v>
      </c>
      <c r="AE652" s="6">
        <f t="shared" si="153"/>
        <v>0</v>
      </c>
      <c r="AF652" s="6">
        <f t="shared" si="154"/>
        <v>0</v>
      </c>
      <c r="AG652" s="6">
        <f t="shared" si="155"/>
        <v>0</v>
      </c>
      <c r="AH652" s="6">
        <f t="shared" si="156"/>
        <v>0</v>
      </c>
      <c r="AI652" s="6">
        <f t="shared" si="157"/>
        <v>0</v>
      </c>
      <c r="AJ652" s="3"/>
      <c r="AK652" s="3" t="e">
        <f>_xlfn.XLOOKUP(K652,工作表1!A:A,工作表1!C:C)</f>
        <v>#N/A</v>
      </c>
      <c r="AL652" s="3"/>
      <c r="AM652" s="6">
        <f t="shared" si="162"/>
        <v>1</v>
      </c>
      <c r="AN652" s="6">
        <f t="shared" si="163"/>
        <v>0</v>
      </c>
      <c r="AO652" s="6">
        <f t="shared" si="158"/>
        <v>0</v>
      </c>
      <c r="AP652" s="6">
        <f t="shared" si="164"/>
        <v>0</v>
      </c>
      <c r="AQ652" s="6">
        <f t="shared" si="165"/>
        <v>0</v>
      </c>
      <c r="AR652" s="6">
        <f t="shared" si="166"/>
        <v>1</v>
      </c>
      <c r="AS652" s="6"/>
      <c r="AT652" s="6"/>
      <c r="AU652" s="6"/>
      <c r="AV652" s="6">
        <v>1</v>
      </c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  <c r="BN652" s="6"/>
      <c r="BO652" s="6"/>
      <c r="BP652" s="6"/>
      <c r="BQ652" s="6"/>
      <c r="BR652" s="6"/>
      <c r="BS652" s="6"/>
      <c r="BT652" s="6"/>
      <c r="BU652" s="6"/>
      <c r="BV652" s="6"/>
      <c r="BW652" s="16"/>
      <c r="BX652" s="3">
        <v>1</v>
      </c>
      <c r="BY652" s="6">
        <f t="shared" si="159"/>
        <v>1</v>
      </c>
      <c r="CD652">
        <v>1</v>
      </c>
    </row>
    <row r="653" spans="1:83" hidden="1" x14ac:dyDescent="0.3">
      <c r="A653" s="3" t="s">
        <v>932</v>
      </c>
      <c r="B653" s="3">
        <v>372</v>
      </c>
      <c r="C653" s="3" t="s">
        <v>1075</v>
      </c>
      <c r="D653" s="3">
        <v>0.75</v>
      </c>
      <c r="E653" s="3" t="s">
        <v>20</v>
      </c>
      <c r="F653" s="3" t="s">
        <v>20</v>
      </c>
      <c r="G653" s="3" t="s">
        <v>20</v>
      </c>
      <c r="H653" s="3" t="s">
        <v>104</v>
      </c>
      <c r="I653" s="3"/>
      <c r="J653" s="3" t="s">
        <v>92</v>
      </c>
      <c r="K653" s="3" t="s">
        <v>1076</v>
      </c>
      <c r="L653" s="3" t="s">
        <v>1563</v>
      </c>
      <c r="M653" s="3" t="s">
        <v>25</v>
      </c>
      <c r="N653" s="3">
        <v>2</v>
      </c>
      <c r="O653" s="6"/>
      <c r="P653" s="3">
        <v>2</v>
      </c>
      <c r="Q653" s="3">
        <v>2</v>
      </c>
      <c r="R653" s="3">
        <v>2</v>
      </c>
      <c r="S653" s="3">
        <v>0</v>
      </c>
      <c r="T653" s="3">
        <v>0</v>
      </c>
      <c r="U653" s="3">
        <v>0</v>
      </c>
      <c r="V653" s="3">
        <v>0</v>
      </c>
      <c r="W653" s="3">
        <f t="shared" si="160"/>
        <v>2</v>
      </c>
      <c r="X653" s="3">
        <v>2</v>
      </c>
      <c r="Y653" s="3">
        <v>0</v>
      </c>
      <c r="Z653" s="3">
        <v>0</v>
      </c>
      <c r="AA653" s="3">
        <v>0</v>
      </c>
      <c r="AB653" s="3">
        <v>0</v>
      </c>
      <c r="AC653" s="3">
        <f t="shared" si="161"/>
        <v>2</v>
      </c>
      <c r="AD653" s="6">
        <f t="shared" si="152"/>
        <v>-2</v>
      </c>
      <c r="AE653" s="6">
        <f t="shared" si="153"/>
        <v>0</v>
      </c>
      <c r="AF653" s="6">
        <f t="shared" si="154"/>
        <v>0</v>
      </c>
      <c r="AG653" s="6">
        <f t="shared" si="155"/>
        <v>0</v>
      </c>
      <c r="AH653" s="6">
        <f t="shared" si="156"/>
        <v>0</v>
      </c>
      <c r="AI653" s="6">
        <f t="shared" si="157"/>
        <v>-2</v>
      </c>
      <c r="AJ653" s="3"/>
      <c r="AK653" s="3" t="e">
        <f>_xlfn.XLOOKUP(K653,工作表1!A:A,工作表1!C:C)</f>
        <v>#N/A</v>
      </c>
      <c r="AL653" s="3"/>
      <c r="AM653" s="6">
        <f t="shared" si="162"/>
        <v>0</v>
      </c>
      <c r="AN653" s="6">
        <f t="shared" si="163"/>
        <v>0</v>
      </c>
      <c r="AO653" s="6">
        <f t="shared" si="158"/>
        <v>0</v>
      </c>
      <c r="AP653" s="6">
        <f t="shared" si="164"/>
        <v>0</v>
      </c>
      <c r="AQ653" s="6">
        <f t="shared" si="165"/>
        <v>0</v>
      </c>
      <c r="AR653" s="6">
        <f t="shared" si="166"/>
        <v>0</v>
      </c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6"/>
      <c r="BP653" s="6"/>
      <c r="BQ653" s="6"/>
      <c r="BR653" s="6"/>
      <c r="BS653" s="6"/>
      <c r="BT653" s="6"/>
      <c r="BU653" s="6"/>
      <c r="BV653" s="6"/>
      <c r="BW653" s="16"/>
      <c r="BX653" s="3">
        <v>2</v>
      </c>
      <c r="BY653" s="6">
        <f t="shared" si="159"/>
        <v>0</v>
      </c>
    </row>
    <row r="654" spans="1:83" hidden="1" x14ac:dyDescent="0.3">
      <c r="A654" s="3" t="s">
        <v>932</v>
      </c>
      <c r="B654" s="3">
        <v>372</v>
      </c>
      <c r="C654" s="3" t="s">
        <v>1077</v>
      </c>
      <c r="D654" s="3">
        <v>0.75</v>
      </c>
      <c r="E654" s="3" t="s">
        <v>20</v>
      </c>
      <c r="F654" s="3" t="s">
        <v>42</v>
      </c>
      <c r="G654" s="3" t="s">
        <v>20</v>
      </c>
      <c r="H654" s="3" t="s">
        <v>62</v>
      </c>
      <c r="I654" s="3">
        <v>5.56</v>
      </c>
      <c r="J654" s="3" t="s">
        <v>92</v>
      </c>
      <c r="K654" s="3" t="s">
        <v>1078</v>
      </c>
      <c r="L654" s="3" t="s">
        <v>1563</v>
      </c>
      <c r="M654" s="3" t="s">
        <v>25</v>
      </c>
      <c r="N654" s="3">
        <v>2</v>
      </c>
      <c r="O654" s="6"/>
      <c r="P654" s="3">
        <v>2</v>
      </c>
      <c r="Q654" s="3">
        <v>2</v>
      </c>
      <c r="R654" s="3">
        <v>2</v>
      </c>
      <c r="S654" s="3">
        <v>0</v>
      </c>
      <c r="T654" s="3">
        <v>0</v>
      </c>
      <c r="U654" s="3">
        <v>0</v>
      </c>
      <c r="V654" s="3">
        <v>0</v>
      </c>
      <c r="W654" s="3">
        <f t="shared" si="160"/>
        <v>2</v>
      </c>
      <c r="X654" s="3">
        <v>2</v>
      </c>
      <c r="Y654" s="3">
        <v>0</v>
      </c>
      <c r="Z654" s="3">
        <v>0</v>
      </c>
      <c r="AA654" s="3">
        <v>0</v>
      </c>
      <c r="AB654" s="3">
        <v>0</v>
      </c>
      <c r="AC654" s="3">
        <f t="shared" si="161"/>
        <v>2</v>
      </c>
      <c r="AD654" s="6">
        <f t="shared" si="152"/>
        <v>0</v>
      </c>
      <c r="AE654" s="6">
        <f t="shared" si="153"/>
        <v>0</v>
      </c>
      <c r="AF654" s="6">
        <f t="shared" si="154"/>
        <v>0</v>
      </c>
      <c r="AG654" s="6">
        <f t="shared" si="155"/>
        <v>0</v>
      </c>
      <c r="AH654" s="6">
        <f t="shared" si="156"/>
        <v>0</v>
      </c>
      <c r="AI654" s="6">
        <f t="shared" si="157"/>
        <v>0</v>
      </c>
      <c r="AJ654" s="3"/>
      <c r="AK654" s="3" t="e">
        <f>_xlfn.XLOOKUP(K654,工作表1!A:A,工作表1!C:C)</f>
        <v>#N/A</v>
      </c>
      <c r="AL654" s="3"/>
      <c r="AM654" s="6">
        <f t="shared" si="162"/>
        <v>2</v>
      </c>
      <c r="AN654" s="6">
        <f t="shared" si="163"/>
        <v>0</v>
      </c>
      <c r="AO654" s="6">
        <f t="shared" si="158"/>
        <v>0</v>
      </c>
      <c r="AP654" s="6">
        <f t="shared" si="164"/>
        <v>0</v>
      </c>
      <c r="AQ654" s="6">
        <f t="shared" si="165"/>
        <v>0</v>
      </c>
      <c r="AR654" s="6">
        <f t="shared" si="166"/>
        <v>2</v>
      </c>
      <c r="AS654" s="6"/>
      <c r="AT654" s="6"/>
      <c r="AU654" s="6"/>
      <c r="AV654" s="6">
        <v>2</v>
      </c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6"/>
      <c r="BP654" s="6"/>
      <c r="BQ654" s="6"/>
      <c r="BR654" s="6"/>
      <c r="BS654" s="6"/>
      <c r="BT654" s="6"/>
      <c r="BU654" s="6"/>
      <c r="BV654" s="6"/>
      <c r="BW654" s="16"/>
      <c r="BX654" s="3">
        <v>2</v>
      </c>
      <c r="BY654" s="6">
        <f t="shared" si="159"/>
        <v>2</v>
      </c>
      <c r="CD654">
        <v>2</v>
      </c>
    </row>
    <row r="655" spans="1:83" hidden="1" x14ac:dyDescent="0.3">
      <c r="A655" s="3" t="s">
        <v>932</v>
      </c>
      <c r="B655" s="3">
        <v>372</v>
      </c>
      <c r="C655" s="3" t="s">
        <v>1079</v>
      </c>
      <c r="D655" s="3">
        <v>3</v>
      </c>
      <c r="E655" s="3" t="s">
        <v>20</v>
      </c>
      <c r="F655" s="3" t="s">
        <v>42</v>
      </c>
      <c r="G655" s="3" t="s">
        <v>20</v>
      </c>
      <c r="H655" s="3" t="s">
        <v>52</v>
      </c>
      <c r="I655" s="3">
        <v>11.13</v>
      </c>
      <c r="J655" s="3" t="s">
        <v>92</v>
      </c>
      <c r="K655" s="3" t="s">
        <v>1080</v>
      </c>
      <c r="L655" s="3" t="s">
        <v>1563</v>
      </c>
      <c r="M655" s="3" t="s">
        <v>25</v>
      </c>
      <c r="N655" s="3">
        <v>4</v>
      </c>
      <c r="O655" s="6"/>
      <c r="P655" s="3">
        <v>4</v>
      </c>
      <c r="Q655" s="3">
        <v>4</v>
      </c>
      <c r="R655" s="3">
        <v>4</v>
      </c>
      <c r="S655" s="3">
        <v>0</v>
      </c>
      <c r="T655" s="3">
        <v>0</v>
      </c>
      <c r="U655" s="3">
        <v>0</v>
      </c>
      <c r="V655" s="3">
        <v>0</v>
      </c>
      <c r="W655" s="3">
        <f t="shared" si="160"/>
        <v>4</v>
      </c>
      <c r="X655" s="3">
        <v>4</v>
      </c>
      <c r="Y655" s="3">
        <v>0</v>
      </c>
      <c r="Z655" s="3">
        <v>0</v>
      </c>
      <c r="AA655" s="3">
        <v>0</v>
      </c>
      <c r="AB655" s="3">
        <v>0</v>
      </c>
      <c r="AC655" s="3">
        <f t="shared" si="161"/>
        <v>4</v>
      </c>
      <c r="AD655" s="6">
        <f t="shared" si="152"/>
        <v>0</v>
      </c>
      <c r="AE655" s="6">
        <f t="shared" si="153"/>
        <v>0</v>
      </c>
      <c r="AF655" s="6">
        <f t="shared" si="154"/>
        <v>0</v>
      </c>
      <c r="AG655" s="6">
        <f t="shared" si="155"/>
        <v>0</v>
      </c>
      <c r="AH655" s="6">
        <f t="shared" si="156"/>
        <v>0</v>
      </c>
      <c r="AI655" s="6">
        <f t="shared" si="157"/>
        <v>0</v>
      </c>
      <c r="AJ655" s="3"/>
      <c r="AK655" s="3" t="e">
        <f>_xlfn.XLOOKUP(K655,工作表1!A:A,工作表1!C:C)</f>
        <v>#N/A</v>
      </c>
      <c r="AL655" s="3"/>
      <c r="AM655" s="6">
        <f t="shared" si="162"/>
        <v>4</v>
      </c>
      <c r="AN655" s="6">
        <f t="shared" si="163"/>
        <v>0</v>
      </c>
      <c r="AO655" s="6">
        <f t="shared" si="158"/>
        <v>0</v>
      </c>
      <c r="AP655" s="6">
        <f t="shared" si="164"/>
        <v>0</v>
      </c>
      <c r="AQ655" s="6">
        <f t="shared" si="165"/>
        <v>0</v>
      </c>
      <c r="AR655" s="6">
        <f t="shared" si="166"/>
        <v>4</v>
      </c>
      <c r="AS655" s="6"/>
      <c r="AT655" s="6"/>
      <c r="AU655" s="6"/>
      <c r="AV655" s="6">
        <v>4</v>
      </c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6"/>
      <c r="BP655" s="6"/>
      <c r="BQ655" s="6"/>
      <c r="BR655" s="6"/>
      <c r="BS655" s="6"/>
      <c r="BT655" s="6"/>
      <c r="BU655" s="6"/>
      <c r="BV655" s="6"/>
      <c r="BW655" s="16"/>
      <c r="BX655" s="3">
        <v>4</v>
      </c>
      <c r="BY655" s="6">
        <f t="shared" si="159"/>
        <v>4</v>
      </c>
      <c r="CD655">
        <v>4</v>
      </c>
    </row>
    <row r="656" spans="1:83" hidden="1" x14ac:dyDescent="0.3">
      <c r="A656" s="3" t="s">
        <v>932</v>
      </c>
      <c r="B656" s="3">
        <v>411</v>
      </c>
      <c r="C656" s="3" t="s">
        <v>1081</v>
      </c>
      <c r="D656" s="3">
        <v>2</v>
      </c>
      <c r="E656" s="3" t="s">
        <v>20</v>
      </c>
      <c r="F656" s="3" t="s">
        <v>20</v>
      </c>
      <c r="G656" s="3" t="s">
        <v>20</v>
      </c>
      <c r="H656" s="3" t="s">
        <v>341</v>
      </c>
      <c r="I656" s="3"/>
      <c r="J656" s="3" t="s">
        <v>92</v>
      </c>
      <c r="K656" s="3" t="s">
        <v>1082</v>
      </c>
      <c r="L656" s="3" t="s">
        <v>1564</v>
      </c>
      <c r="M656" s="3" t="s">
        <v>336</v>
      </c>
      <c r="N656" s="3">
        <v>1</v>
      </c>
      <c r="O656" s="6"/>
      <c r="P656" s="3">
        <v>1</v>
      </c>
      <c r="Q656" s="3">
        <v>1</v>
      </c>
      <c r="R656" s="3">
        <v>1</v>
      </c>
      <c r="S656" s="3">
        <v>0</v>
      </c>
      <c r="T656" s="3">
        <v>0</v>
      </c>
      <c r="U656" s="3">
        <v>0</v>
      </c>
      <c r="V656" s="3">
        <v>0</v>
      </c>
      <c r="W656" s="3">
        <f t="shared" si="160"/>
        <v>1</v>
      </c>
      <c r="X656" s="3">
        <v>1</v>
      </c>
      <c r="Y656" s="3">
        <v>0</v>
      </c>
      <c r="Z656" s="3">
        <v>0</v>
      </c>
      <c r="AA656" s="3">
        <v>0</v>
      </c>
      <c r="AB656" s="3">
        <v>0</v>
      </c>
      <c r="AC656" s="3">
        <f t="shared" si="161"/>
        <v>1</v>
      </c>
      <c r="AD656" s="6">
        <f t="shared" si="152"/>
        <v>-1</v>
      </c>
      <c r="AE656" s="6">
        <f t="shared" si="153"/>
        <v>0</v>
      </c>
      <c r="AF656" s="6">
        <f t="shared" si="154"/>
        <v>0</v>
      </c>
      <c r="AG656" s="6">
        <f t="shared" si="155"/>
        <v>0</v>
      </c>
      <c r="AH656" s="6">
        <f t="shared" si="156"/>
        <v>0</v>
      </c>
      <c r="AI656" s="6">
        <f t="shared" si="157"/>
        <v>-1</v>
      </c>
      <c r="AJ656" s="3">
        <v>1</v>
      </c>
      <c r="AK656" s="3" t="e">
        <f>_xlfn.XLOOKUP(K656,工作表1!A:A,工作表1!C:C)</f>
        <v>#N/A</v>
      </c>
      <c r="AL656" s="3"/>
      <c r="AM656" s="6">
        <f t="shared" si="162"/>
        <v>0</v>
      </c>
      <c r="AN656" s="6">
        <f t="shared" si="163"/>
        <v>0</v>
      </c>
      <c r="AO656" s="6">
        <f t="shared" si="158"/>
        <v>0</v>
      </c>
      <c r="AP656" s="6">
        <f t="shared" si="164"/>
        <v>0</v>
      </c>
      <c r="AQ656" s="6">
        <f t="shared" si="165"/>
        <v>0</v>
      </c>
      <c r="AR656" s="6">
        <f t="shared" si="166"/>
        <v>0</v>
      </c>
      <c r="AS656" s="6"/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  <c r="BN656" s="6"/>
      <c r="BO656" s="6"/>
      <c r="BP656" s="6"/>
      <c r="BQ656" s="6"/>
      <c r="BR656" s="6"/>
      <c r="BS656" s="6"/>
      <c r="BT656" s="6"/>
      <c r="BU656" s="6"/>
      <c r="BV656" s="6"/>
      <c r="BW656" s="16"/>
      <c r="BX656" s="3">
        <v>1</v>
      </c>
      <c r="BY656" s="6">
        <f t="shared" si="159"/>
        <v>0</v>
      </c>
    </row>
    <row r="657" spans="1:81" hidden="1" x14ac:dyDescent="0.3">
      <c r="A657" s="3" t="s">
        <v>932</v>
      </c>
      <c r="B657" s="3">
        <v>411</v>
      </c>
      <c r="C657" s="3" t="s">
        <v>1081</v>
      </c>
      <c r="D657" s="3">
        <v>1</v>
      </c>
      <c r="E657" s="3" t="s">
        <v>20</v>
      </c>
      <c r="F657" s="3" t="s">
        <v>20</v>
      </c>
      <c r="G657" s="3" t="s">
        <v>20</v>
      </c>
      <c r="H657" s="3" t="s">
        <v>102</v>
      </c>
      <c r="I657" s="3"/>
      <c r="J657" s="3" t="s">
        <v>92</v>
      </c>
      <c r="K657" s="3" t="s">
        <v>1083</v>
      </c>
      <c r="L657" s="3" t="s">
        <v>1564</v>
      </c>
      <c r="M657" s="3" t="s">
        <v>336</v>
      </c>
      <c r="N657" s="3">
        <v>1</v>
      </c>
      <c r="O657" s="6"/>
      <c r="P657" s="3">
        <v>1</v>
      </c>
      <c r="Q657" s="3">
        <v>1</v>
      </c>
      <c r="R657" s="3">
        <v>1</v>
      </c>
      <c r="S657" s="3">
        <v>0</v>
      </c>
      <c r="T657" s="3">
        <v>0</v>
      </c>
      <c r="U657" s="3">
        <v>0</v>
      </c>
      <c r="V657" s="3">
        <v>0</v>
      </c>
      <c r="W657" s="3">
        <f t="shared" si="160"/>
        <v>1</v>
      </c>
      <c r="X657" s="3">
        <v>1</v>
      </c>
      <c r="Y657" s="3">
        <v>0</v>
      </c>
      <c r="Z657" s="3">
        <v>0</v>
      </c>
      <c r="AA657" s="3">
        <v>0</v>
      </c>
      <c r="AB657" s="3">
        <v>0</v>
      </c>
      <c r="AC657" s="3">
        <f t="shared" si="161"/>
        <v>1</v>
      </c>
      <c r="AD657" s="6">
        <f t="shared" si="152"/>
        <v>-1</v>
      </c>
      <c r="AE657" s="6">
        <f t="shared" si="153"/>
        <v>0</v>
      </c>
      <c r="AF657" s="6">
        <f t="shared" si="154"/>
        <v>0</v>
      </c>
      <c r="AG657" s="6">
        <f t="shared" si="155"/>
        <v>0</v>
      </c>
      <c r="AH657" s="6">
        <f t="shared" si="156"/>
        <v>0</v>
      </c>
      <c r="AI657" s="6">
        <f t="shared" si="157"/>
        <v>-1</v>
      </c>
      <c r="AJ657" s="3">
        <v>1</v>
      </c>
      <c r="AK657" s="3" t="e">
        <f>_xlfn.XLOOKUP(K657,工作表1!A:A,工作表1!C:C)</f>
        <v>#N/A</v>
      </c>
      <c r="AL657" s="3"/>
      <c r="AM657" s="6">
        <f t="shared" si="162"/>
        <v>0</v>
      </c>
      <c r="AN657" s="6">
        <f t="shared" si="163"/>
        <v>0</v>
      </c>
      <c r="AO657" s="6">
        <f t="shared" si="158"/>
        <v>0</v>
      </c>
      <c r="AP657" s="6">
        <f t="shared" si="164"/>
        <v>0</v>
      </c>
      <c r="AQ657" s="6">
        <f t="shared" si="165"/>
        <v>0</v>
      </c>
      <c r="AR657" s="6">
        <f t="shared" si="166"/>
        <v>0</v>
      </c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  <c r="BQ657" s="6"/>
      <c r="BR657" s="6"/>
      <c r="BS657" s="6"/>
      <c r="BT657" s="6"/>
      <c r="BU657" s="6"/>
      <c r="BV657" s="6"/>
      <c r="BW657" s="16"/>
      <c r="BX657" s="3">
        <v>1</v>
      </c>
      <c r="BY657" s="6">
        <f t="shared" si="159"/>
        <v>0</v>
      </c>
    </row>
    <row r="658" spans="1:81" hidden="1" x14ac:dyDescent="0.3">
      <c r="A658" s="3" t="s">
        <v>932</v>
      </c>
      <c r="B658" s="3">
        <v>411</v>
      </c>
      <c r="C658" s="3" t="s">
        <v>1084</v>
      </c>
      <c r="D658" s="3">
        <v>2</v>
      </c>
      <c r="E658" s="3" t="s">
        <v>20</v>
      </c>
      <c r="F658" s="3" t="s">
        <v>20</v>
      </c>
      <c r="G658" s="3" t="s">
        <v>20</v>
      </c>
      <c r="H658" s="3" t="s">
        <v>341</v>
      </c>
      <c r="I658" s="3"/>
      <c r="J658" s="3" t="s">
        <v>92</v>
      </c>
      <c r="K658" s="3" t="s">
        <v>1085</v>
      </c>
      <c r="L658" s="3" t="s">
        <v>1564</v>
      </c>
      <c r="M658" s="3" t="s">
        <v>336</v>
      </c>
      <c r="N658" s="3">
        <v>2</v>
      </c>
      <c r="O658" s="6"/>
      <c r="P658" s="3">
        <v>2</v>
      </c>
      <c r="Q658" s="3">
        <v>2</v>
      </c>
      <c r="R658" s="3">
        <v>2</v>
      </c>
      <c r="S658" s="3">
        <v>0</v>
      </c>
      <c r="T658" s="3">
        <v>0</v>
      </c>
      <c r="U658" s="3">
        <v>0</v>
      </c>
      <c r="V658" s="3">
        <v>0</v>
      </c>
      <c r="W658" s="3">
        <f t="shared" si="160"/>
        <v>2</v>
      </c>
      <c r="X658" s="3">
        <v>2</v>
      </c>
      <c r="Y658" s="3">
        <v>0</v>
      </c>
      <c r="Z658" s="3">
        <v>0</v>
      </c>
      <c r="AA658" s="3">
        <v>0</v>
      </c>
      <c r="AB658" s="3">
        <v>0</v>
      </c>
      <c r="AC658" s="3">
        <f t="shared" si="161"/>
        <v>2</v>
      </c>
      <c r="AD658" s="6">
        <f t="shared" si="152"/>
        <v>-2</v>
      </c>
      <c r="AE658" s="6">
        <f t="shared" si="153"/>
        <v>0</v>
      </c>
      <c r="AF658" s="6">
        <f t="shared" si="154"/>
        <v>0</v>
      </c>
      <c r="AG658" s="6">
        <f t="shared" si="155"/>
        <v>0</v>
      </c>
      <c r="AH658" s="6">
        <f t="shared" si="156"/>
        <v>0</v>
      </c>
      <c r="AI658" s="6">
        <f t="shared" si="157"/>
        <v>-2</v>
      </c>
      <c r="AJ658" s="3">
        <v>2</v>
      </c>
      <c r="AK658" s="3" t="e">
        <f>_xlfn.XLOOKUP(K658,工作表1!A:A,工作表1!C:C)</f>
        <v>#N/A</v>
      </c>
      <c r="AL658" s="3"/>
      <c r="AM658" s="6">
        <f t="shared" si="162"/>
        <v>0</v>
      </c>
      <c r="AN658" s="6">
        <f t="shared" si="163"/>
        <v>0</v>
      </c>
      <c r="AO658" s="6">
        <f t="shared" si="158"/>
        <v>0</v>
      </c>
      <c r="AP658" s="6">
        <f t="shared" si="164"/>
        <v>0</v>
      </c>
      <c r="AQ658" s="6">
        <f t="shared" si="165"/>
        <v>0</v>
      </c>
      <c r="AR658" s="6">
        <f t="shared" si="166"/>
        <v>0</v>
      </c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  <c r="BN658" s="6"/>
      <c r="BO658" s="6"/>
      <c r="BP658" s="6"/>
      <c r="BQ658" s="6"/>
      <c r="BR658" s="6"/>
      <c r="BS658" s="6"/>
      <c r="BT658" s="6"/>
      <c r="BU658" s="6"/>
      <c r="BV658" s="6"/>
      <c r="BW658" s="16"/>
      <c r="BX658" s="3">
        <v>2</v>
      </c>
      <c r="BY658" s="6">
        <f t="shared" si="159"/>
        <v>0</v>
      </c>
    </row>
    <row r="659" spans="1:81" hidden="1" x14ac:dyDescent="0.3">
      <c r="A659" s="3" t="s">
        <v>932</v>
      </c>
      <c r="B659" s="3">
        <v>411</v>
      </c>
      <c r="C659" s="3" t="s">
        <v>1084</v>
      </c>
      <c r="D659" s="3">
        <v>1</v>
      </c>
      <c r="E659" s="3" t="s">
        <v>20</v>
      </c>
      <c r="F659" s="3" t="s">
        <v>20</v>
      </c>
      <c r="G659" s="3" t="s">
        <v>20</v>
      </c>
      <c r="H659" s="3" t="s">
        <v>102</v>
      </c>
      <c r="I659" s="3"/>
      <c r="J659" s="3" t="s">
        <v>92</v>
      </c>
      <c r="K659" s="3" t="s">
        <v>1086</v>
      </c>
      <c r="L659" s="3" t="s">
        <v>1564</v>
      </c>
      <c r="M659" s="3" t="s">
        <v>336</v>
      </c>
      <c r="N659" s="3">
        <v>7</v>
      </c>
      <c r="O659" s="6"/>
      <c r="P659" s="3">
        <v>7</v>
      </c>
      <c r="Q659" s="3">
        <v>7</v>
      </c>
      <c r="R659" s="3">
        <v>7</v>
      </c>
      <c r="S659" s="3">
        <v>0</v>
      </c>
      <c r="T659" s="3">
        <v>0</v>
      </c>
      <c r="U659" s="3">
        <v>0</v>
      </c>
      <c r="V659" s="3">
        <v>0</v>
      </c>
      <c r="W659" s="3">
        <f t="shared" si="160"/>
        <v>7</v>
      </c>
      <c r="X659" s="3">
        <v>7</v>
      </c>
      <c r="Y659" s="3">
        <v>0</v>
      </c>
      <c r="Z659" s="3">
        <v>0</v>
      </c>
      <c r="AA659" s="3">
        <v>0</v>
      </c>
      <c r="AB659" s="3">
        <v>0</v>
      </c>
      <c r="AC659" s="3">
        <f t="shared" si="161"/>
        <v>7</v>
      </c>
      <c r="AD659" s="6">
        <f t="shared" si="152"/>
        <v>-7</v>
      </c>
      <c r="AE659" s="6">
        <f t="shared" si="153"/>
        <v>0</v>
      </c>
      <c r="AF659" s="6">
        <f t="shared" si="154"/>
        <v>0</v>
      </c>
      <c r="AG659" s="6">
        <f t="shared" si="155"/>
        <v>0</v>
      </c>
      <c r="AH659" s="6">
        <f t="shared" si="156"/>
        <v>0</v>
      </c>
      <c r="AI659" s="6">
        <f t="shared" si="157"/>
        <v>-7</v>
      </c>
      <c r="AJ659" s="3">
        <v>7</v>
      </c>
      <c r="AK659" s="3" t="e">
        <f>_xlfn.XLOOKUP(K659,工作表1!A:A,工作表1!C:C)</f>
        <v>#N/A</v>
      </c>
      <c r="AL659" s="3"/>
      <c r="AM659" s="6">
        <f t="shared" si="162"/>
        <v>0</v>
      </c>
      <c r="AN659" s="6">
        <f t="shared" si="163"/>
        <v>0</v>
      </c>
      <c r="AO659" s="6">
        <f t="shared" si="158"/>
        <v>0</v>
      </c>
      <c r="AP659" s="6">
        <f t="shared" si="164"/>
        <v>0</v>
      </c>
      <c r="AQ659" s="6">
        <f t="shared" si="165"/>
        <v>0</v>
      </c>
      <c r="AR659" s="6">
        <f t="shared" si="166"/>
        <v>0</v>
      </c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  <c r="BM659" s="6"/>
      <c r="BN659" s="6"/>
      <c r="BO659" s="6"/>
      <c r="BP659" s="6"/>
      <c r="BQ659" s="6"/>
      <c r="BR659" s="6"/>
      <c r="BS659" s="6"/>
      <c r="BT659" s="6"/>
      <c r="BU659" s="6"/>
      <c r="BV659" s="6"/>
      <c r="BW659" s="16"/>
      <c r="BX659" s="3">
        <v>7</v>
      </c>
      <c r="BY659" s="6">
        <f t="shared" si="159"/>
        <v>0</v>
      </c>
    </row>
    <row r="660" spans="1:81" hidden="1" x14ac:dyDescent="0.3">
      <c r="A660" s="3" t="s">
        <v>932</v>
      </c>
      <c r="B660" s="3">
        <v>411</v>
      </c>
      <c r="C660" s="3" t="s">
        <v>1084</v>
      </c>
      <c r="D660" s="3">
        <v>0.75</v>
      </c>
      <c r="E660" s="3" t="s">
        <v>20</v>
      </c>
      <c r="F660" s="3" t="s">
        <v>20</v>
      </c>
      <c r="G660" s="3" t="s">
        <v>20</v>
      </c>
      <c r="H660" s="3" t="s">
        <v>104</v>
      </c>
      <c r="I660" s="3"/>
      <c r="J660" s="3" t="s">
        <v>92</v>
      </c>
      <c r="K660" s="3" t="s">
        <v>1087</v>
      </c>
      <c r="L660" s="3" t="s">
        <v>1564</v>
      </c>
      <c r="M660" s="3" t="s">
        <v>336</v>
      </c>
      <c r="N660" s="3">
        <v>22</v>
      </c>
      <c r="O660" s="6"/>
      <c r="P660" s="3">
        <v>7</v>
      </c>
      <c r="Q660" s="3">
        <v>7</v>
      </c>
      <c r="R660" s="3">
        <v>7</v>
      </c>
      <c r="S660" s="3">
        <v>0</v>
      </c>
      <c r="T660" s="3">
        <v>0</v>
      </c>
      <c r="U660" s="3">
        <v>0</v>
      </c>
      <c r="V660" s="3">
        <v>0</v>
      </c>
      <c r="W660" s="3">
        <f t="shared" si="160"/>
        <v>7</v>
      </c>
      <c r="X660" s="3">
        <v>7</v>
      </c>
      <c r="Y660" s="3">
        <v>0</v>
      </c>
      <c r="Z660" s="3">
        <v>0</v>
      </c>
      <c r="AA660" s="3">
        <v>0</v>
      </c>
      <c r="AB660" s="3">
        <v>0</v>
      </c>
      <c r="AC660" s="3">
        <f t="shared" si="161"/>
        <v>7</v>
      </c>
      <c r="AD660" s="6">
        <f t="shared" si="152"/>
        <v>-7</v>
      </c>
      <c r="AE660" s="6">
        <f t="shared" si="153"/>
        <v>0</v>
      </c>
      <c r="AF660" s="6">
        <f t="shared" si="154"/>
        <v>0</v>
      </c>
      <c r="AG660" s="6">
        <f t="shared" si="155"/>
        <v>0</v>
      </c>
      <c r="AH660" s="6">
        <f t="shared" si="156"/>
        <v>0</v>
      </c>
      <c r="AI660" s="6">
        <f t="shared" si="157"/>
        <v>-7</v>
      </c>
      <c r="AJ660" s="3">
        <v>7</v>
      </c>
      <c r="AK660" s="3" t="e">
        <f>_xlfn.XLOOKUP(K660,工作表1!A:A,工作表1!C:C)</f>
        <v>#N/A</v>
      </c>
      <c r="AL660" s="3"/>
      <c r="AM660" s="6">
        <f t="shared" si="162"/>
        <v>0</v>
      </c>
      <c r="AN660" s="6">
        <f t="shared" si="163"/>
        <v>0</v>
      </c>
      <c r="AO660" s="6">
        <f t="shared" si="158"/>
        <v>0</v>
      </c>
      <c r="AP660" s="6">
        <f t="shared" si="164"/>
        <v>0</v>
      </c>
      <c r="AQ660" s="6">
        <f t="shared" si="165"/>
        <v>0</v>
      </c>
      <c r="AR660" s="6">
        <f t="shared" si="166"/>
        <v>0</v>
      </c>
      <c r="AS660" s="6"/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  <c r="BM660" s="6"/>
      <c r="BN660" s="6"/>
      <c r="BO660" s="6"/>
      <c r="BP660" s="6"/>
      <c r="BQ660" s="6"/>
      <c r="BR660" s="6"/>
      <c r="BS660" s="6"/>
      <c r="BT660" s="6"/>
      <c r="BU660" s="6"/>
      <c r="BV660" s="6"/>
      <c r="BW660" s="16"/>
      <c r="BX660" s="3">
        <v>7</v>
      </c>
      <c r="BY660" s="6">
        <f t="shared" si="159"/>
        <v>0</v>
      </c>
    </row>
    <row r="661" spans="1:81" hidden="1" x14ac:dyDescent="0.3">
      <c r="A661" s="3" t="s">
        <v>932</v>
      </c>
      <c r="B661" s="3">
        <v>411</v>
      </c>
      <c r="C661" s="3" t="s">
        <v>1088</v>
      </c>
      <c r="D661" s="3">
        <v>2</v>
      </c>
      <c r="E661" s="3" t="s">
        <v>20</v>
      </c>
      <c r="F661" s="3" t="s">
        <v>20</v>
      </c>
      <c r="G661" s="3" t="s">
        <v>20</v>
      </c>
      <c r="H661" s="3" t="s">
        <v>341</v>
      </c>
      <c r="I661" s="3"/>
      <c r="J661" s="3" t="s">
        <v>92</v>
      </c>
      <c r="K661" s="3" t="s">
        <v>1089</v>
      </c>
      <c r="L661" s="3" t="s">
        <v>1564</v>
      </c>
      <c r="M661" s="3" t="s">
        <v>336</v>
      </c>
      <c r="N661" s="3">
        <v>1</v>
      </c>
      <c r="O661" s="6"/>
      <c r="P661" s="3">
        <v>1</v>
      </c>
      <c r="Q661" s="3">
        <v>1</v>
      </c>
      <c r="R661" s="3">
        <v>1</v>
      </c>
      <c r="S661" s="3">
        <v>0</v>
      </c>
      <c r="T661" s="3">
        <v>0</v>
      </c>
      <c r="U661" s="3">
        <v>0</v>
      </c>
      <c r="V661" s="3">
        <v>0</v>
      </c>
      <c r="W661" s="3">
        <f t="shared" si="160"/>
        <v>1</v>
      </c>
      <c r="X661" s="3">
        <v>1</v>
      </c>
      <c r="Y661" s="3">
        <v>0</v>
      </c>
      <c r="Z661" s="3">
        <v>0</v>
      </c>
      <c r="AA661" s="3">
        <v>0</v>
      </c>
      <c r="AB661" s="3">
        <v>0</v>
      </c>
      <c r="AC661" s="3">
        <f t="shared" si="161"/>
        <v>1</v>
      </c>
      <c r="AD661" s="6">
        <f t="shared" si="152"/>
        <v>-1</v>
      </c>
      <c r="AE661" s="6">
        <f t="shared" si="153"/>
        <v>0</v>
      </c>
      <c r="AF661" s="6">
        <f t="shared" si="154"/>
        <v>0</v>
      </c>
      <c r="AG661" s="6">
        <f t="shared" si="155"/>
        <v>0</v>
      </c>
      <c r="AH661" s="6">
        <f t="shared" si="156"/>
        <v>0</v>
      </c>
      <c r="AI661" s="6">
        <f t="shared" si="157"/>
        <v>-1</v>
      </c>
      <c r="AJ661" s="3">
        <v>1</v>
      </c>
      <c r="AK661" s="3" t="e">
        <f>_xlfn.XLOOKUP(K661,工作表1!A:A,工作表1!C:C)</f>
        <v>#N/A</v>
      </c>
      <c r="AL661" s="3"/>
      <c r="AM661" s="6">
        <f t="shared" si="162"/>
        <v>0</v>
      </c>
      <c r="AN661" s="6">
        <f t="shared" si="163"/>
        <v>0</v>
      </c>
      <c r="AO661" s="6">
        <f t="shared" si="158"/>
        <v>0</v>
      </c>
      <c r="AP661" s="6">
        <f t="shared" si="164"/>
        <v>0</v>
      </c>
      <c r="AQ661" s="6">
        <f t="shared" si="165"/>
        <v>0</v>
      </c>
      <c r="AR661" s="6">
        <f t="shared" si="166"/>
        <v>0</v>
      </c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  <c r="BM661" s="6"/>
      <c r="BN661" s="6"/>
      <c r="BO661" s="6"/>
      <c r="BP661" s="6"/>
      <c r="BQ661" s="6"/>
      <c r="BR661" s="6"/>
      <c r="BS661" s="6"/>
      <c r="BT661" s="6"/>
      <c r="BU661" s="6"/>
      <c r="BV661" s="6"/>
      <c r="BW661" s="16"/>
      <c r="BX661" s="3">
        <v>1</v>
      </c>
      <c r="BY661" s="6">
        <f t="shared" si="159"/>
        <v>0</v>
      </c>
    </row>
    <row r="662" spans="1:81" hidden="1" x14ac:dyDescent="0.3">
      <c r="A662" s="3" t="s">
        <v>932</v>
      </c>
      <c r="B662" s="3">
        <v>412</v>
      </c>
      <c r="C662" s="3" t="s">
        <v>1090</v>
      </c>
      <c r="D662" s="3">
        <v>2</v>
      </c>
      <c r="E662" s="3" t="s">
        <v>20</v>
      </c>
      <c r="F662" s="3" t="s">
        <v>753</v>
      </c>
      <c r="G662" s="3" t="s">
        <v>20</v>
      </c>
      <c r="H662" s="3" t="s">
        <v>791</v>
      </c>
      <c r="I662" s="3">
        <v>5.54</v>
      </c>
      <c r="J662" s="3" t="s">
        <v>92</v>
      </c>
      <c r="K662" s="3" t="s">
        <v>1091</v>
      </c>
      <c r="L662" s="3" t="s">
        <v>1565</v>
      </c>
      <c r="M662" s="3" t="s">
        <v>25</v>
      </c>
      <c r="N662" s="3">
        <v>1</v>
      </c>
      <c r="O662" s="6"/>
      <c r="P662" s="3">
        <v>1</v>
      </c>
      <c r="Q662" s="3">
        <v>1</v>
      </c>
      <c r="R662" s="3">
        <v>1</v>
      </c>
      <c r="S662" s="3">
        <v>0</v>
      </c>
      <c r="T662" s="3">
        <v>0</v>
      </c>
      <c r="U662" s="3">
        <v>0</v>
      </c>
      <c r="V662" s="3">
        <v>0</v>
      </c>
      <c r="W662" s="3">
        <f t="shared" si="160"/>
        <v>1</v>
      </c>
      <c r="X662" s="3">
        <v>1</v>
      </c>
      <c r="Y662" s="3">
        <v>0</v>
      </c>
      <c r="Z662" s="3">
        <v>0</v>
      </c>
      <c r="AA662" s="3">
        <v>0</v>
      </c>
      <c r="AB662" s="3">
        <v>0</v>
      </c>
      <c r="AC662" s="3">
        <f t="shared" si="161"/>
        <v>1</v>
      </c>
      <c r="AD662" s="6">
        <f t="shared" si="152"/>
        <v>0</v>
      </c>
      <c r="AE662" s="6">
        <f t="shared" si="153"/>
        <v>0</v>
      </c>
      <c r="AF662" s="6">
        <f t="shared" si="154"/>
        <v>0</v>
      </c>
      <c r="AG662" s="6">
        <f t="shared" si="155"/>
        <v>0</v>
      </c>
      <c r="AH662" s="6">
        <f t="shared" si="156"/>
        <v>0</v>
      </c>
      <c r="AI662" s="6">
        <f t="shared" si="157"/>
        <v>0</v>
      </c>
      <c r="AJ662" s="3"/>
      <c r="AK662" s="3" t="e">
        <f>_xlfn.XLOOKUP(K662,工作表1!A:A,工作表1!C:C)</f>
        <v>#N/A</v>
      </c>
      <c r="AL662" s="3"/>
      <c r="AM662" s="6">
        <f t="shared" si="162"/>
        <v>1</v>
      </c>
      <c r="AN662" s="6">
        <f t="shared" si="163"/>
        <v>0</v>
      </c>
      <c r="AO662" s="6">
        <f t="shared" si="158"/>
        <v>0</v>
      </c>
      <c r="AP662" s="6">
        <f t="shared" si="164"/>
        <v>0</v>
      </c>
      <c r="AQ662" s="6">
        <f t="shared" si="165"/>
        <v>0</v>
      </c>
      <c r="AR662" s="6">
        <f t="shared" si="166"/>
        <v>1</v>
      </c>
      <c r="AS662" s="6"/>
      <c r="AT662" s="6"/>
      <c r="AU662" s="6">
        <v>1</v>
      </c>
      <c r="AV662" s="6"/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  <c r="BM662" s="6"/>
      <c r="BN662" s="6"/>
      <c r="BO662" s="6"/>
      <c r="BP662" s="6"/>
      <c r="BQ662" s="6"/>
      <c r="BR662" s="6"/>
      <c r="BS662" s="6"/>
      <c r="BT662" s="6"/>
      <c r="BU662" s="6"/>
      <c r="BV662" s="6"/>
      <c r="BW662" s="16"/>
      <c r="BX662" s="3">
        <v>1</v>
      </c>
      <c r="BY662" s="6">
        <f t="shared" si="159"/>
        <v>1</v>
      </c>
      <c r="CC662">
        <v>1</v>
      </c>
    </row>
    <row r="663" spans="1:81" hidden="1" x14ac:dyDescent="0.3">
      <c r="A663" s="3" t="s">
        <v>932</v>
      </c>
      <c r="B663" s="3">
        <v>412</v>
      </c>
      <c r="C663" s="3" t="s">
        <v>1090</v>
      </c>
      <c r="D663" s="3">
        <v>1</v>
      </c>
      <c r="E663" s="3" t="s">
        <v>20</v>
      </c>
      <c r="F663" s="3" t="s">
        <v>753</v>
      </c>
      <c r="G663" s="3" t="s">
        <v>20</v>
      </c>
      <c r="H663" s="3" t="s">
        <v>798</v>
      </c>
      <c r="I663" s="3">
        <v>4.55</v>
      </c>
      <c r="J663" s="3" t="s">
        <v>92</v>
      </c>
      <c r="K663" s="3" t="s">
        <v>1092</v>
      </c>
      <c r="L663" s="3" t="s">
        <v>1565</v>
      </c>
      <c r="M663" s="3" t="s">
        <v>25</v>
      </c>
      <c r="N663" s="3">
        <v>7</v>
      </c>
      <c r="O663" s="6"/>
      <c r="P663" s="3">
        <v>1</v>
      </c>
      <c r="Q663" s="3">
        <v>7</v>
      </c>
      <c r="R663" s="3">
        <v>7</v>
      </c>
      <c r="S663" s="3">
        <v>0</v>
      </c>
      <c r="T663" s="3">
        <v>0</v>
      </c>
      <c r="U663" s="3">
        <v>0</v>
      </c>
      <c r="V663" s="3">
        <v>0</v>
      </c>
      <c r="W663" s="3">
        <f t="shared" si="160"/>
        <v>7</v>
      </c>
      <c r="X663" s="3">
        <v>7</v>
      </c>
      <c r="Y663" s="3">
        <v>0</v>
      </c>
      <c r="Z663" s="3">
        <v>0</v>
      </c>
      <c r="AA663" s="3">
        <v>0</v>
      </c>
      <c r="AB663" s="3">
        <v>0</v>
      </c>
      <c r="AC663" s="3">
        <f t="shared" si="161"/>
        <v>7</v>
      </c>
      <c r="AD663" s="6">
        <f t="shared" si="152"/>
        <v>-6</v>
      </c>
      <c r="AE663" s="6">
        <f t="shared" si="153"/>
        <v>0</v>
      </c>
      <c r="AF663" s="6">
        <f t="shared" si="154"/>
        <v>0</v>
      </c>
      <c r="AG663" s="6">
        <f t="shared" si="155"/>
        <v>0</v>
      </c>
      <c r="AH663" s="6">
        <f t="shared" si="156"/>
        <v>0</v>
      </c>
      <c r="AI663" s="6">
        <f t="shared" si="157"/>
        <v>-6</v>
      </c>
      <c r="AJ663" s="3"/>
      <c r="AK663" s="3" t="e">
        <f>_xlfn.XLOOKUP(K663,工作表1!A:A,工作表1!C:C)</f>
        <v>#N/A</v>
      </c>
      <c r="AL663" s="3"/>
      <c r="AM663" s="6">
        <f t="shared" si="162"/>
        <v>1</v>
      </c>
      <c r="AN663" s="6">
        <f t="shared" si="163"/>
        <v>0</v>
      </c>
      <c r="AO663" s="6">
        <f t="shared" si="158"/>
        <v>0</v>
      </c>
      <c r="AP663" s="6">
        <f t="shared" si="164"/>
        <v>0</v>
      </c>
      <c r="AQ663" s="6">
        <f t="shared" si="165"/>
        <v>0</v>
      </c>
      <c r="AR663" s="6">
        <f t="shared" si="166"/>
        <v>1</v>
      </c>
      <c r="AS663" s="6"/>
      <c r="AT663" s="6"/>
      <c r="AU663" s="6">
        <v>1</v>
      </c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  <c r="BQ663" s="6"/>
      <c r="BR663" s="6"/>
      <c r="BS663" s="6"/>
      <c r="BT663" s="6"/>
      <c r="BU663" s="6"/>
      <c r="BV663" s="6"/>
      <c r="BW663" s="16"/>
      <c r="BX663" s="3">
        <v>7</v>
      </c>
      <c r="BY663" s="6">
        <f t="shared" si="159"/>
        <v>1</v>
      </c>
      <c r="CC663">
        <v>1</v>
      </c>
    </row>
    <row r="664" spans="1:81" hidden="1" x14ac:dyDescent="0.3">
      <c r="A664" s="3" t="s">
        <v>932</v>
      </c>
      <c r="B664" s="3">
        <v>412</v>
      </c>
      <c r="C664" s="3" t="s">
        <v>1090</v>
      </c>
      <c r="D664" s="3">
        <v>0.75</v>
      </c>
      <c r="E664" s="3" t="s">
        <v>20</v>
      </c>
      <c r="F664" s="3" t="s">
        <v>753</v>
      </c>
      <c r="G664" s="3" t="s">
        <v>20</v>
      </c>
      <c r="H664" s="3" t="s">
        <v>800</v>
      </c>
      <c r="I664" s="3">
        <v>3.91</v>
      </c>
      <c r="J664" s="3" t="s">
        <v>92</v>
      </c>
      <c r="K664" s="3" t="s">
        <v>1093</v>
      </c>
      <c r="L664" s="3" t="s">
        <v>1565</v>
      </c>
      <c r="M664" s="3" t="s">
        <v>25</v>
      </c>
      <c r="N664" s="3">
        <v>1</v>
      </c>
      <c r="O664" s="6"/>
      <c r="P664" s="3">
        <v>1</v>
      </c>
      <c r="Q664" s="3">
        <v>1</v>
      </c>
      <c r="R664" s="3">
        <v>1</v>
      </c>
      <c r="S664" s="3">
        <v>0</v>
      </c>
      <c r="T664" s="3">
        <v>0</v>
      </c>
      <c r="U664" s="3">
        <v>0</v>
      </c>
      <c r="V664" s="3">
        <v>0</v>
      </c>
      <c r="W664" s="3">
        <f t="shared" si="160"/>
        <v>1</v>
      </c>
      <c r="X664" s="3">
        <v>1</v>
      </c>
      <c r="Y664" s="3">
        <v>0</v>
      </c>
      <c r="Z664" s="3">
        <v>0</v>
      </c>
      <c r="AA664" s="3">
        <v>0</v>
      </c>
      <c r="AB664" s="3">
        <v>0</v>
      </c>
      <c r="AC664" s="3">
        <f t="shared" si="161"/>
        <v>1</v>
      </c>
      <c r="AD664" s="6">
        <f t="shared" si="152"/>
        <v>0</v>
      </c>
      <c r="AE664" s="6">
        <f t="shared" si="153"/>
        <v>0</v>
      </c>
      <c r="AF664" s="6">
        <f t="shared" si="154"/>
        <v>0</v>
      </c>
      <c r="AG664" s="6">
        <f t="shared" si="155"/>
        <v>0</v>
      </c>
      <c r="AH664" s="6">
        <f t="shared" si="156"/>
        <v>0</v>
      </c>
      <c r="AI664" s="6">
        <f t="shared" si="157"/>
        <v>0</v>
      </c>
      <c r="AJ664" s="3"/>
      <c r="AK664" s="3" t="e">
        <f>_xlfn.XLOOKUP(K664,工作表1!A:A,工作表1!C:C)</f>
        <v>#N/A</v>
      </c>
      <c r="AL664" s="3"/>
      <c r="AM664" s="6">
        <f t="shared" si="162"/>
        <v>1</v>
      </c>
      <c r="AN664" s="6">
        <f t="shared" si="163"/>
        <v>0</v>
      </c>
      <c r="AO664" s="6">
        <f t="shared" si="158"/>
        <v>0</v>
      </c>
      <c r="AP664" s="6">
        <f t="shared" si="164"/>
        <v>0</v>
      </c>
      <c r="AQ664" s="6">
        <f t="shared" si="165"/>
        <v>0</v>
      </c>
      <c r="AR664" s="6">
        <f t="shared" si="166"/>
        <v>1</v>
      </c>
      <c r="AS664" s="6"/>
      <c r="AT664" s="6"/>
      <c r="AU664" s="6">
        <v>1</v>
      </c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  <c r="BM664" s="6"/>
      <c r="BN664" s="6"/>
      <c r="BO664" s="6"/>
      <c r="BP664" s="6"/>
      <c r="BQ664" s="6"/>
      <c r="BR664" s="6"/>
      <c r="BS664" s="6"/>
      <c r="BT664" s="6"/>
      <c r="BU664" s="6"/>
      <c r="BV664" s="6"/>
      <c r="BW664" s="16"/>
      <c r="BX664" s="3">
        <v>1</v>
      </c>
      <c r="BY664" s="6">
        <f t="shared" si="159"/>
        <v>1</v>
      </c>
      <c r="CC664">
        <v>1</v>
      </c>
    </row>
    <row r="665" spans="1:81" hidden="1" x14ac:dyDescent="0.3">
      <c r="A665" s="3" t="s">
        <v>932</v>
      </c>
      <c r="B665" s="3">
        <v>415</v>
      </c>
      <c r="C665" s="3" t="s">
        <v>1094</v>
      </c>
      <c r="D665" s="3">
        <v>2</v>
      </c>
      <c r="E665" s="3" t="s">
        <v>20</v>
      </c>
      <c r="F665" s="3" t="s">
        <v>42</v>
      </c>
      <c r="G665" s="3" t="s">
        <v>20</v>
      </c>
      <c r="H665" s="3" t="s">
        <v>55</v>
      </c>
      <c r="I665" s="3">
        <v>8.74</v>
      </c>
      <c r="J665" s="3" t="s">
        <v>92</v>
      </c>
      <c r="K665" s="3" t="s">
        <v>1095</v>
      </c>
      <c r="L665" s="3" t="s">
        <v>1565</v>
      </c>
      <c r="M665" s="3" t="s">
        <v>25</v>
      </c>
      <c r="N665" s="3">
        <v>1</v>
      </c>
      <c r="O665" s="6"/>
      <c r="P665" s="3">
        <v>1</v>
      </c>
      <c r="Q665" s="3">
        <v>1</v>
      </c>
      <c r="R665" s="3">
        <v>1</v>
      </c>
      <c r="S665" s="3">
        <v>0</v>
      </c>
      <c r="T665" s="3">
        <v>0</v>
      </c>
      <c r="U665" s="3">
        <v>0</v>
      </c>
      <c r="V665" s="3">
        <v>0</v>
      </c>
      <c r="W665" s="3">
        <f t="shared" si="160"/>
        <v>1</v>
      </c>
      <c r="X665" s="3">
        <v>1</v>
      </c>
      <c r="Y665" s="3">
        <v>0</v>
      </c>
      <c r="Z665" s="3">
        <v>0</v>
      </c>
      <c r="AA665" s="3">
        <v>0</v>
      </c>
      <c r="AB665" s="3">
        <v>0</v>
      </c>
      <c r="AC665" s="3">
        <f t="shared" si="161"/>
        <v>1</v>
      </c>
      <c r="AD665" s="6">
        <f t="shared" si="152"/>
        <v>0</v>
      </c>
      <c r="AE665" s="6">
        <f t="shared" si="153"/>
        <v>0</v>
      </c>
      <c r="AF665" s="6">
        <f t="shared" si="154"/>
        <v>0</v>
      </c>
      <c r="AG665" s="6">
        <f t="shared" si="155"/>
        <v>0</v>
      </c>
      <c r="AH665" s="6">
        <f t="shared" si="156"/>
        <v>0</v>
      </c>
      <c r="AI665" s="6">
        <f t="shared" si="157"/>
        <v>0</v>
      </c>
      <c r="AJ665" s="3"/>
      <c r="AK665" s="3" t="e">
        <f>_xlfn.XLOOKUP(K665,工作表1!A:A,工作表1!C:C)</f>
        <v>#N/A</v>
      </c>
      <c r="AL665" s="3"/>
      <c r="AM665" s="6">
        <f t="shared" si="162"/>
        <v>1</v>
      </c>
      <c r="AN665" s="6">
        <f t="shared" si="163"/>
        <v>0</v>
      </c>
      <c r="AO665" s="6">
        <f t="shared" si="158"/>
        <v>0</v>
      </c>
      <c r="AP665" s="6">
        <f t="shared" si="164"/>
        <v>0</v>
      </c>
      <c r="AQ665" s="6">
        <f t="shared" si="165"/>
        <v>0</v>
      </c>
      <c r="AR665" s="6">
        <f t="shared" si="166"/>
        <v>1</v>
      </c>
      <c r="AS665" s="6"/>
      <c r="AT665" s="6"/>
      <c r="AU665" s="6">
        <v>1</v>
      </c>
      <c r="AV665" s="6"/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  <c r="BM665" s="6"/>
      <c r="BN665" s="6"/>
      <c r="BO665" s="6"/>
      <c r="BP665" s="6"/>
      <c r="BQ665" s="6"/>
      <c r="BR665" s="6"/>
      <c r="BS665" s="6"/>
      <c r="BT665" s="6"/>
      <c r="BU665" s="6"/>
      <c r="BV665" s="6"/>
      <c r="BW665" s="16"/>
      <c r="BX665" s="3">
        <v>1</v>
      </c>
      <c r="BY665" s="6">
        <f t="shared" si="159"/>
        <v>1</v>
      </c>
      <c r="CC665">
        <v>1</v>
      </c>
    </row>
    <row r="666" spans="1:81" hidden="1" x14ac:dyDescent="0.3">
      <c r="A666" s="3" t="s">
        <v>932</v>
      </c>
      <c r="B666" s="3">
        <v>415</v>
      </c>
      <c r="C666" s="3" t="s">
        <v>1094</v>
      </c>
      <c r="D666" s="3">
        <v>1.5</v>
      </c>
      <c r="E666" s="3" t="s">
        <v>20</v>
      </c>
      <c r="F666" s="3" t="s">
        <v>42</v>
      </c>
      <c r="G666" s="3" t="s">
        <v>20</v>
      </c>
      <c r="H666" s="3" t="s">
        <v>58</v>
      </c>
      <c r="I666" s="3">
        <v>7.14</v>
      </c>
      <c r="J666" s="3" t="s">
        <v>92</v>
      </c>
      <c r="K666" s="3" t="s">
        <v>1096</v>
      </c>
      <c r="L666" s="3" t="s">
        <v>1565</v>
      </c>
      <c r="M666" s="3" t="s">
        <v>25</v>
      </c>
      <c r="N666" s="3">
        <v>2</v>
      </c>
      <c r="O666" s="6"/>
      <c r="P666" s="3">
        <v>2</v>
      </c>
      <c r="Q666" s="3">
        <v>2</v>
      </c>
      <c r="R666" s="3">
        <v>2</v>
      </c>
      <c r="S666" s="3">
        <v>0</v>
      </c>
      <c r="T666" s="3">
        <v>0</v>
      </c>
      <c r="U666" s="3">
        <v>0</v>
      </c>
      <c r="V666" s="3">
        <v>0</v>
      </c>
      <c r="W666" s="3">
        <f t="shared" si="160"/>
        <v>2</v>
      </c>
      <c r="X666" s="3">
        <v>2</v>
      </c>
      <c r="Y666" s="3">
        <v>0</v>
      </c>
      <c r="Z666" s="3">
        <v>0</v>
      </c>
      <c r="AA666" s="3">
        <v>0</v>
      </c>
      <c r="AB666" s="3">
        <v>0</v>
      </c>
      <c r="AC666" s="3">
        <f t="shared" si="161"/>
        <v>2</v>
      </c>
      <c r="AD666" s="6">
        <f t="shared" si="152"/>
        <v>0</v>
      </c>
      <c r="AE666" s="6">
        <f t="shared" si="153"/>
        <v>0</v>
      </c>
      <c r="AF666" s="6">
        <f t="shared" si="154"/>
        <v>0</v>
      </c>
      <c r="AG666" s="6">
        <f t="shared" si="155"/>
        <v>0</v>
      </c>
      <c r="AH666" s="6">
        <f t="shared" si="156"/>
        <v>0</v>
      </c>
      <c r="AI666" s="6">
        <f t="shared" si="157"/>
        <v>0</v>
      </c>
      <c r="AJ666" s="3"/>
      <c r="AK666" s="3" t="e">
        <f>_xlfn.XLOOKUP(K666,工作表1!A:A,工作表1!C:C)</f>
        <v>#N/A</v>
      </c>
      <c r="AL666" s="3"/>
      <c r="AM666" s="6">
        <f t="shared" si="162"/>
        <v>2</v>
      </c>
      <c r="AN666" s="6">
        <f t="shared" si="163"/>
        <v>0</v>
      </c>
      <c r="AO666" s="6">
        <f t="shared" si="158"/>
        <v>0</v>
      </c>
      <c r="AP666" s="6">
        <f t="shared" si="164"/>
        <v>0</v>
      </c>
      <c r="AQ666" s="6">
        <f t="shared" si="165"/>
        <v>0</v>
      </c>
      <c r="AR666" s="6">
        <f t="shared" si="166"/>
        <v>2</v>
      </c>
      <c r="AS666" s="6"/>
      <c r="AT666" s="6"/>
      <c r="AU666" s="6">
        <v>2</v>
      </c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  <c r="BM666" s="6"/>
      <c r="BN666" s="6"/>
      <c r="BO666" s="6"/>
      <c r="BP666" s="6"/>
      <c r="BQ666" s="6"/>
      <c r="BR666" s="6"/>
      <c r="BS666" s="6"/>
      <c r="BT666" s="6"/>
      <c r="BU666" s="6"/>
      <c r="BV666" s="6"/>
      <c r="BW666" s="16"/>
      <c r="BX666" s="3">
        <v>2</v>
      </c>
      <c r="BY666" s="6">
        <f t="shared" si="159"/>
        <v>2</v>
      </c>
      <c r="CC666">
        <v>2</v>
      </c>
    </row>
    <row r="667" spans="1:81" hidden="1" x14ac:dyDescent="0.3">
      <c r="A667" s="3" t="s">
        <v>932</v>
      </c>
      <c r="B667" s="3">
        <v>415</v>
      </c>
      <c r="C667" s="3" t="s">
        <v>1094</v>
      </c>
      <c r="D667" s="3">
        <v>1</v>
      </c>
      <c r="E667" s="3" t="s">
        <v>20</v>
      </c>
      <c r="F667" s="3" t="s">
        <v>42</v>
      </c>
      <c r="G667" s="3" t="s">
        <v>20</v>
      </c>
      <c r="H667" s="3" t="s">
        <v>60</v>
      </c>
      <c r="I667" s="3">
        <v>6.35</v>
      </c>
      <c r="J667" s="3" t="s">
        <v>92</v>
      </c>
      <c r="K667" s="3" t="s">
        <v>1097</v>
      </c>
      <c r="L667" s="3" t="s">
        <v>1565</v>
      </c>
      <c r="M667" s="3" t="s">
        <v>25</v>
      </c>
      <c r="N667" s="3">
        <v>1</v>
      </c>
      <c r="O667" s="6"/>
      <c r="P667" s="3">
        <v>1</v>
      </c>
      <c r="Q667" s="3">
        <v>1</v>
      </c>
      <c r="R667" s="3">
        <v>1</v>
      </c>
      <c r="S667" s="3">
        <v>0</v>
      </c>
      <c r="T667" s="3">
        <v>0</v>
      </c>
      <c r="U667" s="3">
        <v>0</v>
      </c>
      <c r="V667" s="3">
        <v>0</v>
      </c>
      <c r="W667" s="3">
        <f t="shared" si="160"/>
        <v>1</v>
      </c>
      <c r="X667" s="3">
        <v>1</v>
      </c>
      <c r="Y667" s="3">
        <v>0</v>
      </c>
      <c r="Z667" s="3">
        <v>0</v>
      </c>
      <c r="AA667" s="3">
        <v>0</v>
      </c>
      <c r="AB667" s="3">
        <v>0</v>
      </c>
      <c r="AC667" s="3">
        <f t="shared" si="161"/>
        <v>1</v>
      </c>
      <c r="AD667" s="6">
        <f t="shared" si="152"/>
        <v>0</v>
      </c>
      <c r="AE667" s="6">
        <f t="shared" si="153"/>
        <v>0</v>
      </c>
      <c r="AF667" s="6">
        <f t="shared" si="154"/>
        <v>0</v>
      </c>
      <c r="AG667" s="6">
        <f t="shared" si="155"/>
        <v>0</v>
      </c>
      <c r="AH667" s="6">
        <f t="shared" si="156"/>
        <v>0</v>
      </c>
      <c r="AI667" s="6">
        <f t="shared" si="157"/>
        <v>0</v>
      </c>
      <c r="AJ667" s="3"/>
      <c r="AK667" s="3" t="e">
        <f>_xlfn.XLOOKUP(K667,工作表1!A:A,工作表1!C:C)</f>
        <v>#N/A</v>
      </c>
      <c r="AL667" s="3"/>
      <c r="AM667" s="6">
        <f t="shared" si="162"/>
        <v>1</v>
      </c>
      <c r="AN667" s="6">
        <f t="shared" si="163"/>
        <v>0</v>
      </c>
      <c r="AO667" s="6">
        <f t="shared" si="158"/>
        <v>0</v>
      </c>
      <c r="AP667" s="6">
        <f t="shared" si="164"/>
        <v>0</v>
      </c>
      <c r="AQ667" s="6">
        <f t="shared" si="165"/>
        <v>0</v>
      </c>
      <c r="AR667" s="6">
        <f t="shared" si="166"/>
        <v>1</v>
      </c>
      <c r="AS667" s="6"/>
      <c r="AT667" s="6"/>
      <c r="AU667" s="6">
        <v>1</v>
      </c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  <c r="BQ667" s="6"/>
      <c r="BR667" s="6"/>
      <c r="BS667" s="6"/>
      <c r="BT667" s="6"/>
      <c r="BU667" s="6"/>
      <c r="BV667" s="6"/>
      <c r="BW667" s="16"/>
      <c r="BX667" s="3">
        <v>1</v>
      </c>
      <c r="BY667" s="6">
        <f t="shared" si="159"/>
        <v>1</v>
      </c>
      <c r="CC667">
        <v>1</v>
      </c>
    </row>
    <row r="668" spans="1:81" hidden="1" x14ac:dyDescent="0.3">
      <c r="A668" s="3" t="s">
        <v>932</v>
      </c>
      <c r="B668" s="3">
        <v>415</v>
      </c>
      <c r="C668" s="3" t="s">
        <v>1098</v>
      </c>
      <c r="D668" s="3">
        <v>14</v>
      </c>
      <c r="E668" s="3" t="s">
        <v>20</v>
      </c>
      <c r="F668" s="3" t="s">
        <v>42</v>
      </c>
      <c r="G668" s="3" t="s">
        <v>20</v>
      </c>
      <c r="H668" s="3" t="s">
        <v>949</v>
      </c>
      <c r="I668" s="3">
        <v>35.71</v>
      </c>
      <c r="J668" s="3" t="s">
        <v>92</v>
      </c>
      <c r="K668" s="3" t="s">
        <v>1099</v>
      </c>
      <c r="L668" s="3" t="s">
        <v>1565</v>
      </c>
      <c r="M668" s="3" t="s">
        <v>25</v>
      </c>
      <c r="N668" s="3">
        <v>1</v>
      </c>
      <c r="O668" s="6"/>
      <c r="P668" s="3">
        <v>1</v>
      </c>
      <c r="Q668" s="3">
        <v>1</v>
      </c>
      <c r="R668" s="3">
        <v>1</v>
      </c>
      <c r="S668" s="3">
        <v>0</v>
      </c>
      <c r="T668" s="3">
        <v>0</v>
      </c>
      <c r="U668" s="3">
        <v>0</v>
      </c>
      <c r="V668" s="3">
        <v>0</v>
      </c>
      <c r="W668" s="3">
        <f t="shared" si="160"/>
        <v>1</v>
      </c>
      <c r="X668" s="3">
        <v>1</v>
      </c>
      <c r="Y668" s="3">
        <v>0</v>
      </c>
      <c r="Z668" s="3">
        <v>0</v>
      </c>
      <c r="AA668" s="3">
        <v>0</v>
      </c>
      <c r="AB668" s="3">
        <v>0</v>
      </c>
      <c r="AC668" s="3">
        <f t="shared" si="161"/>
        <v>1</v>
      </c>
      <c r="AD668" s="6">
        <f t="shared" si="152"/>
        <v>0</v>
      </c>
      <c r="AE668" s="6">
        <f t="shared" si="153"/>
        <v>0</v>
      </c>
      <c r="AF668" s="6">
        <f t="shared" si="154"/>
        <v>0</v>
      </c>
      <c r="AG668" s="6">
        <f t="shared" si="155"/>
        <v>0</v>
      </c>
      <c r="AH668" s="6">
        <f t="shared" si="156"/>
        <v>0</v>
      </c>
      <c r="AI668" s="6">
        <f t="shared" si="157"/>
        <v>0</v>
      </c>
      <c r="AJ668" s="3"/>
      <c r="AK668" s="3" t="e">
        <f>_xlfn.XLOOKUP(K668,工作表1!A:A,工作表1!C:C)</f>
        <v>#N/A</v>
      </c>
      <c r="AL668" s="3"/>
      <c r="AM668" s="6">
        <f t="shared" si="162"/>
        <v>1</v>
      </c>
      <c r="AN668" s="6">
        <f t="shared" si="163"/>
        <v>0</v>
      </c>
      <c r="AO668" s="6">
        <f t="shared" si="158"/>
        <v>0</v>
      </c>
      <c r="AP668" s="6">
        <f t="shared" si="164"/>
        <v>0</v>
      </c>
      <c r="AQ668" s="6">
        <f t="shared" si="165"/>
        <v>0</v>
      </c>
      <c r="AR668" s="6">
        <f t="shared" si="166"/>
        <v>1</v>
      </c>
      <c r="AS668" s="6"/>
      <c r="AT668" s="6"/>
      <c r="AU668" s="6">
        <v>1</v>
      </c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  <c r="BM668" s="6"/>
      <c r="BN668" s="6"/>
      <c r="BO668" s="6"/>
      <c r="BP668" s="6"/>
      <c r="BQ668" s="6"/>
      <c r="BR668" s="6"/>
      <c r="BS668" s="6"/>
      <c r="BT668" s="6"/>
      <c r="BU668" s="6"/>
      <c r="BV668" s="6"/>
      <c r="BW668" s="16"/>
      <c r="BX668" s="3">
        <v>1</v>
      </c>
      <c r="BY668" s="6">
        <f t="shared" si="159"/>
        <v>1</v>
      </c>
      <c r="CC668">
        <v>1</v>
      </c>
    </row>
    <row r="669" spans="1:81" hidden="1" x14ac:dyDescent="0.3">
      <c r="A669" s="3" t="s">
        <v>932</v>
      </c>
      <c r="B669" s="3">
        <v>415</v>
      </c>
      <c r="C669" s="3" t="s">
        <v>1100</v>
      </c>
      <c r="D669" s="3">
        <v>2</v>
      </c>
      <c r="E669" s="3" t="s">
        <v>20</v>
      </c>
      <c r="F669" s="3" t="s">
        <v>42</v>
      </c>
      <c r="G669" s="3" t="s">
        <v>20</v>
      </c>
      <c r="H669" s="3" t="s">
        <v>55</v>
      </c>
      <c r="I669" s="3">
        <v>8.74</v>
      </c>
      <c r="J669" s="3" t="s">
        <v>92</v>
      </c>
      <c r="K669" s="3" t="s">
        <v>1101</v>
      </c>
      <c r="L669" s="3" t="s">
        <v>1565</v>
      </c>
      <c r="M669" s="3" t="s">
        <v>25</v>
      </c>
      <c r="N669" s="3">
        <v>6</v>
      </c>
      <c r="O669" s="6"/>
      <c r="P669" s="3">
        <v>5</v>
      </c>
      <c r="Q669" s="3">
        <v>5</v>
      </c>
      <c r="R669" s="3">
        <v>5</v>
      </c>
      <c r="S669" s="3">
        <v>0</v>
      </c>
      <c r="T669" s="3">
        <v>0</v>
      </c>
      <c r="U669" s="3">
        <v>0</v>
      </c>
      <c r="V669" s="3">
        <v>0</v>
      </c>
      <c r="W669" s="3">
        <f t="shared" si="160"/>
        <v>5</v>
      </c>
      <c r="X669" s="3">
        <v>5</v>
      </c>
      <c r="Y669" s="3">
        <v>0</v>
      </c>
      <c r="Z669" s="3">
        <v>0</v>
      </c>
      <c r="AA669" s="3">
        <v>0</v>
      </c>
      <c r="AB669" s="3">
        <v>0</v>
      </c>
      <c r="AC669" s="3">
        <f t="shared" si="161"/>
        <v>5</v>
      </c>
      <c r="AD669" s="6">
        <f t="shared" si="152"/>
        <v>0</v>
      </c>
      <c r="AE669" s="6">
        <f t="shared" si="153"/>
        <v>0</v>
      </c>
      <c r="AF669" s="6">
        <f t="shared" si="154"/>
        <v>0</v>
      </c>
      <c r="AG669" s="6">
        <f t="shared" si="155"/>
        <v>0</v>
      </c>
      <c r="AH669" s="6">
        <f t="shared" si="156"/>
        <v>0</v>
      </c>
      <c r="AI669" s="6">
        <f t="shared" si="157"/>
        <v>0</v>
      </c>
      <c r="AJ669" s="3"/>
      <c r="AK669" s="3" t="e">
        <f>_xlfn.XLOOKUP(K669,工作表1!A:A,工作表1!C:C)</f>
        <v>#N/A</v>
      </c>
      <c r="AL669" s="3"/>
      <c r="AM669" s="6">
        <f t="shared" si="162"/>
        <v>5</v>
      </c>
      <c r="AN669" s="6">
        <f t="shared" si="163"/>
        <v>0</v>
      </c>
      <c r="AO669" s="6">
        <f t="shared" si="158"/>
        <v>0</v>
      </c>
      <c r="AP669" s="6">
        <f t="shared" si="164"/>
        <v>0</v>
      </c>
      <c r="AQ669" s="6">
        <f t="shared" si="165"/>
        <v>0</v>
      </c>
      <c r="AR669" s="6">
        <f t="shared" si="166"/>
        <v>5</v>
      </c>
      <c r="AS669" s="6"/>
      <c r="AT669" s="6"/>
      <c r="AU669" s="6">
        <v>5</v>
      </c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  <c r="BQ669" s="6"/>
      <c r="BR669" s="6"/>
      <c r="BS669" s="6"/>
      <c r="BT669" s="6"/>
      <c r="BU669" s="6"/>
      <c r="BV669" s="6"/>
      <c r="BW669" s="16"/>
      <c r="BX669" s="3">
        <v>5</v>
      </c>
      <c r="BY669" s="6">
        <f t="shared" si="159"/>
        <v>5</v>
      </c>
      <c r="CC669">
        <v>5</v>
      </c>
    </row>
    <row r="670" spans="1:81" hidden="1" x14ac:dyDescent="0.3">
      <c r="A670" s="3" t="s">
        <v>932</v>
      </c>
      <c r="B670" s="3">
        <v>415</v>
      </c>
      <c r="C670" s="3" t="s">
        <v>1100</v>
      </c>
      <c r="D670" s="3">
        <v>1.5</v>
      </c>
      <c r="E670" s="3" t="s">
        <v>20</v>
      </c>
      <c r="F670" s="3" t="s">
        <v>42</v>
      </c>
      <c r="G670" s="3" t="s">
        <v>20</v>
      </c>
      <c r="H670" s="3" t="s">
        <v>58</v>
      </c>
      <c r="I670" s="3">
        <v>7.14</v>
      </c>
      <c r="J670" s="3" t="s">
        <v>92</v>
      </c>
      <c r="K670" s="3" t="s">
        <v>1102</v>
      </c>
      <c r="L670" s="3" t="s">
        <v>1565</v>
      </c>
      <c r="M670" s="3" t="s">
        <v>25</v>
      </c>
      <c r="N670" s="3">
        <v>6</v>
      </c>
      <c r="O670" s="6"/>
      <c r="P670" s="3">
        <v>6</v>
      </c>
      <c r="Q670" s="3">
        <v>6</v>
      </c>
      <c r="R670" s="3">
        <v>6</v>
      </c>
      <c r="S670" s="3">
        <v>0</v>
      </c>
      <c r="T670" s="3">
        <v>0</v>
      </c>
      <c r="U670" s="3">
        <v>0</v>
      </c>
      <c r="V670" s="3">
        <v>0</v>
      </c>
      <c r="W670" s="3">
        <f t="shared" si="160"/>
        <v>6</v>
      </c>
      <c r="X670" s="3">
        <v>6</v>
      </c>
      <c r="Y670" s="3">
        <v>0</v>
      </c>
      <c r="Z670" s="3">
        <v>0</v>
      </c>
      <c r="AA670" s="3">
        <v>0</v>
      </c>
      <c r="AB670" s="3">
        <v>0</v>
      </c>
      <c r="AC670" s="3">
        <f t="shared" si="161"/>
        <v>6</v>
      </c>
      <c r="AD670" s="6">
        <f t="shared" si="152"/>
        <v>0</v>
      </c>
      <c r="AE670" s="6">
        <f t="shared" si="153"/>
        <v>0</v>
      </c>
      <c r="AF670" s="6">
        <f t="shared" si="154"/>
        <v>0</v>
      </c>
      <c r="AG670" s="6">
        <f t="shared" si="155"/>
        <v>0</v>
      </c>
      <c r="AH670" s="6">
        <f t="shared" si="156"/>
        <v>0</v>
      </c>
      <c r="AI670" s="6">
        <f t="shared" si="157"/>
        <v>0</v>
      </c>
      <c r="AJ670" s="3"/>
      <c r="AK670" s="3" t="e">
        <f>_xlfn.XLOOKUP(K670,工作表1!A:A,工作表1!C:C)</f>
        <v>#N/A</v>
      </c>
      <c r="AL670" s="3"/>
      <c r="AM670" s="6">
        <f t="shared" si="162"/>
        <v>6</v>
      </c>
      <c r="AN670" s="6">
        <f t="shared" si="163"/>
        <v>0</v>
      </c>
      <c r="AO670" s="6">
        <f t="shared" si="158"/>
        <v>0</v>
      </c>
      <c r="AP670" s="6">
        <f t="shared" si="164"/>
        <v>0</v>
      </c>
      <c r="AQ670" s="6">
        <f t="shared" si="165"/>
        <v>0</v>
      </c>
      <c r="AR670" s="6">
        <f t="shared" si="166"/>
        <v>6</v>
      </c>
      <c r="AS670" s="6"/>
      <c r="AT670" s="6"/>
      <c r="AU670" s="6">
        <v>6</v>
      </c>
      <c r="AV670" s="6"/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  <c r="BM670" s="6"/>
      <c r="BN670" s="6"/>
      <c r="BO670" s="6"/>
      <c r="BP670" s="6"/>
      <c r="BQ670" s="6"/>
      <c r="BR670" s="6"/>
      <c r="BS670" s="6"/>
      <c r="BT670" s="6"/>
      <c r="BU670" s="6"/>
      <c r="BV670" s="6"/>
      <c r="BW670" s="16"/>
      <c r="BX670" s="3">
        <v>6</v>
      </c>
      <c r="BY670" s="6">
        <f t="shared" si="159"/>
        <v>6</v>
      </c>
      <c r="CC670">
        <v>6</v>
      </c>
    </row>
    <row r="671" spans="1:81" hidden="1" x14ac:dyDescent="0.3">
      <c r="A671" s="3" t="s">
        <v>932</v>
      </c>
      <c r="B671" s="3">
        <v>415</v>
      </c>
      <c r="C671" s="3" t="s">
        <v>1100</v>
      </c>
      <c r="D671" s="3">
        <v>1</v>
      </c>
      <c r="E671" s="3" t="s">
        <v>20</v>
      </c>
      <c r="F671" s="3" t="s">
        <v>42</v>
      </c>
      <c r="G671" s="3" t="s">
        <v>20</v>
      </c>
      <c r="H671" s="3" t="s">
        <v>60</v>
      </c>
      <c r="I671" s="3">
        <v>6.35</v>
      </c>
      <c r="J671" s="3" t="s">
        <v>92</v>
      </c>
      <c r="K671" s="3" t="s">
        <v>1103</v>
      </c>
      <c r="L671" s="3" t="s">
        <v>1565</v>
      </c>
      <c r="M671" s="3" t="s">
        <v>25</v>
      </c>
      <c r="N671" s="3">
        <v>33</v>
      </c>
      <c r="O671" s="6"/>
      <c r="P671" s="3">
        <v>32</v>
      </c>
      <c r="Q671" s="3">
        <v>32</v>
      </c>
      <c r="R671" s="3">
        <v>32</v>
      </c>
      <c r="S671" s="3">
        <v>0</v>
      </c>
      <c r="T671" s="3">
        <v>0</v>
      </c>
      <c r="U671" s="3">
        <v>0</v>
      </c>
      <c r="V671" s="3">
        <v>0</v>
      </c>
      <c r="W671" s="3">
        <f t="shared" si="160"/>
        <v>32</v>
      </c>
      <c r="X671" s="3">
        <v>32</v>
      </c>
      <c r="Y671" s="3">
        <v>0</v>
      </c>
      <c r="Z671" s="3">
        <v>0</v>
      </c>
      <c r="AA671" s="3">
        <v>0</v>
      </c>
      <c r="AB671" s="3">
        <v>0</v>
      </c>
      <c r="AC671" s="3">
        <f t="shared" si="161"/>
        <v>32</v>
      </c>
      <c r="AD671" s="6">
        <f t="shared" si="152"/>
        <v>0</v>
      </c>
      <c r="AE671" s="6">
        <f t="shared" si="153"/>
        <v>0</v>
      </c>
      <c r="AF671" s="6">
        <f t="shared" si="154"/>
        <v>0</v>
      </c>
      <c r="AG671" s="6">
        <f t="shared" si="155"/>
        <v>0</v>
      </c>
      <c r="AH671" s="6">
        <f t="shared" si="156"/>
        <v>0</v>
      </c>
      <c r="AI671" s="6">
        <f t="shared" si="157"/>
        <v>0</v>
      </c>
      <c r="AJ671" s="3"/>
      <c r="AK671" s="3" t="e">
        <f>_xlfn.XLOOKUP(K671,工作表1!A:A,工作表1!C:C)</f>
        <v>#N/A</v>
      </c>
      <c r="AL671" s="3"/>
      <c r="AM671" s="6">
        <f t="shared" si="162"/>
        <v>32</v>
      </c>
      <c r="AN671" s="6">
        <f t="shared" si="163"/>
        <v>0</v>
      </c>
      <c r="AO671" s="6">
        <f t="shared" si="158"/>
        <v>0</v>
      </c>
      <c r="AP671" s="6">
        <f t="shared" si="164"/>
        <v>0</v>
      </c>
      <c r="AQ671" s="6">
        <f t="shared" si="165"/>
        <v>0</v>
      </c>
      <c r="AR671" s="6">
        <f t="shared" si="166"/>
        <v>32</v>
      </c>
      <c r="AS671" s="6"/>
      <c r="AT671" s="6"/>
      <c r="AU671" s="6">
        <v>32</v>
      </c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  <c r="BM671" s="6"/>
      <c r="BN671" s="6"/>
      <c r="BO671" s="6"/>
      <c r="BP671" s="6"/>
      <c r="BQ671" s="6"/>
      <c r="BR671" s="6"/>
      <c r="BS671" s="6"/>
      <c r="BT671" s="6"/>
      <c r="BU671" s="6"/>
      <c r="BV671" s="6"/>
      <c r="BW671" s="16"/>
      <c r="BX671" s="3">
        <v>32</v>
      </c>
      <c r="BY671" s="6">
        <f t="shared" si="159"/>
        <v>32</v>
      </c>
      <c r="CC671">
        <v>32</v>
      </c>
    </row>
    <row r="672" spans="1:81" hidden="1" x14ac:dyDescent="0.3">
      <c r="A672" s="3" t="s">
        <v>932</v>
      </c>
      <c r="B672" s="3">
        <v>415</v>
      </c>
      <c r="C672" s="3" t="s">
        <v>1100</v>
      </c>
      <c r="D672" s="3">
        <v>0.75</v>
      </c>
      <c r="E672" s="3" t="s">
        <v>20</v>
      </c>
      <c r="F672" s="3" t="s">
        <v>42</v>
      </c>
      <c r="G672" s="3" t="s">
        <v>20</v>
      </c>
      <c r="H672" s="3" t="s">
        <v>62</v>
      </c>
      <c r="I672" s="3">
        <v>5.56</v>
      </c>
      <c r="J672" s="3" t="s">
        <v>92</v>
      </c>
      <c r="K672" s="3" t="s">
        <v>1104</v>
      </c>
      <c r="L672" s="3" t="s">
        <v>1565</v>
      </c>
      <c r="M672" s="3" t="s">
        <v>25</v>
      </c>
      <c r="N672" s="3">
        <v>85</v>
      </c>
      <c r="O672" s="6"/>
      <c r="P672" s="3">
        <v>19</v>
      </c>
      <c r="Q672" s="3">
        <v>19</v>
      </c>
      <c r="R672" s="3">
        <v>19</v>
      </c>
      <c r="S672" s="3">
        <v>0</v>
      </c>
      <c r="T672" s="3">
        <v>0</v>
      </c>
      <c r="U672" s="3">
        <v>0</v>
      </c>
      <c r="V672" s="3">
        <v>0</v>
      </c>
      <c r="W672" s="3">
        <f t="shared" si="160"/>
        <v>19</v>
      </c>
      <c r="X672" s="3">
        <v>19</v>
      </c>
      <c r="Y672" s="3">
        <v>0</v>
      </c>
      <c r="Z672" s="3">
        <v>0</v>
      </c>
      <c r="AA672" s="3">
        <v>0</v>
      </c>
      <c r="AB672" s="3">
        <v>0</v>
      </c>
      <c r="AC672" s="3">
        <f t="shared" si="161"/>
        <v>19</v>
      </c>
      <c r="AD672" s="6">
        <f t="shared" si="152"/>
        <v>-4</v>
      </c>
      <c r="AE672" s="6">
        <f t="shared" si="153"/>
        <v>0</v>
      </c>
      <c r="AF672" s="6">
        <f t="shared" si="154"/>
        <v>0</v>
      </c>
      <c r="AG672" s="6">
        <f t="shared" si="155"/>
        <v>0</v>
      </c>
      <c r="AH672" s="6">
        <f t="shared" si="156"/>
        <v>0</v>
      </c>
      <c r="AI672" s="6">
        <f t="shared" si="157"/>
        <v>-4</v>
      </c>
      <c r="AJ672" s="3"/>
      <c r="AK672" s="3" t="e">
        <f>_xlfn.XLOOKUP(K672,工作表1!A:A,工作表1!C:C)</f>
        <v>#N/A</v>
      </c>
      <c r="AL672" s="3"/>
      <c r="AM672" s="6">
        <f t="shared" si="162"/>
        <v>15</v>
      </c>
      <c r="AN672" s="6">
        <f t="shared" si="163"/>
        <v>0</v>
      </c>
      <c r="AO672" s="6">
        <f t="shared" si="158"/>
        <v>0</v>
      </c>
      <c r="AP672" s="6">
        <f t="shared" si="164"/>
        <v>0</v>
      </c>
      <c r="AQ672" s="6">
        <f t="shared" si="165"/>
        <v>0</v>
      </c>
      <c r="AR672" s="6">
        <f t="shared" si="166"/>
        <v>15</v>
      </c>
      <c r="AS672" s="6"/>
      <c r="AT672" s="6"/>
      <c r="AU672" s="6">
        <v>15</v>
      </c>
      <c r="AV672" s="6"/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  <c r="BM672" s="6"/>
      <c r="BN672" s="6"/>
      <c r="BO672" s="6"/>
      <c r="BP672" s="6"/>
      <c r="BQ672" s="6"/>
      <c r="BR672" s="6"/>
      <c r="BS672" s="6"/>
      <c r="BT672" s="6"/>
      <c r="BU672" s="6"/>
      <c r="BV672" s="6"/>
      <c r="BW672" s="16"/>
      <c r="BX672" s="3">
        <v>19</v>
      </c>
      <c r="BY672" s="6">
        <f t="shared" si="159"/>
        <v>15</v>
      </c>
      <c r="CC672">
        <v>15</v>
      </c>
    </row>
    <row r="673" spans="1:81" hidden="1" x14ac:dyDescent="0.3">
      <c r="A673" s="3" t="s">
        <v>932</v>
      </c>
      <c r="B673" s="3">
        <v>415</v>
      </c>
      <c r="C673" s="3" t="s">
        <v>1100</v>
      </c>
      <c r="D673" s="3">
        <v>0.5</v>
      </c>
      <c r="E673" s="3" t="s">
        <v>20</v>
      </c>
      <c r="F673" s="3" t="s">
        <v>26</v>
      </c>
      <c r="G673" s="3" t="s">
        <v>20</v>
      </c>
      <c r="H673" s="3" t="s">
        <v>82</v>
      </c>
      <c r="I673" s="3">
        <v>3.73</v>
      </c>
      <c r="J673" s="3" t="s">
        <v>92</v>
      </c>
      <c r="K673" s="3" t="s">
        <v>1105</v>
      </c>
      <c r="L673" s="3" t="s">
        <v>1565</v>
      </c>
      <c r="M673" s="3" t="s">
        <v>25</v>
      </c>
      <c r="N673" s="3">
        <v>27</v>
      </c>
      <c r="O673" s="6"/>
      <c r="P673" s="3">
        <v>2</v>
      </c>
      <c r="Q673" s="3">
        <v>2</v>
      </c>
      <c r="R673" s="3">
        <v>2</v>
      </c>
      <c r="S673" s="3">
        <v>0</v>
      </c>
      <c r="T673" s="3">
        <v>0</v>
      </c>
      <c r="U673" s="3">
        <v>0</v>
      </c>
      <c r="V673" s="3">
        <v>0</v>
      </c>
      <c r="W673" s="3">
        <f t="shared" si="160"/>
        <v>2</v>
      </c>
      <c r="X673" s="3">
        <v>2</v>
      </c>
      <c r="Y673" s="3">
        <v>0</v>
      </c>
      <c r="Z673" s="3">
        <v>0</v>
      </c>
      <c r="AA673" s="3">
        <v>0</v>
      </c>
      <c r="AB673" s="3">
        <v>0</v>
      </c>
      <c r="AC673" s="3">
        <f t="shared" si="161"/>
        <v>2</v>
      </c>
      <c r="AD673" s="6">
        <f t="shared" si="152"/>
        <v>0</v>
      </c>
      <c r="AE673" s="6">
        <f t="shared" si="153"/>
        <v>0</v>
      </c>
      <c r="AF673" s="6">
        <f t="shared" si="154"/>
        <v>0</v>
      </c>
      <c r="AG673" s="6">
        <f t="shared" si="155"/>
        <v>0</v>
      </c>
      <c r="AH673" s="6">
        <f t="shared" si="156"/>
        <v>0</v>
      </c>
      <c r="AI673" s="6">
        <f t="shared" si="157"/>
        <v>0</v>
      </c>
      <c r="AJ673" s="3"/>
      <c r="AK673" s="3" t="e">
        <f>_xlfn.XLOOKUP(K673,工作表1!A:A,工作表1!C:C)</f>
        <v>#N/A</v>
      </c>
      <c r="AL673" s="3"/>
      <c r="AM673" s="6">
        <f t="shared" si="162"/>
        <v>2</v>
      </c>
      <c r="AN673" s="6">
        <f t="shared" si="163"/>
        <v>0</v>
      </c>
      <c r="AO673" s="6">
        <f t="shared" si="158"/>
        <v>0</v>
      </c>
      <c r="AP673" s="6">
        <f t="shared" si="164"/>
        <v>0</v>
      </c>
      <c r="AQ673" s="6">
        <f t="shared" si="165"/>
        <v>0</v>
      </c>
      <c r="AR673" s="6">
        <f t="shared" si="166"/>
        <v>2</v>
      </c>
      <c r="AS673" s="6"/>
      <c r="AT673" s="6"/>
      <c r="AU673" s="6">
        <v>2</v>
      </c>
      <c r="AV673" s="6"/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  <c r="BM673" s="6"/>
      <c r="BN673" s="6"/>
      <c r="BO673" s="6"/>
      <c r="BP673" s="6"/>
      <c r="BQ673" s="6"/>
      <c r="BR673" s="6"/>
      <c r="BS673" s="6"/>
      <c r="BT673" s="6"/>
      <c r="BU673" s="6"/>
      <c r="BV673" s="6"/>
      <c r="BW673" s="16"/>
      <c r="BX673" s="3">
        <v>2</v>
      </c>
      <c r="BY673" s="6">
        <f t="shared" si="159"/>
        <v>2</v>
      </c>
      <c r="CC673">
        <v>2</v>
      </c>
    </row>
    <row r="674" spans="1:81" hidden="1" x14ac:dyDescent="0.3">
      <c r="A674" s="3" t="s">
        <v>932</v>
      </c>
      <c r="B674" s="3">
        <v>415</v>
      </c>
      <c r="C674" s="3" t="s">
        <v>1106</v>
      </c>
      <c r="D674" s="3">
        <v>10</v>
      </c>
      <c r="E674" s="3" t="s">
        <v>20</v>
      </c>
      <c r="F674" s="3" t="s">
        <v>42</v>
      </c>
      <c r="G674" s="3" t="s">
        <v>20</v>
      </c>
      <c r="H674" s="3" t="s">
        <v>951</v>
      </c>
      <c r="I674" s="3">
        <v>28.58</v>
      </c>
      <c r="J674" s="3" t="s">
        <v>92</v>
      </c>
      <c r="K674" s="3" t="s">
        <v>1107</v>
      </c>
      <c r="L674" s="3" t="s">
        <v>1565</v>
      </c>
      <c r="M674" s="3" t="s">
        <v>25</v>
      </c>
      <c r="N674" s="3">
        <v>2</v>
      </c>
      <c r="O674" s="6"/>
      <c r="P674" s="3">
        <v>2</v>
      </c>
      <c r="Q674" s="3">
        <v>2</v>
      </c>
      <c r="R674" s="3">
        <v>2</v>
      </c>
      <c r="S674" s="3">
        <v>0</v>
      </c>
      <c r="T674" s="3">
        <v>0</v>
      </c>
      <c r="U674" s="3">
        <v>0</v>
      </c>
      <c r="V674" s="3">
        <v>0</v>
      </c>
      <c r="W674" s="3">
        <f t="shared" si="160"/>
        <v>2</v>
      </c>
      <c r="X674" s="3">
        <v>2</v>
      </c>
      <c r="Y674" s="3">
        <v>0</v>
      </c>
      <c r="Z674" s="3">
        <v>0</v>
      </c>
      <c r="AA674" s="3">
        <v>0</v>
      </c>
      <c r="AB674" s="3">
        <v>0</v>
      </c>
      <c r="AC674" s="3">
        <f t="shared" si="161"/>
        <v>2</v>
      </c>
      <c r="AD674" s="6">
        <f t="shared" si="152"/>
        <v>0</v>
      </c>
      <c r="AE674" s="6">
        <f t="shared" si="153"/>
        <v>0</v>
      </c>
      <c r="AF674" s="6">
        <f t="shared" si="154"/>
        <v>0</v>
      </c>
      <c r="AG674" s="6">
        <f t="shared" si="155"/>
        <v>0</v>
      </c>
      <c r="AH674" s="6">
        <f t="shared" si="156"/>
        <v>0</v>
      </c>
      <c r="AI674" s="6">
        <f t="shared" si="157"/>
        <v>0</v>
      </c>
      <c r="AJ674" s="3"/>
      <c r="AK674" s="3" t="e">
        <f>_xlfn.XLOOKUP(K674,工作表1!A:A,工作表1!C:C)</f>
        <v>#N/A</v>
      </c>
      <c r="AL674" s="3"/>
      <c r="AM674" s="6">
        <f t="shared" si="162"/>
        <v>2</v>
      </c>
      <c r="AN674" s="6">
        <f t="shared" si="163"/>
        <v>0</v>
      </c>
      <c r="AO674" s="6">
        <f t="shared" si="158"/>
        <v>0</v>
      </c>
      <c r="AP674" s="6">
        <f t="shared" si="164"/>
        <v>0</v>
      </c>
      <c r="AQ674" s="6">
        <f t="shared" si="165"/>
        <v>0</v>
      </c>
      <c r="AR674" s="6">
        <f t="shared" si="166"/>
        <v>2</v>
      </c>
      <c r="AS674" s="6"/>
      <c r="AT674" s="6">
        <v>2</v>
      </c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  <c r="BM674" s="6"/>
      <c r="BN674" s="6"/>
      <c r="BO674" s="6"/>
      <c r="BP674" s="6"/>
      <c r="BQ674" s="6"/>
      <c r="BR674" s="6"/>
      <c r="BS674" s="6"/>
      <c r="BT674" s="6"/>
      <c r="BU674" s="6"/>
      <c r="BV674" s="6"/>
      <c r="BW674" s="16"/>
      <c r="BX674" s="3">
        <v>2</v>
      </c>
      <c r="BY674" s="6">
        <f t="shared" si="159"/>
        <v>2</v>
      </c>
      <c r="CA674">
        <v>2</v>
      </c>
    </row>
    <row r="675" spans="1:81" hidden="1" x14ac:dyDescent="0.3">
      <c r="A675" s="3" t="s">
        <v>932</v>
      </c>
      <c r="B675" s="3">
        <v>415</v>
      </c>
      <c r="C675" s="3" t="s">
        <v>1106</v>
      </c>
      <c r="D675" s="3">
        <v>8</v>
      </c>
      <c r="E675" s="3" t="s">
        <v>20</v>
      </c>
      <c r="F675" s="3" t="s">
        <v>42</v>
      </c>
      <c r="G675" s="3" t="s">
        <v>20</v>
      </c>
      <c r="H675" s="3" t="s">
        <v>953</v>
      </c>
      <c r="I675" s="3">
        <v>23.01</v>
      </c>
      <c r="J675" s="3" t="s">
        <v>92</v>
      </c>
      <c r="K675" s="3" t="s">
        <v>1108</v>
      </c>
      <c r="L675" s="3" t="s">
        <v>1565</v>
      </c>
      <c r="M675" s="3" t="s">
        <v>25</v>
      </c>
      <c r="N675" s="3">
        <v>12</v>
      </c>
      <c r="O675" s="6"/>
      <c r="P675" s="3">
        <v>10</v>
      </c>
      <c r="Q675" s="3">
        <v>10</v>
      </c>
      <c r="R675" s="3">
        <v>10</v>
      </c>
      <c r="S675" s="3">
        <v>0</v>
      </c>
      <c r="T675" s="3">
        <v>0</v>
      </c>
      <c r="U675" s="3">
        <v>0</v>
      </c>
      <c r="V675" s="3">
        <v>0</v>
      </c>
      <c r="W675" s="3">
        <f t="shared" si="160"/>
        <v>10</v>
      </c>
      <c r="X675" s="3">
        <v>10</v>
      </c>
      <c r="Y675" s="3">
        <v>0</v>
      </c>
      <c r="Z675" s="3">
        <v>0</v>
      </c>
      <c r="AA675" s="3">
        <v>0</v>
      </c>
      <c r="AB675" s="3">
        <v>0</v>
      </c>
      <c r="AC675" s="3">
        <f t="shared" si="161"/>
        <v>10</v>
      </c>
      <c r="AD675" s="6">
        <f t="shared" si="152"/>
        <v>0</v>
      </c>
      <c r="AE675" s="6">
        <f t="shared" si="153"/>
        <v>0</v>
      </c>
      <c r="AF675" s="6">
        <f t="shared" si="154"/>
        <v>0</v>
      </c>
      <c r="AG675" s="6">
        <f t="shared" si="155"/>
        <v>0</v>
      </c>
      <c r="AH675" s="6">
        <f t="shared" si="156"/>
        <v>0</v>
      </c>
      <c r="AI675" s="6">
        <f t="shared" si="157"/>
        <v>0</v>
      </c>
      <c r="AJ675" s="3"/>
      <c r="AK675" s="3" t="e">
        <f>_xlfn.XLOOKUP(K675,工作表1!A:A,工作表1!C:C)</f>
        <v>#N/A</v>
      </c>
      <c r="AL675" s="3"/>
      <c r="AM675" s="6">
        <f t="shared" si="162"/>
        <v>10</v>
      </c>
      <c r="AN675" s="6">
        <f t="shared" si="163"/>
        <v>0</v>
      </c>
      <c r="AO675" s="6">
        <f t="shared" si="158"/>
        <v>0</v>
      </c>
      <c r="AP675" s="6">
        <f t="shared" si="164"/>
        <v>0</v>
      </c>
      <c r="AQ675" s="6">
        <f t="shared" si="165"/>
        <v>0</v>
      </c>
      <c r="AR675" s="6">
        <f t="shared" si="166"/>
        <v>10</v>
      </c>
      <c r="AS675" s="6"/>
      <c r="AT675" s="6">
        <v>10</v>
      </c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  <c r="BQ675" s="6"/>
      <c r="BR675" s="6"/>
      <c r="BS675" s="6"/>
      <c r="BT675" s="6"/>
      <c r="BU675" s="6"/>
      <c r="BV675" s="6"/>
      <c r="BW675" s="16"/>
      <c r="BX675" s="3">
        <v>10</v>
      </c>
      <c r="BY675" s="6">
        <f t="shared" si="159"/>
        <v>10</v>
      </c>
      <c r="CA675" s="8">
        <v>10</v>
      </c>
    </row>
    <row r="676" spans="1:81" hidden="1" x14ac:dyDescent="0.3">
      <c r="A676" s="3" t="s">
        <v>932</v>
      </c>
      <c r="B676" s="3">
        <v>415</v>
      </c>
      <c r="C676" s="3" t="s">
        <v>1106</v>
      </c>
      <c r="D676" s="3">
        <v>6</v>
      </c>
      <c r="E676" s="3" t="s">
        <v>20</v>
      </c>
      <c r="F676" s="3" t="s">
        <v>42</v>
      </c>
      <c r="G676" s="3" t="s">
        <v>20</v>
      </c>
      <c r="H676" s="3" t="s">
        <v>43</v>
      </c>
      <c r="I676" s="3">
        <v>18.260000000000002</v>
      </c>
      <c r="J676" s="3" t="s">
        <v>92</v>
      </c>
      <c r="K676" s="3" t="s">
        <v>1109</v>
      </c>
      <c r="L676" s="3" t="s">
        <v>1565</v>
      </c>
      <c r="M676" s="3" t="s">
        <v>25</v>
      </c>
      <c r="N676" s="3">
        <v>8</v>
      </c>
      <c r="O676" s="6"/>
      <c r="P676" s="3">
        <v>2</v>
      </c>
      <c r="Q676" s="3">
        <v>2</v>
      </c>
      <c r="R676" s="3">
        <v>2</v>
      </c>
      <c r="S676" s="3">
        <v>0</v>
      </c>
      <c r="T676" s="3">
        <v>0</v>
      </c>
      <c r="U676" s="3">
        <v>0</v>
      </c>
      <c r="V676" s="3">
        <v>0</v>
      </c>
      <c r="W676" s="3">
        <f t="shared" si="160"/>
        <v>2</v>
      </c>
      <c r="X676" s="3">
        <v>2</v>
      </c>
      <c r="Y676" s="3">
        <v>0</v>
      </c>
      <c r="Z676" s="3">
        <v>0</v>
      </c>
      <c r="AA676" s="3">
        <v>0</v>
      </c>
      <c r="AB676" s="3">
        <v>0</v>
      </c>
      <c r="AC676" s="3">
        <f t="shared" si="161"/>
        <v>2</v>
      </c>
      <c r="AD676" s="6">
        <f t="shared" si="152"/>
        <v>0</v>
      </c>
      <c r="AE676" s="6">
        <f t="shared" si="153"/>
        <v>0</v>
      </c>
      <c r="AF676" s="6">
        <f t="shared" si="154"/>
        <v>0</v>
      </c>
      <c r="AG676" s="6">
        <f t="shared" si="155"/>
        <v>0</v>
      </c>
      <c r="AH676" s="6">
        <f t="shared" si="156"/>
        <v>0</v>
      </c>
      <c r="AI676" s="6">
        <f t="shared" si="157"/>
        <v>0</v>
      </c>
      <c r="AJ676" s="3"/>
      <c r="AK676" s="3" t="e">
        <f>_xlfn.XLOOKUP(K676,工作表1!A:A,工作表1!C:C)</f>
        <v>#N/A</v>
      </c>
      <c r="AL676" s="3"/>
      <c r="AM676" s="6">
        <f t="shared" si="162"/>
        <v>2</v>
      </c>
      <c r="AN676" s="6">
        <f t="shared" si="163"/>
        <v>0</v>
      </c>
      <c r="AO676" s="6">
        <f t="shared" si="158"/>
        <v>0</v>
      </c>
      <c r="AP676" s="6">
        <f t="shared" si="164"/>
        <v>0</v>
      </c>
      <c r="AQ676" s="6">
        <f t="shared" si="165"/>
        <v>0</v>
      </c>
      <c r="AR676" s="6">
        <f t="shared" si="166"/>
        <v>2</v>
      </c>
      <c r="AS676" s="6"/>
      <c r="AT676" s="6"/>
      <c r="AU676" s="6">
        <v>2</v>
      </c>
      <c r="AV676" s="6"/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  <c r="BQ676" s="6"/>
      <c r="BR676" s="6"/>
      <c r="BS676" s="6"/>
      <c r="BT676" s="6"/>
      <c r="BU676" s="6"/>
      <c r="BV676" s="6"/>
      <c r="BW676" s="16"/>
      <c r="BX676" s="3">
        <v>2</v>
      </c>
      <c r="BY676" s="6">
        <f t="shared" si="159"/>
        <v>2</v>
      </c>
      <c r="CC676">
        <v>2</v>
      </c>
    </row>
    <row r="677" spans="1:81" hidden="1" x14ac:dyDescent="0.3">
      <c r="A677" s="3" t="s">
        <v>932</v>
      </c>
      <c r="B677" s="3">
        <v>415</v>
      </c>
      <c r="C677" s="3" t="s">
        <v>1106</v>
      </c>
      <c r="D677" s="3">
        <v>4</v>
      </c>
      <c r="E677" s="3" t="s">
        <v>20</v>
      </c>
      <c r="F677" s="3" t="s">
        <v>42</v>
      </c>
      <c r="G677" s="3" t="s">
        <v>20</v>
      </c>
      <c r="H677" s="3" t="s">
        <v>49</v>
      </c>
      <c r="I677" s="3">
        <v>13.49</v>
      </c>
      <c r="J677" s="3" t="s">
        <v>92</v>
      </c>
      <c r="K677" s="3" t="s">
        <v>1110</v>
      </c>
      <c r="L677" s="3" t="s">
        <v>1565</v>
      </c>
      <c r="M677" s="3" t="s">
        <v>25</v>
      </c>
      <c r="N677" s="3">
        <v>4</v>
      </c>
      <c r="O677" s="6"/>
      <c r="P677" s="3">
        <v>4</v>
      </c>
      <c r="Q677" s="3">
        <v>4</v>
      </c>
      <c r="R677" s="3">
        <v>4</v>
      </c>
      <c r="S677" s="3">
        <v>0</v>
      </c>
      <c r="T677" s="3">
        <v>0</v>
      </c>
      <c r="U677" s="3">
        <v>0</v>
      </c>
      <c r="V677" s="3">
        <v>0</v>
      </c>
      <c r="W677" s="3">
        <f t="shared" si="160"/>
        <v>4</v>
      </c>
      <c r="X677" s="3">
        <v>4</v>
      </c>
      <c r="Y677" s="3">
        <v>0</v>
      </c>
      <c r="Z677" s="3">
        <v>0</v>
      </c>
      <c r="AA677" s="3">
        <v>0</v>
      </c>
      <c r="AB677" s="3">
        <v>0</v>
      </c>
      <c r="AC677" s="3">
        <f t="shared" si="161"/>
        <v>4</v>
      </c>
      <c r="AD677" s="6">
        <f t="shared" si="152"/>
        <v>0</v>
      </c>
      <c r="AE677" s="6">
        <f t="shared" si="153"/>
        <v>0</v>
      </c>
      <c r="AF677" s="6">
        <f t="shared" si="154"/>
        <v>0</v>
      </c>
      <c r="AG677" s="6">
        <f t="shared" si="155"/>
        <v>0</v>
      </c>
      <c r="AH677" s="6">
        <f t="shared" si="156"/>
        <v>0</v>
      </c>
      <c r="AI677" s="6">
        <f t="shared" si="157"/>
        <v>0</v>
      </c>
      <c r="AJ677" s="3"/>
      <c r="AK677" s="3" t="e">
        <f>_xlfn.XLOOKUP(K677,工作表1!A:A,工作表1!C:C)</f>
        <v>#N/A</v>
      </c>
      <c r="AL677" s="3"/>
      <c r="AM677" s="6">
        <f t="shared" si="162"/>
        <v>4</v>
      </c>
      <c r="AN677" s="6">
        <f t="shared" si="163"/>
        <v>0</v>
      </c>
      <c r="AO677" s="6">
        <f t="shared" si="158"/>
        <v>0</v>
      </c>
      <c r="AP677" s="6">
        <f t="shared" si="164"/>
        <v>0</v>
      </c>
      <c r="AQ677" s="6">
        <f t="shared" si="165"/>
        <v>0</v>
      </c>
      <c r="AR677" s="6">
        <f t="shared" si="166"/>
        <v>4</v>
      </c>
      <c r="AS677" s="6"/>
      <c r="AT677" s="6"/>
      <c r="AU677" s="6">
        <v>4</v>
      </c>
      <c r="AV677" s="6"/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  <c r="BM677" s="6"/>
      <c r="BN677" s="6"/>
      <c r="BO677" s="6"/>
      <c r="BP677" s="6"/>
      <c r="BQ677" s="6"/>
      <c r="BR677" s="6"/>
      <c r="BS677" s="6"/>
      <c r="BT677" s="6"/>
      <c r="BU677" s="6"/>
      <c r="BV677" s="6"/>
      <c r="BW677" s="16"/>
      <c r="BX677" s="3">
        <v>4</v>
      </c>
      <c r="BY677" s="6">
        <f t="shared" si="159"/>
        <v>4</v>
      </c>
      <c r="CC677">
        <v>4</v>
      </c>
    </row>
    <row r="678" spans="1:81" hidden="1" x14ac:dyDescent="0.3">
      <c r="A678" s="3" t="s">
        <v>932</v>
      </c>
      <c r="B678" s="3">
        <v>415</v>
      </c>
      <c r="C678" s="3" t="s">
        <v>1106</v>
      </c>
      <c r="D678" s="3">
        <v>3</v>
      </c>
      <c r="E678" s="3" t="s">
        <v>20</v>
      </c>
      <c r="F678" s="3" t="s">
        <v>42</v>
      </c>
      <c r="G678" s="3" t="s">
        <v>20</v>
      </c>
      <c r="H678" s="3" t="s">
        <v>52</v>
      </c>
      <c r="I678" s="3">
        <v>11.13</v>
      </c>
      <c r="J678" s="3" t="s">
        <v>92</v>
      </c>
      <c r="K678" s="3" t="s">
        <v>1111</v>
      </c>
      <c r="L678" s="3" t="s">
        <v>1565</v>
      </c>
      <c r="M678" s="3" t="s">
        <v>25</v>
      </c>
      <c r="N678" s="3">
        <v>9</v>
      </c>
      <c r="O678" s="6"/>
      <c r="P678" s="3">
        <v>7</v>
      </c>
      <c r="Q678" s="3">
        <v>7</v>
      </c>
      <c r="R678" s="3">
        <v>7</v>
      </c>
      <c r="S678" s="3">
        <v>0</v>
      </c>
      <c r="T678" s="3">
        <v>0</v>
      </c>
      <c r="U678" s="3">
        <v>0</v>
      </c>
      <c r="V678" s="3">
        <v>0</v>
      </c>
      <c r="W678" s="3">
        <f t="shared" si="160"/>
        <v>7</v>
      </c>
      <c r="X678" s="3">
        <v>7</v>
      </c>
      <c r="Y678" s="3">
        <v>0</v>
      </c>
      <c r="Z678" s="3">
        <v>0</v>
      </c>
      <c r="AA678" s="3">
        <v>0</v>
      </c>
      <c r="AB678" s="3">
        <v>0</v>
      </c>
      <c r="AC678" s="3">
        <f t="shared" si="161"/>
        <v>7</v>
      </c>
      <c r="AD678" s="6">
        <f t="shared" si="152"/>
        <v>0</v>
      </c>
      <c r="AE678" s="6">
        <f t="shared" si="153"/>
        <v>0</v>
      </c>
      <c r="AF678" s="6">
        <f t="shared" si="154"/>
        <v>0</v>
      </c>
      <c r="AG678" s="6">
        <f t="shared" si="155"/>
        <v>0</v>
      </c>
      <c r="AH678" s="6">
        <f t="shared" si="156"/>
        <v>0</v>
      </c>
      <c r="AI678" s="6">
        <f t="shared" si="157"/>
        <v>0</v>
      </c>
      <c r="AJ678" s="3"/>
      <c r="AK678" s="3" t="e">
        <f>_xlfn.XLOOKUP(K678,工作表1!A:A,工作表1!C:C)</f>
        <v>#N/A</v>
      </c>
      <c r="AL678" s="3"/>
      <c r="AM678" s="6">
        <f t="shared" si="162"/>
        <v>7</v>
      </c>
      <c r="AN678" s="6">
        <f t="shared" si="163"/>
        <v>0</v>
      </c>
      <c r="AO678" s="6">
        <f t="shared" si="158"/>
        <v>0</v>
      </c>
      <c r="AP678" s="6">
        <f t="shared" si="164"/>
        <v>0</v>
      </c>
      <c r="AQ678" s="6">
        <f t="shared" si="165"/>
        <v>0</v>
      </c>
      <c r="AR678" s="6">
        <f t="shared" si="166"/>
        <v>7</v>
      </c>
      <c r="AS678" s="6"/>
      <c r="AT678" s="6"/>
      <c r="AU678" s="6">
        <v>7</v>
      </c>
      <c r="AV678" s="6"/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  <c r="BM678" s="6"/>
      <c r="BN678" s="6"/>
      <c r="BO678" s="6"/>
      <c r="BP678" s="6"/>
      <c r="BQ678" s="6"/>
      <c r="BR678" s="6"/>
      <c r="BS678" s="6"/>
      <c r="BT678" s="6"/>
      <c r="BU678" s="6"/>
      <c r="BV678" s="6"/>
      <c r="BW678" s="16"/>
      <c r="BX678" s="3">
        <v>7</v>
      </c>
      <c r="BY678" s="6">
        <f t="shared" si="159"/>
        <v>7</v>
      </c>
      <c r="CC678">
        <v>7</v>
      </c>
    </row>
    <row r="679" spans="1:81" hidden="1" x14ac:dyDescent="0.3">
      <c r="A679" s="3" t="s">
        <v>932</v>
      </c>
      <c r="B679" s="3">
        <v>415</v>
      </c>
      <c r="C679" s="3" t="s">
        <v>1112</v>
      </c>
      <c r="D679" s="3">
        <v>14</v>
      </c>
      <c r="E679" s="3" t="s">
        <v>20</v>
      </c>
      <c r="F679" s="3" t="s">
        <v>42</v>
      </c>
      <c r="G679" s="3" t="s">
        <v>20</v>
      </c>
      <c r="H679" s="3" t="s">
        <v>949</v>
      </c>
      <c r="I679" s="3">
        <v>35.71</v>
      </c>
      <c r="J679" s="3" t="s">
        <v>92</v>
      </c>
      <c r="K679" s="3" t="s">
        <v>1113</v>
      </c>
      <c r="L679" s="3" t="s">
        <v>1565</v>
      </c>
      <c r="M679" s="3" t="s">
        <v>25</v>
      </c>
      <c r="N679" s="3">
        <v>5</v>
      </c>
      <c r="O679" s="6"/>
      <c r="P679" s="3">
        <v>5</v>
      </c>
      <c r="Q679" s="3">
        <v>5</v>
      </c>
      <c r="R679" s="3">
        <v>5</v>
      </c>
      <c r="S679" s="3">
        <v>0</v>
      </c>
      <c r="T679" s="3">
        <v>0</v>
      </c>
      <c r="U679" s="3">
        <v>0</v>
      </c>
      <c r="V679" s="3">
        <v>0</v>
      </c>
      <c r="W679" s="3">
        <f t="shared" si="160"/>
        <v>5</v>
      </c>
      <c r="X679" s="3">
        <v>5</v>
      </c>
      <c r="Y679" s="3">
        <v>0</v>
      </c>
      <c r="Z679" s="3">
        <v>0</v>
      </c>
      <c r="AA679" s="3">
        <v>0</v>
      </c>
      <c r="AB679" s="3">
        <v>0</v>
      </c>
      <c r="AC679" s="3">
        <f t="shared" si="161"/>
        <v>5</v>
      </c>
      <c r="AD679" s="6">
        <f t="shared" si="152"/>
        <v>0</v>
      </c>
      <c r="AE679" s="6">
        <f t="shared" si="153"/>
        <v>0</v>
      </c>
      <c r="AF679" s="6">
        <f t="shared" si="154"/>
        <v>0</v>
      </c>
      <c r="AG679" s="6">
        <f t="shared" si="155"/>
        <v>0</v>
      </c>
      <c r="AH679" s="6">
        <f t="shared" si="156"/>
        <v>0</v>
      </c>
      <c r="AI679" s="6">
        <f t="shared" si="157"/>
        <v>0</v>
      </c>
      <c r="AJ679" s="3"/>
      <c r="AK679" s="3" t="e">
        <f>_xlfn.XLOOKUP(K679,工作表1!A:A,工作表1!C:C)</f>
        <v>#N/A</v>
      </c>
      <c r="AL679" s="3"/>
      <c r="AM679" s="6">
        <f t="shared" si="162"/>
        <v>5</v>
      </c>
      <c r="AN679" s="6">
        <f t="shared" si="163"/>
        <v>0</v>
      </c>
      <c r="AO679" s="6">
        <f t="shared" si="158"/>
        <v>0</v>
      </c>
      <c r="AP679" s="6">
        <f t="shared" si="164"/>
        <v>0</v>
      </c>
      <c r="AQ679" s="6">
        <f t="shared" si="165"/>
        <v>0</v>
      </c>
      <c r="AR679" s="6">
        <f t="shared" si="166"/>
        <v>5</v>
      </c>
      <c r="AS679" s="6"/>
      <c r="AT679" s="6"/>
      <c r="AU679" s="6">
        <v>5</v>
      </c>
      <c r="AV679" s="6"/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  <c r="BM679" s="6"/>
      <c r="BN679" s="6"/>
      <c r="BO679" s="6"/>
      <c r="BP679" s="6"/>
      <c r="BQ679" s="6"/>
      <c r="BR679" s="6"/>
      <c r="BS679" s="6"/>
      <c r="BT679" s="6"/>
      <c r="BU679" s="6"/>
      <c r="BV679" s="6"/>
      <c r="BW679" s="16"/>
      <c r="BX679" s="3">
        <v>5</v>
      </c>
      <c r="BY679" s="6">
        <f t="shared" si="159"/>
        <v>5</v>
      </c>
      <c r="CC679">
        <v>5</v>
      </c>
    </row>
    <row r="680" spans="1:81" hidden="1" x14ac:dyDescent="0.3">
      <c r="A680" s="3" t="s">
        <v>932</v>
      </c>
      <c r="B680" s="3">
        <v>415</v>
      </c>
      <c r="C680" s="3" t="s">
        <v>1114</v>
      </c>
      <c r="D680" s="3">
        <v>16</v>
      </c>
      <c r="E680" s="3" t="s">
        <v>20</v>
      </c>
      <c r="F680" s="3" t="s">
        <v>42</v>
      </c>
      <c r="G680" s="3" t="s">
        <v>20</v>
      </c>
      <c r="H680" s="3" t="s">
        <v>959</v>
      </c>
      <c r="I680" s="3">
        <v>40.49</v>
      </c>
      <c r="J680" s="3" t="s">
        <v>92</v>
      </c>
      <c r="K680" s="3" t="s">
        <v>1115</v>
      </c>
      <c r="L680" s="3" t="s">
        <v>1565</v>
      </c>
      <c r="M680" s="3" t="s">
        <v>25</v>
      </c>
      <c r="N680" s="3">
        <v>6</v>
      </c>
      <c r="O680" s="6"/>
      <c r="P680" s="3">
        <v>6</v>
      </c>
      <c r="Q680" s="3">
        <v>6</v>
      </c>
      <c r="R680" s="3">
        <v>6</v>
      </c>
      <c r="S680" s="3">
        <v>0</v>
      </c>
      <c r="T680" s="3">
        <v>0</v>
      </c>
      <c r="U680" s="3">
        <v>0</v>
      </c>
      <c r="V680" s="3">
        <v>0</v>
      </c>
      <c r="W680" s="3">
        <f t="shared" si="160"/>
        <v>6</v>
      </c>
      <c r="X680" s="3">
        <v>6</v>
      </c>
      <c r="Y680" s="3">
        <v>0</v>
      </c>
      <c r="Z680" s="3">
        <v>0</v>
      </c>
      <c r="AA680" s="3">
        <v>0</v>
      </c>
      <c r="AB680" s="3">
        <v>0</v>
      </c>
      <c r="AC680" s="3">
        <f t="shared" si="161"/>
        <v>6</v>
      </c>
      <c r="AD680" s="6">
        <f t="shared" si="152"/>
        <v>0</v>
      </c>
      <c r="AE680" s="6">
        <f t="shared" si="153"/>
        <v>0</v>
      </c>
      <c r="AF680" s="6">
        <f t="shared" si="154"/>
        <v>0</v>
      </c>
      <c r="AG680" s="6">
        <f t="shared" si="155"/>
        <v>0</v>
      </c>
      <c r="AH680" s="6">
        <f t="shared" si="156"/>
        <v>0</v>
      </c>
      <c r="AI680" s="6">
        <f t="shared" si="157"/>
        <v>0</v>
      </c>
      <c r="AJ680" s="3"/>
      <c r="AK680" s="3" t="e">
        <f>_xlfn.XLOOKUP(K680,工作表1!A:A,工作表1!C:C)</f>
        <v>#N/A</v>
      </c>
      <c r="AL680" s="3"/>
      <c r="AM680" s="6">
        <f t="shared" si="162"/>
        <v>6</v>
      </c>
      <c r="AN680" s="6">
        <f t="shared" si="163"/>
        <v>0</v>
      </c>
      <c r="AO680" s="6">
        <f t="shared" si="158"/>
        <v>0</v>
      </c>
      <c r="AP680" s="6">
        <f t="shared" si="164"/>
        <v>0</v>
      </c>
      <c r="AQ680" s="6">
        <f t="shared" si="165"/>
        <v>0</v>
      </c>
      <c r="AR680" s="6">
        <f t="shared" si="166"/>
        <v>6</v>
      </c>
      <c r="AS680" s="6"/>
      <c r="AT680" s="6">
        <v>6</v>
      </c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  <c r="BM680" s="6"/>
      <c r="BN680" s="6"/>
      <c r="BO680" s="6"/>
      <c r="BP680" s="6"/>
      <c r="BQ680" s="6"/>
      <c r="BR680" s="6"/>
      <c r="BS680" s="6"/>
      <c r="BT680" s="6"/>
      <c r="BU680" s="6"/>
      <c r="BV680" s="6"/>
      <c r="BW680" s="16"/>
      <c r="BX680" s="3">
        <v>6</v>
      </c>
      <c r="BY680" s="6">
        <f t="shared" si="159"/>
        <v>6</v>
      </c>
      <c r="CA680">
        <v>6</v>
      </c>
    </row>
    <row r="681" spans="1:81" hidden="1" x14ac:dyDescent="0.3">
      <c r="A681" s="3" t="s">
        <v>932</v>
      </c>
      <c r="B681" s="3">
        <v>415</v>
      </c>
      <c r="C681" s="3" t="s">
        <v>1116</v>
      </c>
      <c r="D681" s="3">
        <v>6</v>
      </c>
      <c r="E681" s="3" t="s">
        <v>20</v>
      </c>
      <c r="F681" s="3" t="s">
        <v>768</v>
      </c>
      <c r="G681" s="3" t="s">
        <v>20</v>
      </c>
      <c r="H681" s="3" t="s">
        <v>938</v>
      </c>
      <c r="I681" s="3">
        <v>7.11</v>
      </c>
      <c r="J681" s="3" t="s">
        <v>92</v>
      </c>
      <c r="K681" s="3" t="s">
        <v>1117</v>
      </c>
      <c r="L681" s="3" t="s">
        <v>1565</v>
      </c>
      <c r="M681" s="3" t="s">
        <v>25</v>
      </c>
      <c r="N681" s="3">
        <v>5</v>
      </c>
      <c r="O681" s="6"/>
      <c r="P681" s="3">
        <v>5</v>
      </c>
      <c r="Q681" s="3">
        <v>5</v>
      </c>
      <c r="R681" s="3">
        <v>5</v>
      </c>
      <c r="S681" s="3">
        <v>0</v>
      </c>
      <c r="T681" s="3">
        <v>0</v>
      </c>
      <c r="U681" s="3">
        <v>0</v>
      </c>
      <c r="V681" s="3">
        <v>0</v>
      </c>
      <c r="W681" s="3">
        <f t="shared" si="160"/>
        <v>5</v>
      </c>
      <c r="X681" s="3">
        <v>5</v>
      </c>
      <c r="Y681" s="3">
        <v>0</v>
      </c>
      <c r="Z681" s="3">
        <v>0</v>
      </c>
      <c r="AA681" s="3">
        <v>0</v>
      </c>
      <c r="AB681" s="3">
        <v>0</v>
      </c>
      <c r="AC681" s="3">
        <f t="shared" si="161"/>
        <v>5</v>
      </c>
      <c r="AD681" s="6">
        <f t="shared" si="152"/>
        <v>0</v>
      </c>
      <c r="AE681" s="6">
        <f t="shared" si="153"/>
        <v>0</v>
      </c>
      <c r="AF681" s="6">
        <f t="shared" si="154"/>
        <v>0</v>
      </c>
      <c r="AG681" s="6">
        <f t="shared" si="155"/>
        <v>0</v>
      </c>
      <c r="AH681" s="6">
        <f t="shared" si="156"/>
        <v>0</v>
      </c>
      <c r="AI681" s="6">
        <f t="shared" si="157"/>
        <v>0</v>
      </c>
      <c r="AJ681" s="3"/>
      <c r="AK681" s="3" t="e">
        <f>_xlfn.XLOOKUP(K681,工作表1!A:A,工作表1!C:C)</f>
        <v>#N/A</v>
      </c>
      <c r="AL681" s="3"/>
      <c r="AM681" s="6">
        <f t="shared" si="162"/>
        <v>5</v>
      </c>
      <c r="AN681" s="6">
        <f t="shared" si="163"/>
        <v>0</v>
      </c>
      <c r="AO681" s="6">
        <f t="shared" si="158"/>
        <v>0</v>
      </c>
      <c r="AP681" s="6">
        <f t="shared" si="164"/>
        <v>0</v>
      </c>
      <c r="AQ681" s="6">
        <f t="shared" si="165"/>
        <v>0</v>
      </c>
      <c r="AR681" s="6">
        <f t="shared" si="166"/>
        <v>5</v>
      </c>
      <c r="AS681" s="6"/>
      <c r="AT681" s="6"/>
      <c r="AU681" s="6">
        <v>5</v>
      </c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  <c r="BQ681" s="6"/>
      <c r="BR681" s="6"/>
      <c r="BS681" s="6"/>
      <c r="BT681" s="6"/>
      <c r="BU681" s="6"/>
      <c r="BV681" s="6"/>
      <c r="BW681" s="16"/>
      <c r="BX681" s="3">
        <v>5</v>
      </c>
      <c r="BY681" s="6">
        <f t="shared" si="159"/>
        <v>5</v>
      </c>
      <c r="CC681">
        <v>5</v>
      </c>
    </row>
    <row r="682" spans="1:81" hidden="1" x14ac:dyDescent="0.3">
      <c r="A682" s="3" t="s">
        <v>932</v>
      </c>
      <c r="B682" s="3">
        <v>415</v>
      </c>
      <c r="C682" s="3" t="s">
        <v>1116</v>
      </c>
      <c r="D682" s="3">
        <v>4</v>
      </c>
      <c r="E682" s="3" t="s">
        <v>20</v>
      </c>
      <c r="F682" s="3" t="s">
        <v>768</v>
      </c>
      <c r="G682" s="3" t="s">
        <v>20</v>
      </c>
      <c r="H682" s="3" t="s">
        <v>786</v>
      </c>
      <c r="I682" s="3">
        <v>6.02</v>
      </c>
      <c r="J682" s="3" t="s">
        <v>92</v>
      </c>
      <c r="K682" s="3" t="s">
        <v>1118</v>
      </c>
      <c r="L682" s="3" t="s">
        <v>1565</v>
      </c>
      <c r="M682" s="3" t="s">
        <v>25</v>
      </c>
      <c r="N682" s="3">
        <v>7</v>
      </c>
      <c r="O682" s="6"/>
      <c r="P682" s="3">
        <v>7</v>
      </c>
      <c r="Q682" s="3">
        <v>7</v>
      </c>
      <c r="R682" s="3">
        <v>7</v>
      </c>
      <c r="S682" s="3">
        <v>0</v>
      </c>
      <c r="T682" s="3">
        <v>0</v>
      </c>
      <c r="U682" s="3">
        <v>0</v>
      </c>
      <c r="V682" s="3">
        <v>0</v>
      </c>
      <c r="W682" s="3">
        <f t="shared" si="160"/>
        <v>7</v>
      </c>
      <c r="X682" s="3">
        <v>7</v>
      </c>
      <c r="Y682" s="3">
        <v>0</v>
      </c>
      <c r="Z682" s="3">
        <v>0</v>
      </c>
      <c r="AA682" s="3">
        <v>0</v>
      </c>
      <c r="AB682" s="3">
        <v>0</v>
      </c>
      <c r="AC682" s="3">
        <f t="shared" si="161"/>
        <v>7</v>
      </c>
      <c r="AD682" s="6">
        <f t="shared" si="152"/>
        <v>0</v>
      </c>
      <c r="AE682" s="6">
        <f t="shared" si="153"/>
        <v>0</v>
      </c>
      <c r="AF682" s="6">
        <f t="shared" si="154"/>
        <v>0</v>
      </c>
      <c r="AG682" s="6">
        <f t="shared" si="155"/>
        <v>0</v>
      </c>
      <c r="AH682" s="6">
        <f t="shared" si="156"/>
        <v>0</v>
      </c>
      <c r="AI682" s="6">
        <f t="shared" si="157"/>
        <v>0</v>
      </c>
      <c r="AJ682" s="3"/>
      <c r="AK682" s="3" t="e">
        <f>_xlfn.XLOOKUP(K682,工作表1!A:A,工作表1!C:C)</f>
        <v>#N/A</v>
      </c>
      <c r="AL682" s="3"/>
      <c r="AM682" s="6">
        <f t="shared" si="162"/>
        <v>7</v>
      </c>
      <c r="AN682" s="6">
        <f t="shared" si="163"/>
        <v>0</v>
      </c>
      <c r="AO682" s="6">
        <f t="shared" si="158"/>
        <v>0</v>
      </c>
      <c r="AP682" s="6">
        <f t="shared" si="164"/>
        <v>0</v>
      </c>
      <c r="AQ682" s="6">
        <f t="shared" si="165"/>
        <v>0</v>
      </c>
      <c r="AR682" s="6">
        <f t="shared" si="166"/>
        <v>7</v>
      </c>
      <c r="AS682" s="6"/>
      <c r="AT682" s="6"/>
      <c r="AU682" s="6">
        <v>7</v>
      </c>
      <c r="AV682" s="6"/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  <c r="BM682" s="6"/>
      <c r="BN682" s="6"/>
      <c r="BO682" s="6"/>
      <c r="BP682" s="6"/>
      <c r="BQ682" s="6"/>
      <c r="BR682" s="6"/>
      <c r="BS682" s="6"/>
      <c r="BT682" s="6"/>
      <c r="BU682" s="6"/>
      <c r="BV682" s="6"/>
      <c r="BW682" s="16"/>
      <c r="BX682" s="3">
        <v>7</v>
      </c>
      <c r="BY682" s="6">
        <f t="shared" si="159"/>
        <v>7</v>
      </c>
      <c r="CC682">
        <v>7</v>
      </c>
    </row>
    <row r="683" spans="1:81" hidden="1" x14ac:dyDescent="0.3">
      <c r="A683" s="3" t="s">
        <v>932</v>
      </c>
      <c r="B683" s="3">
        <v>415</v>
      </c>
      <c r="C683" s="3" t="s">
        <v>1119</v>
      </c>
      <c r="D683" s="3">
        <v>6</v>
      </c>
      <c r="E683" s="3" t="s">
        <v>20</v>
      </c>
      <c r="F683" s="3" t="s">
        <v>768</v>
      </c>
      <c r="G683" s="3" t="s">
        <v>20</v>
      </c>
      <c r="H683" s="3" t="s">
        <v>938</v>
      </c>
      <c r="I683" s="3">
        <v>7.11</v>
      </c>
      <c r="J683" s="3" t="s">
        <v>92</v>
      </c>
      <c r="K683" s="3" t="s">
        <v>1120</v>
      </c>
      <c r="L683" s="3" t="s">
        <v>1565</v>
      </c>
      <c r="M683" s="3" t="s">
        <v>25</v>
      </c>
      <c r="N683" s="3">
        <v>2</v>
      </c>
      <c r="O683" s="6"/>
      <c r="P683" s="3">
        <v>2</v>
      </c>
      <c r="Q683" s="3">
        <v>2</v>
      </c>
      <c r="R683" s="3">
        <v>2</v>
      </c>
      <c r="S683" s="3">
        <v>0</v>
      </c>
      <c r="T683" s="3">
        <v>0</v>
      </c>
      <c r="U683" s="3">
        <v>0</v>
      </c>
      <c r="V683" s="3">
        <v>0</v>
      </c>
      <c r="W683" s="3">
        <f t="shared" si="160"/>
        <v>2</v>
      </c>
      <c r="X683" s="3">
        <v>2</v>
      </c>
      <c r="Y683" s="3">
        <v>0</v>
      </c>
      <c r="Z683" s="3">
        <v>0</v>
      </c>
      <c r="AA683" s="3">
        <v>0</v>
      </c>
      <c r="AB683" s="3">
        <v>0</v>
      </c>
      <c r="AC683" s="3">
        <f t="shared" si="161"/>
        <v>2</v>
      </c>
      <c r="AD683" s="6">
        <f t="shared" si="152"/>
        <v>0</v>
      </c>
      <c r="AE683" s="6">
        <f t="shared" si="153"/>
        <v>0</v>
      </c>
      <c r="AF683" s="6">
        <f t="shared" si="154"/>
        <v>0</v>
      </c>
      <c r="AG683" s="6">
        <f t="shared" si="155"/>
        <v>0</v>
      </c>
      <c r="AH683" s="6">
        <f t="shared" si="156"/>
        <v>0</v>
      </c>
      <c r="AI683" s="6">
        <f t="shared" si="157"/>
        <v>0</v>
      </c>
      <c r="AJ683" s="3"/>
      <c r="AK683" s="3" t="e">
        <f>_xlfn.XLOOKUP(K683,工作表1!A:A,工作表1!C:C)</f>
        <v>#N/A</v>
      </c>
      <c r="AL683" s="3"/>
      <c r="AM683" s="6">
        <f t="shared" si="162"/>
        <v>2</v>
      </c>
      <c r="AN683" s="6">
        <f t="shared" si="163"/>
        <v>0</v>
      </c>
      <c r="AO683" s="6">
        <f t="shared" si="158"/>
        <v>0</v>
      </c>
      <c r="AP683" s="6">
        <f t="shared" si="164"/>
        <v>0</v>
      </c>
      <c r="AQ683" s="6">
        <f t="shared" si="165"/>
        <v>0</v>
      </c>
      <c r="AR683" s="6">
        <f t="shared" si="166"/>
        <v>2</v>
      </c>
      <c r="AS683" s="6"/>
      <c r="AT683" s="6"/>
      <c r="AU683" s="6">
        <v>2</v>
      </c>
      <c r="AV683" s="6"/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  <c r="BM683" s="6"/>
      <c r="BN683" s="6"/>
      <c r="BO683" s="6"/>
      <c r="BP683" s="6"/>
      <c r="BQ683" s="6"/>
      <c r="BR683" s="6"/>
      <c r="BS683" s="6"/>
      <c r="BT683" s="6"/>
      <c r="BU683" s="6"/>
      <c r="BV683" s="6"/>
      <c r="BW683" s="16"/>
      <c r="BX683" s="3">
        <v>2</v>
      </c>
      <c r="BY683" s="6">
        <f t="shared" si="159"/>
        <v>2</v>
      </c>
      <c r="CC683">
        <v>2</v>
      </c>
    </row>
    <row r="684" spans="1:81" hidden="1" x14ac:dyDescent="0.3">
      <c r="A684" s="3" t="s">
        <v>932</v>
      </c>
      <c r="B684" s="3">
        <v>433</v>
      </c>
      <c r="C684" s="3" t="s">
        <v>1121</v>
      </c>
      <c r="D684" s="3">
        <v>20</v>
      </c>
      <c r="E684" s="3">
        <v>16</v>
      </c>
      <c r="F684" s="3" t="s">
        <v>42</v>
      </c>
      <c r="G684" s="3" t="s">
        <v>20</v>
      </c>
      <c r="H684" s="3" t="s">
        <v>1122</v>
      </c>
      <c r="I684" s="3"/>
      <c r="J684" s="3" t="s">
        <v>92</v>
      </c>
      <c r="K684" s="3" t="s">
        <v>1123</v>
      </c>
      <c r="L684" s="3" t="s">
        <v>1581</v>
      </c>
      <c r="M684" s="3" t="s">
        <v>25</v>
      </c>
      <c r="N684" s="3">
        <v>1</v>
      </c>
      <c r="O684" s="6"/>
      <c r="P684" s="3">
        <v>1</v>
      </c>
      <c r="Q684" s="3">
        <v>1</v>
      </c>
      <c r="R684" s="3">
        <v>1</v>
      </c>
      <c r="S684" s="3">
        <v>0</v>
      </c>
      <c r="T684" s="3">
        <v>0</v>
      </c>
      <c r="U684" s="3">
        <v>0</v>
      </c>
      <c r="V684" s="3">
        <v>0</v>
      </c>
      <c r="W684" s="3">
        <f t="shared" si="160"/>
        <v>1</v>
      </c>
      <c r="X684" s="3">
        <v>1</v>
      </c>
      <c r="Y684" s="3">
        <v>0</v>
      </c>
      <c r="Z684" s="3">
        <v>0</v>
      </c>
      <c r="AA684" s="3">
        <v>0</v>
      </c>
      <c r="AB684" s="3">
        <v>0</v>
      </c>
      <c r="AC684" s="3">
        <f t="shared" si="161"/>
        <v>1</v>
      </c>
      <c r="AD684" s="6">
        <f t="shared" si="152"/>
        <v>0</v>
      </c>
      <c r="AE684" s="6">
        <f t="shared" si="153"/>
        <v>0</v>
      </c>
      <c r="AF684" s="6">
        <f t="shared" si="154"/>
        <v>0</v>
      </c>
      <c r="AG684" s="6">
        <f t="shared" si="155"/>
        <v>0</v>
      </c>
      <c r="AH684" s="6">
        <f t="shared" si="156"/>
        <v>0</v>
      </c>
      <c r="AI684" s="6">
        <f t="shared" si="157"/>
        <v>0</v>
      </c>
      <c r="AJ684" s="3"/>
      <c r="AK684" s="3" t="e">
        <f>_xlfn.XLOOKUP(K684,工作表1!A:A,工作表1!C:C)</f>
        <v>#N/A</v>
      </c>
      <c r="AL684" s="3"/>
      <c r="AM684" s="6">
        <f t="shared" si="162"/>
        <v>1</v>
      </c>
      <c r="AN684" s="6">
        <f t="shared" si="163"/>
        <v>0</v>
      </c>
      <c r="AO684" s="6">
        <f t="shared" si="158"/>
        <v>0</v>
      </c>
      <c r="AP684" s="6">
        <f t="shared" si="164"/>
        <v>0</v>
      </c>
      <c r="AQ684" s="6">
        <f t="shared" si="165"/>
        <v>0</v>
      </c>
      <c r="AR684" s="6">
        <f t="shared" si="166"/>
        <v>1</v>
      </c>
      <c r="AS684" s="6"/>
      <c r="AT684" s="6"/>
      <c r="AU684" s="6">
        <v>1</v>
      </c>
      <c r="AV684" s="6"/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  <c r="BM684" s="6"/>
      <c r="BN684" s="6"/>
      <c r="BO684" s="6"/>
      <c r="BP684" s="6"/>
      <c r="BQ684" s="6"/>
      <c r="BR684" s="6"/>
      <c r="BS684" s="6"/>
      <c r="BT684" s="6"/>
      <c r="BU684" s="6"/>
      <c r="BV684" s="6"/>
      <c r="BW684" s="16"/>
      <c r="BX684" s="3">
        <v>1</v>
      </c>
      <c r="BY684" s="6">
        <f t="shared" si="159"/>
        <v>1</v>
      </c>
      <c r="CC684">
        <v>1</v>
      </c>
    </row>
    <row r="685" spans="1:81" hidden="1" x14ac:dyDescent="0.3">
      <c r="A685" s="3" t="s">
        <v>932</v>
      </c>
      <c r="B685" s="3">
        <v>453</v>
      </c>
      <c r="C685" s="3" t="s">
        <v>1124</v>
      </c>
      <c r="D685" s="3">
        <v>8</v>
      </c>
      <c r="E685" s="3" t="s">
        <v>20</v>
      </c>
      <c r="F685" s="3" t="s">
        <v>42</v>
      </c>
      <c r="G685" s="3" t="s">
        <v>20</v>
      </c>
      <c r="H685" s="3" t="s">
        <v>953</v>
      </c>
      <c r="I685" s="3">
        <v>23.01</v>
      </c>
      <c r="J685" s="3" t="s">
        <v>414</v>
      </c>
      <c r="K685" s="3" t="s">
        <v>1125</v>
      </c>
      <c r="L685" s="3" t="s">
        <v>1566</v>
      </c>
      <c r="M685" s="3" t="s">
        <v>25</v>
      </c>
      <c r="N685" s="3">
        <v>1</v>
      </c>
      <c r="O685" s="6"/>
      <c r="P685" s="3">
        <v>1</v>
      </c>
      <c r="Q685" s="3">
        <v>1</v>
      </c>
      <c r="R685" s="3">
        <v>1</v>
      </c>
      <c r="S685" s="3">
        <v>0</v>
      </c>
      <c r="T685" s="3">
        <v>0</v>
      </c>
      <c r="U685" s="3">
        <v>0</v>
      </c>
      <c r="V685" s="3">
        <v>0</v>
      </c>
      <c r="W685" s="3">
        <f t="shared" si="160"/>
        <v>1</v>
      </c>
      <c r="X685" s="3">
        <v>1</v>
      </c>
      <c r="Y685" s="3">
        <v>0</v>
      </c>
      <c r="Z685" s="3">
        <v>0</v>
      </c>
      <c r="AA685" s="3">
        <v>0</v>
      </c>
      <c r="AB685" s="3">
        <v>0</v>
      </c>
      <c r="AC685" s="3">
        <f t="shared" si="161"/>
        <v>1</v>
      </c>
      <c r="AD685" s="6">
        <f t="shared" si="152"/>
        <v>0</v>
      </c>
      <c r="AE685" s="6">
        <f t="shared" si="153"/>
        <v>0</v>
      </c>
      <c r="AF685" s="6">
        <f t="shared" si="154"/>
        <v>0</v>
      </c>
      <c r="AG685" s="6">
        <f t="shared" si="155"/>
        <v>0</v>
      </c>
      <c r="AH685" s="6">
        <f t="shared" si="156"/>
        <v>0</v>
      </c>
      <c r="AI685" s="6">
        <f t="shared" si="157"/>
        <v>0</v>
      </c>
      <c r="AJ685" s="3"/>
      <c r="AK685" s="3" t="e">
        <f>_xlfn.XLOOKUP(K685,工作表1!A:A,工作表1!C:C)</f>
        <v>#N/A</v>
      </c>
      <c r="AL685" s="3"/>
      <c r="AM685" s="6">
        <f t="shared" si="162"/>
        <v>1</v>
      </c>
      <c r="AN685" s="6">
        <f t="shared" si="163"/>
        <v>0</v>
      </c>
      <c r="AO685" s="6">
        <f t="shared" si="158"/>
        <v>0</v>
      </c>
      <c r="AP685" s="6">
        <f t="shared" si="164"/>
        <v>0</v>
      </c>
      <c r="AQ685" s="6">
        <f t="shared" si="165"/>
        <v>0</v>
      </c>
      <c r="AR685" s="6">
        <f t="shared" si="166"/>
        <v>1</v>
      </c>
      <c r="AS685" s="6"/>
      <c r="AT685" s="6"/>
      <c r="AU685" s="6">
        <v>1</v>
      </c>
      <c r="AV685" s="6"/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  <c r="BM685" s="6"/>
      <c r="BN685" s="6"/>
      <c r="BO685" s="6"/>
      <c r="BP685" s="6"/>
      <c r="BQ685" s="6"/>
      <c r="BR685" s="6"/>
      <c r="BS685" s="6"/>
      <c r="BT685" s="6"/>
      <c r="BU685" s="6"/>
      <c r="BV685" s="6"/>
      <c r="BW685" s="16"/>
      <c r="BX685" s="3">
        <v>1</v>
      </c>
      <c r="BY685" s="6">
        <f t="shared" si="159"/>
        <v>1</v>
      </c>
      <c r="CC685">
        <v>1</v>
      </c>
    </row>
    <row r="686" spans="1:81" hidden="1" x14ac:dyDescent="0.3">
      <c r="A686" s="3" t="s">
        <v>932</v>
      </c>
      <c r="B686" s="3">
        <v>462</v>
      </c>
      <c r="C686" s="3" t="s">
        <v>1126</v>
      </c>
      <c r="D686" s="3">
        <v>4</v>
      </c>
      <c r="E686" s="3" t="s">
        <v>20</v>
      </c>
      <c r="F686" s="3" t="s">
        <v>20</v>
      </c>
      <c r="G686" s="3" t="s">
        <v>20</v>
      </c>
      <c r="H686" s="3" t="s">
        <v>337</v>
      </c>
      <c r="I686" s="3"/>
      <c r="J686" s="3" t="s">
        <v>92</v>
      </c>
      <c r="K686" s="3" t="s">
        <v>1127</v>
      </c>
      <c r="L686" s="3" t="s">
        <v>1567</v>
      </c>
      <c r="M686" s="3" t="s">
        <v>336</v>
      </c>
      <c r="N686" s="3">
        <v>2</v>
      </c>
      <c r="O686" s="6"/>
      <c r="P686" s="3">
        <v>2</v>
      </c>
      <c r="Q686" s="3">
        <v>2</v>
      </c>
      <c r="R686" s="3">
        <v>2</v>
      </c>
      <c r="S686" s="3">
        <v>0</v>
      </c>
      <c r="T686" s="3">
        <v>0</v>
      </c>
      <c r="U686" s="3">
        <v>0</v>
      </c>
      <c r="V686" s="3">
        <v>0</v>
      </c>
      <c r="W686" s="3">
        <f t="shared" si="160"/>
        <v>2</v>
      </c>
      <c r="X686" s="3">
        <v>2</v>
      </c>
      <c r="Y686" s="3">
        <v>0</v>
      </c>
      <c r="Z686" s="3">
        <v>0</v>
      </c>
      <c r="AA686" s="3">
        <v>0</v>
      </c>
      <c r="AB686" s="3">
        <v>0</v>
      </c>
      <c r="AC686" s="3">
        <f t="shared" si="161"/>
        <v>2</v>
      </c>
      <c r="AD686" s="6">
        <f t="shared" si="152"/>
        <v>-2</v>
      </c>
      <c r="AE686" s="6">
        <f t="shared" si="153"/>
        <v>0</v>
      </c>
      <c r="AF686" s="6">
        <f t="shared" si="154"/>
        <v>0</v>
      </c>
      <c r="AG686" s="6">
        <f t="shared" si="155"/>
        <v>0</v>
      </c>
      <c r="AH686" s="6">
        <f t="shared" si="156"/>
        <v>0</v>
      </c>
      <c r="AI686" s="6">
        <f t="shared" si="157"/>
        <v>-2</v>
      </c>
      <c r="AJ686" s="3"/>
      <c r="AK686" s="3" t="e">
        <f>_xlfn.XLOOKUP(K686,工作表1!A:A,工作表1!C:C)</f>
        <v>#N/A</v>
      </c>
      <c r="AL686" s="3"/>
      <c r="AM686" s="6">
        <f t="shared" si="162"/>
        <v>0</v>
      </c>
      <c r="AN686" s="6">
        <f t="shared" si="163"/>
        <v>0</v>
      </c>
      <c r="AO686" s="6">
        <f t="shared" si="158"/>
        <v>0</v>
      </c>
      <c r="AP686" s="6">
        <f t="shared" si="164"/>
        <v>0</v>
      </c>
      <c r="AQ686" s="6">
        <f t="shared" si="165"/>
        <v>0</v>
      </c>
      <c r="AR686" s="6">
        <f t="shared" si="166"/>
        <v>0</v>
      </c>
      <c r="AS686" s="6"/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  <c r="BM686" s="6"/>
      <c r="BN686" s="6"/>
      <c r="BO686" s="6"/>
      <c r="BP686" s="6"/>
      <c r="BQ686" s="6"/>
      <c r="BR686" s="6"/>
      <c r="BS686" s="6"/>
      <c r="BT686" s="6"/>
      <c r="BU686" s="6"/>
      <c r="BV686" s="6"/>
      <c r="BW686" s="16"/>
      <c r="BX686" s="3">
        <v>2</v>
      </c>
      <c r="BY686" s="6">
        <f t="shared" si="159"/>
        <v>0</v>
      </c>
    </row>
    <row r="687" spans="1:81" hidden="1" x14ac:dyDescent="0.3">
      <c r="A687" s="3" t="s">
        <v>932</v>
      </c>
      <c r="B687" s="3">
        <v>462</v>
      </c>
      <c r="C687" s="3" t="s">
        <v>1126</v>
      </c>
      <c r="D687" s="3">
        <v>3</v>
      </c>
      <c r="E687" s="3" t="s">
        <v>20</v>
      </c>
      <c r="F687" s="3" t="s">
        <v>20</v>
      </c>
      <c r="G687" s="3" t="s">
        <v>20</v>
      </c>
      <c r="H687" s="3" t="s">
        <v>339</v>
      </c>
      <c r="I687" s="3"/>
      <c r="J687" s="3" t="s">
        <v>92</v>
      </c>
      <c r="K687" s="3" t="s">
        <v>1128</v>
      </c>
      <c r="L687" s="3" t="s">
        <v>1567</v>
      </c>
      <c r="M687" s="3" t="s">
        <v>336</v>
      </c>
      <c r="N687" s="3">
        <v>2</v>
      </c>
      <c r="O687" s="6"/>
      <c r="P687" s="3">
        <v>2</v>
      </c>
      <c r="Q687" s="3">
        <v>2</v>
      </c>
      <c r="R687" s="3">
        <v>2</v>
      </c>
      <c r="S687" s="3">
        <v>0</v>
      </c>
      <c r="T687" s="3">
        <v>0</v>
      </c>
      <c r="U687" s="3">
        <v>0</v>
      </c>
      <c r="V687" s="3">
        <v>0</v>
      </c>
      <c r="W687" s="3">
        <f t="shared" si="160"/>
        <v>2</v>
      </c>
      <c r="X687" s="3">
        <v>2</v>
      </c>
      <c r="Y687" s="3">
        <v>0</v>
      </c>
      <c r="Z687" s="3">
        <v>0</v>
      </c>
      <c r="AA687" s="3">
        <v>0</v>
      </c>
      <c r="AB687" s="3">
        <v>0</v>
      </c>
      <c r="AC687" s="3">
        <f t="shared" si="161"/>
        <v>2</v>
      </c>
      <c r="AD687" s="6">
        <f t="shared" si="152"/>
        <v>-2</v>
      </c>
      <c r="AE687" s="6">
        <f t="shared" si="153"/>
        <v>0</v>
      </c>
      <c r="AF687" s="6">
        <f t="shared" si="154"/>
        <v>0</v>
      </c>
      <c r="AG687" s="6">
        <f t="shared" si="155"/>
        <v>0</v>
      </c>
      <c r="AH687" s="6">
        <f t="shared" si="156"/>
        <v>0</v>
      </c>
      <c r="AI687" s="6">
        <f t="shared" si="157"/>
        <v>-2</v>
      </c>
      <c r="AJ687" s="3"/>
      <c r="AK687" s="3" t="e">
        <f>_xlfn.XLOOKUP(K687,工作表1!A:A,工作表1!C:C)</f>
        <v>#N/A</v>
      </c>
      <c r="AL687" s="3"/>
      <c r="AM687" s="6">
        <f t="shared" si="162"/>
        <v>0</v>
      </c>
      <c r="AN687" s="6">
        <f t="shared" si="163"/>
        <v>0</v>
      </c>
      <c r="AO687" s="6">
        <f t="shared" si="158"/>
        <v>0</v>
      </c>
      <c r="AP687" s="6">
        <f t="shared" si="164"/>
        <v>0</v>
      </c>
      <c r="AQ687" s="6">
        <f t="shared" si="165"/>
        <v>0</v>
      </c>
      <c r="AR687" s="6">
        <f t="shared" si="166"/>
        <v>0</v>
      </c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  <c r="BQ687" s="6"/>
      <c r="BR687" s="6"/>
      <c r="BS687" s="6"/>
      <c r="BT687" s="6"/>
      <c r="BU687" s="6"/>
      <c r="BV687" s="6"/>
      <c r="BW687" s="16"/>
      <c r="BX687" s="3">
        <v>2</v>
      </c>
      <c r="BY687" s="6">
        <f t="shared" si="159"/>
        <v>0</v>
      </c>
    </row>
    <row r="688" spans="1:81" hidden="1" x14ac:dyDescent="0.3">
      <c r="A688" s="3" t="s">
        <v>932</v>
      </c>
      <c r="B688" s="3">
        <v>462</v>
      </c>
      <c r="C688" s="3" t="s">
        <v>1126</v>
      </c>
      <c r="D688" s="3">
        <v>1</v>
      </c>
      <c r="E688" s="3" t="s">
        <v>20</v>
      </c>
      <c r="F688" s="3" t="s">
        <v>20</v>
      </c>
      <c r="G688" s="3" t="s">
        <v>20</v>
      </c>
      <c r="H688" s="3" t="s">
        <v>102</v>
      </c>
      <c r="I688" s="3"/>
      <c r="J688" s="3" t="s">
        <v>92</v>
      </c>
      <c r="K688" s="3" t="s">
        <v>1129</v>
      </c>
      <c r="L688" s="3" t="s">
        <v>1567</v>
      </c>
      <c r="M688" s="3" t="s">
        <v>336</v>
      </c>
      <c r="N688" s="3">
        <v>5</v>
      </c>
      <c r="O688" s="6"/>
      <c r="P688" s="3">
        <v>5</v>
      </c>
      <c r="Q688" s="3">
        <v>5</v>
      </c>
      <c r="R688" s="3">
        <v>5</v>
      </c>
      <c r="S688" s="3">
        <v>0</v>
      </c>
      <c r="T688" s="3">
        <v>0</v>
      </c>
      <c r="U688" s="3">
        <v>0</v>
      </c>
      <c r="V688" s="3">
        <v>0</v>
      </c>
      <c r="W688" s="3">
        <f t="shared" si="160"/>
        <v>5</v>
      </c>
      <c r="X688" s="3">
        <v>5</v>
      </c>
      <c r="Y688" s="3">
        <v>0</v>
      </c>
      <c r="Z688" s="3">
        <v>0</v>
      </c>
      <c r="AA688" s="3">
        <v>0</v>
      </c>
      <c r="AB688" s="3">
        <v>0</v>
      </c>
      <c r="AC688" s="3">
        <f t="shared" si="161"/>
        <v>5</v>
      </c>
      <c r="AD688" s="6">
        <f t="shared" si="152"/>
        <v>-5</v>
      </c>
      <c r="AE688" s="6">
        <f t="shared" si="153"/>
        <v>0</v>
      </c>
      <c r="AF688" s="6">
        <f t="shared" si="154"/>
        <v>0</v>
      </c>
      <c r="AG688" s="6">
        <f t="shared" si="155"/>
        <v>0</v>
      </c>
      <c r="AH688" s="6">
        <f t="shared" si="156"/>
        <v>0</v>
      </c>
      <c r="AI688" s="6">
        <f t="shared" si="157"/>
        <v>-5</v>
      </c>
      <c r="AJ688" s="3"/>
      <c r="AK688" s="3" t="e">
        <f>_xlfn.XLOOKUP(K688,工作表1!A:A,工作表1!C:C)</f>
        <v>#N/A</v>
      </c>
      <c r="AL688" s="3"/>
      <c r="AM688" s="6">
        <f t="shared" si="162"/>
        <v>0</v>
      </c>
      <c r="AN688" s="6">
        <f t="shared" si="163"/>
        <v>0</v>
      </c>
      <c r="AO688" s="6">
        <f t="shared" si="158"/>
        <v>0</v>
      </c>
      <c r="AP688" s="6">
        <f t="shared" si="164"/>
        <v>0</v>
      </c>
      <c r="AQ688" s="6">
        <f t="shared" si="165"/>
        <v>0</v>
      </c>
      <c r="AR688" s="6">
        <f t="shared" si="166"/>
        <v>0</v>
      </c>
      <c r="AS688" s="6"/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  <c r="BM688" s="6"/>
      <c r="BN688" s="6"/>
      <c r="BO688" s="6"/>
      <c r="BP688" s="6"/>
      <c r="BQ688" s="6"/>
      <c r="BR688" s="6"/>
      <c r="BS688" s="6"/>
      <c r="BT688" s="6"/>
      <c r="BU688" s="6"/>
      <c r="BV688" s="6"/>
      <c r="BW688" s="16"/>
      <c r="BX688" s="3">
        <v>5</v>
      </c>
      <c r="BY688" s="6">
        <f t="shared" si="159"/>
        <v>0</v>
      </c>
    </row>
    <row r="689" spans="1:77" hidden="1" x14ac:dyDescent="0.3">
      <c r="A689" s="3" t="s">
        <v>932</v>
      </c>
      <c r="B689" s="3">
        <v>462</v>
      </c>
      <c r="C689" s="3" t="s">
        <v>1126</v>
      </c>
      <c r="D689" s="3">
        <v>0.75</v>
      </c>
      <c r="E689" s="3" t="s">
        <v>20</v>
      </c>
      <c r="F689" s="3" t="s">
        <v>20</v>
      </c>
      <c r="G689" s="3" t="s">
        <v>20</v>
      </c>
      <c r="H689" s="3" t="s">
        <v>104</v>
      </c>
      <c r="I689" s="3"/>
      <c r="J689" s="3" t="s">
        <v>92</v>
      </c>
      <c r="K689" s="3" t="s">
        <v>1130</v>
      </c>
      <c r="L689" s="3" t="s">
        <v>1567</v>
      </c>
      <c r="M689" s="3" t="s">
        <v>336</v>
      </c>
      <c r="N689" s="3">
        <v>4</v>
      </c>
      <c r="O689" s="6"/>
      <c r="P689" s="3">
        <v>4</v>
      </c>
      <c r="Q689" s="3">
        <v>4</v>
      </c>
      <c r="R689" s="3">
        <v>4</v>
      </c>
      <c r="S689" s="3">
        <v>0</v>
      </c>
      <c r="T689" s="3">
        <v>0</v>
      </c>
      <c r="U689" s="3">
        <v>0</v>
      </c>
      <c r="V689" s="3">
        <v>0</v>
      </c>
      <c r="W689" s="3">
        <f t="shared" si="160"/>
        <v>4</v>
      </c>
      <c r="X689" s="3">
        <v>4</v>
      </c>
      <c r="Y689" s="3">
        <v>0</v>
      </c>
      <c r="Z689" s="3">
        <v>0</v>
      </c>
      <c r="AA689" s="3">
        <v>0</v>
      </c>
      <c r="AB689" s="3">
        <v>0</v>
      </c>
      <c r="AC689" s="3">
        <f t="shared" si="161"/>
        <v>4</v>
      </c>
      <c r="AD689" s="6">
        <f t="shared" si="152"/>
        <v>-4</v>
      </c>
      <c r="AE689" s="6">
        <f t="shared" si="153"/>
        <v>0</v>
      </c>
      <c r="AF689" s="6">
        <f t="shared" si="154"/>
        <v>0</v>
      </c>
      <c r="AG689" s="6">
        <f t="shared" si="155"/>
        <v>0</v>
      </c>
      <c r="AH689" s="6">
        <f t="shared" si="156"/>
        <v>0</v>
      </c>
      <c r="AI689" s="6">
        <f t="shared" si="157"/>
        <v>-4</v>
      </c>
      <c r="AJ689" s="3"/>
      <c r="AK689" s="3" t="e">
        <f>_xlfn.XLOOKUP(K689,工作表1!A:A,工作表1!C:C)</f>
        <v>#N/A</v>
      </c>
      <c r="AL689" s="3"/>
      <c r="AM689" s="6">
        <f t="shared" si="162"/>
        <v>0</v>
      </c>
      <c r="AN689" s="6">
        <f t="shared" si="163"/>
        <v>0</v>
      </c>
      <c r="AO689" s="6">
        <f t="shared" si="158"/>
        <v>0</v>
      </c>
      <c r="AP689" s="6">
        <f t="shared" si="164"/>
        <v>0</v>
      </c>
      <c r="AQ689" s="6">
        <f t="shared" si="165"/>
        <v>0</v>
      </c>
      <c r="AR689" s="6">
        <f t="shared" si="166"/>
        <v>0</v>
      </c>
      <c r="AS689" s="6"/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  <c r="BM689" s="6"/>
      <c r="BN689" s="6"/>
      <c r="BO689" s="6"/>
      <c r="BP689" s="6"/>
      <c r="BQ689" s="6"/>
      <c r="BR689" s="6"/>
      <c r="BS689" s="6"/>
      <c r="BT689" s="6"/>
      <c r="BU689" s="6"/>
      <c r="BV689" s="6"/>
      <c r="BW689" s="16"/>
      <c r="BX689" s="3">
        <v>4</v>
      </c>
      <c r="BY689" s="6">
        <f t="shared" si="159"/>
        <v>0</v>
      </c>
    </row>
    <row r="690" spans="1:77" hidden="1" x14ac:dyDescent="0.3">
      <c r="A690" s="3" t="s">
        <v>932</v>
      </c>
      <c r="B690" s="3">
        <v>462</v>
      </c>
      <c r="C690" s="3" t="s">
        <v>1131</v>
      </c>
      <c r="D690" s="3">
        <v>6</v>
      </c>
      <c r="E690" s="3" t="s">
        <v>20</v>
      </c>
      <c r="F690" s="3" t="s">
        <v>20</v>
      </c>
      <c r="G690" s="3" t="s">
        <v>20</v>
      </c>
      <c r="H690" s="3" t="s">
        <v>444</v>
      </c>
      <c r="I690" s="3"/>
      <c r="J690" s="3" t="s">
        <v>92</v>
      </c>
      <c r="K690" s="3" t="s">
        <v>1132</v>
      </c>
      <c r="L690" s="3" t="s">
        <v>1567</v>
      </c>
      <c r="M690" s="3" t="s">
        <v>336</v>
      </c>
      <c r="N690" s="3">
        <v>1</v>
      </c>
      <c r="O690" s="6"/>
      <c r="P690" s="3">
        <v>1</v>
      </c>
      <c r="Q690" s="3">
        <v>1</v>
      </c>
      <c r="R690" s="3">
        <v>1</v>
      </c>
      <c r="S690" s="3">
        <v>0</v>
      </c>
      <c r="T690" s="3">
        <v>0</v>
      </c>
      <c r="U690" s="3">
        <v>0</v>
      </c>
      <c r="V690" s="3">
        <v>0</v>
      </c>
      <c r="W690" s="3">
        <f t="shared" si="160"/>
        <v>1</v>
      </c>
      <c r="X690" s="3">
        <v>1</v>
      </c>
      <c r="Y690" s="3">
        <v>0</v>
      </c>
      <c r="Z690" s="3">
        <v>0</v>
      </c>
      <c r="AA690" s="3">
        <v>0</v>
      </c>
      <c r="AB690" s="3">
        <v>0</v>
      </c>
      <c r="AC690" s="3">
        <f t="shared" si="161"/>
        <v>1</v>
      </c>
      <c r="AD690" s="6">
        <f t="shared" si="152"/>
        <v>-1</v>
      </c>
      <c r="AE690" s="6">
        <f t="shared" si="153"/>
        <v>0</v>
      </c>
      <c r="AF690" s="6">
        <f t="shared" si="154"/>
        <v>0</v>
      </c>
      <c r="AG690" s="6">
        <f t="shared" si="155"/>
        <v>0</v>
      </c>
      <c r="AH690" s="6">
        <f t="shared" si="156"/>
        <v>0</v>
      </c>
      <c r="AI690" s="6">
        <f t="shared" si="157"/>
        <v>-1</v>
      </c>
      <c r="AJ690" s="3"/>
      <c r="AK690" s="3" t="e">
        <f>_xlfn.XLOOKUP(K690,工作表1!A:A,工作表1!C:C)</f>
        <v>#N/A</v>
      </c>
      <c r="AL690" s="3"/>
      <c r="AM690" s="6">
        <f t="shared" si="162"/>
        <v>0</v>
      </c>
      <c r="AN690" s="6">
        <f t="shared" si="163"/>
        <v>0</v>
      </c>
      <c r="AO690" s="6">
        <f t="shared" si="158"/>
        <v>0</v>
      </c>
      <c r="AP690" s="6">
        <f t="shared" si="164"/>
        <v>0</v>
      </c>
      <c r="AQ690" s="6">
        <f t="shared" si="165"/>
        <v>0</v>
      </c>
      <c r="AR690" s="6">
        <f t="shared" si="166"/>
        <v>0</v>
      </c>
      <c r="AS690" s="6"/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  <c r="BM690" s="6"/>
      <c r="BN690" s="6"/>
      <c r="BO690" s="6"/>
      <c r="BP690" s="6"/>
      <c r="BQ690" s="6"/>
      <c r="BR690" s="6"/>
      <c r="BS690" s="6"/>
      <c r="BT690" s="6"/>
      <c r="BU690" s="6"/>
      <c r="BV690" s="6"/>
      <c r="BW690" s="16"/>
      <c r="BX690" s="3">
        <v>1</v>
      </c>
      <c r="BY690" s="6">
        <f t="shared" si="159"/>
        <v>0</v>
      </c>
    </row>
    <row r="691" spans="1:77" hidden="1" x14ac:dyDescent="0.3">
      <c r="A691" s="3" t="s">
        <v>932</v>
      </c>
      <c r="B691" s="3">
        <v>462</v>
      </c>
      <c r="C691" s="3" t="s">
        <v>1131</v>
      </c>
      <c r="D691" s="3">
        <v>4</v>
      </c>
      <c r="E691" s="3" t="s">
        <v>20</v>
      </c>
      <c r="F691" s="3" t="s">
        <v>20</v>
      </c>
      <c r="G691" s="3" t="s">
        <v>20</v>
      </c>
      <c r="H691" s="3" t="s">
        <v>337</v>
      </c>
      <c r="I691" s="3"/>
      <c r="J691" s="3" t="s">
        <v>92</v>
      </c>
      <c r="K691" s="3" t="s">
        <v>1133</v>
      </c>
      <c r="L691" s="3" t="s">
        <v>1567</v>
      </c>
      <c r="M691" s="3" t="s">
        <v>336</v>
      </c>
      <c r="N691" s="3">
        <v>2</v>
      </c>
      <c r="O691" s="6"/>
      <c r="P691" s="3">
        <v>1</v>
      </c>
      <c r="Q691" s="3">
        <v>1</v>
      </c>
      <c r="R691" s="3">
        <v>1</v>
      </c>
      <c r="S691" s="3">
        <v>0</v>
      </c>
      <c r="T691" s="3">
        <v>0</v>
      </c>
      <c r="U691" s="3">
        <v>0</v>
      </c>
      <c r="V691" s="3">
        <v>0</v>
      </c>
      <c r="W691" s="3">
        <f t="shared" si="160"/>
        <v>1</v>
      </c>
      <c r="X691" s="3">
        <v>1</v>
      </c>
      <c r="Y691" s="3">
        <v>0</v>
      </c>
      <c r="Z691" s="3">
        <v>0</v>
      </c>
      <c r="AA691" s="3">
        <v>0</v>
      </c>
      <c r="AB691" s="3">
        <v>0</v>
      </c>
      <c r="AC691" s="3">
        <f t="shared" si="161"/>
        <v>1</v>
      </c>
      <c r="AD691" s="6">
        <f t="shared" si="152"/>
        <v>-1</v>
      </c>
      <c r="AE691" s="6">
        <f t="shared" si="153"/>
        <v>0</v>
      </c>
      <c r="AF691" s="6">
        <f t="shared" si="154"/>
        <v>0</v>
      </c>
      <c r="AG691" s="6">
        <f t="shared" si="155"/>
        <v>0</v>
      </c>
      <c r="AH691" s="6">
        <f t="shared" si="156"/>
        <v>0</v>
      </c>
      <c r="AI691" s="6">
        <f t="shared" si="157"/>
        <v>-1</v>
      </c>
      <c r="AJ691" s="3"/>
      <c r="AK691" s="3" t="e">
        <f>_xlfn.XLOOKUP(K691,工作表1!A:A,工作表1!C:C)</f>
        <v>#N/A</v>
      </c>
      <c r="AL691" s="3"/>
      <c r="AM691" s="6">
        <f t="shared" si="162"/>
        <v>0</v>
      </c>
      <c r="AN691" s="6">
        <f t="shared" si="163"/>
        <v>0</v>
      </c>
      <c r="AO691" s="6">
        <f t="shared" si="158"/>
        <v>0</v>
      </c>
      <c r="AP691" s="6">
        <f t="shared" si="164"/>
        <v>0</v>
      </c>
      <c r="AQ691" s="6">
        <f t="shared" si="165"/>
        <v>0</v>
      </c>
      <c r="AR691" s="6">
        <f t="shared" si="166"/>
        <v>0</v>
      </c>
      <c r="AS691" s="6"/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  <c r="BM691" s="6"/>
      <c r="BN691" s="6"/>
      <c r="BO691" s="6"/>
      <c r="BP691" s="6"/>
      <c r="BQ691" s="6"/>
      <c r="BR691" s="6"/>
      <c r="BS691" s="6"/>
      <c r="BT691" s="6"/>
      <c r="BU691" s="6"/>
      <c r="BV691" s="6"/>
      <c r="BW691" s="16"/>
      <c r="BX691" s="3">
        <v>1</v>
      </c>
      <c r="BY691" s="6">
        <f t="shared" si="159"/>
        <v>0</v>
      </c>
    </row>
    <row r="692" spans="1:77" hidden="1" x14ac:dyDescent="0.3">
      <c r="A692" s="5" t="s">
        <v>932</v>
      </c>
      <c r="B692" s="3">
        <v>462</v>
      </c>
      <c r="C692" s="3" t="s">
        <v>1498</v>
      </c>
      <c r="D692" s="3">
        <v>0.75</v>
      </c>
      <c r="E692" s="3" t="s">
        <v>20</v>
      </c>
      <c r="F692" s="3" t="s">
        <v>20</v>
      </c>
      <c r="G692" s="3" t="s">
        <v>20</v>
      </c>
      <c r="H692" s="3" t="s">
        <v>1485</v>
      </c>
      <c r="I692" s="3"/>
      <c r="J692" s="3" t="s">
        <v>92</v>
      </c>
      <c r="K692" s="3" t="s">
        <v>1499</v>
      </c>
      <c r="L692" s="3" t="s">
        <v>1567</v>
      </c>
      <c r="M692" s="3" t="s">
        <v>336</v>
      </c>
      <c r="N692" s="3">
        <v>2</v>
      </c>
      <c r="O692" s="6"/>
      <c r="P692" s="3">
        <v>0</v>
      </c>
      <c r="Q692" s="3">
        <v>2</v>
      </c>
      <c r="R692" s="3">
        <v>2</v>
      </c>
      <c r="S692" s="3">
        <v>0</v>
      </c>
      <c r="T692" s="3">
        <v>0</v>
      </c>
      <c r="U692" s="3">
        <v>0</v>
      </c>
      <c r="V692" s="3">
        <v>0</v>
      </c>
      <c r="W692" s="3">
        <f t="shared" si="160"/>
        <v>2</v>
      </c>
      <c r="X692" s="3">
        <v>2</v>
      </c>
      <c r="Y692" s="3">
        <v>0</v>
      </c>
      <c r="Z692" s="3">
        <v>0</v>
      </c>
      <c r="AA692" s="3">
        <v>0</v>
      </c>
      <c r="AB692" s="3">
        <v>0</v>
      </c>
      <c r="AC692" s="3">
        <f t="shared" si="161"/>
        <v>2</v>
      </c>
      <c r="AD692" s="6">
        <f t="shared" si="152"/>
        <v>-2</v>
      </c>
      <c r="AE692" s="6">
        <f t="shared" si="153"/>
        <v>0</v>
      </c>
      <c r="AF692" s="6">
        <f t="shared" si="154"/>
        <v>0</v>
      </c>
      <c r="AG692" s="6">
        <f t="shared" si="155"/>
        <v>0</v>
      </c>
      <c r="AH692" s="6">
        <f t="shared" si="156"/>
        <v>0</v>
      </c>
      <c r="AI692" s="6">
        <f t="shared" si="157"/>
        <v>-2</v>
      </c>
      <c r="AJ692" s="3"/>
      <c r="AK692" s="3" t="e">
        <f>_xlfn.XLOOKUP(K692,工作表1!A:A,工作表1!C:C)</f>
        <v>#N/A</v>
      </c>
      <c r="AL692" s="3"/>
      <c r="AM692" s="6">
        <f t="shared" si="162"/>
        <v>0</v>
      </c>
      <c r="AN692" s="6">
        <f t="shared" si="163"/>
        <v>0</v>
      </c>
      <c r="AO692" s="6">
        <f t="shared" si="158"/>
        <v>0</v>
      </c>
      <c r="AP692" s="6">
        <f t="shared" si="164"/>
        <v>0</v>
      </c>
      <c r="AQ692" s="6">
        <f t="shared" si="165"/>
        <v>0</v>
      </c>
      <c r="AR692" s="6">
        <f t="shared" si="166"/>
        <v>0</v>
      </c>
      <c r="AS692" s="6"/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  <c r="BM692" s="6"/>
      <c r="BN692" s="6"/>
      <c r="BO692" s="6"/>
      <c r="BP692" s="6"/>
      <c r="BQ692" s="6"/>
      <c r="BR692" s="6"/>
      <c r="BS692" s="6"/>
      <c r="BT692" s="6"/>
      <c r="BU692" s="6"/>
      <c r="BV692" s="6"/>
      <c r="BW692" s="16"/>
      <c r="BX692" s="3">
        <v>2</v>
      </c>
      <c r="BY692" s="6">
        <f t="shared" si="159"/>
        <v>0</v>
      </c>
    </row>
    <row r="693" spans="1:77" hidden="1" x14ac:dyDescent="0.3">
      <c r="A693" s="3" t="s">
        <v>932</v>
      </c>
      <c r="B693" s="3">
        <v>462</v>
      </c>
      <c r="C693" s="3" t="s">
        <v>1131</v>
      </c>
      <c r="D693" s="3">
        <v>0.75</v>
      </c>
      <c r="E693" s="3" t="s">
        <v>20</v>
      </c>
      <c r="F693" s="3" t="s">
        <v>20</v>
      </c>
      <c r="G693" s="3" t="s">
        <v>20</v>
      </c>
      <c r="H693" s="3" t="s">
        <v>104</v>
      </c>
      <c r="I693" s="3"/>
      <c r="J693" s="3" t="s">
        <v>92</v>
      </c>
      <c r="K693" s="3" t="s">
        <v>1134</v>
      </c>
      <c r="L693" s="3" t="s">
        <v>1567</v>
      </c>
      <c r="M693" s="3" t="s">
        <v>336</v>
      </c>
      <c r="N693" s="3">
        <v>1</v>
      </c>
      <c r="O693" s="6"/>
      <c r="P693" s="3">
        <v>1</v>
      </c>
      <c r="Q693" s="3">
        <v>1</v>
      </c>
      <c r="R693" s="3">
        <v>1</v>
      </c>
      <c r="S693" s="3">
        <v>0</v>
      </c>
      <c r="T693" s="3">
        <v>0</v>
      </c>
      <c r="U693" s="3">
        <v>0</v>
      </c>
      <c r="V693" s="3">
        <v>0</v>
      </c>
      <c r="W693" s="3">
        <f t="shared" si="160"/>
        <v>1</v>
      </c>
      <c r="X693" s="3">
        <v>1</v>
      </c>
      <c r="Y693" s="3">
        <v>0</v>
      </c>
      <c r="Z693" s="3">
        <v>0</v>
      </c>
      <c r="AA693" s="3">
        <v>0</v>
      </c>
      <c r="AB693" s="3">
        <v>0</v>
      </c>
      <c r="AC693" s="3">
        <f t="shared" si="161"/>
        <v>1</v>
      </c>
      <c r="AD693" s="6">
        <f t="shared" si="152"/>
        <v>-1</v>
      </c>
      <c r="AE693" s="6">
        <f t="shared" si="153"/>
        <v>0</v>
      </c>
      <c r="AF693" s="6">
        <f t="shared" si="154"/>
        <v>0</v>
      </c>
      <c r="AG693" s="6">
        <f t="shared" si="155"/>
        <v>0</v>
      </c>
      <c r="AH693" s="6">
        <f t="shared" si="156"/>
        <v>0</v>
      </c>
      <c r="AI693" s="6">
        <f t="shared" si="157"/>
        <v>-1</v>
      </c>
      <c r="AJ693" s="3"/>
      <c r="AK693" s="3" t="e">
        <f>_xlfn.XLOOKUP(K693,工作表1!A:A,工作表1!C:C)</f>
        <v>#N/A</v>
      </c>
      <c r="AL693" s="3"/>
      <c r="AM693" s="6">
        <f t="shared" si="162"/>
        <v>0</v>
      </c>
      <c r="AN693" s="6">
        <f t="shared" si="163"/>
        <v>0</v>
      </c>
      <c r="AO693" s="6">
        <f t="shared" si="158"/>
        <v>0</v>
      </c>
      <c r="AP693" s="6">
        <f t="shared" si="164"/>
        <v>0</v>
      </c>
      <c r="AQ693" s="6">
        <f t="shared" si="165"/>
        <v>0</v>
      </c>
      <c r="AR693" s="6">
        <f t="shared" si="166"/>
        <v>0</v>
      </c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  <c r="BQ693" s="6"/>
      <c r="BR693" s="6"/>
      <c r="BS693" s="6"/>
      <c r="BT693" s="6"/>
      <c r="BU693" s="6"/>
      <c r="BV693" s="6"/>
      <c r="BW693" s="16"/>
      <c r="BX693" s="3">
        <v>1</v>
      </c>
      <c r="BY693" s="6">
        <f t="shared" si="159"/>
        <v>0</v>
      </c>
    </row>
    <row r="694" spans="1:77" hidden="1" x14ac:dyDescent="0.3">
      <c r="A694" s="3" t="s">
        <v>932</v>
      </c>
      <c r="B694" s="3">
        <v>463</v>
      </c>
      <c r="C694" s="3" t="s">
        <v>1135</v>
      </c>
      <c r="D694" s="3">
        <v>14</v>
      </c>
      <c r="E694" s="3" t="s">
        <v>20</v>
      </c>
      <c r="F694" s="3" t="s">
        <v>20</v>
      </c>
      <c r="G694" s="3" t="s">
        <v>20</v>
      </c>
      <c r="H694" s="3" t="s">
        <v>1136</v>
      </c>
      <c r="I694" s="3"/>
      <c r="J694" s="3" t="s">
        <v>414</v>
      </c>
      <c r="K694" s="3" t="s">
        <v>1137</v>
      </c>
      <c r="L694" s="3" t="s">
        <v>1567</v>
      </c>
      <c r="M694" s="3" t="s">
        <v>336</v>
      </c>
      <c r="N694" s="3">
        <v>1</v>
      </c>
      <c r="O694" s="6"/>
      <c r="P694" s="3">
        <v>1</v>
      </c>
      <c r="Q694" s="3">
        <v>1</v>
      </c>
      <c r="R694" s="3">
        <v>1</v>
      </c>
      <c r="S694" s="3">
        <v>0</v>
      </c>
      <c r="T694" s="3">
        <v>0</v>
      </c>
      <c r="U694" s="3">
        <v>0</v>
      </c>
      <c r="V694" s="3">
        <v>0</v>
      </c>
      <c r="W694" s="3">
        <f t="shared" si="160"/>
        <v>1</v>
      </c>
      <c r="X694" s="3">
        <v>1</v>
      </c>
      <c r="Y694" s="3">
        <v>0</v>
      </c>
      <c r="Z694" s="3">
        <v>0</v>
      </c>
      <c r="AA694" s="3">
        <v>0</v>
      </c>
      <c r="AB694" s="3">
        <v>0</v>
      </c>
      <c r="AC694" s="3">
        <f t="shared" si="161"/>
        <v>1</v>
      </c>
      <c r="AD694" s="6">
        <f t="shared" si="152"/>
        <v>-1</v>
      </c>
      <c r="AE694" s="6">
        <f t="shared" si="153"/>
        <v>0</v>
      </c>
      <c r="AF694" s="6">
        <f t="shared" si="154"/>
        <v>0</v>
      </c>
      <c r="AG694" s="6">
        <f t="shared" si="155"/>
        <v>0</v>
      </c>
      <c r="AH694" s="6">
        <f t="shared" si="156"/>
        <v>0</v>
      </c>
      <c r="AI694" s="6">
        <f t="shared" si="157"/>
        <v>-1</v>
      </c>
      <c r="AJ694" s="3">
        <v>1</v>
      </c>
      <c r="AK694" s="3" t="e">
        <f>_xlfn.XLOOKUP(K694,工作表1!A:A,工作表1!C:C)</f>
        <v>#N/A</v>
      </c>
      <c r="AL694" s="3"/>
      <c r="AM694" s="6">
        <f t="shared" si="162"/>
        <v>0</v>
      </c>
      <c r="AN694" s="6">
        <f t="shared" si="163"/>
        <v>0</v>
      </c>
      <c r="AO694" s="6">
        <f t="shared" si="158"/>
        <v>0</v>
      </c>
      <c r="AP694" s="6">
        <f t="shared" si="164"/>
        <v>0</v>
      </c>
      <c r="AQ694" s="6">
        <f t="shared" si="165"/>
        <v>0</v>
      </c>
      <c r="AR694" s="6">
        <f t="shared" si="166"/>
        <v>0</v>
      </c>
      <c r="AS694" s="6"/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  <c r="BM694" s="6"/>
      <c r="BN694" s="6"/>
      <c r="BO694" s="6"/>
      <c r="BP694" s="6"/>
      <c r="BQ694" s="6"/>
      <c r="BR694" s="6"/>
      <c r="BS694" s="6"/>
      <c r="BT694" s="6"/>
      <c r="BU694" s="6"/>
      <c r="BV694" s="6"/>
      <c r="BW694" s="16"/>
      <c r="BX694" s="3">
        <v>1</v>
      </c>
      <c r="BY694" s="6">
        <f t="shared" si="159"/>
        <v>0</v>
      </c>
    </row>
    <row r="695" spans="1:77" hidden="1" x14ac:dyDescent="0.3">
      <c r="A695" s="3" t="s">
        <v>932</v>
      </c>
      <c r="B695" s="3">
        <v>463</v>
      </c>
      <c r="C695" s="3" t="s">
        <v>1138</v>
      </c>
      <c r="D695" s="3">
        <v>20</v>
      </c>
      <c r="E695" s="3" t="s">
        <v>20</v>
      </c>
      <c r="F695" s="3" t="s">
        <v>20</v>
      </c>
      <c r="G695" s="3" t="s">
        <v>20</v>
      </c>
      <c r="H695" s="3" t="s">
        <v>1139</v>
      </c>
      <c r="I695" s="3"/>
      <c r="J695" s="3" t="s">
        <v>414</v>
      </c>
      <c r="K695" s="3" t="s">
        <v>1140</v>
      </c>
      <c r="L695" s="3" t="s">
        <v>1567</v>
      </c>
      <c r="M695" s="3" t="s">
        <v>336</v>
      </c>
      <c r="N695" s="3">
        <v>1</v>
      </c>
      <c r="O695" s="6"/>
      <c r="P695" s="3">
        <v>1</v>
      </c>
      <c r="Q695" s="3">
        <v>1</v>
      </c>
      <c r="R695" s="3">
        <v>1</v>
      </c>
      <c r="S695" s="3">
        <v>0</v>
      </c>
      <c r="T695" s="3">
        <v>0</v>
      </c>
      <c r="U695" s="3">
        <v>0</v>
      </c>
      <c r="V695" s="3">
        <v>0</v>
      </c>
      <c r="W695" s="3">
        <f t="shared" si="160"/>
        <v>1</v>
      </c>
      <c r="X695" s="3">
        <v>1</v>
      </c>
      <c r="Y695" s="3">
        <v>0</v>
      </c>
      <c r="Z695" s="3">
        <v>0</v>
      </c>
      <c r="AA695" s="3">
        <v>0</v>
      </c>
      <c r="AB695" s="3">
        <v>0</v>
      </c>
      <c r="AC695" s="3">
        <f t="shared" si="161"/>
        <v>1</v>
      </c>
      <c r="AD695" s="6">
        <f t="shared" si="152"/>
        <v>-1</v>
      </c>
      <c r="AE695" s="6">
        <f t="shared" si="153"/>
        <v>0</v>
      </c>
      <c r="AF695" s="6">
        <f t="shared" si="154"/>
        <v>0</v>
      </c>
      <c r="AG695" s="6">
        <f t="shared" si="155"/>
        <v>0</v>
      </c>
      <c r="AH695" s="6">
        <f t="shared" si="156"/>
        <v>0</v>
      </c>
      <c r="AI695" s="6">
        <f t="shared" si="157"/>
        <v>-1</v>
      </c>
      <c r="AJ695" s="3">
        <v>1</v>
      </c>
      <c r="AK695" s="3" t="e">
        <f>_xlfn.XLOOKUP(K695,工作表1!A:A,工作表1!C:C)</f>
        <v>#N/A</v>
      </c>
      <c r="AL695" s="3"/>
      <c r="AM695" s="6">
        <f t="shared" si="162"/>
        <v>0</v>
      </c>
      <c r="AN695" s="6">
        <f t="shared" si="163"/>
        <v>0</v>
      </c>
      <c r="AO695" s="6">
        <f t="shared" si="158"/>
        <v>0</v>
      </c>
      <c r="AP695" s="6">
        <f t="shared" si="164"/>
        <v>0</v>
      </c>
      <c r="AQ695" s="6">
        <f t="shared" si="165"/>
        <v>0</v>
      </c>
      <c r="AR695" s="6">
        <f t="shared" si="166"/>
        <v>0</v>
      </c>
      <c r="AS695" s="6"/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  <c r="BM695" s="6"/>
      <c r="BN695" s="6"/>
      <c r="BO695" s="6"/>
      <c r="BP695" s="6"/>
      <c r="BQ695" s="6"/>
      <c r="BR695" s="6"/>
      <c r="BS695" s="6"/>
      <c r="BT695" s="6"/>
      <c r="BU695" s="6"/>
      <c r="BV695" s="6"/>
      <c r="BW695" s="16"/>
      <c r="BX695" s="3">
        <v>1</v>
      </c>
      <c r="BY695" s="6">
        <f t="shared" si="159"/>
        <v>0</v>
      </c>
    </row>
    <row r="696" spans="1:77" hidden="1" x14ac:dyDescent="0.3">
      <c r="A696" s="3" t="s">
        <v>932</v>
      </c>
      <c r="B696" s="3">
        <v>463</v>
      </c>
      <c r="C696" s="3" t="s">
        <v>1138</v>
      </c>
      <c r="D696" s="3">
        <v>16</v>
      </c>
      <c r="E696" s="3" t="s">
        <v>20</v>
      </c>
      <c r="F696" s="3" t="s">
        <v>20</v>
      </c>
      <c r="G696" s="3" t="s">
        <v>20</v>
      </c>
      <c r="H696" s="3" t="s">
        <v>1141</v>
      </c>
      <c r="I696" s="3"/>
      <c r="J696" s="3" t="s">
        <v>414</v>
      </c>
      <c r="K696" s="3" t="s">
        <v>1142</v>
      </c>
      <c r="L696" s="3" t="s">
        <v>1567</v>
      </c>
      <c r="M696" s="3" t="s">
        <v>336</v>
      </c>
      <c r="N696" s="3">
        <v>4</v>
      </c>
      <c r="O696" s="6"/>
      <c r="P696" s="3">
        <v>4</v>
      </c>
      <c r="Q696" s="3">
        <v>4</v>
      </c>
      <c r="R696" s="3">
        <v>4</v>
      </c>
      <c r="S696" s="3">
        <v>0</v>
      </c>
      <c r="T696" s="3">
        <v>0</v>
      </c>
      <c r="U696" s="3">
        <v>0</v>
      </c>
      <c r="V696" s="3">
        <v>0</v>
      </c>
      <c r="W696" s="3">
        <f t="shared" si="160"/>
        <v>4</v>
      </c>
      <c r="X696" s="3">
        <v>4</v>
      </c>
      <c r="Y696" s="3">
        <v>0</v>
      </c>
      <c r="Z696" s="3">
        <v>0</v>
      </c>
      <c r="AA696" s="3">
        <v>0</v>
      </c>
      <c r="AB696" s="3">
        <v>0</v>
      </c>
      <c r="AC696" s="3">
        <f t="shared" si="161"/>
        <v>4</v>
      </c>
      <c r="AD696" s="6">
        <f t="shared" si="152"/>
        <v>-4</v>
      </c>
      <c r="AE696" s="6">
        <f t="shared" si="153"/>
        <v>0</v>
      </c>
      <c r="AF696" s="6">
        <f t="shared" si="154"/>
        <v>0</v>
      </c>
      <c r="AG696" s="6">
        <f t="shared" si="155"/>
        <v>0</v>
      </c>
      <c r="AH696" s="6">
        <f t="shared" si="156"/>
        <v>0</v>
      </c>
      <c r="AI696" s="6">
        <f t="shared" si="157"/>
        <v>-4</v>
      </c>
      <c r="AJ696" s="3">
        <v>4</v>
      </c>
      <c r="AK696" s="3" t="e">
        <f>_xlfn.XLOOKUP(K696,工作表1!A:A,工作表1!C:C)</f>
        <v>#N/A</v>
      </c>
      <c r="AL696" s="3"/>
      <c r="AM696" s="6">
        <f t="shared" si="162"/>
        <v>0</v>
      </c>
      <c r="AN696" s="6">
        <f t="shared" si="163"/>
        <v>0</v>
      </c>
      <c r="AO696" s="6">
        <f t="shared" si="158"/>
        <v>0</v>
      </c>
      <c r="AP696" s="6">
        <f t="shared" si="164"/>
        <v>0</v>
      </c>
      <c r="AQ696" s="6">
        <f t="shared" si="165"/>
        <v>0</v>
      </c>
      <c r="AR696" s="6">
        <f t="shared" si="166"/>
        <v>0</v>
      </c>
      <c r="AS696" s="6"/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  <c r="BM696" s="6"/>
      <c r="BN696" s="6"/>
      <c r="BO696" s="6"/>
      <c r="BP696" s="6"/>
      <c r="BQ696" s="6"/>
      <c r="BR696" s="6"/>
      <c r="BS696" s="6"/>
      <c r="BT696" s="6"/>
      <c r="BU696" s="6"/>
      <c r="BV696" s="6"/>
      <c r="BW696" s="16"/>
      <c r="BX696" s="3">
        <v>4</v>
      </c>
      <c r="BY696" s="6">
        <f t="shared" si="159"/>
        <v>0</v>
      </c>
    </row>
    <row r="697" spans="1:77" hidden="1" x14ac:dyDescent="0.3">
      <c r="A697" s="3" t="s">
        <v>932</v>
      </c>
      <c r="B697" s="3">
        <v>463</v>
      </c>
      <c r="C697" s="3" t="s">
        <v>1138</v>
      </c>
      <c r="D697" s="3">
        <v>14</v>
      </c>
      <c r="E697" s="3" t="s">
        <v>20</v>
      </c>
      <c r="F697" s="3" t="s">
        <v>20</v>
      </c>
      <c r="G697" s="3" t="s">
        <v>20</v>
      </c>
      <c r="H697" s="3" t="s">
        <v>1136</v>
      </c>
      <c r="I697" s="3"/>
      <c r="J697" s="3" t="s">
        <v>414</v>
      </c>
      <c r="K697" s="3" t="s">
        <v>1143</v>
      </c>
      <c r="L697" s="3" t="s">
        <v>1567</v>
      </c>
      <c r="M697" s="3" t="s">
        <v>336</v>
      </c>
      <c r="N697" s="3">
        <v>4</v>
      </c>
      <c r="O697" s="6"/>
      <c r="P697" s="3">
        <v>4</v>
      </c>
      <c r="Q697" s="3">
        <v>4</v>
      </c>
      <c r="R697" s="3">
        <v>4</v>
      </c>
      <c r="S697" s="3">
        <v>0</v>
      </c>
      <c r="T697" s="3">
        <v>0</v>
      </c>
      <c r="U697" s="3">
        <v>0</v>
      </c>
      <c r="V697" s="3">
        <v>0</v>
      </c>
      <c r="W697" s="3">
        <f t="shared" si="160"/>
        <v>4</v>
      </c>
      <c r="X697" s="3">
        <v>4</v>
      </c>
      <c r="Y697" s="3">
        <v>0</v>
      </c>
      <c r="Z697" s="3">
        <v>0</v>
      </c>
      <c r="AA697" s="3">
        <v>0</v>
      </c>
      <c r="AB697" s="3">
        <v>0</v>
      </c>
      <c r="AC697" s="3">
        <f t="shared" si="161"/>
        <v>4</v>
      </c>
      <c r="AD697" s="6">
        <f t="shared" si="152"/>
        <v>-4</v>
      </c>
      <c r="AE697" s="6">
        <f t="shared" si="153"/>
        <v>0</v>
      </c>
      <c r="AF697" s="6">
        <f t="shared" si="154"/>
        <v>0</v>
      </c>
      <c r="AG697" s="6">
        <f t="shared" si="155"/>
        <v>0</v>
      </c>
      <c r="AH697" s="6">
        <f t="shared" si="156"/>
        <v>0</v>
      </c>
      <c r="AI697" s="6">
        <f t="shared" si="157"/>
        <v>-4</v>
      </c>
      <c r="AJ697" s="3"/>
      <c r="AK697" s="3" t="e">
        <f>_xlfn.XLOOKUP(K697,工作表1!A:A,工作表1!C:C)</f>
        <v>#N/A</v>
      </c>
      <c r="AL697" s="3"/>
      <c r="AM697" s="6">
        <f t="shared" si="162"/>
        <v>0</v>
      </c>
      <c r="AN697" s="6">
        <f t="shared" si="163"/>
        <v>0</v>
      </c>
      <c r="AO697" s="6">
        <f t="shared" si="158"/>
        <v>0</v>
      </c>
      <c r="AP697" s="6">
        <f t="shared" si="164"/>
        <v>0</v>
      </c>
      <c r="AQ697" s="6">
        <f t="shared" si="165"/>
        <v>0</v>
      </c>
      <c r="AR697" s="6">
        <f t="shared" si="166"/>
        <v>0</v>
      </c>
      <c r="AS697" s="6"/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  <c r="BM697" s="6"/>
      <c r="BN697" s="6"/>
      <c r="BO697" s="6"/>
      <c r="BP697" s="6"/>
      <c r="BQ697" s="6"/>
      <c r="BR697" s="6"/>
      <c r="BS697" s="6"/>
      <c r="BT697" s="6"/>
      <c r="BU697" s="6"/>
      <c r="BV697" s="6"/>
      <c r="BW697" s="16"/>
      <c r="BX697" s="3">
        <v>4</v>
      </c>
      <c r="BY697" s="6">
        <f t="shared" si="159"/>
        <v>0</v>
      </c>
    </row>
    <row r="698" spans="1:77" hidden="1" x14ac:dyDescent="0.3">
      <c r="A698" s="3" t="s">
        <v>932</v>
      </c>
      <c r="B698" s="3">
        <v>463</v>
      </c>
      <c r="C698" s="3" t="s">
        <v>1138</v>
      </c>
      <c r="D698" s="3">
        <v>8</v>
      </c>
      <c r="E698" s="3" t="s">
        <v>20</v>
      </c>
      <c r="F698" s="3" t="s">
        <v>20</v>
      </c>
      <c r="G698" s="3" t="s">
        <v>20</v>
      </c>
      <c r="H698" s="3" t="s">
        <v>349</v>
      </c>
      <c r="I698" s="3"/>
      <c r="J698" s="3" t="s">
        <v>414</v>
      </c>
      <c r="K698" s="3" t="s">
        <v>1144</v>
      </c>
      <c r="L698" s="3" t="s">
        <v>1567</v>
      </c>
      <c r="M698" s="3" t="s">
        <v>336</v>
      </c>
      <c r="N698" s="3">
        <v>3</v>
      </c>
      <c r="O698" s="6"/>
      <c r="P698" s="3">
        <v>3</v>
      </c>
      <c r="Q698" s="3">
        <v>3</v>
      </c>
      <c r="R698" s="3">
        <v>3</v>
      </c>
      <c r="S698" s="3">
        <v>0</v>
      </c>
      <c r="T698" s="3">
        <v>0</v>
      </c>
      <c r="U698" s="3">
        <v>0</v>
      </c>
      <c r="V698" s="3">
        <v>0</v>
      </c>
      <c r="W698" s="3">
        <f t="shared" si="160"/>
        <v>3</v>
      </c>
      <c r="X698" s="3">
        <v>3</v>
      </c>
      <c r="Y698" s="3">
        <v>0</v>
      </c>
      <c r="Z698" s="3">
        <v>0</v>
      </c>
      <c r="AA698" s="3">
        <v>0</v>
      </c>
      <c r="AB698" s="3">
        <v>0</v>
      </c>
      <c r="AC698" s="3">
        <f t="shared" si="161"/>
        <v>3</v>
      </c>
      <c r="AD698" s="6">
        <f t="shared" si="152"/>
        <v>-3</v>
      </c>
      <c r="AE698" s="6">
        <f t="shared" si="153"/>
        <v>0</v>
      </c>
      <c r="AF698" s="6">
        <f t="shared" si="154"/>
        <v>0</v>
      </c>
      <c r="AG698" s="6">
        <f t="shared" si="155"/>
        <v>0</v>
      </c>
      <c r="AH698" s="6">
        <f t="shared" si="156"/>
        <v>0</v>
      </c>
      <c r="AI698" s="6">
        <f t="shared" si="157"/>
        <v>-3</v>
      </c>
      <c r="AJ698" s="3">
        <v>3</v>
      </c>
      <c r="AK698" s="3" t="e">
        <f>_xlfn.XLOOKUP(K698,工作表1!A:A,工作表1!C:C)</f>
        <v>#N/A</v>
      </c>
      <c r="AL698" s="3"/>
      <c r="AM698" s="6">
        <f t="shared" si="162"/>
        <v>0</v>
      </c>
      <c r="AN698" s="6">
        <f t="shared" si="163"/>
        <v>0</v>
      </c>
      <c r="AO698" s="6">
        <f t="shared" si="158"/>
        <v>0</v>
      </c>
      <c r="AP698" s="6">
        <f t="shared" si="164"/>
        <v>0</v>
      </c>
      <c r="AQ698" s="6">
        <f t="shared" si="165"/>
        <v>0</v>
      </c>
      <c r="AR698" s="6">
        <f t="shared" si="166"/>
        <v>0</v>
      </c>
      <c r="AS698" s="6"/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  <c r="BM698" s="6"/>
      <c r="BN698" s="6"/>
      <c r="BO698" s="6"/>
      <c r="BP698" s="6"/>
      <c r="BQ698" s="6"/>
      <c r="BR698" s="6"/>
      <c r="BS698" s="6"/>
      <c r="BT698" s="6"/>
      <c r="BU698" s="6"/>
      <c r="BV698" s="6"/>
      <c r="BW698" s="16"/>
      <c r="BX698" s="3">
        <v>3</v>
      </c>
      <c r="BY698" s="6">
        <f t="shared" si="159"/>
        <v>0</v>
      </c>
    </row>
    <row r="699" spans="1:77" hidden="1" x14ac:dyDescent="0.3">
      <c r="A699" s="3" t="s">
        <v>932</v>
      </c>
      <c r="B699" s="3">
        <v>471</v>
      </c>
      <c r="C699" s="3" t="s">
        <v>1145</v>
      </c>
      <c r="D699" s="3">
        <v>2</v>
      </c>
      <c r="E699" s="3" t="s">
        <v>20</v>
      </c>
      <c r="F699" s="3" t="s">
        <v>20</v>
      </c>
      <c r="G699" s="3" t="s">
        <v>20</v>
      </c>
      <c r="H699" s="3" t="s">
        <v>341</v>
      </c>
      <c r="I699" s="3"/>
      <c r="J699" s="3" t="s">
        <v>92</v>
      </c>
      <c r="K699" s="3" t="s">
        <v>1146</v>
      </c>
      <c r="L699" s="3" t="s">
        <v>1568</v>
      </c>
      <c r="M699" s="3" t="s">
        <v>336</v>
      </c>
      <c r="N699" s="3">
        <v>2</v>
      </c>
      <c r="O699" s="6"/>
      <c r="P699" s="3">
        <v>1</v>
      </c>
      <c r="Q699" s="3">
        <v>1</v>
      </c>
      <c r="R699" s="3">
        <v>1</v>
      </c>
      <c r="S699" s="3">
        <v>0</v>
      </c>
      <c r="T699" s="3">
        <v>0</v>
      </c>
      <c r="U699" s="3">
        <v>0</v>
      </c>
      <c r="V699" s="3">
        <v>0</v>
      </c>
      <c r="W699" s="3">
        <f t="shared" si="160"/>
        <v>1</v>
      </c>
      <c r="X699" s="3">
        <v>1</v>
      </c>
      <c r="Y699" s="3">
        <v>0</v>
      </c>
      <c r="Z699" s="3">
        <v>0</v>
      </c>
      <c r="AA699" s="3">
        <v>0</v>
      </c>
      <c r="AB699" s="3">
        <v>0</v>
      </c>
      <c r="AC699" s="3">
        <f t="shared" si="161"/>
        <v>1</v>
      </c>
      <c r="AD699" s="6">
        <f t="shared" si="152"/>
        <v>-1</v>
      </c>
      <c r="AE699" s="6">
        <f t="shared" si="153"/>
        <v>0</v>
      </c>
      <c r="AF699" s="6">
        <f t="shared" si="154"/>
        <v>0</v>
      </c>
      <c r="AG699" s="6">
        <f t="shared" si="155"/>
        <v>0</v>
      </c>
      <c r="AH699" s="6">
        <f t="shared" si="156"/>
        <v>0</v>
      </c>
      <c r="AI699" s="6">
        <f t="shared" si="157"/>
        <v>-1</v>
      </c>
      <c r="AJ699" s="3"/>
      <c r="AK699" s="3" t="e">
        <f>_xlfn.XLOOKUP(K699,工作表1!A:A,工作表1!C:C)</f>
        <v>#N/A</v>
      </c>
      <c r="AL699" s="3"/>
      <c r="AM699" s="6">
        <f t="shared" si="162"/>
        <v>0</v>
      </c>
      <c r="AN699" s="6">
        <f t="shared" si="163"/>
        <v>0</v>
      </c>
      <c r="AO699" s="6">
        <f t="shared" si="158"/>
        <v>0</v>
      </c>
      <c r="AP699" s="6">
        <f t="shared" si="164"/>
        <v>0</v>
      </c>
      <c r="AQ699" s="6">
        <f t="shared" si="165"/>
        <v>0</v>
      </c>
      <c r="AR699" s="6">
        <f t="shared" si="166"/>
        <v>0</v>
      </c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  <c r="BQ699" s="6"/>
      <c r="BR699" s="6"/>
      <c r="BS699" s="6"/>
      <c r="BT699" s="6"/>
      <c r="BU699" s="6"/>
      <c r="BV699" s="6"/>
      <c r="BW699" s="16"/>
      <c r="BX699" s="3">
        <v>1</v>
      </c>
      <c r="BY699" s="6">
        <f t="shared" si="159"/>
        <v>0</v>
      </c>
    </row>
    <row r="700" spans="1:77" hidden="1" x14ac:dyDescent="0.3">
      <c r="A700" s="3" t="s">
        <v>932</v>
      </c>
      <c r="B700" s="3">
        <v>471</v>
      </c>
      <c r="C700" s="3" t="s">
        <v>1145</v>
      </c>
      <c r="D700" s="3">
        <v>1</v>
      </c>
      <c r="E700" s="3" t="s">
        <v>20</v>
      </c>
      <c r="F700" s="3" t="s">
        <v>20</v>
      </c>
      <c r="G700" s="3" t="s">
        <v>20</v>
      </c>
      <c r="H700" s="3" t="s">
        <v>102</v>
      </c>
      <c r="I700" s="3"/>
      <c r="J700" s="3" t="s">
        <v>92</v>
      </c>
      <c r="K700" s="3" t="s">
        <v>1147</v>
      </c>
      <c r="L700" s="3" t="s">
        <v>1568</v>
      </c>
      <c r="M700" s="3" t="s">
        <v>336</v>
      </c>
      <c r="N700" s="3">
        <v>2</v>
      </c>
      <c r="O700" s="6"/>
      <c r="P700" s="3">
        <v>1</v>
      </c>
      <c r="Q700" s="3">
        <v>1</v>
      </c>
      <c r="R700" s="3">
        <v>1</v>
      </c>
      <c r="S700" s="3">
        <v>0</v>
      </c>
      <c r="T700" s="3">
        <v>0</v>
      </c>
      <c r="U700" s="3">
        <v>0</v>
      </c>
      <c r="V700" s="3">
        <v>0</v>
      </c>
      <c r="W700" s="3">
        <f t="shared" si="160"/>
        <v>1</v>
      </c>
      <c r="X700" s="3">
        <v>1</v>
      </c>
      <c r="Y700" s="3">
        <v>0</v>
      </c>
      <c r="Z700" s="3">
        <v>0</v>
      </c>
      <c r="AA700" s="3">
        <v>0</v>
      </c>
      <c r="AB700" s="3">
        <v>0</v>
      </c>
      <c r="AC700" s="3">
        <f t="shared" si="161"/>
        <v>1</v>
      </c>
      <c r="AD700" s="6">
        <f t="shared" si="152"/>
        <v>-1</v>
      </c>
      <c r="AE700" s="6">
        <f t="shared" si="153"/>
        <v>0</v>
      </c>
      <c r="AF700" s="6">
        <f t="shared" si="154"/>
        <v>0</v>
      </c>
      <c r="AG700" s="6">
        <f t="shared" si="155"/>
        <v>0</v>
      </c>
      <c r="AH700" s="6">
        <f t="shared" si="156"/>
        <v>0</v>
      </c>
      <c r="AI700" s="6">
        <f t="shared" si="157"/>
        <v>-1</v>
      </c>
      <c r="AJ700" s="3"/>
      <c r="AK700" s="3" t="e">
        <f>_xlfn.XLOOKUP(K700,工作表1!A:A,工作表1!C:C)</f>
        <v>#N/A</v>
      </c>
      <c r="AL700" s="3"/>
      <c r="AM700" s="6">
        <f t="shared" si="162"/>
        <v>0</v>
      </c>
      <c r="AN700" s="6">
        <f t="shared" si="163"/>
        <v>0</v>
      </c>
      <c r="AO700" s="6">
        <f t="shared" si="158"/>
        <v>0</v>
      </c>
      <c r="AP700" s="6">
        <f t="shared" si="164"/>
        <v>0</v>
      </c>
      <c r="AQ700" s="6">
        <f t="shared" si="165"/>
        <v>0</v>
      </c>
      <c r="AR700" s="6">
        <f t="shared" si="166"/>
        <v>0</v>
      </c>
      <c r="AS700" s="6"/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  <c r="BM700" s="6"/>
      <c r="BN700" s="6"/>
      <c r="BO700" s="6"/>
      <c r="BP700" s="6"/>
      <c r="BQ700" s="6"/>
      <c r="BR700" s="6"/>
      <c r="BS700" s="6"/>
      <c r="BT700" s="6"/>
      <c r="BU700" s="6"/>
      <c r="BV700" s="6"/>
      <c r="BW700" s="16"/>
      <c r="BX700" s="3">
        <v>1</v>
      </c>
      <c r="BY700" s="6">
        <f t="shared" si="159"/>
        <v>0</v>
      </c>
    </row>
    <row r="701" spans="1:77" hidden="1" x14ac:dyDescent="0.3">
      <c r="A701" s="3" t="s">
        <v>932</v>
      </c>
      <c r="B701" s="3">
        <v>471</v>
      </c>
      <c r="C701" s="3" t="s">
        <v>1148</v>
      </c>
      <c r="D701" s="3">
        <v>14</v>
      </c>
      <c r="E701" s="3" t="s">
        <v>20</v>
      </c>
      <c r="F701" s="3" t="s">
        <v>20</v>
      </c>
      <c r="G701" s="3" t="s">
        <v>20</v>
      </c>
      <c r="H701" s="3" t="s">
        <v>1136</v>
      </c>
      <c r="I701" s="3"/>
      <c r="J701" s="3" t="s">
        <v>92</v>
      </c>
      <c r="K701" s="3" t="s">
        <v>1149</v>
      </c>
      <c r="L701" s="3" t="s">
        <v>1568</v>
      </c>
      <c r="M701" s="3" t="s">
        <v>336</v>
      </c>
      <c r="N701" s="3">
        <v>4</v>
      </c>
      <c r="O701" s="6"/>
      <c r="P701" s="3">
        <v>1</v>
      </c>
      <c r="Q701" s="3">
        <v>1</v>
      </c>
      <c r="R701" s="3">
        <v>1</v>
      </c>
      <c r="S701" s="3">
        <v>0</v>
      </c>
      <c r="T701" s="3">
        <v>0</v>
      </c>
      <c r="U701" s="3">
        <v>0</v>
      </c>
      <c r="V701" s="3">
        <v>0</v>
      </c>
      <c r="W701" s="3">
        <f t="shared" si="160"/>
        <v>1</v>
      </c>
      <c r="X701" s="3">
        <v>1</v>
      </c>
      <c r="Y701" s="3">
        <v>0</v>
      </c>
      <c r="Z701" s="3">
        <v>0</v>
      </c>
      <c r="AA701" s="3">
        <v>0</v>
      </c>
      <c r="AB701" s="3">
        <v>0</v>
      </c>
      <c r="AC701" s="3">
        <f t="shared" si="161"/>
        <v>1</v>
      </c>
      <c r="AD701" s="6">
        <f t="shared" si="152"/>
        <v>-1</v>
      </c>
      <c r="AE701" s="6">
        <f t="shared" si="153"/>
        <v>0</v>
      </c>
      <c r="AF701" s="6">
        <f t="shared" si="154"/>
        <v>0</v>
      </c>
      <c r="AG701" s="6">
        <f t="shared" si="155"/>
        <v>0</v>
      </c>
      <c r="AH701" s="6">
        <f t="shared" si="156"/>
        <v>0</v>
      </c>
      <c r="AI701" s="6">
        <f t="shared" si="157"/>
        <v>-1</v>
      </c>
      <c r="AJ701" s="3"/>
      <c r="AK701" s="3" t="e">
        <f>_xlfn.XLOOKUP(K701,工作表1!A:A,工作表1!C:C)</f>
        <v>#N/A</v>
      </c>
      <c r="AL701" s="3"/>
      <c r="AM701" s="6">
        <f t="shared" si="162"/>
        <v>0</v>
      </c>
      <c r="AN701" s="6">
        <f t="shared" si="163"/>
        <v>0</v>
      </c>
      <c r="AO701" s="6">
        <f t="shared" si="158"/>
        <v>0</v>
      </c>
      <c r="AP701" s="6">
        <f t="shared" si="164"/>
        <v>0</v>
      </c>
      <c r="AQ701" s="6">
        <f t="shared" si="165"/>
        <v>0</v>
      </c>
      <c r="AR701" s="6">
        <f t="shared" si="166"/>
        <v>0</v>
      </c>
      <c r="AS701" s="6"/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  <c r="BM701" s="6"/>
      <c r="BN701" s="6"/>
      <c r="BO701" s="6"/>
      <c r="BP701" s="6"/>
      <c r="BQ701" s="6"/>
      <c r="BR701" s="6"/>
      <c r="BS701" s="6"/>
      <c r="BT701" s="6"/>
      <c r="BU701" s="6"/>
      <c r="BV701" s="6"/>
      <c r="BW701" s="16"/>
      <c r="BX701" s="3">
        <v>1</v>
      </c>
      <c r="BY701" s="6">
        <f t="shared" si="159"/>
        <v>0</v>
      </c>
    </row>
    <row r="702" spans="1:77" hidden="1" x14ac:dyDescent="0.3">
      <c r="A702" s="3" t="s">
        <v>932</v>
      </c>
      <c r="B702" s="3">
        <v>471</v>
      </c>
      <c r="C702" s="3" t="s">
        <v>1150</v>
      </c>
      <c r="D702" s="3">
        <v>10</v>
      </c>
      <c r="E702" s="3" t="s">
        <v>20</v>
      </c>
      <c r="F702" s="3" t="s">
        <v>20</v>
      </c>
      <c r="G702" s="3" t="s">
        <v>20</v>
      </c>
      <c r="H702" s="3" t="s">
        <v>334</v>
      </c>
      <c r="I702" s="3"/>
      <c r="J702" s="3" t="s">
        <v>92</v>
      </c>
      <c r="K702" s="3" t="s">
        <v>1151</v>
      </c>
      <c r="L702" s="3" t="s">
        <v>1568</v>
      </c>
      <c r="M702" s="3" t="s">
        <v>336</v>
      </c>
      <c r="N702" s="3">
        <v>4</v>
      </c>
      <c r="O702" s="6"/>
      <c r="P702" s="3">
        <v>2</v>
      </c>
      <c r="Q702" s="3">
        <v>2</v>
      </c>
      <c r="R702" s="3">
        <v>2</v>
      </c>
      <c r="S702" s="3">
        <v>0</v>
      </c>
      <c r="T702" s="3">
        <v>0</v>
      </c>
      <c r="U702" s="3">
        <v>0</v>
      </c>
      <c r="V702" s="3">
        <v>0</v>
      </c>
      <c r="W702" s="3">
        <f t="shared" si="160"/>
        <v>2</v>
      </c>
      <c r="X702" s="3">
        <v>2</v>
      </c>
      <c r="Y702" s="3">
        <v>0</v>
      </c>
      <c r="Z702" s="3">
        <v>0</v>
      </c>
      <c r="AA702" s="3">
        <v>0</v>
      </c>
      <c r="AB702" s="3">
        <v>0</v>
      </c>
      <c r="AC702" s="3">
        <f t="shared" si="161"/>
        <v>2</v>
      </c>
      <c r="AD702" s="6">
        <f t="shared" si="152"/>
        <v>-2</v>
      </c>
      <c r="AE702" s="6">
        <f t="shared" si="153"/>
        <v>0</v>
      </c>
      <c r="AF702" s="6">
        <f t="shared" si="154"/>
        <v>0</v>
      </c>
      <c r="AG702" s="6">
        <f t="shared" si="155"/>
        <v>0</v>
      </c>
      <c r="AH702" s="6">
        <f t="shared" si="156"/>
        <v>0</v>
      </c>
      <c r="AI702" s="6">
        <f t="shared" si="157"/>
        <v>-2</v>
      </c>
      <c r="AJ702" s="3"/>
      <c r="AK702" s="3" t="e">
        <f>_xlfn.XLOOKUP(K702,工作表1!A:A,工作表1!C:C)</f>
        <v>#N/A</v>
      </c>
      <c r="AL702" s="3"/>
      <c r="AM702" s="6">
        <f t="shared" si="162"/>
        <v>0</v>
      </c>
      <c r="AN702" s="6">
        <f t="shared" si="163"/>
        <v>0</v>
      </c>
      <c r="AO702" s="6">
        <f t="shared" si="158"/>
        <v>0</v>
      </c>
      <c r="AP702" s="6">
        <f t="shared" si="164"/>
        <v>0</v>
      </c>
      <c r="AQ702" s="6">
        <f t="shared" si="165"/>
        <v>0</v>
      </c>
      <c r="AR702" s="6">
        <f t="shared" si="166"/>
        <v>0</v>
      </c>
      <c r="AS702" s="6"/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  <c r="BN702" s="6"/>
      <c r="BO702" s="6"/>
      <c r="BP702" s="6"/>
      <c r="BQ702" s="6"/>
      <c r="BR702" s="6"/>
      <c r="BS702" s="6"/>
      <c r="BT702" s="6"/>
      <c r="BU702" s="6"/>
      <c r="BV702" s="6"/>
      <c r="BW702" s="16"/>
      <c r="BX702" s="3">
        <v>2</v>
      </c>
      <c r="BY702" s="6">
        <f t="shared" si="159"/>
        <v>0</v>
      </c>
    </row>
    <row r="703" spans="1:77" hidden="1" x14ac:dyDescent="0.3">
      <c r="A703" s="3" t="s">
        <v>932</v>
      </c>
      <c r="B703" s="3">
        <v>471</v>
      </c>
      <c r="C703" s="3" t="s">
        <v>1150</v>
      </c>
      <c r="D703" s="3">
        <v>8</v>
      </c>
      <c r="E703" s="3" t="s">
        <v>20</v>
      </c>
      <c r="F703" s="3" t="s">
        <v>20</v>
      </c>
      <c r="G703" s="3" t="s">
        <v>20</v>
      </c>
      <c r="H703" s="3" t="s">
        <v>349</v>
      </c>
      <c r="I703" s="3"/>
      <c r="J703" s="3" t="s">
        <v>92</v>
      </c>
      <c r="K703" s="3" t="s">
        <v>1152</v>
      </c>
      <c r="L703" s="3" t="s">
        <v>1568</v>
      </c>
      <c r="M703" s="3" t="s">
        <v>336</v>
      </c>
      <c r="N703" s="3">
        <v>36</v>
      </c>
      <c r="O703" s="6"/>
      <c r="P703" s="3">
        <v>15</v>
      </c>
      <c r="Q703" s="3">
        <v>15</v>
      </c>
      <c r="R703" s="3">
        <v>15</v>
      </c>
      <c r="S703" s="3">
        <v>0</v>
      </c>
      <c r="T703" s="3">
        <v>0</v>
      </c>
      <c r="U703" s="3">
        <v>0</v>
      </c>
      <c r="V703" s="3">
        <v>0</v>
      </c>
      <c r="W703" s="3">
        <f t="shared" si="160"/>
        <v>15</v>
      </c>
      <c r="X703" s="3">
        <v>15</v>
      </c>
      <c r="Y703" s="3">
        <v>0</v>
      </c>
      <c r="Z703" s="3">
        <v>0</v>
      </c>
      <c r="AA703" s="3">
        <v>0</v>
      </c>
      <c r="AB703" s="3">
        <v>0</v>
      </c>
      <c r="AC703" s="3">
        <f t="shared" si="161"/>
        <v>15</v>
      </c>
      <c r="AD703" s="6">
        <f t="shared" si="152"/>
        <v>-15</v>
      </c>
      <c r="AE703" s="6">
        <f t="shared" si="153"/>
        <v>0</v>
      </c>
      <c r="AF703" s="6">
        <f t="shared" si="154"/>
        <v>0</v>
      </c>
      <c r="AG703" s="6">
        <f t="shared" si="155"/>
        <v>0</v>
      </c>
      <c r="AH703" s="6">
        <f t="shared" si="156"/>
        <v>0</v>
      </c>
      <c r="AI703" s="6">
        <f t="shared" si="157"/>
        <v>-15</v>
      </c>
      <c r="AJ703" s="3"/>
      <c r="AK703" s="3" t="e">
        <f>_xlfn.XLOOKUP(K703,工作表1!A:A,工作表1!C:C)</f>
        <v>#N/A</v>
      </c>
      <c r="AL703" s="3"/>
      <c r="AM703" s="6">
        <f t="shared" si="162"/>
        <v>0</v>
      </c>
      <c r="AN703" s="6">
        <f t="shared" si="163"/>
        <v>0</v>
      </c>
      <c r="AO703" s="6">
        <f t="shared" si="158"/>
        <v>0</v>
      </c>
      <c r="AP703" s="6">
        <f t="shared" si="164"/>
        <v>0</v>
      </c>
      <c r="AQ703" s="6">
        <f t="shared" si="165"/>
        <v>0</v>
      </c>
      <c r="AR703" s="6">
        <f t="shared" si="166"/>
        <v>0</v>
      </c>
      <c r="AS703" s="6"/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  <c r="BM703" s="6"/>
      <c r="BN703" s="6"/>
      <c r="BO703" s="6"/>
      <c r="BP703" s="6"/>
      <c r="BQ703" s="6"/>
      <c r="BR703" s="6"/>
      <c r="BS703" s="6"/>
      <c r="BT703" s="6"/>
      <c r="BU703" s="6"/>
      <c r="BV703" s="6"/>
      <c r="BW703" s="16"/>
      <c r="BX703" s="3">
        <v>15</v>
      </c>
      <c r="BY703" s="6">
        <f t="shared" si="159"/>
        <v>0</v>
      </c>
    </row>
    <row r="704" spans="1:77" hidden="1" x14ac:dyDescent="0.3">
      <c r="A704" s="3" t="s">
        <v>932</v>
      </c>
      <c r="B704" s="3">
        <v>471</v>
      </c>
      <c r="C704" s="3" t="s">
        <v>1150</v>
      </c>
      <c r="D704" s="3">
        <v>6</v>
      </c>
      <c r="E704" s="3" t="s">
        <v>20</v>
      </c>
      <c r="F704" s="3" t="s">
        <v>20</v>
      </c>
      <c r="G704" s="3" t="s">
        <v>20</v>
      </c>
      <c r="H704" s="3" t="s">
        <v>444</v>
      </c>
      <c r="I704" s="3"/>
      <c r="J704" s="3" t="s">
        <v>92</v>
      </c>
      <c r="K704" s="3" t="s">
        <v>1153</v>
      </c>
      <c r="L704" s="3" t="s">
        <v>1568</v>
      </c>
      <c r="M704" s="3" t="s">
        <v>336</v>
      </c>
      <c r="N704" s="3">
        <v>28</v>
      </c>
      <c r="O704" s="6"/>
      <c r="P704" s="3">
        <v>12</v>
      </c>
      <c r="Q704" s="3">
        <v>8</v>
      </c>
      <c r="R704" s="3">
        <v>8</v>
      </c>
      <c r="S704" s="3">
        <v>0</v>
      </c>
      <c r="T704" s="3">
        <v>0</v>
      </c>
      <c r="U704" s="3">
        <v>0</v>
      </c>
      <c r="V704" s="3">
        <v>0</v>
      </c>
      <c r="W704" s="3">
        <f t="shared" si="160"/>
        <v>8</v>
      </c>
      <c r="X704" s="3">
        <v>8</v>
      </c>
      <c r="Y704" s="3">
        <v>0</v>
      </c>
      <c r="Z704" s="3">
        <v>0</v>
      </c>
      <c r="AA704" s="3">
        <v>0</v>
      </c>
      <c r="AB704" s="3">
        <v>0</v>
      </c>
      <c r="AC704" s="3">
        <f t="shared" si="161"/>
        <v>8</v>
      </c>
      <c r="AD704" s="6">
        <f t="shared" si="152"/>
        <v>-8</v>
      </c>
      <c r="AE704" s="6">
        <f t="shared" si="153"/>
        <v>0</v>
      </c>
      <c r="AF704" s="6">
        <f t="shared" si="154"/>
        <v>0</v>
      </c>
      <c r="AG704" s="6">
        <f t="shared" si="155"/>
        <v>0</v>
      </c>
      <c r="AH704" s="6">
        <f t="shared" si="156"/>
        <v>0</v>
      </c>
      <c r="AI704" s="6">
        <f t="shared" si="157"/>
        <v>-8</v>
      </c>
      <c r="AJ704" s="3"/>
      <c r="AK704" s="3" t="e">
        <f>_xlfn.XLOOKUP(K704,工作表1!A:A,工作表1!C:C)</f>
        <v>#N/A</v>
      </c>
      <c r="AL704" s="3"/>
      <c r="AM704" s="6">
        <f t="shared" si="162"/>
        <v>0</v>
      </c>
      <c r="AN704" s="6">
        <f t="shared" si="163"/>
        <v>0</v>
      </c>
      <c r="AO704" s="6">
        <f t="shared" si="158"/>
        <v>0</v>
      </c>
      <c r="AP704" s="6">
        <f t="shared" si="164"/>
        <v>0</v>
      </c>
      <c r="AQ704" s="6">
        <f t="shared" si="165"/>
        <v>0</v>
      </c>
      <c r="AR704" s="6">
        <f t="shared" si="166"/>
        <v>0</v>
      </c>
      <c r="AS704" s="6"/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  <c r="BM704" s="6"/>
      <c r="BN704" s="6"/>
      <c r="BO704" s="6"/>
      <c r="BP704" s="6"/>
      <c r="BQ704" s="6"/>
      <c r="BR704" s="6"/>
      <c r="BS704" s="6"/>
      <c r="BT704" s="6"/>
      <c r="BU704" s="6"/>
      <c r="BV704" s="6"/>
      <c r="BW704" s="16"/>
      <c r="BX704" s="3">
        <v>8</v>
      </c>
      <c r="BY704" s="6">
        <f t="shared" si="159"/>
        <v>0</v>
      </c>
    </row>
    <row r="705" spans="1:77" hidden="1" x14ac:dyDescent="0.3">
      <c r="A705" s="3" t="s">
        <v>932</v>
      </c>
      <c r="B705" s="3">
        <v>471</v>
      </c>
      <c r="C705" s="3" t="s">
        <v>1150</v>
      </c>
      <c r="D705" s="3">
        <v>4</v>
      </c>
      <c r="E705" s="3" t="s">
        <v>20</v>
      </c>
      <c r="F705" s="3" t="s">
        <v>20</v>
      </c>
      <c r="G705" s="3" t="s">
        <v>20</v>
      </c>
      <c r="H705" s="3" t="s">
        <v>337</v>
      </c>
      <c r="I705" s="3"/>
      <c r="J705" s="3" t="s">
        <v>92</v>
      </c>
      <c r="K705" s="3" t="s">
        <v>1154</v>
      </c>
      <c r="L705" s="3" t="s">
        <v>1568</v>
      </c>
      <c r="M705" s="3" t="s">
        <v>336</v>
      </c>
      <c r="N705" s="3">
        <v>8</v>
      </c>
      <c r="O705" s="6"/>
      <c r="P705" s="3">
        <v>4</v>
      </c>
      <c r="Q705" s="3">
        <v>4</v>
      </c>
      <c r="R705" s="3">
        <v>4</v>
      </c>
      <c r="S705" s="3">
        <v>0</v>
      </c>
      <c r="T705" s="3">
        <v>0</v>
      </c>
      <c r="U705" s="3">
        <v>0</v>
      </c>
      <c r="V705" s="3">
        <v>0</v>
      </c>
      <c r="W705" s="3">
        <f t="shared" si="160"/>
        <v>4</v>
      </c>
      <c r="X705" s="3">
        <v>4</v>
      </c>
      <c r="Y705" s="3">
        <v>0</v>
      </c>
      <c r="Z705" s="3">
        <v>0</v>
      </c>
      <c r="AA705" s="3">
        <v>0</v>
      </c>
      <c r="AB705" s="3">
        <v>0</v>
      </c>
      <c r="AC705" s="3">
        <f t="shared" si="161"/>
        <v>4</v>
      </c>
      <c r="AD705" s="6">
        <f t="shared" si="152"/>
        <v>-4</v>
      </c>
      <c r="AE705" s="6">
        <f t="shared" si="153"/>
        <v>0</v>
      </c>
      <c r="AF705" s="6">
        <f t="shared" si="154"/>
        <v>0</v>
      </c>
      <c r="AG705" s="6">
        <f t="shared" si="155"/>
        <v>0</v>
      </c>
      <c r="AH705" s="6">
        <f t="shared" si="156"/>
        <v>0</v>
      </c>
      <c r="AI705" s="6">
        <f t="shared" si="157"/>
        <v>-4</v>
      </c>
      <c r="AJ705" s="3"/>
      <c r="AK705" s="3" t="e">
        <f>_xlfn.XLOOKUP(K705,工作表1!A:A,工作表1!C:C)</f>
        <v>#N/A</v>
      </c>
      <c r="AL705" s="3"/>
      <c r="AM705" s="6">
        <f t="shared" si="162"/>
        <v>0</v>
      </c>
      <c r="AN705" s="6">
        <f t="shared" si="163"/>
        <v>0</v>
      </c>
      <c r="AO705" s="6">
        <f t="shared" si="158"/>
        <v>0</v>
      </c>
      <c r="AP705" s="6">
        <f t="shared" si="164"/>
        <v>0</v>
      </c>
      <c r="AQ705" s="6">
        <f t="shared" si="165"/>
        <v>0</v>
      </c>
      <c r="AR705" s="6">
        <f t="shared" si="166"/>
        <v>0</v>
      </c>
      <c r="AS705" s="6"/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  <c r="BQ705" s="6"/>
      <c r="BR705" s="6"/>
      <c r="BS705" s="6"/>
      <c r="BT705" s="6"/>
      <c r="BU705" s="6"/>
      <c r="BV705" s="6"/>
      <c r="BW705" s="16"/>
      <c r="BX705" s="3">
        <v>4</v>
      </c>
      <c r="BY705" s="6">
        <f t="shared" si="159"/>
        <v>0</v>
      </c>
    </row>
    <row r="706" spans="1:77" hidden="1" x14ac:dyDescent="0.3">
      <c r="A706" s="3" t="s">
        <v>932</v>
      </c>
      <c r="B706" s="3">
        <v>471</v>
      </c>
      <c r="C706" s="3" t="s">
        <v>1150</v>
      </c>
      <c r="D706" s="3">
        <v>3</v>
      </c>
      <c r="E706" s="3" t="s">
        <v>20</v>
      </c>
      <c r="F706" s="3" t="s">
        <v>20</v>
      </c>
      <c r="G706" s="3" t="s">
        <v>20</v>
      </c>
      <c r="H706" s="3" t="s">
        <v>339</v>
      </c>
      <c r="I706" s="3"/>
      <c r="J706" s="3" t="s">
        <v>92</v>
      </c>
      <c r="K706" s="3" t="s">
        <v>1155</v>
      </c>
      <c r="L706" s="3" t="s">
        <v>1568</v>
      </c>
      <c r="M706" s="3" t="s">
        <v>336</v>
      </c>
      <c r="N706" s="3">
        <v>24</v>
      </c>
      <c r="O706" s="6"/>
      <c r="P706" s="3">
        <v>12</v>
      </c>
      <c r="Q706" s="3">
        <v>12</v>
      </c>
      <c r="R706" s="3">
        <v>12</v>
      </c>
      <c r="S706" s="3">
        <v>0</v>
      </c>
      <c r="T706" s="3">
        <v>0</v>
      </c>
      <c r="U706" s="3">
        <v>0</v>
      </c>
      <c r="V706" s="3">
        <v>0</v>
      </c>
      <c r="W706" s="3">
        <f t="shared" si="160"/>
        <v>12</v>
      </c>
      <c r="X706" s="3">
        <v>12</v>
      </c>
      <c r="Y706" s="3">
        <v>0</v>
      </c>
      <c r="Z706" s="3">
        <v>0</v>
      </c>
      <c r="AA706" s="3">
        <v>0</v>
      </c>
      <c r="AB706" s="3">
        <v>0</v>
      </c>
      <c r="AC706" s="3">
        <f t="shared" si="161"/>
        <v>12</v>
      </c>
      <c r="AD706" s="6">
        <f t="shared" si="152"/>
        <v>-12</v>
      </c>
      <c r="AE706" s="6">
        <f t="shared" si="153"/>
        <v>0</v>
      </c>
      <c r="AF706" s="6">
        <f t="shared" si="154"/>
        <v>0</v>
      </c>
      <c r="AG706" s="6">
        <f t="shared" si="155"/>
        <v>0</v>
      </c>
      <c r="AH706" s="6">
        <f t="shared" si="156"/>
        <v>0</v>
      </c>
      <c r="AI706" s="6">
        <f t="shared" si="157"/>
        <v>-12</v>
      </c>
      <c r="AJ706" s="3"/>
      <c r="AK706" s="3" t="e">
        <f>_xlfn.XLOOKUP(K706,工作表1!A:A,工作表1!C:C)</f>
        <v>#N/A</v>
      </c>
      <c r="AL706" s="3"/>
      <c r="AM706" s="6">
        <f t="shared" si="162"/>
        <v>0</v>
      </c>
      <c r="AN706" s="6">
        <f t="shared" si="163"/>
        <v>0</v>
      </c>
      <c r="AO706" s="6">
        <f t="shared" si="158"/>
        <v>0</v>
      </c>
      <c r="AP706" s="6">
        <f t="shared" si="164"/>
        <v>0</v>
      </c>
      <c r="AQ706" s="6">
        <f t="shared" si="165"/>
        <v>0</v>
      </c>
      <c r="AR706" s="6">
        <f t="shared" si="166"/>
        <v>0</v>
      </c>
      <c r="AS706" s="6"/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  <c r="BM706" s="6"/>
      <c r="BN706" s="6"/>
      <c r="BO706" s="6"/>
      <c r="BP706" s="6"/>
      <c r="BQ706" s="6"/>
      <c r="BR706" s="6"/>
      <c r="BS706" s="6"/>
      <c r="BT706" s="6"/>
      <c r="BU706" s="6"/>
      <c r="BV706" s="6"/>
      <c r="BW706" s="16"/>
      <c r="BX706" s="3">
        <v>12</v>
      </c>
      <c r="BY706" s="6">
        <f t="shared" si="159"/>
        <v>0</v>
      </c>
    </row>
    <row r="707" spans="1:77" hidden="1" x14ac:dyDescent="0.3">
      <c r="A707" s="3" t="s">
        <v>932</v>
      </c>
      <c r="B707" s="3">
        <v>471</v>
      </c>
      <c r="C707" s="3" t="s">
        <v>1150</v>
      </c>
      <c r="D707" s="3">
        <v>2</v>
      </c>
      <c r="E707" s="3" t="s">
        <v>20</v>
      </c>
      <c r="F707" s="3" t="s">
        <v>20</v>
      </c>
      <c r="G707" s="3" t="s">
        <v>20</v>
      </c>
      <c r="H707" s="3" t="s">
        <v>341</v>
      </c>
      <c r="I707" s="3"/>
      <c r="J707" s="3" t="s">
        <v>92</v>
      </c>
      <c r="K707" s="3" t="s">
        <v>1156</v>
      </c>
      <c r="L707" s="3" t="s">
        <v>1568</v>
      </c>
      <c r="M707" s="3" t="s">
        <v>336</v>
      </c>
      <c r="N707" s="3">
        <v>87</v>
      </c>
      <c r="O707" s="6"/>
      <c r="P707" s="3">
        <v>8</v>
      </c>
      <c r="Q707" s="3">
        <v>8</v>
      </c>
      <c r="R707" s="3">
        <v>8</v>
      </c>
      <c r="S707" s="3">
        <v>0</v>
      </c>
      <c r="T707" s="3">
        <v>0</v>
      </c>
      <c r="U707" s="3">
        <v>0</v>
      </c>
      <c r="V707" s="3">
        <v>0</v>
      </c>
      <c r="W707" s="3">
        <f t="shared" si="160"/>
        <v>8</v>
      </c>
      <c r="X707" s="3">
        <v>8</v>
      </c>
      <c r="Y707" s="3">
        <v>0</v>
      </c>
      <c r="Z707" s="3">
        <v>0</v>
      </c>
      <c r="AA707" s="3">
        <v>0</v>
      </c>
      <c r="AB707" s="3">
        <v>0</v>
      </c>
      <c r="AC707" s="3">
        <f t="shared" si="161"/>
        <v>8</v>
      </c>
      <c r="AD707" s="6">
        <f t="shared" si="152"/>
        <v>-8</v>
      </c>
      <c r="AE707" s="6">
        <f t="shared" si="153"/>
        <v>0</v>
      </c>
      <c r="AF707" s="6">
        <f t="shared" si="154"/>
        <v>0</v>
      </c>
      <c r="AG707" s="6">
        <f t="shared" si="155"/>
        <v>0</v>
      </c>
      <c r="AH707" s="6">
        <f t="shared" si="156"/>
        <v>0</v>
      </c>
      <c r="AI707" s="6">
        <f t="shared" si="157"/>
        <v>-8</v>
      </c>
      <c r="AJ707" s="3"/>
      <c r="AK707" s="3" t="e">
        <f>_xlfn.XLOOKUP(K707,工作表1!A:A,工作表1!C:C)</f>
        <v>#N/A</v>
      </c>
      <c r="AL707" s="3"/>
      <c r="AM707" s="6">
        <f t="shared" si="162"/>
        <v>0</v>
      </c>
      <c r="AN707" s="6">
        <f t="shared" si="163"/>
        <v>0</v>
      </c>
      <c r="AO707" s="6">
        <f t="shared" si="158"/>
        <v>0</v>
      </c>
      <c r="AP707" s="6">
        <f t="shared" si="164"/>
        <v>0</v>
      </c>
      <c r="AQ707" s="6">
        <f t="shared" si="165"/>
        <v>0</v>
      </c>
      <c r="AR707" s="6">
        <f t="shared" si="166"/>
        <v>0</v>
      </c>
      <c r="AS707" s="6"/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  <c r="BM707" s="6"/>
      <c r="BN707" s="6"/>
      <c r="BO707" s="6"/>
      <c r="BP707" s="6"/>
      <c r="BQ707" s="6"/>
      <c r="BR707" s="6"/>
      <c r="BS707" s="6"/>
      <c r="BT707" s="6"/>
      <c r="BU707" s="6"/>
      <c r="BV707" s="6"/>
      <c r="BW707" s="16"/>
      <c r="BX707" s="3">
        <v>8</v>
      </c>
      <c r="BY707" s="6">
        <f t="shared" si="159"/>
        <v>0</v>
      </c>
    </row>
    <row r="708" spans="1:77" hidden="1" x14ac:dyDescent="0.3">
      <c r="A708" s="3" t="s">
        <v>932</v>
      </c>
      <c r="B708" s="3">
        <v>471</v>
      </c>
      <c r="C708" s="3" t="s">
        <v>1150</v>
      </c>
      <c r="D708" s="3">
        <v>1</v>
      </c>
      <c r="E708" s="3" t="s">
        <v>20</v>
      </c>
      <c r="F708" s="3" t="s">
        <v>20</v>
      </c>
      <c r="G708" s="3" t="s">
        <v>20</v>
      </c>
      <c r="H708" s="3" t="s">
        <v>102</v>
      </c>
      <c r="I708" s="3"/>
      <c r="J708" s="3" t="s">
        <v>92</v>
      </c>
      <c r="K708" s="3" t="s">
        <v>1157</v>
      </c>
      <c r="L708" s="3" t="s">
        <v>1568</v>
      </c>
      <c r="M708" s="3" t="s">
        <v>336</v>
      </c>
      <c r="N708" s="3">
        <v>81</v>
      </c>
      <c r="O708" s="6"/>
      <c r="P708" s="3">
        <v>35</v>
      </c>
      <c r="Q708" s="3">
        <v>35</v>
      </c>
      <c r="R708" s="3">
        <v>35</v>
      </c>
      <c r="S708" s="3">
        <v>0</v>
      </c>
      <c r="T708" s="3">
        <v>0</v>
      </c>
      <c r="U708" s="3">
        <v>0</v>
      </c>
      <c r="V708" s="3">
        <v>0</v>
      </c>
      <c r="W708" s="3">
        <f t="shared" si="160"/>
        <v>35</v>
      </c>
      <c r="X708" s="3">
        <v>35</v>
      </c>
      <c r="Y708" s="3">
        <v>0</v>
      </c>
      <c r="Z708" s="3">
        <v>0</v>
      </c>
      <c r="AA708" s="3">
        <v>0</v>
      </c>
      <c r="AB708" s="3">
        <v>0</v>
      </c>
      <c r="AC708" s="3">
        <f t="shared" si="161"/>
        <v>35</v>
      </c>
      <c r="AD708" s="6">
        <f t="shared" si="152"/>
        <v>-35</v>
      </c>
      <c r="AE708" s="6">
        <f t="shared" si="153"/>
        <v>0</v>
      </c>
      <c r="AF708" s="6">
        <f t="shared" si="154"/>
        <v>0</v>
      </c>
      <c r="AG708" s="6">
        <f t="shared" si="155"/>
        <v>0</v>
      </c>
      <c r="AH708" s="6">
        <f t="shared" si="156"/>
        <v>0</v>
      </c>
      <c r="AI708" s="6">
        <f t="shared" si="157"/>
        <v>-35</v>
      </c>
      <c r="AJ708" s="3"/>
      <c r="AK708" s="3" t="e">
        <f>_xlfn.XLOOKUP(K708,工作表1!A:A,工作表1!C:C)</f>
        <v>#N/A</v>
      </c>
      <c r="AL708" s="3"/>
      <c r="AM708" s="6">
        <f t="shared" si="162"/>
        <v>0</v>
      </c>
      <c r="AN708" s="6">
        <f t="shared" si="163"/>
        <v>0</v>
      </c>
      <c r="AO708" s="6">
        <f t="shared" si="158"/>
        <v>0</v>
      </c>
      <c r="AP708" s="6">
        <f t="shared" si="164"/>
        <v>0</v>
      </c>
      <c r="AQ708" s="6">
        <f t="shared" si="165"/>
        <v>0</v>
      </c>
      <c r="AR708" s="6">
        <f t="shared" si="166"/>
        <v>0</v>
      </c>
      <c r="AS708" s="6"/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  <c r="BM708" s="6"/>
      <c r="BN708" s="6"/>
      <c r="BO708" s="6"/>
      <c r="BP708" s="6"/>
      <c r="BQ708" s="6"/>
      <c r="BR708" s="6"/>
      <c r="BS708" s="6"/>
      <c r="BT708" s="6"/>
      <c r="BU708" s="6"/>
      <c r="BV708" s="6"/>
      <c r="BW708" s="16"/>
      <c r="BX708" s="3">
        <v>35</v>
      </c>
      <c r="BY708" s="6">
        <f t="shared" si="159"/>
        <v>0</v>
      </c>
    </row>
    <row r="709" spans="1:77" hidden="1" x14ac:dyDescent="0.3">
      <c r="A709" s="3" t="s">
        <v>932</v>
      </c>
      <c r="B709" s="3">
        <v>471</v>
      </c>
      <c r="C709" s="3" t="s">
        <v>1150</v>
      </c>
      <c r="D709" s="3">
        <v>0.75</v>
      </c>
      <c r="E709" s="3" t="s">
        <v>20</v>
      </c>
      <c r="F709" s="3" t="s">
        <v>20</v>
      </c>
      <c r="G709" s="3" t="s">
        <v>20</v>
      </c>
      <c r="H709" s="3" t="s">
        <v>104</v>
      </c>
      <c r="I709" s="3"/>
      <c r="J709" s="3" t="s">
        <v>92</v>
      </c>
      <c r="K709" s="3" t="s">
        <v>1158</v>
      </c>
      <c r="L709" s="3" t="s">
        <v>1568</v>
      </c>
      <c r="M709" s="3" t="s">
        <v>336</v>
      </c>
      <c r="N709" s="3">
        <v>168</v>
      </c>
      <c r="O709" s="6"/>
      <c r="P709" s="3">
        <v>20</v>
      </c>
      <c r="Q709" s="3">
        <v>20</v>
      </c>
      <c r="R709" s="3">
        <v>20</v>
      </c>
      <c r="S709" s="3">
        <v>0</v>
      </c>
      <c r="T709" s="3">
        <v>0</v>
      </c>
      <c r="U709" s="3">
        <v>0</v>
      </c>
      <c r="V709" s="3">
        <v>0</v>
      </c>
      <c r="W709" s="3">
        <f t="shared" si="160"/>
        <v>20</v>
      </c>
      <c r="X709" s="3">
        <v>20</v>
      </c>
      <c r="Y709" s="3">
        <v>0</v>
      </c>
      <c r="Z709" s="3">
        <v>0</v>
      </c>
      <c r="AA709" s="3">
        <v>0</v>
      </c>
      <c r="AB709" s="3">
        <v>0</v>
      </c>
      <c r="AC709" s="3">
        <f t="shared" si="161"/>
        <v>20</v>
      </c>
      <c r="AD709" s="6">
        <f t="shared" si="152"/>
        <v>-20</v>
      </c>
      <c r="AE709" s="6">
        <f t="shared" si="153"/>
        <v>0</v>
      </c>
      <c r="AF709" s="6">
        <f t="shared" si="154"/>
        <v>0</v>
      </c>
      <c r="AG709" s="6">
        <f t="shared" si="155"/>
        <v>0</v>
      </c>
      <c r="AH709" s="6">
        <f t="shared" si="156"/>
        <v>0</v>
      </c>
      <c r="AI709" s="6">
        <f t="shared" si="157"/>
        <v>-20</v>
      </c>
      <c r="AJ709" s="3"/>
      <c r="AK709" s="3" t="e">
        <f>_xlfn.XLOOKUP(K709,工作表1!A:A,工作表1!C:C)</f>
        <v>#N/A</v>
      </c>
      <c r="AL709" s="3"/>
      <c r="AM709" s="6">
        <f t="shared" si="162"/>
        <v>0</v>
      </c>
      <c r="AN709" s="6">
        <f t="shared" si="163"/>
        <v>0</v>
      </c>
      <c r="AO709" s="6">
        <f t="shared" si="158"/>
        <v>0</v>
      </c>
      <c r="AP709" s="6">
        <f t="shared" si="164"/>
        <v>0</v>
      </c>
      <c r="AQ709" s="6">
        <f t="shared" si="165"/>
        <v>0</v>
      </c>
      <c r="AR709" s="6">
        <f t="shared" si="166"/>
        <v>0</v>
      </c>
      <c r="AS709" s="6"/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  <c r="BM709" s="6"/>
      <c r="BN709" s="6"/>
      <c r="BO709" s="6"/>
      <c r="BP709" s="6"/>
      <c r="BQ709" s="6"/>
      <c r="BR709" s="6"/>
      <c r="BS709" s="6"/>
      <c r="BT709" s="6"/>
      <c r="BU709" s="6"/>
      <c r="BV709" s="6"/>
      <c r="BW709" s="16"/>
      <c r="BX709" s="3">
        <v>20</v>
      </c>
      <c r="BY709" s="6">
        <f t="shared" si="159"/>
        <v>0</v>
      </c>
    </row>
    <row r="710" spans="1:77" hidden="1" x14ac:dyDescent="0.3">
      <c r="A710" s="3" t="s">
        <v>932</v>
      </c>
      <c r="B710" s="3">
        <v>471</v>
      </c>
      <c r="C710" s="3" t="s">
        <v>1159</v>
      </c>
      <c r="D710" s="3">
        <v>20</v>
      </c>
      <c r="E710" s="3" t="s">
        <v>20</v>
      </c>
      <c r="F710" s="3" t="s">
        <v>20</v>
      </c>
      <c r="G710" s="3" t="s">
        <v>20</v>
      </c>
      <c r="H710" s="3" t="s">
        <v>1139</v>
      </c>
      <c r="I710" s="3"/>
      <c r="J710" s="3" t="s">
        <v>92</v>
      </c>
      <c r="K710" s="3" t="s">
        <v>1160</v>
      </c>
      <c r="L710" s="3" t="s">
        <v>1568</v>
      </c>
      <c r="M710" s="3" t="s">
        <v>336</v>
      </c>
      <c r="N710" s="3">
        <v>4</v>
      </c>
      <c r="O710" s="6"/>
      <c r="P710" s="3">
        <v>2</v>
      </c>
      <c r="Q710" s="3">
        <v>2</v>
      </c>
      <c r="R710" s="3">
        <v>2</v>
      </c>
      <c r="S710" s="3">
        <v>0</v>
      </c>
      <c r="T710" s="3">
        <v>0</v>
      </c>
      <c r="U710" s="3">
        <v>0</v>
      </c>
      <c r="V710" s="3">
        <v>0</v>
      </c>
      <c r="W710" s="3">
        <f t="shared" si="160"/>
        <v>2</v>
      </c>
      <c r="X710" s="3">
        <v>2</v>
      </c>
      <c r="Y710" s="3">
        <v>0</v>
      </c>
      <c r="Z710" s="3">
        <v>0</v>
      </c>
      <c r="AA710" s="3">
        <v>0</v>
      </c>
      <c r="AB710" s="3">
        <v>0</v>
      </c>
      <c r="AC710" s="3">
        <f t="shared" si="161"/>
        <v>2</v>
      </c>
      <c r="AD710" s="6">
        <f t="shared" si="152"/>
        <v>-2</v>
      </c>
      <c r="AE710" s="6">
        <f t="shared" si="153"/>
        <v>0</v>
      </c>
      <c r="AF710" s="6">
        <f t="shared" si="154"/>
        <v>0</v>
      </c>
      <c r="AG710" s="6">
        <f t="shared" si="155"/>
        <v>0</v>
      </c>
      <c r="AH710" s="6">
        <f t="shared" si="156"/>
        <v>0</v>
      </c>
      <c r="AI710" s="6">
        <f t="shared" si="157"/>
        <v>-2</v>
      </c>
      <c r="AJ710" s="3"/>
      <c r="AK710" s="3" t="e">
        <f>_xlfn.XLOOKUP(K710,工作表1!A:A,工作表1!C:C)</f>
        <v>#N/A</v>
      </c>
      <c r="AL710" s="3"/>
      <c r="AM710" s="6">
        <f t="shared" si="162"/>
        <v>0</v>
      </c>
      <c r="AN710" s="6">
        <f t="shared" si="163"/>
        <v>0</v>
      </c>
      <c r="AO710" s="6">
        <f t="shared" si="158"/>
        <v>0</v>
      </c>
      <c r="AP710" s="6">
        <f t="shared" si="164"/>
        <v>0</v>
      </c>
      <c r="AQ710" s="6">
        <f t="shared" si="165"/>
        <v>0</v>
      </c>
      <c r="AR710" s="6">
        <f t="shared" si="166"/>
        <v>0</v>
      </c>
      <c r="AS710" s="6"/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  <c r="BM710" s="6"/>
      <c r="BN710" s="6"/>
      <c r="BO710" s="6"/>
      <c r="BP710" s="6"/>
      <c r="BQ710" s="6"/>
      <c r="BR710" s="6"/>
      <c r="BS710" s="6"/>
      <c r="BT710" s="6"/>
      <c r="BU710" s="6"/>
      <c r="BV710" s="6"/>
      <c r="BW710" s="16"/>
      <c r="BX710" s="3">
        <v>2</v>
      </c>
      <c r="BY710" s="6">
        <f t="shared" si="159"/>
        <v>0</v>
      </c>
    </row>
    <row r="711" spans="1:77" hidden="1" x14ac:dyDescent="0.3">
      <c r="A711" s="3" t="s">
        <v>932</v>
      </c>
      <c r="B711" s="3">
        <v>471</v>
      </c>
      <c r="C711" s="3" t="s">
        <v>1159</v>
      </c>
      <c r="D711" s="3">
        <v>16</v>
      </c>
      <c r="E711" s="3" t="s">
        <v>20</v>
      </c>
      <c r="F711" s="3" t="s">
        <v>20</v>
      </c>
      <c r="G711" s="3" t="s">
        <v>20</v>
      </c>
      <c r="H711" s="3" t="s">
        <v>1141</v>
      </c>
      <c r="I711" s="3"/>
      <c r="J711" s="3" t="s">
        <v>92</v>
      </c>
      <c r="K711" s="3" t="s">
        <v>1161</v>
      </c>
      <c r="L711" s="3" t="s">
        <v>1568</v>
      </c>
      <c r="M711" s="3" t="s">
        <v>336</v>
      </c>
      <c r="N711" s="3">
        <v>16</v>
      </c>
      <c r="O711" s="6"/>
      <c r="P711" s="3">
        <v>8</v>
      </c>
      <c r="Q711" s="3">
        <v>8</v>
      </c>
      <c r="R711" s="3">
        <v>8</v>
      </c>
      <c r="S711" s="3">
        <v>0</v>
      </c>
      <c r="T711" s="3">
        <v>0</v>
      </c>
      <c r="U711" s="3">
        <v>0</v>
      </c>
      <c r="V711" s="3">
        <v>0</v>
      </c>
      <c r="W711" s="3">
        <f t="shared" si="160"/>
        <v>8</v>
      </c>
      <c r="X711" s="3">
        <v>8</v>
      </c>
      <c r="Y711" s="3">
        <v>0</v>
      </c>
      <c r="Z711" s="3">
        <v>0</v>
      </c>
      <c r="AA711" s="3">
        <v>0</v>
      </c>
      <c r="AB711" s="3">
        <v>0</v>
      </c>
      <c r="AC711" s="3">
        <f t="shared" si="161"/>
        <v>8</v>
      </c>
      <c r="AD711" s="6">
        <f t="shared" ref="AD711:AD774" si="167">AM711-X711</f>
        <v>-8</v>
      </c>
      <c r="AE711" s="6">
        <f t="shared" ref="AE711:AE774" si="168">AN711-Y711</f>
        <v>0</v>
      </c>
      <c r="AF711" s="6">
        <f t="shared" ref="AF711:AF774" si="169">AO711-Z711</f>
        <v>0</v>
      </c>
      <c r="AG711" s="6">
        <f t="shared" ref="AG711:AG774" si="170">AP711-AA711</f>
        <v>0</v>
      </c>
      <c r="AH711" s="6">
        <f t="shared" ref="AH711:AH774" si="171">AQ711-AB711</f>
        <v>0</v>
      </c>
      <c r="AI711" s="6">
        <f t="shared" ref="AI711:AI774" si="172">AR711-AC711</f>
        <v>-8</v>
      </c>
      <c r="AJ711" s="3"/>
      <c r="AK711" s="3" t="e">
        <f>_xlfn.XLOOKUP(K711,工作表1!A:A,工作表1!C:C)</f>
        <v>#N/A</v>
      </c>
      <c r="AL711" s="3"/>
      <c r="AM711" s="6">
        <f t="shared" si="162"/>
        <v>0</v>
      </c>
      <c r="AN711" s="6">
        <f t="shared" si="163"/>
        <v>0</v>
      </c>
      <c r="AO711" s="6">
        <f t="shared" ref="AO711:AO774" si="173">SUM(BD711:BJ711)</f>
        <v>0</v>
      </c>
      <c r="AP711" s="6">
        <f t="shared" si="164"/>
        <v>0</v>
      </c>
      <c r="AQ711" s="6">
        <f t="shared" si="165"/>
        <v>0</v>
      </c>
      <c r="AR711" s="6">
        <f t="shared" si="166"/>
        <v>0</v>
      </c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  <c r="BQ711" s="6"/>
      <c r="BR711" s="6"/>
      <c r="BS711" s="6"/>
      <c r="BT711" s="6"/>
      <c r="BU711" s="6"/>
      <c r="BV711" s="6"/>
      <c r="BW711" s="16"/>
      <c r="BX711" s="3">
        <v>8</v>
      </c>
      <c r="BY711" s="6">
        <f t="shared" ref="BY711:BY774" si="174">SUM(BZ711:FV711)</f>
        <v>0</v>
      </c>
    </row>
    <row r="712" spans="1:77" hidden="1" x14ac:dyDescent="0.3">
      <c r="A712" s="3" t="s">
        <v>932</v>
      </c>
      <c r="B712" s="3">
        <v>471</v>
      </c>
      <c r="C712" s="3" t="s">
        <v>1159</v>
      </c>
      <c r="D712" s="3">
        <v>14</v>
      </c>
      <c r="E712" s="3" t="s">
        <v>20</v>
      </c>
      <c r="F712" s="3" t="s">
        <v>20</v>
      </c>
      <c r="G712" s="3" t="s">
        <v>20</v>
      </c>
      <c r="H712" s="3" t="s">
        <v>1136</v>
      </c>
      <c r="I712" s="3"/>
      <c r="J712" s="3" t="s">
        <v>92</v>
      </c>
      <c r="K712" s="3" t="s">
        <v>1162</v>
      </c>
      <c r="L712" s="3" t="s">
        <v>1568</v>
      </c>
      <c r="M712" s="3" t="s">
        <v>336</v>
      </c>
      <c r="N712" s="3">
        <v>16</v>
      </c>
      <c r="O712" s="6"/>
      <c r="P712" s="3">
        <v>8</v>
      </c>
      <c r="Q712" s="3">
        <v>8</v>
      </c>
      <c r="R712" s="3">
        <v>8</v>
      </c>
      <c r="S712" s="3">
        <v>0</v>
      </c>
      <c r="T712" s="3">
        <v>0</v>
      </c>
      <c r="U712" s="3">
        <v>0</v>
      </c>
      <c r="V712" s="3">
        <v>0</v>
      </c>
      <c r="W712" s="3">
        <f t="shared" ref="W712:W775" si="175">SUM(R712:V712)</f>
        <v>8</v>
      </c>
      <c r="X712" s="3">
        <v>8</v>
      </c>
      <c r="Y712" s="3">
        <v>0</v>
      </c>
      <c r="Z712" s="3">
        <v>0</v>
      </c>
      <c r="AA712" s="3">
        <v>0</v>
      </c>
      <c r="AB712" s="3">
        <v>0</v>
      </c>
      <c r="AC712" s="3">
        <f t="shared" ref="AC712:AC775" si="176">SUM(X712:AB712)</f>
        <v>8</v>
      </c>
      <c r="AD712" s="6">
        <f t="shared" si="167"/>
        <v>-8</v>
      </c>
      <c r="AE712" s="6">
        <f t="shared" si="168"/>
        <v>0</v>
      </c>
      <c r="AF712" s="6">
        <f t="shared" si="169"/>
        <v>0</v>
      </c>
      <c r="AG712" s="6">
        <f t="shared" si="170"/>
        <v>0</v>
      </c>
      <c r="AH712" s="6">
        <f t="shared" si="171"/>
        <v>0</v>
      </c>
      <c r="AI712" s="6">
        <f t="shared" si="172"/>
        <v>-8</v>
      </c>
      <c r="AJ712" s="3"/>
      <c r="AK712" s="3" t="e">
        <f>_xlfn.XLOOKUP(K712,工作表1!A:A,工作表1!C:C)</f>
        <v>#N/A</v>
      </c>
      <c r="AL712" s="3"/>
      <c r="AM712" s="6">
        <f t="shared" ref="AM712:AM775" si="177">SUM(AS712:AX712)</f>
        <v>0</v>
      </c>
      <c r="AN712" s="6">
        <f t="shared" ref="AN712:AN775" si="178">SUM(AY712:BC712)</f>
        <v>0</v>
      </c>
      <c r="AO712" s="6">
        <f t="shared" si="173"/>
        <v>0</v>
      </c>
      <c r="AP712" s="6">
        <f t="shared" ref="AP712:AP775" si="179">SUM(BK712:BP712)</f>
        <v>0</v>
      </c>
      <c r="AQ712" s="6">
        <f t="shared" ref="AQ712:AQ775" si="180">SUM(BQ712:BV712)</f>
        <v>0</v>
      </c>
      <c r="AR712" s="6">
        <f t="shared" ref="AR712:AR775" si="181">SUM(AM712:AQ712)</f>
        <v>0</v>
      </c>
      <c r="AS712" s="6"/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  <c r="BM712" s="6"/>
      <c r="BN712" s="6"/>
      <c r="BO712" s="6"/>
      <c r="BP712" s="6"/>
      <c r="BQ712" s="6"/>
      <c r="BR712" s="6"/>
      <c r="BS712" s="6"/>
      <c r="BT712" s="6"/>
      <c r="BU712" s="6"/>
      <c r="BV712" s="6"/>
      <c r="BW712" s="16"/>
      <c r="BX712" s="3">
        <v>8</v>
      </c>
      <c r="BY712" s="6">
        <f t="shared" si="174"/>
        <v>0</v>
      </c>
    </row>
    <row r="713" spans="1:77" hidden="1" x14ac:dyDescent="0.3">
      <c r="A713" s="3" t="s">
        <v>932</v>
      </c>
      <c r="B713" s="3">
        <v>471</v>
      </c>
      <c r="C713" s="3" t="s">
        <v>1163</v>
      </c>
      <c r="D713" s="3">
        <v>6</v>
      </c>
      <c r="E713" s="3" t="s">
        <v>20</v>
      </c>
      <c r="F713" s="3" t="s">
        <v>20</v>
      </c>
      <c r="G713" s="3" t="s">
        <v>20</v>
      </c>
      <c r="H713" s="3" t="s">
        <v>444</v>
      </c>
      <c r="I713" s="3"/>
      <c r="J713" s="3" t="s">
        <v>92</v>
      </c>
      <c r="K713" s="3" t="s">
        <v>1164</v>
      </c>
      <c r="L713" s="3" t="s">
        <v>1568</v>
      </c>
      <c r="M713" s="3" t="s">
        <v>336</v>
      </c>
      <c r="N713" s="3">
        <v>14</v>
      </c>
      <c r="O713" s="6"/>
      <c r="P713" s="3">
        <v>7</v>
      </c>
      <c r="Q713" s="3">
        <v>7</v>
      </c>
      <c r="R713" s="3">
        <v>7</v>
      </c>
      <c r="S713" s="3">
        <v>0</v>
      </c>
      <c r="T713" s="3">
        <v>0</v>
      </c>
      <c r="U713" s="3">
        <v>0</v>
      </c>
      <c r="V713" s="3">
        <v>0</v>
      </c>
      <c r="W713" s="3">
        <f t="shared" si="175"/>
        <v>7</v>
      </c>
      <c r="X713" s="3">
        <v>7</v>
      </c>
      <c r="Y713" s="3">
        <v>0</v>
      </c>
      <c r="Z713" s="3">
        <v>0</v>
      </c>
      <c r="AA713" s="3">
        <v>0</v>
      </c>
      <c r="AB713" s="3">
        <v>0</v>
      </c>
      <c r="AC713" s="3">
        <f t="shared" si="176"/>
        <v>7</v>
      </c>
      <c r="AD713" s="6">
        <f t="shared" si="167"/>
        <v>-7</v>
      </c>
      <c r="AE713" s="6">
        <f t="shared" si="168"/>
        <v>0</v>
      </c>
      <c r="AF713" s="6">
        <f t="shared" si="169"/>
        <v>0</v>
      </c>
      <c r="AG713" s="6">
        <f t="shared" si="170"/>
        <v>0</v>
      </c>
      <c r="AH713" s="6">
        <f t="shared" si="171"/>
        <v>0</v>
      </c>
      <c r="AI713" s="6">
        <f t="shared" si="172"/>
        <v>-7</v>
      </c>
      <c r="AJ713" s="3"/>
      <c r="AK713" s="3" t="e">
        <f>_xlfn.XLOOKUP(K713,工作表1!A:A,工作表1!C:C)</f>
        <v>#N/A</v>
      </c>
      <c r="AL713" s="3"/>
      <c r="AM713" s="6">
        <f t="shared" si="177"/>
        <v>0</v>
      </c>
      <c r="AN713" s="6">
        <f t="shared" si="178"/>
        <v>0</v>
      </c>
      <c r="AO713" s="6">
        <f t="shared" si="173"/>
        <v>0</v>
      </c>
      <c r="AP713" s="6">
        <f t="shared" si="179"/>
        <v>0</v>
      </c>
      <c r="AQ713" s="6">
        <f t="shared" si="180"/>
        <v>0</v>
      </c>
      <c r="AR713" s="6">
        <f t="shared" si="181"/>
        <v>0</v>
      </c>
      <c r="AS713" s="6"/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  <c r="BM713" s="6"/>
      <c r="BN713" s="6"/>
      <c r="BO713" s="6"/>
      <c r="BP713" s="6"/>
      <c r="BQ713" s="6"/>
      <c r="BR713" s="6"/>
      <c r="BS713" s="6"/>
      <c r="BT713" s="6"/>
      <c r="BU713" s="6"/>
      <c r="BV713" s="6"/>
      <c r="BW713" s="16"/>
      <c r="BX713" s="3">
        <v>7</v>
      </c>
      <c r="BY713" s="6">
        <f t="shared" si="174"/>
        <v>0</v>
      </c>
    </row>
    <row r="714" spans="1:77" hidden="1" x14ac:dyDescent="0.3">
      <c r="A714" s="3" t="s">
        <v>932</v>
      </c>
      <c r="B714" s="3">
        <v>471</v>
      </c>
      <c r="C714" s="3" t="s">
        <v>1163</v>
      </c>
      <c r="D714" s="3">
        <v>4</v>
      </c>
      <c r="E714" s="3" t="s">
        <v>20</v>
      </c>
      <c r="F714" s="3" t="s">
        <v>20</v>
      </c>
      <c r="G714" s="3" t="s">
        <v>20</v>
      </c>
      <c r="H714" s="3" t="s">
        <v>337</v>
      </c>
      <c r="I714" s="3"/>
      <c r="J714" s="3" t="s">
        <v>92</v>
      </c>
      <c r="K714" s="3" t="s">
        <v>1165</v>
      </c>
      <c r="L714" s="3" t="s">
        <v>1568</v>
      </c>
      <c r="M714" s="3" t="s">
        <v>336</v>
      </c>
      <c r="N714" s="3">
        <v>22</v>
      </c>
      <c r="O714" s="6"/>
      <c r="P714" s="3">
        <v>9</v>
      </c>
      <c r="Q714" s="3">
        <v>9</v>
      </c>
      <c r="R714" s="3">
        <v>9</v>
      </c>
      <c r="S714" s="3">
        <v>0</v>
      </c>
      <c r="T714" s="3">
        <v>0</v>
      </c>
      <c r="U714" s="3">
        <v>0</v>
      </c>
      <c r="V714" s="3">
        <v>0</v>
      </c>
      <c r="W714" s="3">
        <f t="shared" si="175"/>
        <v>9</v>
      </c>
      <c r="X714" s="3">
        <v>9</v>
      </c>
      <c r="Y714" s="3">
        <v>0</v>
      </c>
      <c r="Z714" s="3">
        <v>0</v>
      </c>
      <c r="AA714" s="3">
        <v>0</v>
      </c>
      <c r="AB714" s="3">
        <v>0</v>
      </c>
      <c r="AC714" s="3">
        <f t="shared" si="176"/>
        <v>9</v>
      </c>
      <c r="AD714" s="6">
        <f t="shared" si="167"/>
        <v>-9</v>
      </c>
      <c r="AE714" s="6">
        <f t="shared" si="168"/>
        <v>0</v>
      </c>
      <c r="AF714" s="6">
        <f t="shared" si="169"/>
        <v>0</v>
      </c>
      <c r="AG714" s="6">
        <f t="shared" si="170"/>
        <v>0</v>
      </c>
      <c r="AH714" s="6">
        <f t="shared" si="171"/>
        <v>0</v>
      </c>
      <c r="AI714" s="6">
        <f t="shared" si="172"/>
        <v>-9</v>
      </c>
      <c r="AJ714" s="3"/>
      <c r="AK714" s="3" t="e">
        <f>_xlfn.XLOOKUP(K714,工作表1!A:A,工作表1!C:C)</f>
        <v>#N/A</v>
      </c>
      <c r="AL714" s="3"/>
      <c r="AM714" s="6">
        <f t="shared" si="177"/>
        <v>0</v>
      </c>
      <c r="AN714" s="6">
        <f t="shared" si="178"/>
        <v>0</v>
      </c>
      <c r="AO714" s="6">
        <f t="shared" si="173"/>
        <v>0</v>
      </c>
      <c r="AP714" s="6">
        <f t="shared" si="179"/>
        <v>0</v>
      </c>
      <c r="AQ714" s="6">
        <f t="shared" si="180"/>
        <v>0</v>
      </c>
      <c r="AR714" s="6">
        <f t="shared" si="181"/>
        <v>0</v>
      </c>
      <c r="AS714" s="6"/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  <c r="BM714" s="6"/>
      <c r="BN714" s="6"/>
      <c r="BO714" s="6"/>
      <c r="BP714" s="6"/>
      <c r="BQ714" s="6"/>
      <c r="BR714" s="6"/>
      <c r="BS714" s="6"/>
      <c r="BT714" s="6"/>
      <c r="BU714" s="6"/>
      <c r="BV714" s="6"/>
      <c r="BW714" s="16"/>
      <c r="BX714" s="3">
        <v>9</v>
      </c>
      <c r="BY714" s="6">
        <f t="shared" si="174"/>
        <v>0</v>
      </c>
    </row>
    <row r="715" spans="1:77" hidden="1" x14ac:dyDescent="0.3">
      <c r="A715" s="3" t="s">
        <v>932</v>
      </c>
      <c r="B715" s="3">
        <v>471</v>
      </c>
      <c r="C715" s="3" t="s">
        <v>1163</v>
      </c>
      <c r="D715" s="3">
        <v>2</v>
      </c>
      <c r="E715" s="3" t="s">
        <v>20</v>
      </c>
      <c r="F715" s="3" t="s">
        <v>20</v>
      </c>
      <c r="G715" s="3" t="s">
        <v>20</v>
      </c>
      <c r="H715" s="3" t="s">
        <v>341</v>
      </c>
      <c r="I715" s="3"/>
      <c r="J715" s="3" t="s">
        <v>92</v>
      </c>
      <c r="K715" s="3" t="s">
        <v>1166</v>
      </c>
      <c r="L715" s="3" t="s">
        <v>1568</v>
      </c>
      <c r="M715" s="3" t="s">
        <v>336</v>
      </c>
      <c r="N715" s="3">
        <v>2</v>
      </c>
      <c r="O715" s="6"/>
      <c r="P715" s="3">
        <v>1</v>
      </c>
      <c r="Q715" s="3">
        <v>1</v>
      </c>
      <c r="R715" s="3">
        <v>1</v>
      </c>
      <c r="S715" s="3">
        <v>0</v>
      </c>
      <c r="T715" s="3">
        <v>0</v>
      </c>
      <c r="U715" s="3">
        <v>0</v>
      </c>
      <c r="V715" s="3">
        <v>0</v>
      </c>
      <c r="W715" s="3">
        <f t="shared" si="175"/>
        <v>1</v>
      </c>
      <c r="X715" s="3">
        <v>1</v>
      </c>
      <c r="Y715" s="3">
        <v>0</v>
      </c>
      <c r="Z715" s="3">
        <v>0</v>
      </c>
      <c r="AA715" s="3">
        <v>0</v>
      </c>
      <c r="AB715" s="3">
        <v>0</v>
      </c>
      <c r="AC715" s="3">
        <f t="shared" si="176"/>
        <v>1</v>
      </c>
      <c r="AD715" s="6">
        <f t="shared" si="167"/>
        <v>-1</v>
      </c>
      <c r="AE715" s="6">
        <f t="shared" si="168"/>
        <v>0</v>
      </c>
      <c r="AF715" s="6">
        <f t="shared" si="169"/>
        <v>0</v>
      </c>
      <c r="AG715" s="6">
        <f t="shared" si="170"/>
        <v>0</v>
      </c>
      <c r="AH715" s="6">
        <f t="shared" si="171"/>
        <v>0</v>
      </c>
      <c r="AI715" s="6">
        <f t="shared" si="172"/>
        <v>-1</v>
      </c>
      <c r="AJ715" s="3"/>
      <c r="AK715" s="3" t="e">
        <f>_xlfn.XLOOKUP(K715,工作表1!A:A,工作表1!C:C)</f>
        <v>#N/A</v>
      </c>
      <c r="AL715" s="3"/>
      <c r="AM715" s="6">
        <f t="shared" si="177"/>
        <v>0</v>
      </c>
      <c r="AN715" s="6">
        <f t="shared" si="178"/>
        <v>0</v>
      </c>
      <c r="AO715" s="6">
        <f t="shared" si="173"/>
        <v>0</v>
      </c>
      <c r="AP715" s="6">
        <f t="shared" si="179"/>
        <v>0</v>
      </c>
      <c r="AQ715" s="6">
        <f t="shared" si="180"/>
        <v>0</v>
      </c>
      <c r="AR715" s="6">
        <f t="shared" si="181"/>
        <v>0</v>
      </c>
      <c r="AS715" s="6"/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  <c r="BM715" s="6"/>
      <c r="BN715" s="6"/>
      <c r="BO715" s="6"/>
      <c r="BP715" s="6"/>
      <c r="BQ715" s="6"/>
      <c r="BR715" s="6"/>
      <c r="BS715" s="6"/>
      <c r="BT715" s="6"/>
      <c r="BU715" s="6"/>
      <c r="BV715" s="6"/>
      <c r="BW715" s="16"/>
      <c r="BX715" s="3">
        <v>1</v>
      </c>
      <c r="BY715" s="6">
        <f t="shared" si="174"/>
        <v>0</v>
      </c>
    </row>
    <row r="716" spans="1:77" hidden="1" x14ac:dyDescent="0.3">
      <c r="A716" s="3" t="s">
        <v>932</v>
      </c>
      <c r="B716" s="3">
        <v>471</v>
      </c>
      <c r="C716" s="3" t="s">
        <v>1163</v>
      </c>
      <c r="D716" s="3">
        <v>1</v>
      </c>
      <c r="E716" s="3" t="s">
        <v>20</v>
      </c>
      <c r="F716" s="3" t="s">
        <v>20</v>
      </c>
      <c r="G716" s="3" t="s">
        <v>20</v>
      </c>
      <c r="H716" s="3" t="s">
        <v>102</v>
      </c>
      <c r="I716" s="3"/>
      <c r="J716" s="3" t="s">
        <v>92</v>
      </c>
      <c r="K716" s="3" t="s">
        <v>1167</v>
      </c>
      <c r="L716" s="3" t="s">
        <v>1568</v>
      </c>
      <c r="M716" s="3" t="s">
        <v>336</v>
      </c>
      <c r="N716" s="3">
        <v>19</v>
      </c>
      <c r="O716" s="6"/>
      <c r="P716" s="3">
        <v>1</v>
      </c>
      <c r="Q716" s="3">
        <v>7</v>
      </c>
      <c r="R716" s="3">
        <v>7</v>
      </c>
      <c r="S716" s="3">
        <v>0</v>
      </c>
      <c r="T716" s="3">
        <v>0</v>
      </c>
      <c r="U716" s="3">
        <v>0</v>
      </c>
      <c r="V716" s="3">
        <v>0</v>
      </c>
      <c r="W716" s="3">
        <f t="shared" si="175"/>
        <v>7</v>
      </c>
      <c r="X716" s="3">
        <v>7</v>
      </c>
      <c r="Y716" s="3">
        <v>0</v>
      </c>
      <c r="Z716" s="3">
        <v>0</v>
      </c>
      <c r="AA716" s="3">
        <v>0</v>
      </c>
      <c r="AB716" s="3">
        <v>0</v>
      </c>
      <c r="AC716" s="3">
        <f t="shared" si="176"/>
        <v>7</v>
      </c>
      <c r="AD716" s="6">
        <f t="shared" si="167"/>
        <v>-7</v>
      </c>
      <c r="AE716" s="6">
        <f t="shared" si="168"/>
        <v>0</v>
      </c>
      <c r="AF716" s="6">
        <f t="shared" si="169"/>
        <v>0</v>
      </c>
      <c r="AG716" s="6">
        <f t="shared" si="170"/>
        <v>0</v>
      </c>
      <c r="AH716" s="6">
        <f t="shared" si="171"/>
        <v>0</v>
      </c>
      <c r="AI716" s="6">
        <f t="shared" si="172"/>
        <v>-7</v>
      </c>
      <c r="AJ716" s="3"/>
      <c r="AK716" s="3" t="e">
        <f>_xlfn.XLOOKUP(K716,工作表1!A:A,工作表1!C:C)</f>
        <v>#N/A</v>
      </c>
      <c r="AL716" s="3"/>
      <c r="AM716" s="6">
        <f t="shared" si="177"/>
        <v>0</v>
      </c>
      <c r="AN716" s="6">
        <f t="shared" si="178"/>
        <v>0</v>
      </c>
      <c r="AO716" s="6">
        <f t="shared" si="173"/>
        <v>0</v>
      </c>
      <c r="AP716" s="6">
        <f t="shared" si="179"/>
        <v>0</v>
      </c>
      <c r="AQ716" s="6">
        <f t="shared" si="180"/>
        <v>0</v>
      </c>
      <c r="AR716" s="6">
        <f t="shared" si="181"/>
        <v>0</v>
      </c>
      <c r="AS716" s="6"/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  <c r="BM716" s="6"/>
      <c r="BN716" s="6"/>
      <c r="BO716" s="6"/>
      <c r="BP716" s="6"/>
      <c r="BQ716" s="6"/>
      <c r="BR716" s="6"/>
      <c r="BS716" s="6"/>
      <c r="BT716" s="6"/>
      <c r="BU716" s="6"/>
      <c r="BV716" s="6"/>
      <c r="BW716" s="16"/>
      <c r="BX716" s="3">
        <v>7</v>
      </c>
      <c r="BY716" s="6">
        <f t="shared" si="174"/>
        <v>0</v>
      </c>
    </row>
    <row r="717" spans="1:77" hidden="1" x14ac:dyDescent="0.3">
      <c r="A717" s="3" t="s">
        <v>932</v>
      </c>
      <c r="B717" s="3">
        <v>471</v>
      </c>
      <c r="C717" s="3" t="s">
        <v>1163</v>
      </c>
      <c r="D717" s="3">
        <v>0.75</v>
      </c>
      <c r="E717" s="3" t="s">
        <v>20</v>
      </c>
      <c r="F717" s="3" t="s">
        <v>20</v>
      </c>
      <c r="G717" s="3" t="s">
        <v>20</v>
      </c>
      <c r="H717" s="3" t="s">
        <v>104</v>
      </c>
      <c r="I717" s="3"/>
      <c r="J717" s="3" t="s">
        <v>92</v>
      </c>
      <c r="K717" s="3" t="s">
        <v>1168</v>
      </c>
      <c r="L717" s="3" t="s">
        <v>1568</v>
      </c>
      <c r="M717" s="3" t="s">
        <v>336</v>
      </c>
      <c r="N717" s="3">
        <v>23</v>
      </c>
      <c r="O717" s="6"/>
      <c r="P717" s="3">
        <v>8</v>
      </c>
      <c r="Q717" s="3">
        <v>8</v>
      </c>
      <c r="R717" s="3">
        <v>8</v>
      </c>
      <c r="S717" s="3">
        <v>0</v>
      </c>
      <c r="T717" s="3">
        <v>0</v>
      </c>
      <c r="U717" s="3">
        <v>0</v>
      </c>
      <c r="V717" s="3">
        <v>0</v>
      </c>
      <c r="W717" s="3">
        <f t="shared" si="175"/>
        <v>8</v>
      </c>
      <c r="X717" s="3">
        <v>8</v>
      </c>
      <c r="Y717" s="3">
        <v>0</v>
      </c>
      <c r="Z717" s="3">
        <v>0</v>
      </c>
      <c r="AA717" s="3">
        <v>0</v>
      </c>
      <c r="AB717" s="3">
        <v>0</v>
      </c>
      <c r="AC717" s="3">
        <f t="shared" si="176"/>
        <v>8</v>
      </c>
      <c r="AD717" s="6">
        <f t="shared" si="167"/>
        <v>-8</v>
      </c>
      <c r="AE717" s="6">
        <f t="shared" si="168"/>
        <v>0</v>
      </c>
      <c r="AF717" s="6">
        <f t="shared" si="169"/>
        <v>0</v>
      </c>
      <c r="AG717" s="6">
        <f t="shared" si="170"/>
        <v>0</v>
      </c>
      <c r="AH717" s="6">
        <f t="shared" si="171"/>
        <v>0</v>
      </c>
      <c r="AI717" s="6">
        <f t="shared" si="172"/>
        <v>-8</v>
      </c>
      <c r="AJ717" s="3"/>
      <c r="AK717" s="3" t="e">
        <f>_xlfn.XLOOKUP(K717,工作表1!A:A,工作表1!C:C)</f>
        <v>#N/A</v>
      </c>
      <c r="AL717" s="3"/>
      <c r="AM717" s="6">
        <f t="shared" si="177"/>
        <v>0</v>
      </c>
      <c r="AN717" s="6">
        <f t="shared" si="178"/>
        <v>0</v>
      </c>
      <c r="AO717" s="6">
        <f t="shared" si="173"/>
        <v>0</v>
      </c>
      <c r="AP717" s="6">
        <f t="shared" si="179"/>
        <v>0</v>
      </c>
      <c r="AQ717" s="6">
        <f t="shared" si="180"/>
        <v>0</v>
      </c>
      <c r="AR717" s="6">
        <f t="shared" si="181"/>
        <v>0</v>
      </c>
      <c r="AS717" s="6"/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  <c r="BQ717" s="6"/>
      <c r="BR717" s="6"/>
      <c r="BS717" s="6"/>
      <c r="BT717" s="6"/>
      <c r="BU717" s="6"/>
      <c r="BV717" s="6"/>
      <c r="BW717" s="16"/>
      <c r="BX717" s="3">
        <v>8</v>
      </c>
      <c r="BY717" s="6">
        <f t="shared" si="174"/>
        <v>0</v>
      </c>
    </row>
    <row r="718" spans="1:77" hidden="1" x14ac:dyDescent="0.3">
      <c r="A718" s="3" t="s">
        <v>932</v>
      </c>
      <c r="B718" s="3">
        <v>471</v>
      </c>
      <c r="C718" s="3" t="s">
        <v>1169</v>
      </c>
      <c r="D718" s="3">
        <v>6</v>
      </c>
      <c r="E718" s="3" t="s">
        <v>20</v>
      </c>
      <c r="F718" s="3" t="s">
        <v>20</v>
      </c>
      <c r="G718" s="3" t="s">
        <v>20</v>
      </c>
      <c r="H718" s="3" t="s">
        <v>444</v>
      </c>
      <c r="I718" s="3"/>
      <c r="J718" s="3" t="s">
        <v>92</v>
      </c>
      <c r="K718" s="3" t="s">
        <v>1170</v>
      </c>
      <c r="L718" s="3" t="s">
        <v>1568</v>
      </c>
      <c r="M718" s="3" t="s">
        <v>336</v>
      </c>
      <c r="N718" s="3">
        <v>4</v>
      </c>
      <c r="O718" s="6"/>
      <c r="P718" s="3">
        <v>2</v>
      </c>
      <c r="Q718" s="3">
        <v>2</v>
      </c>
      <c r="R718" s="3">
        <v>2</v>
      </c>
      <c r="S718" s="3">
        <v>0</v>
      </c>
      <c r="T718" s="3">
        <v>0</v>
      </c>
      <c r="U718" s="3">
        <v>0</v>
      </c>
      <c r="V718" s="3">
        <v>0</v>
      </c>
      <c r="W718" s="3">
        <f t="shared" si="175"/>
        <v>2</v>
      </c>
      <c r="X718" s="3">
        <v>2</v>
      </c>
      <c r="Y718" s="3">
        <v>0</v>
      </c>
      <c r="Z718" s="3">
        <v>0</v>
      </c>
      <c r="AA718" s="3">
        <v>0</v>
      </c>
      <c r="AB718" s="3">
        <v>0</v>
      </c>
      <c r="AC718" s="3">
        <f t="shared" si="176"/>
        <v>2</v>
      </c>
      <c r="AD718" s="6">
        <f t="shared" si="167"/>
        <v>-2</v>
      </c>
      <c r="AE718" s="6">
        <f t="shared" si="168"/>
        <v>0</v>
      </c>
      <c r="AF718" s="6">
        <f t="shared" si="169"/>
        <v>0</v>
      </c>
      <c r="AG718" s="6">
        <f t="shared" si="170"/>
        <v>0</v>
      </c>
      <c r="AH718" s="6">
        <f t="shared" si="171"/>
        <v>0</v>
      </c>
      <c r="AI718" s="6">
        <f t="shared" si="172"/>
        <v>-2</v>
      </c>
      <c r="AJ718" s="3"/>
      <c r="AK718" s="3" t="e">
        <f>_xlfn.XLOOKUP(K718,工作表1!A:A,工作表1!C:C)</f>
        <v>#N/A</v>
      </c>
      <c r="AL718" s="3"/>
      <c r="AM718" s="6">
        <f t="shared" si="177"/>
        <v>0</v>
      </c>
      <c r="AN718" s="6">
        <f t="shared" si="178"/>
        <v>0</v>
      </c>
      <c r="AO718" s="6">
        <f t="shared" si="173"/>
        <v>0</v>
      </c>
      <c r="AP718" s="6">
        <f t="shared" si="179"/>
        <v>0</v>
      </c>
      <c r="AQ718" s="6">
        <f t="shared" si="180"/>
        <v>0</v>
      </c>
      <c r="AR718" s="6">
        <f t="shared" si="181"/>
        <v>0</v>
      </c>
      <c r="AS718" s="6"/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  <c r="BM718" s="6"/>
      <c r="BN718" s="6"/>
      <c r="BO718" s="6"/>
      <c r="BP718" s="6"/>
      <c r="BQ718" s="6"/>
      <c r="BR718" s="6"/>
      <c r="BS718" s="6"/>
      <c r="BT718" s="6"/>
      <c r="BU718" s="6"/>
      <c r="BV718" s="6"/>
      <c r="BW718" s="16"/>
      <c r="BX718" s="3">
        <v>2</v>
      </c>
      <c r="BY718" s="6">
        <f t="shared" si="174"/>
        <v>0</v>
      </c>
    </row>
    <row r="719" spans="1:77" hidden="1" x14ac:dyDescent="0.3">
      <c r="A719" s="3" t="s">
        <v>932</v>
      </c>
      <c r="B719" s="3">
        <v>481</v>
      </c>
      <c r="C719" s="3" t="s">
        <v>1171</v>
      </c>
      <c r="D719" s="3">
        <v>3.25</v>
      </c>
      <c r="E719" s="3">
        <v>935</v>
      </c>
      <c r="F719" s="3" t="s">
        <v>20</v>
      </c>
      <c r="G719" s="3" t="s">
        <v>20</v>
      </c>
      <c r="H719" s="3" t="s">
        <v>1172</v>
      </c>
      <c r="I719" s="3"/>
      <c r="J719" s="3" t="s">
        <v>487</v>
      </c>
      <c r="K719" s="3" t="s">
        <v>1173</v>
      </c>
      <c r="L719" s="3" t="s">
        <v>1570</v>
      </c>
      <c r="M719" s="3" t="s">
        <v>336</v>
      </c>
      <c r="N719" s="3">
        <v>0</v>
      </c>
      <c r="O719" s="6"/>
      <c r="P719" s="3">
        <v>24</v>
      </c>
      <c r="Q719" s="3">
        <v>24</v>
      </c>
      <c r="R719" s="3">
        <v>24</v>
      </c>
      <c r="S719" s="3">
        <v>0</v>
      </c>
      <c r="T719" s="3">
        <v>0</v>
      </c>
      <c r="U719" s="3">
        <v>0</v>
      </c>
      <c r="V719" s="3">
        <v>0</v>
      </c>
      <c r="W719" s="3">
        <f t="shared" si="175"/>
        <v>24</v>
      </c>
      <c r="X719" s="3">
        <v>24</v>
      </c>
      <c r="Y719" s="3">
        <v>0</v>
      </c>
      <c r="Z719" s="3">
        <v>0</v>
      </c>
      <c r="AA719" s="3">
        <v>0</v>
      </c>
      <c r="AB719" s="3">
        <v>0</v>
      </c>
      <c r="AC719" s="3">
        <f t="shared" si="176"/>
        <v>24</v>
      </c>
      <c r="AD719" s="6">
        <f t="shared" si="167"/>
        <v>-24</v>
      </c>
      <c r="AE719" s="6">
        <f t="shared" si="168"/>
        <v>0</v>
      </c>
      <c r="AF719" s="6">
        <f t="shared" si="169"/>
        <v>0</v>
      </c>
      <c r="AG719" s="6">
        <f t="shared" si="170"/>
        <v>0</v>
      </c>
      <c r="AH719" s="6">
        <f t="shared" si="171"/>
        <v>0</v>
      </c>
      <c r="AI719" s="6">
        <f t="shared" si="172"/>
        <v>-24</v>
      </c>
      <c r="AJ719" s="3"/>
      <c r="AK719" s="3" t="e">
        <f>_xlfn.XLOOKUP(K719,工作表1!A:A,工作表1!C:C)</f>
        <v>#N/A</v>
      </c>
      <c r="AL719" s="3"/>
      <c r="AM719" s="6">
        <f t="shared" si="177"/>
        <v>0</v>
      </c>
      <c r="AN719" s="6">
        <f t="shared" si="178"/>
        <v>0</v>
      </c>
      <c r="AO719" s="6">
        <f t="shared" si="173"/>
        <v>0</v>
      </c>
      <c r="AP719" s="6">
        <f t="shared" si="179"/>
        <v>0</v>
      </c>
      <c r="AQ719" s="6">
        <f t="shared" si="180"/>
        <v>0</v>
      </c>
      <c r="AR719" s="6">
        <f t="shared" si="181"/>
        <v>0</v>
      </c>
      <c r="AS719" s="6"/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6"/>
      <c r="BL719" s="6"/>
      <c r="BM719" s="6"/>
      <c r="BN719" s="6"/>
      <c r="BO719" s="6"/>
      <c r="BP719" s="6"/>
      <c r="BQ719" s="6"/>
      <c r="BR719" s="6"/>
      <c r="BS719" s="6"/>
      <c r="BT719" s="6"/>
      <c r="BU719" s="6"/>
      <c r="BV719" s="6"/>
      <c r="BW719" s="16"/>
      <c r="BX719" s="3">
        <v>24</v>
      </c>
      <c r="BY719" s="6">
        <f t="shared" si="174"/>
        <v>0</v>
      </c>
    </row>
    <row r="720" spans="1:77" hidden="1" x14ac:dyDescent="0.3">
      <c r="A720" s="3" t="s">
        <v>932</v>
      </c>
      <c r="B720" s="3">
        <v>481</v>
      </c>
      <c r="C720" s="3" t="s">
        <v>1171</v>
      </c>
      <c r="D720" s="3">
        <v>3.25</v>
      </c>
      <c r="E720" s="3">
        <v>930</v>
      </c>
      <c r="F720" s="3" t="s">
        <v>20</v>
      </c>
      <c r="G720" s="3" t="s">
        <v>20</v>
      </c>
      <c r="H720" s="3" t="s">
        <v>1174</v>
      </c>
      <c r="I720" s="3"/>
      <c r="J720" s="3" t="s">
        <v>487</v>
      </c>
      <c r="K720" s="3" t="s">
        <v>1175</v>
      </c>
      <c r="L720" s="3" t="s">
        <v>1570</v>
      </c>
      <c r="M720" s="3" t="s">
        <v>336</v>
      </c>
      <c r="N720" s="3">
        <v>0</v>
      </c>
      <c r="O720" s="6"/>
      <c r="P720" s="3">
        <v>24</v>
      </c>
      <c r="Q720" s="3">
        <v>24</v>
      </c>
      <c r="R720" s="3">
        <v>24</v>
      </c>
      <c r="S720" s="3">
        <v>0</v>
      </c>
      <c r="T720" s="3">
        <v>0</v>
      </c>
      <c r="U720" s="3">
        <v>0</v>
      </c>
      <c r="V720" s="3">
        <v>0</v>
      </c>
      <c r="W720" s="3">
        <f t="shared" si="175"/>
        <v>24</v>
      </c>
      <c r="X720" s="3">
        <v>24</v>
      </c>
      <c r="Y720" s="3">
        <v>0</v>
      </c>
      <c r="Z720" s="3">
        <v>0</v>
      </c>
      <c r="AA720" s="3">
        <v>0</v>
      </c>
      <c r="AB720" s="3">
        <v>0</v>
      </c>
      <c r="AC720" s="3">
        <f t="shared" si="176"/>
        <v>24</v>
      </c>
      <c r="AD720" s="6">
        <f t="shared" si="167"/>
        <v>-24</v>
      </c>
      <c r="AE720" s="6">
        <f t="shared" si="168"/>
        <v>0</v>
      </c>
      <c r="AF720" s="6">
        <f t="shared" si="169"/>
        <v>0</v>
      </c>
      <c r="AG720" s="6">
        <f t="shared" si="170"/>
        <v>0</v>
      </c>
      <c r="AH720" s="6">
        <f t="shared" si="171"/>
        <v>0</v>
      </c>
      <c r="AI720" s="6">
        <f t="shared" si="172"/>
        <v>-24</v>
      </c>
      <c r="AJ720" s="3"/>
      <c r="AK720" s="3" t="e">
        <f>_xlfn.XLOOKUP(K720,工作表1!A:A,工作表1!C:C)</f>
        <v>#N/A</v>
      </c>
      <c r="AL720" s="3"/>
      <c r="AM720" s="6">
        <f t="shared" si="177"/>
        <v>0</v>
      </c>
      <c r="AN720" s="6">
        <f t="shared" si="178"/>
        <v>0</v>
      </c>
      <c r="AO720" s="6">
        <f t="shared" si="173"/>
        <v>0</v>
      </c>
      <c r="AP720" s="6">
        <f t="shared" si="179"/>
        <v>0</v>
      </c>
      <c r="AQ720" s="6">
        <f t="shared" si="180"/>
        <v>0</v>
      </c>
      <c r="AR720" s="6">
        <f t="shared" si="181"/>
        <v>0</v>
      </c>
      <c r="AS720" s="6"/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  <c r="BM720" s="6"/>
      <c r="BN720" s="6"/>
      <c r="BO720" s="6"/>
      <c r="BP720" s="6"/>
      <c r="BQ720" s="6"/>
      <c r="BR720" s="6"/>
      <c r="BS720" s="6"/>
      <c r="BT720" s="6"/>
      <c r="BU720" s="6"/>
      <c r="BV720" s="6"/>
      <c r="BW720" s="16"/>
      <c r="BX720" s="3">
        <v>24</v>
      </c>
      <c r="BY720" s="6">
        <f t="shared" si="174"/>
        <v>0</v>
      </c>
    </row>
    <row r="721" spans="1:77" hidden="1" x14ac:dyDescent="0.3">
      <c r="A721" s="3" t="s">
        <v>932</v>
      </c>
      <c r="B721" s="3">
        <v>481</v>
      </c>
      <c r="C721" s="3" t="s">
        <v>1171</v>
      </c>
      <c r="D721" s="3">
        <v>3.25</v>
      </c>
      <c r="E721" s="3">
        <v>980</v>
      </c>
      <c r="F721" s="3" t="s">
        <v>20</v>
      </c>
      <c r="G721" s="3" t="s">
        <v>20</v>
      </c>
      <c r="H721" s="3" t="s">
        <v>1176</v>
      </c>
      <c r="I721" s="3"/>
      <c r="J721" s="3" t="s">
        <v>487</v>
      </c>
      <c r="K721" s="3" t="s">
        <v>1177</v>
      </c>
      <c r="L721" s="3" t="s">
        <v>1570</v>
      </c>
      <c r="M721" s="3" t="s">
        <v>336</v>
      </c>
      <c r="N721" s="3">
        <v>0</v>
      </c>
      <c r="O721" s="6"/>
      <c r="P721" s="3">
        <v>12</v>
      </c>
      <c r="Q721" s="3">
        <v>12</v>
      </c>
      <c r="R721" s="3">
        <v>12</v>
      </c>
      <c r="S721" s="3">
        <v>0</v>
      </c>
      <c r="T721" s="3">
        <v>0</v>
      </c>
      <c r="U721" s="3">
        <v>0</v>
      </c>
      <c r="V721" s="3">
        <v>0</v>
      </c>
      <c r="W721" s="3">
        <f t="shared" si="175"/>
        <v>12</v>
      </c>
      <c r="X721" s="3">
        <v>12</v>
      </c>
      <c r="Y721" s="3">
        <v>0</v>
      </c>
      <c r="Z721" s="3">
        <v>0</v>
      </c>
      <c r="AA721" s="3">
        <v>0</v>
      </c>
      <c r="AB721" s="3">
        <v>0</v>
      </c>
      <c r="AC721" s="3">
        <f t="shared" si="176"/>
        <v>12</v>
      </c>
      <c r="AD721" s="6">
        <f t="shared" si="167"/>
        <v>-12</v>
      </c>
      <c r="AE721" s="6">
        <f t="shared" si="168"/>
        <v>0</v>
      </c>
      <c r="AF721" s="6">
        <f t="shared" si="169"/>
        <v>0</v>
      </c>
      <c r="AG721" s="6">
        <f t="shared" si="170"/>
        <v>0</v>
      </c>
      <c r="AH721" s="6">
        <f t="shared" si="171"/>
        <v>0</v>
      </c>
      <c r="AI721" s="6">
        <f t="shared" si="172"/>
        <v>-12</v>
      </c>
      <c r="AJ721" s="3"/>
      <c r="AK721" s="3" t="e">
        <f>_xlfn.XLOOKUP(K721,工作表1!A:A,工作表1!C:C)</f>
        <v>#N/A</v>
      </c>
      <c r="AL721" s="3"/>
      <c r="AM721" s="6">
        <f t="shared" si="177"/>
        <v>0</v>
      </c>
      <c r="AN721" s="6">
        <f t="shared" si="178"/>
        <v>0</v>
      </c>
      <c r="AO721" s="6">
        <f t="shared" si="173"/>
        <v>0</v>
      </c>
      <c r="AP721" s="6">
        <f t="shared" si="179"/>
        <v>0</v>
      </c>
      <c r="AQ721" s="6">
        <f t="shared" si="180"/>
        <v>0</v>
      </c>
      <c r="AR721" s="6">
        <f t="shared" si="181"/>
        <v>0</v>
      </c>
      <c r="AS721" s="6"/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  <c r="BM721" s="6"/>
      <c r="BN721" s="6"/>
      <c r="BO721" s="6"/>
      <c r="BP721" s="6"/>
      <c r="BQ721" s="6"/>
      <c r="BR721" s="6"/>
      <c r="BS721" s="6"/>
      <c r="BT721" s="6"/>
      <c r="BU721" s="6"/>
      <c r="BV721" s="6"/>
      <c r="BW721" s="16"/>
      <c r="BX721" s="3">
        <v>12</v>
      </c>
      <c r="BY721" s="6">
        <f t="shared" si="174"/>
        <v>0</v>
      </c>
    </row>
    <row r="722" spans="1:77" hidden="1" x14ac:dyDescent="0.3">
      <c r="A722" s="3" t="s">
        <v>932</v>
      </c>
      <c r="B722" s="3">
        <v>481</v>
      </c>
      <c r="C722" s="3" t="s">
        <v>1171</v>
      </c>
      <c r="D722" s="3">
        <v>3</v>
      </c>
      <c r="E722" s="3">
        <v>1220</v>
      </c>
      <c r="F722" s="3" t="s">
        <v>20</v>
      </c>
      <c r="G722" s="3" t="s">
        <v>20</v>
      </c>
      <c r="H722" s="3" t="s">
        <v>1178</v>
      </c>
      <c r="I722" s="3"/>
      <c r="J722" s="3" t="s">
        <v>487</v>
      </c>
      <c r="K722" s="3" t="s">
        <v>1179</v>
      </c>
      <c r="L722" s="3" t="s">
        <v>1570</v>
      </c>
      <c r="M722" s="3" t="s">
        <v>336</v>
      </c>
      <c r="N722" s="3">
        <v>0</v>
      </c>
      <c r="O722" s="6"/>
      <c r="P722" s="3">
        <v>48</v>
      </c>
      <c r="Q722" s="3">
        <v>48</v>
      </c>
      <c r="R722" s="3">
        <v>48</v>
      </c>
      <c r="S722" s="3">
        <v>0</v>
      </c>
      <c r="T722" s="3">
        <v>0</v>
      </c>
      <c r="U722" s="3">
        <v>0</v>
      </c>
      <c r="V722" s="3">
        <v>0</v>
      </c>
      <c r="W722" s="3">
        <f t="shared" si="175"/>
        <v>48</v>
      </c>
      <c r="X722" s="3">
        <v>48</v>
      </c>
      <c r="Y722" s="3">
        <v>0</v>
      </c>
      <c r="Z722" s="3">
        <v>0</v>
      </c>
      <c r="AA722" s="3">
        <v>0</v>
      </c>
      <c r="AB722" s="3">
        <v>0</v>
      </c>
      <c r="AC722" s="3">
        <f t="shared" si="176"/>
        <v>48</v>
      </c>
      <c r="AD722" s="6">
        <f t="shared" si="167"/>
        <v>-48</v>
      </c>
      <c r="AE722" s="6">
        <f t="shared" si="168"/>
        <v>0</v>
      </c>
      <c r="AF722" s="6">
        <f t="shared" si="169"/>
        <v>0</v>
      </c>
      <c r="AG722" s="6">
        <f t="shared" si="170"/>
        <v>0</v>
      </c>
      <c r="AH722" s="6">
        <f t="shared" si="171"/>
        <v>0</v>
      </c>
      <c r="AI722" s="6">
        <f t="shared" si="172"/>
        <v>-48</v>
      </c>
      <c r="AJ722" s="3"/>
      <c r="AK722" s="3" t="e">
        <f>_xlfn.XLOOKUP(K722,工作表1!A:A,工作表1!C:C)</f>
        <v>#N/A</v>
      </c>
      <c r="AL722" s="3"/>
      <c r="AM722" s="6">
        <f t="shared" si="177"/>
        <v>0</v>
      </c>
      <c r="AN722" s="6">
        <f t="shared" si="178"/>
        <v>0</v>
      </c>
      <c r="AO722" s="6">
        <f t="shared" si="173"/>
        <v>0</v>
      </c>
      <c r="AP722" s="6">
        <f t="shared" si="179"/>
        <v>0</v>
      </c>
      <c r="AQ722" s="6">
        <f t="shared" si="180"/>
        <v>0</v>
      </c>
      <c r="AR722" s="6">
        <f t="shared" si="181"/>
        <v>0</v>
      </c>
      <c r="AS722" s="6"/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  <c r="BM722" s="6"/>
      <c r="BN722" s="6"/>
      <c r="BO722" s="6"/>
      <c r="BP722" s="6"/>
      <c r="BQ722" s="6"/>
      <c r="BR722" s="6"/>
      <c r="BS722" s="6"/>
      <c r="BT722" s="6"/>
      <c r="BU722" s="6"/>
      <c r="BV722" s="6"/>
      <c r="BW722" s="16"/>
      <c r="BX722" s="3">
        <v>48</v>
      </c>
      <c r="BY722" s="6">
        <f t="shared" si="174"/>
        <v>0</v>
      </c>
    </row>
    <row r="723" spans="1:77" hidden="1" x14ac:dyDescent="0.3">
      <c r="A723" s="3" t="s">
        <v>932</v>
      </c>
      <c r="B723" s="3">
        <v>481</v>
      </c>
      <c r="C723" s="3" t="s">
        <v>1171</v>
      </c>
      <c r="D723" s="3">
        <v>2.5</v>
      </c>
      <c r="E723" s="3">
        <v>595</v>
      </c>
      <c r="F723" s="3" t="s">
        <v>20</v>
      </c>
      <c r="G723" s="3" t="s">
        <v>20</v>
      </c>
      <c r="H723" s="3" t="s">
        <v>1180</v>
      </c>
      <c r="I723" s="3"/>
      <c r="J723" s="3" t="s">
        <v>487</v>
      </c>
      <c r="K723" s="3" t="s">
        <v>1181</v>
      </c>
      <c r="L723" s="3" t="s">
        <v>1570</v>
      </c>
      <c r="M723" s="3" t="s">
        <v>336</v>
      </c>
      <c r="N723" s="3">
        <v>26</v>
      </c>
      <c r="O723" s="6"/>
      <c r="P723" s="3">
        <v>24</v>
      </c>
      <c r="Q723" s="3">
        <v>24</v>
      </c>
      <c r="R723" s="3">
        <v>24</v>
      </c>
      <c r="S723" s="3">
        <v>0</v>
      </c>
      <c r="T723" s="3">
        <v>0</v>
      </c>
      <c r="U723" s="3">
        <v>0</v>
      </c>
      <c r="V723" s="3">
        <v>0</v>
      </c>
      <c r="W723" s="3">
        <f t="shared" si="175"/>
        <v>24</v>
      </c>
      <c r="X723" s="3">
        <v>24</v>
      </c>
      <c r="Y723" s="3">
        <v>0</v>
      </c>
      <c r="Z723" s="3">
        <v>0</v>
      </c>
      <c r="AA723" s="3">
        <v>0</v>
      </c>
      <c r="AB723" s="3">
        <v>0</v>
      </c>
      <c r="AC723" s="3">
        <f t="shared" si="176"/>
        <v>24</v>
      </c>
      <c r="AD723" s="6">
        <f t="shared" si="167"/>
        <v>-24</v>
      </c>
      <c r="AE723" s="6">
        <f t="shared" si="168"/>
        <v>0</v>
      </c>
      <c r="AF723" s="6">
        <f t="shared" si="169"/>
        <v>0</v>
      </c>
      <c r="AG723" s="6">
        <f t="shared" si="170"/>
        <v>0</v>
      </c>
      <c r="AH723" s="6">
        <f t="shared" si="171"/>
        <v>0</v>
      </c>
      <c r="AI723" s="6">
        <f t="shared" si="172"/>
        <v>-24</v>
      </c>
      <c r="AJ723" s="3"/>
      <c r="AK723" s="3" t="e">
        <f>_xlfn.XLOOKUP(K723,工作表1!A:A,工作表1!C:C)</f>
        <v>#N/A</v>
      </c>
      <c r="AL723" s="3"/>
      <c r="AM723" s="6">
        <f t="shared" si="177"/>
        <v>0</v>
      </c>
      <c r="AN723" s="6">
        <f t="shared" si="178"/>
        <v>0</v>
      </c>
      <c r="AO723" s="6">
        <f t="shared" si="173"/>
        <v>0</v>
      </c>
      <c r="AP723" s="6">
        <f t="shared" si="179"/>
        <v>0</v>
      </c>
      <c r="AQ723" s="6">
        <f t="shared" si="180"/>
        <v>0</v>
      </c>
      <c r="AR723" s="6">
        <f t="shared" si="181"/>
        <v>0</v>
      </c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  <c r="BQ723" s="6"/>
      <c r="BR723" s="6"/>
      <c r="BS723" s="6"/>
      <c r="BT723" s="6"/>
      <c r="BU723" s="6"/>
      <c r="BV723" s="6"/>
      <c r="BW723" s="16"/>
      <c r="BX723" s="3">
        <v>24</v>
      </c>
      <c r="BY723" s="6">
        <f t="shared" si="174"/>
        <v>0</v>
      </c>
    </row>
    <row r="724" spans="1:77" hidden="1" x14ac:dyDescent="0.3">
      <c r="A724" s="3" t="s">
        <v>932</v>
      </c>
      <c r="B724" s="3">
        <v>481</v>
      </c>
      <c r="C724" s="3" t="s">
        <v>1171</v>
      </c>
      <c r="D724" s="3">
        <v>2.25</v>
      </c>
      <c r="E724" s="3">
        <v>635</v>
      </c>
      <c r="F724" s="3" t="s">
        <v>20</v>
      </c>
      <c r="G724" s="3" t="s">
        <v>20</v>
      </c>
      <c r="H724" s="3" t="s">
        <v>1182</v>
      </c>
      <c r="I724" s="3"/>
      <c r="J724" s="3" t="s">
        <v>487</v>
      </c>
      <c r="K724" s="3" t="s">
        <v>1183</v>
      </c>
      <c r="L724" s="3" t="s">
        <v>1570</v>
      </c>
      <c r="M724" s="3" t="s">
        <v>336</v>
      </c>
      <c r="N724" s="3">
        <v>0</v>
      </c>
      <c r="O724" s="6"/>
      <c r="P724" s="3">
        <v>16</v>
      </c>
      <c r="Q724" s="3">
        <v>16</v>
      </c>
      <c r="R724" s="3">
        <v>16</v>
      </c>
      <c r="S724" s="3">
        <v>0</v>
      </c>
      <c r="T724" s="3">
        <v>0</v>
      </c>
      <c r="U724" s="3">
        <v>0</v>
      </c>
      <c r="V724" s="3">
        <v>0</v>
      </c>
      <c r="W724" s="3">
        <f t="shared" si="175"/>
        <v>16</v>
      </c>
      <c r="X724" s="3">
        <v>16</v>
      </c>
      <c r="Y724" s="3">
        <v>0</v>
      </c>
      <c r="Z724" s="3">
        <v>0</v>
      </c>
      <c r="AA724" s="3">
        <v>0</v>
      </c>
      <c r="AB724" s="3">
        <v>0</v>
      </c>
      <c r="AC724" s="3">
        <f t="shared" si="176"/>
        <v>16</v>
      </c>
      <c r="AD724" s="6">
        <f t="shared" si="167"/>
        <v>-16</v>
      </c>
      <c r="AE724" s="6">
        <f t="shared" si="168"/>
        <v>0</v>
      </c>
      <c r="AF724" s="6">
        <f t="shared" si="169"/>
        <v>0</v>
      </c>
      <c r="AG724" s="6">
        <f t="shared" si="170"/>
        <v>0</v>
      </c>
      <c r="AH724" s="6">
        <f t="shared" si="171"/>
        <v>0</v>
      </c>
      <c r="AI724" s="6">
        <f t="shared" si="172"/>
        <v>-16</v>
      </c>
      <c r="AJ724" s="3"/>
      <c r="AK724" s="3" t="e">
        <f>_xlfn.XLOOKUP(K724,工作表1!A:A,工作表1!C:C)</f>
        <v>#N/A</v>
      </c>
      <c r="AL724" s="3"/>
      <c r="AM724" s="6">
        <f t="shared" si="177"/>
        <v>0</v>
      </c>
      <c r="AN724" s="6">
        <f t="shared" si="178"/>
        <v>0</v>
      </c>
      <c r="AO724" s="6">
        <f t="shared" si="173"/>
        <v>0</v>
      </c>
      <c r="AP724" s="6">
        <f t="shared" si="179"/>
        <v>0</v>
      </c>
      <c r="AQ724" s="6">
        <f t="shared" si="180"/>
        <v>0</v>
      </c>
      <c r="AR724" s="6">
        <f t="shared" si="181"/>
        <v>0</v>
      </c>
      <c r="AS724" s="6"/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  <c r="BM724" s="6"/>
      <c r="BN724" s="6"/>
      <c r="BO724" s="6"/>
      <c r="BP724" s="6"/>
      <c r="BQ724" s="6"/>
      <c r="BR724" s="6"/>
      <c r="BS724" s="6"/>
      <c r="BT724" s="6"/>
      <c r="BU724" s="6"/>
      <c r="BV724" s="6"/>
      <c r="BW724" s="16"/>
      <c r="BX724" s="3">
        <v>16</v>
      </c>
      <c r="BY724" s="6">
        <f t="shared" si="174"/>
        <v>0</v>
      </c>
    </row>
    <row r="725" spans="1:77" hidden="1" x14ac:dyDescent="0.3">
      <c r="A725" s="3" t="s">
        <v>932</v>
      </c>
      <c r="B725" s="3">
        <v>481</v>
      </c>
      <c r="C725" s="3" t="s">
        <v>1171</v>
      </c>
      <c r="D725" s="3">
        <v>2</v>
      </c>
      <c r="E725" s="3">
        <v>430</v>
      </c>
      <c r="F725" s="3" t="s">
        <v>20</v>
      </c>
      <c r="G725" s="3" t="s">
        <v>20</v>
      </c>
      <c r="H725" s="3" t="s">
        <v>1184</v>
      </c>
      <c r="I725" s="3"/>
      <c r="J725" s="3" t="s">
        <v>487</v>
      </c>
      <c r="K725" s="3" t="s">
        <v>1185</v>
      </c>
      <c r="L725" s="3" t="s">
        <v>1570</v>
      </c>
      <c r="M725" s="3" t="s">
        <v>336</v>
      </c>
      <c r="N725" s="3">
        <v>70</v>
      </c>
      <c r="O725" s="6"/>
      <c r="P725" s="3">
        <v>48</v>
      </c>
      <c r="Q725" s="3">
        <v>48</v>
      </c>
      <c r="R725" s="3">
        <v>48</v>
      </c>
      <c r="S725" s="3">
        <v>0</v>
      </c>
      <c r="T725" s="3">
        <v>0</v>
      </c>
      <c r="U725" s="3">
        <v>0</v>
      </c>
      <c r="V725" s="3">
        <v>0</v>
      </c>
      <c r="W725" s="3">
        <f t="shared" si="175"/>
        <v>48</v>
      </c>
      <c r="X725" s="3">
        <v>48</v>
      </c>
      <c r="Y725" s="3">
        <v>0</v>
      </c>
      <c r="Z725" s="3">
        <v>0</v>
      </c>
      <c r="AA725" s="3">
        <v>0</v>
      </c>
      <c r="AB725" s="3">
        <v>0</v>
      </c>
      <c r="AC725" s="3">
        <f t="shared" si="176"/>
        <v>48</v>
      </c>
      <c r="AD725" s="6">
        <f t="shared" si="167"/>
        <v>-48</v>
      </c>
      <c r="AE725" s="6">
        <f t="shared" si="168"/>
        <v>0</v>
      </c>
      <c r="AF725" s="6">
        <f t="shared" si="169"/>
        <v>0</v>
      </c>
      <c r="AG725" s="6">
        <f t="shared" si="170"/>
        <v>0</v>
      </c>
      <c r="AH725" s="6">
        <f t="shared" si="171"/>
        <v>0</v>
      </c>
      <c r="AI725" s="6">
        <f t="shared" si="172"/>
        <v>-48</v>
      </c>
      <c r="AJ725" s="3"/>
      <c r="AK725" s="3" t="e">
        <f>_xlfn.XLOOKUP(K725,工作表1!A:A,工作表1!C:C)</f>
        <v>#N/A</v>
      </c>
      <c r="AL725" s="3"/>
      <c r="AM725" s="6">
        <f t="shared" si="177"/>
        <v>0</v>
      </c>
      <c r="AN725" s="6">
        <f t="shared" si="178"/>
        <v>0</v>
      </c>
      <c r="AO725" s="6">
        <f t="shared" si="173"/>
        <v>0</v>
      </c>
      <c r="AP725" s="6">
        <f t="shared" si="179"/>
        <v>0</v>
      </c>
      <c r="AQ725" s="6">
        <f t="shared" si="180"/>
        <v>0</v>
      </c>
      <c r="AR725" s="6">
        <f t="shared" si="181"/>
        <v>0</v>
      </c>
      <c r="AS725" s="6"/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  <c r="BK725" s="6"/>
      <c r="BL725" s="6"/>
      <c r="BM725" s="6"/>
      <c r="BN725" s="6"/>
      <c r="BO725" s="6"/>
      <c r="BP725" s="6"/>
      <c r="BQ725" s="6"/>
      <c r="BR725" s="6"/>
      <c r="BS725" s="6"/>
      <c r="BT725" s="6"/>
      <c r="BU725" s="6"/>
      <c r="BV725" s="6"/>
      <c r="BW725" s="16"/>
      <c r="BX725" s="3">
        <v>48</v>
      </c>
      <c r="BY725" s="6">
        <f t="shared" si="174"/>
        <v>0</v>
      </c>
    </row>
    <row r="726" spans="1:77" hidden="1" x14ac:dyDescent="0.3">
      <c r="A726" s="3" t="s">
        <v>932</v>
      </c>
      <c r="B726" s="3">
        <v>481</v>
      </c>
      <c r="C726" s="3" t="s">
        <v>1171</v>
      </c>
      <c r="D726" s="3">
        <v>2</v>
      </c>
      <c r="E726" s="3">
        <v>455</v>
      </c>
      <c r="F726" s="3" t="s">
        <v>20</v>
      </c>
      <c r="G726" s="3" t="s">
        <v>20</v>
      </c>
      <c r="H726" s="3" t="s">
        <v>1186</v>
      </c>
      <c r="I726" s="3"/>
      <c r="J726" s="3" t="s">
        <v>487</v>
      </c>
      <c r="K726" s="3" t="s">
        <v>1187</v>
      </c>
      <c r="L726" s="3" t="s">
        <v>1570</v>
      </c>
      <c r="M726" s="3" t="s">
        <v>336</v>
      </c>
      <c r="N726" s="3">
        <v>18</v>
      </c>
      <c r="O726" s="6"/>
      <c r="P726" s="3">
        <v>16</v>
      </c>
      <c r="Q726" s="3">
        <v>16</v>
      </c>
      <c r="R726" s="3">
        <v>16</v>
      </c>
      <c r="S726" s="3">
        <v>0</v>
      </c>
      <c r="T726" s="3">
        <v>0</v>
      </c>
      <c r="U726" s="3">
        <v>0</v>
      </c>
      <c r="V726" s="3">
        <v>0</v>
      </c>
      <c r="W726" s="3">
        <f t="shared" si="175"/>
        <v>16</v>
      </c>
      <c r="X726" s="3">
        <v>16</v>
      </c>
      <c r="Y726" s="3">
        <v>0</v>
      </c>
      <c r="Z726" s="3">
        <v>0</v>
      </c>
      <c r="AA726" s="3">
        <v>0</v>
      </c>
      <c r="AB726" s="3">
        <v>0</v>
      </c>
      <c r="AC726" s="3">
        <f t="shared" si="176"/>
        <v>16</v>
      </c>
      <c r="AD726" s="6">
        <f t="shared" si="167"/>
        <v>-16</v>
      </c>
      <c r="AE726" s="6">
        <f t="shared" si="168"/>
        <v>0</v>
      </c>
      <c r="AF726" s="6">
        <f t="shared" si="169"/>
        <v>0</v>
      </c>
      <c r="AG726" s="6">
        <f t="shared" si="170"/>
        <v>0</v>
      </c>
      <c r="AH726" s="6">
        <f t="shared" si="171"/>
        <v>0</v>
      </c>
      <c r="AI726" s="6">
        <f t="shared" si="172"/>
        <v>-16</v>
      </c>
      <c r="AJ726" s="3"/>
      <c r="AK726" s="3" t="e">
        <f>_xlfn.XLOOKUP(K726,工作表1!A:A,工作表1!C:C)</f>
        <v>#N/A</v>
      </c>
      <c r="AL726" s="3"/>
      <c r="AM726" s="6">
        <f t="shared" si="177"/>
        <v>0</v>
      </c>
      <c r="AN726" s="6">
        <f t="shared" si="178"/>
        <v>0</v>
      </c>
      <c r="AO726" s="6">
        <f t="shared" si="173"/>
        <v>0</v>
      </c>
      <c r="AP726" s="6">
        <f t="shared" si="179"/>
        <v>0</v>
      </c>
      <c r="AQ726" s="6">
        <f t="shared" si="180"/>
        <v>0</v>
      </c>
      <c r="AR726" s="6">
        <f t="shared" si="181"/>
        <v>0</v>
      </c>
      <c r="AS726" s="6"/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  <c r="BK726" s="6"/>
      <c r="BL726" s="6"/>
      <c r="BM726" s="6"/>
      <c r="BN726" s="6"/>
      <c r="BO726" s="6"/>
      <c r="BP726" s="6"/>
      <c r="BQ726" s="6"/>
      <c r="BR726" s="6"/>
      <c r="BS726" s="6"/>
      <c r="BT726" s="6"/>
      <c r="BU726" s="6"/>
      <c r="BV726" s="6"/>
      <c r="BW726" s="16"/>
      <c r="BX726" s="3">
        <v>16</v>
      </c>
      <c r="BY726" s="6">
        <f t="shared" si="174"/>
        <v>0</v>
      </c>
    </row>
    <row r="727" spans="1:77" hidden="1" x14ac:dyDescent="0.3">
      <c r="A727" s="3" t="s">
        <v>932</v>
      </c>
      <c r="B727" s="3">
        <v>481</v>
      </c>
      <c r="C727" s="3" t="s">
        <v>1171</v>
      </c>
      <c r="D727" s="3">
        <v>2</v>
      </c>
      <c r="E727" s="3">
        <v>470</v>
      </c>
      <c r="F727" s="3" t="s">
        <v>20</v>
      </c>
      <c r="G727" s="3" t="s">
        <v>20</v>
      </c>
      <c r="H727" s="3" t="s">
        <v>1188</v>
      </c>
      <c r="I727" s="3"/>
      <c r="J727" s="3" t="s">
        <v>487</v>
      </c>
      <c r="K727" s="3" t="s">
        <v>1189</v>
      </c>
      <c r="L727" s="3" t="s">
        <v>1570</v>
      </c>
      <c r="M727" s="3" t="s">
        <v>336</v>
      </c>
      <c r="N727" s="3">
        <v>106</v>
      </c>
      <c r="O727" s="6"/>
      <c r="P727" s="3">
        <v>108</v>
      </c>
      <c r="Q727" s="3">
        <v>108</v>
      </c>
      <c r="R727" s="3">
        <v>108</v>
      </c>
      <c r="S727" s="3">
        <v>0</v>
      </c>
      <c r="T727" s="3">
        <v>0</v>
      </c>
      <c r="U727" s="3">
        <v>0</v>
      </c>
      <c r="V727" s="3">
        <v>0</v>
      </c>
      <c r="W727" s="3">
        <f t="shared" si="175"/>
        <v>108</v>
      </c>
      <c r="X727" s="3">
        <v>108</v>
      </c>
      <c r="Y727" s="3">
        <v>0</v>
      </c>
      <c r="Z727" s="3">
        <v>0</v>
      </c>
      <c r="AA727" s="3">
        <v>0</v>
      </c>
      <c r="AB727" s="3">
        <v>0</v>
      </c>
      <c r="AC727" s="3">
        <f t="shared" si="176"/>
        <v>108</v>
      </c>
      <c r="AD727" s="6">
        <f t="shared" si="167"/>
        <v>-108</v>
      </c>
      <c r="AE727" s="6">
        <f t="shared" si="168"/>
        <v>0</v>
      </c>
      <c r="AF727" s="6">
        <f t="shared" si="169"/>
        <v>0</v>
      </c>
      <c r="AG727" s="6">
        <f t="shared" si="170"/>
        <v>0</v>
      </c>
      <c r="AH727" s="6">
        <f t="shared" si="171"/>
        <v>0</v>
      </c>
      <c r="AI727" s="6">
        <f t="shared" si="172"/>
        <v>-108</v>
      </c>
      <c r="AJ727" s="3"/>
      <c r="AK727" s="3" t="e">
        <f>_xlfn.XLOOKUP(K727,工作表1!A:A,工作表1!C:C)</f>
        <v>#N/A</v>
      </c>
      <c r="AL727" s="3"/>
      <c r="AM727" s="6">
        <f t="shared" si="177"/>
        <v>0</v>
      </c>
      <c r="AN727" s="6">
        <f t="shared" si="178"/>
        <v>0</v>
      </c>
      <c r="AO727" s="6">
        <f t="shared" si="173"/>
        <v>0</v>
      </c>
      <c r="AP727" s="6">
        <f t="shared" si="179"/>
        <v>0</v>
      </c>
      <c r="AQ727" s="6">
        <f t="shared" si="180"/>
        <v>0</v>
      </c>
      <c r="AR727" s="6">
        <f t="shared" si="181"/>
        <v>0</v>
      </c>
      <c r="AS727" s="6"/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  <c r="BK727" s="6"/>
      <c r="BL727" s="6"/>
      <c r="BM727" s="6"/>
      <c r="BN727" s="6"/>
      <c r="BO727" s="6"/>
      <c r="BP727" s="6"/>
      <c r="BQ727" s="6"/>
      <c r="BR727" s="6"/>
      <c r="BS727" s="6"/>
      <c r="BT727" s="6"/>
      <c r="BU727" s="6"/>
      <c r="BV727" s="6"/>
      <c r="BW727" s="16"/>
      <c r="BX727" s="3">
        <v>108</v>
      </c>
      <c r="BY727" s="6">
        <f t="shared" si="174"/>
        <v>0</v>
      </c>
    </row>
    <row r="728" spans="1:77" hidden="1" x14ac:dyDescent="0.3">
      <c r="A728" s="3" t="s">
        <v>932</v>
      </c>
      <c r="B728" s="3">
        <v>481</v>
      </c>
      <c r="C728" s="3" t="s">
        <v>1171</v>
      </c>
      <c r="D728" s="3">
        <v>2</v>
      </c>
      <c r="E728" s="3">
        <v>480</v>
      </c>
      <c r="F728" s="3" t="s">
        <v>20</v>
      </c>
      <c r="G728" s="3" t="s">
        <v>20</v>
      </c>
      <c r="H728" s="3" t="s">
        <v>492</v>
      </c>
      <c r="I728" s="3"/>
      <c r="J728" s="3" t="s">
        <v>487</v>
      </c>
      <c r="K728" s="3" t="s">
        <v>1190</v>
      </c>
      <c r="L728" s="3" t="s">
        <v>1570</v>
      </c>
      <c r="M728" s="3" t="s">
        <v>336</v>
      </c>
      <c r="N728" s="3">
        <v>13</v>
      </c>
      <c r="O728" s="6"/>
      <c r="P728" s="3">
        <v>12</v>
      </c>
      <c r="Q728" s="3">
        <v>12</v>
      </c>
      <c r="R728" s="3">
        <v>12</v>
      </c>
      <c r="S728" s="3">
        <v>0</v>
      </c>
      <c r="T728" s="3">
        <v>0</v>
      </c>
      <c r="U728" s="3">
        <v>0</v>
      </c>
      <c r="V728" s="3">
        <v>0</v>
      </c>
      <c r="W728" s="3">
        <f t="shared" si="175"/>
        <v>12</v>
      </c>
      <c r="X728" s="3">
        <v>12</v>
      </c>
      <c r="Y728" s="3">
        <v>0</v>
      </c>
      <c r="Z728" s="3">
        <v>0</v>
      </c>
      <c r="AA728" s="3">
        <v>0</v>
      </c>
      <c r="AB728" s="3">
        <v>0</v>
      </c>
      <c r="AC728" s="3">
        <f t="shared" si="176"/>
        <v>12</v>
      </c>
      <c r="AD728" s="6">
        <f t="shared" si="167"/>
        <v>-12</v>
      </c>
      <c r="AE728" s="6">
        <f t="shared" si="168"/>
        <v>0</v>
      </c>
      <c r="AF728" s="6">
        <f t="shared" si="169"/>
        <v>0</v>
      </c>
      <c r="AG728" s="6">
        <f t="shared" si="170"/>
        <v>0</v>
      </c>
      <c r="AH728" s="6">
        <f t="shared" si="171"/>
        <v>0</v>
      </c>
      <c r="AI728" s="6">
        <f t="shared" si="172"/>
        <v>-12</v>
      </c>
      <c r="AJ728" s="3"/>
      <c r="AK728" s="3" t="e">
        <f>_xlfn.XLOOKUP(K728,工作表1!A:A,工作表1!C:C)</f>
        <v>#N/A</v>
      </c>
      <c r="AL728" s="3"/>
      <c r="AM728" s="6">
        <f t="shared" si="177"/>
        <v>0</v>
      </c>
      <c r="AN728" s="6">
        <f t="shared" si="178"/>
        <v>0</v>
      </c>
      <c r="AO728" s="6">
        <f t="shared" si="173"/>
        <v>0</v>
      </c>
      <c r="AP728" s="6">
        <f t="shared" si="179"/>
        <v>0</v>
      </c>
      <c r="AQ728" s="6">
        <f t="shared" si="180"/>
        <v>0</v>
      </c>
      <c r="AR728" s="6">
        <f t="shared" si="181"/>
        <v>0</v>
      </c>
      <c r="AS728" s="6"/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  <c r="BK728" s="6"/>
      <c r="BL728" s="6"/>
      <c r="BM728" s="6"/>
      <c r="BN728" s="6"/>
      <c r="BO728" s="6"/>
      <c r="BP728" s="6"/>
      <c r="BQ728" s="6"/>
      <c r="BR728" s="6"/>
      <c r="BS728" s="6"/>
      <c r="BT728" s="6"/>
      <c r="BU728" s="6"/>
      <c r="BV728" s="6"/>
      <c r="BW728" s="16"/>
      <c r="BX728" s="3">
        <v>12</v>
      </c>
      <c r="BY728" s="6">
        <f t="shared" si="174"/>
        <v>0</v>
      </c>
    </row>
    <row r="729" spans="1:77" hidden="1" x14ac:dyDescent="0.3">
      <c r="A729" s="3" t="s">
        <v>932</v>
      </c>
      <c r="B729" s="3">
        <v>481</v>
      </c>
      <c r="C729" s="3" t="s">
        <v>1171</v>
      </c>
      <c r="D729" s="3">
        <v>2</v>
      </c>
      <c r="E729" s="3">
        <v>440</v>
      </c>
      <c r="F729" s="3" t="s">
        <v>20</v>
      </c>
      <c r="G729" s="3" t="s">
        <v>20</v>
      </c>
      <c r="H729" s="3" t="s">
        <v>1191</v>
      </c>
      <c r="I729" s="3"/>
      <c r="J729" s="3" t="s">
        <v>487</v>
      </c>
      <c r="K729" s="3" t="s">
        <v>1192</v>
      </c>
      <c r="L729" s="3" t="s">
        <v>1570</v>
      </c>
      <c r="M729" s="3" t="s">
        <v>336</v>
      </c>
      <c r="N729" s="3">
        <v>9</v>
      </c>
      <c r="O729" s="6"/>
      <c r="P729" s="3">
        <v>8</v>
      </c>
      <c r="Q729" s="3">
        <v>8</v>
      </c>
      <c r="R729" s="3">
        <v>8</v>
      </c>
      <c r="S729" s="3">
        <v>0</v>
      </c>
      <c r="T729" s="3">
        <v>0</v>
      </c>
      <c r="U729" s="3">
        <v>0</v>
      </c>
      <c r="V729" s="3">
        <v>0</v>
      </c>
      <c r="W729" s="3">
        <f t="shared" si="175"/>
        <v>8</v>
      </c>
      <c r="X729" s="3">
        <v>8</v>
      </c>
      <c r="Y729" s="3">
        <v>0</v>
      </c>
      <c r="Z729" s="3">
        <v>0</v>
      </c>
      <c r="AA729" s="3">
        <v>0</v>
      </c>
      <c r="AB729" s="3">
        <v>0</v>
      </c>
      <c r="AC729" s="3">
        <f t="shared" si="176"/>
        <v>8</v>
      </c>
      <c r="AD729" s="6">
        <f t="shared" si="167"/>
        <v>-8</v>
      </c>
      <c r="AE729" s="6">
        <f t="shared" si="168"/>
        <v>0</v>
      </c>
      <c r="AF729" s="6">
        <f t="shared" si="169"/>
        <v>0</v>
      </c>
      <c r="AG729" s="6">
        <f t="shared" si="170"/>
        <v>0</v>
      </c>
      <c r="AH729" s="6">
        <f t="shared" si="171"/>
        <v>0</v>
      </c>
      <c r="AI729" s="6">
        <f t="shared" si="172"/>
        <v>-8</v>
      </c>
      <c r="AJ729" s="3"/>
      <c r="AK729" s="3" t="e">
        <f>_xlfn.XLOOKUP(K729,工作表1!A:A,工作表1!C:C)</f>
        <v>#N/A</v>
      </c>
      <c r="AL729" s="3"/>
      <c r="AM729" s="6">
        <f t="shared" si="177"/>
        <v>0</v>
      </c>
      <c r="AN729" s="6">
        <f t="shared" si="178"/>
        <v>0</v>
      </c>
      <c r="AO729" s="6">
        <f t="shared" si="173"/>
        <v>0</v>
      </c>
      <c r="AP729" s="6">
        <f t="shared" si="179"/>
        <v>0</v>
      </c>
      <c r="AQ729" s="6">
        <f t="shared" si="180"/>
        <v>0</v>
      </c>
      <c r="AR729" s="6">
        <f t="shared" si="181"/>
        <v>0</v>
      </c>
      <c r="AS729" s="6"/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  <c r="BN729" s="6"/>
      <c r="BO729" s="6"/>
      <c r="BP729" s="6"/>
      <c r="BQ729" s="6"/>
      <c r="BR729" s="6"/>
      <c r="BS729" s="6"/>
      <c r="BT729" s="6"/>
      <c r="BU729" s="6"/>
      <c r="BV729" s="6"/>
      <c r="BW729" s="16"/>
      <c r="BX729" s="3">
        <v>8</v>
      </c>
      <c r="BY729" s="6">
        <f t="shared" si="174"/>
        <v>0</v>
      </c>
    </row>
    <row r="730" spans="1:77" hidden="1" x14ac:dyDescent="0.3">
      <c r="A730" s="3" t="s">
        <v>932</v>
      </c>
      <c r="B730" s="3">
        <v>481</v>
      </c>
      <c r="C730" s="3" t="s">
        <v>1171</v>
      </c>
      <c r="D730" s="3">
        <v>2</v>
      </c>
      <c r="E730" s="3">
        <v>575</v>
      </c>
      <c r="F730" s="3" t="s">
        <v>20</v>
      </c>
      <c r="G730" s="3" t="s">
        <v>20</v>
      </c>
      <c r="H730" s="3" t="s">
        <v>1193</v>
      </c>
      <c r="I730" s="3"/>
      <c r="J730" s="3" t="s">
        <v>487</v>
      </c>
      <c r="K730" s="3" t="s">
        <v>1194</v>
      </c>
      <c r="L730" s="3" t="s">
        <v>1570</v>
      </c>
      <c r="M730" s="3" t="s">
        <v>336</v>
      </c>
      <c r="N730" s="3">
        <v>26</v>
      </c>
      <c r="O730" s="6"/>
      <c r="P730" s="3">
        <v>24</v>
      </c>
      <c r="Q730" s="3">
        <v>24</v>
      </c>
      <c r="R730" s="3">
        <v>24</v>
      </c>
      <c r="S730" s="3">
        <v>0</v>
      </c>
      <c r="T730" s="3">
        <v>0</v>
      </c>
      <c r="U730" s="3">
        <v>0</v>
      </c>
      <c r="V730" s="3">
        <v>0</v>
      </c>
      <c r="W730" s="3">
        <f t="shared" si="175"/>
        <v>24</v>
      </c>
      <c r="X730" s="3">
        <v>24</v>
      </c>
      <c r="Y730" s="3">
        <v>0</v>
      </c>
      <c r="Z730" s="3">
        <v>0</v>
      </c>
      <c r="AA730" s="3">
        <v>0</v>
      </c>
      <c r="AB730" s="3">
        <v>0</v>
      </c>
      <c r="AC730" s="3">
        <f t="shared" si="176"/>
        <v>24</v>
      </c>
      <c r="AD730" s="6">
        <f t="shared" si="167"/>
        <v>-24</v>
      </c>
      <c r="AE730" s="6">
        <f t="shared" si="168"/>
        <v>0</v>
      </c>
      <c r="AF730" s="6">
        <f t="shared" si="169"/>
        <v>0</v>
      </c>
      <c r="AG730" s="6">
        <f t="shared" si="170"/>
        <v>0</v>
      </c>
      <c r="AH730" s="6">
        <f t="shared" si="171"/>
        <v>0</v>
      </c>
      <c r="AI730" s="6">
        <f t="shared" si="172"/>
        <v>-24</v>
      </c>
      <c r="AJ730" s="3"/>
      <c r="AK730" s="3" t="e">
        <f>_xlfn.XLOOKUP(K730,工作表1!A:A,工作表1!C:C)</f>
        <v>#N/A</v>
      </c>
      <c r="AL730" s="3"/>
      <c r="AM730" s="6">
        <f t="shared" si="177"/>
        <v>0</v>
      </c>
      <c r="AN730" s="6">
        <f t="shared" si="178"/>
        <v>0</v>
      </c>
      <c r="AO730" s="6">
        <f t="shared" si="173"/>
        <v>0</v>
      </c>
      <c r="AP730" s="6">
        <f t="shared" si="179"/>
        <v>0</v>
      </c>
      <c r="AQ730" s="6">
        <f t="shared" si="180"/>
        <v>0</v>
      </c>
      <c r="AR730" s="6">
        <f t="shared" si="181"/>
        <v>0</v>
      </c>
      <c r="AS730" s="6"/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6"/>
      <c r="BL730" s="6"/>
      <c r="BM730" s="6"/>
      <c r="BN730" s="6"/>
      <c r="BO730" s="6"/>
      <c r="BP730" s="6"/>
      <c r="BQ730" s="6"/>
      <c r="BR730" s="6"/>
      <c r="BS730" s="6"/>
      <c r="BT730" s="6"/>
      <c r="BU730" s="6"/>
      <c r="BV730" s="6"/>
      <c r="BW730" s="16"/>
      <c r="BX730" s="3">
        <v>24</v>
      </c>
      <c r="BY730" s="6">
        <f t="shared" si="174"/>
        <v>0</v>
      </c>
    </row>
    <row r="731" spans="1:77" hidden="1" x14ac:dyDescent="0.3">
      <c r="A731" s="3" t="s">
        <v>932</v>
      </c>
      <c r="B731" s="3">
        <v>481</v>
      </c>
      <c r="C731" s="3" t="s">
        <v>1171</v>
      </c>
      <c r="D731" s="3">
        <v>2</v>
      </c>
      <c r="E731" s="3">
        <v>445</v>
      </c>
      <c r="F731" s="3" t="s">
        <v>20</v>
      </c>
      <c r="G731" s="3" t="s">
        <v>20</v>
      </c>
      <c r="H731" s="3" t="s">
        <v>1195</v>
      </c>
      <c r="I731" s="3"/>
      <c r="J731" s="3" t="s">
        <v>487</v>
      </c>
      <c r="K731" s="3" t="s">
        <v>1196</v>
      </c>
      <c r="L731" s="3" t="s">
        <v>1570</v>
      </c>
      <c r="M731" s="3" t="s">
        <v>336</v>
      </c>
      <c r="N731" s="3">
        <v>9</v>
      </c>
      <c r="O731" s="6"/>
      <c r="P731" s="3">
        <v>8</v>
      </c>
      <c r="Q731" s="3">
        <v>8</v>
      </c>
      <c r="R731" s="3">
        <v>8</v>
      </c>
      <c r="S731" s="3">
        <v>0</v>
      </c>
      <c r="T731" s="3">
        <v>0</v>
      </c>
      <c r="U731" s="3">
        <v>0</v>
      </c>
      <c r="V731" s="3">
        <v>0</v>
      </c>
      <c r="W731" s="3">
        <f t="shared" si="175"/>
        <v>8</v>
      </c>
      <c r="X731" s="3">
        <v>8</v>
      </c>
      <c r="Y731" s="3">
        <v>0</v>
      </c>
      <c r="Z731" s="3">
        <v>0</v>
      </c>
      <c r="AA731" s="3">
        <v>0</v>
      </c>
      <c r="AB731" s="3">
        <v>0</v>
      </c>
      <c r="AC731" s="3">
        <f t="shared" si="176"/>
        <v>8</v>
      </c>
      <c r="AD731" s="6">
        <f t="shared" si="167"/>
        <v>-8</v>
      </c>
      <c r="AE731" s="6">
        <f t="shared" si="168"/>
        <v>0</v>
      </c>
      <c r="AF731" s="6">
        <f t="shared" si="169"/>
        <v>0</v>
      </c>
      <c r="AG731" s="6">
        <f t="shared" si="170"/>
        <v>0</v>
      </c>
      <c r="AH731" s="6">
        <f t="shared" si="171"/>
        <v>0</v>
      </c>
      <c r="AI731" s="6">
        <f t="shared" si="172"/>
        <v>-8</v>
      </c>
      <c r="AJ731" s="3"/>
      <c r="AK731" s="3" t="e">
        <f>_xlfn.XLOOKUP(K731,工作表1!A:A,工作表1!C:C)</f>
        <v>#N/A</v>
      </c>
      <c r="AL731" s="3"/>
      <c r="AM731" s="6">
        <f t="shared" si="177"/>
        <v>0</v>
      </c>
      <c r="AN731" s="6">
        <f t="shared" si="178"/>
        <v>0</v>
      </c>
      <c r="AO731" s="6">
        <f t="shared" si="173"/>
        <v>0</v>
      </c>
      <c r="AP731" s="6">
        <f t="shared" si="179"/>
        <v>0</v>
      </c>
      <c r="AQ731" s="6">
        <f t="shared" si="180"/>
        <v>0</v>
      </c>
      <c r="AR731" s="6">
        <f t="shared" si="181"/>
        <v>0</v>
      </c>
      <c r="AS731" s="6"/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6"/>
      <c r="BL731" s="6"/>
      <c r="BM731" s="6"/>
      <c r="BN731" s="6"/>
      <c r="BO731" s="6"/>
      <c r="BP731" s="6"/>
      <c r="BQ731" s="6"/>
      <c r="BR731" s="6"/>
      <c r="BS731" s="6"/>
      <c r="BT731" s="6"/>
      <c r="BU731" s="6"/>
      <c r="BV731" s="6"/>
      <c r="BW731" s="16"/>
      <c r="BX731" s="3">
        <v>8</v>
      </c>
      <c r="BY731" s="6">
        <f t="shared" si="174"/>
        <v>0</v>
      </c>
    </row>
    <row r="732" spans="1:77" hidden="1" x14ac:dyDescent="0.3">
      <c r="A732" s="3" t="s">
        <v>932</v>
      </c>
      <c r="B732" s="3">
        <v>481</v>
      </c>
      <c r="C732" s="3" t="s">
        <v>1171</v>
      </c>
      <c r="D732" s="3">
        <v>2</v>
      </c>
      <c r="E732" s="3">
        <v>570</v>
      </c>
      <c r="F732" s="3" t="s">
        <v>20</v>
      </c>
      <c r="G732" s="3" t="s">
        <v>20</v>
      </c>
      <c r="H732" s="3" t="s">
        <v>1197</v>
      </c>
      <c r="I732" s="3"/>
      <c r="J732" s="3" t="s">
        <v>487</v>
      </c>
      <c r="K732" s="3" t="s">
        <v>1198</v>
      </c>
      <c r="L732" s="3" t="s">
        <v>1570</v>
      </c>
      <c r="M732" s="3" t="s">
        <v>336</v>
      </c>
      <c r="N732" s="3">
        <v>0</v>
      </c>
      <c r="O732" s="6"/>
      <c r="P732" s="3">
        <v>12</v>
      </c>
      <c r="Q732" s="3">
        <v>12</v>
      </c>
      <c r="R732" s="3">
        <v>12</v>
      </c>
      <c r="S732" s="3">
        <v>0</v>
      </c>
      <c r="T732" s="3">
        <v>0</v>
      </c>
      <c r="U732" s="3">
        <v>0</v>
      </c>
      <c r="V732" s="3">
        <v>0</v>
      </c>
      <c r="W732" s="3">
        <f t="shared" si="175"/>
        <v>12</v>
      </c>
      <c r="X732" s="3">
        <v>12</v>
      </c>
      <c r="Y732" s="3">
        <v>0</v>
      </c>
      <c r="Z732" s="3">
        <v>0</v>
      </c>
      <c r="AA732" s="3">
        <v>0</v>
      </c>
      <c r="AB732" s="3">
        <v>0</v>
      </c>
      <c r="AC732" s="3">
        <f t="shared" si="176"/>
        <v>12</v>
      </c>
      <c r="AD732" s="6">
        <f t="shared" si="167"/>
        <v>-12</v>
      </c>
      <c r="AE732" s="6">
        <f t="shared" si="168"/>
        <v>0</v>
      </c>
      <c r="AF732" s="6">
        <f t="shared" si="169"/>
        <v>0</v>
      </c>
      <c r="AG732" s="6">
        <f t="shared" si="170"/>
        <v>0</v>
      </c>
      <c r="AH732" s="6">
        <f t="shared" si="171"/>
        <v>0</v>
      </c>
      <c r="AI732" s="6">
        <f t="shared" si="172"/>
        <v>-12</v>
      </c>
      <c r="AJ732" s="3"/>
      <c r="AK732" s="3" t="e">
        <f>_xlfn.XLOOKUP(K732,工作表1!A:A,工作表1!C:C)</f>
        <v>#N/A</v>
      </c>
      <c r="AL732" s="3"/>
      <c r="AM732" s="6">
        <f t="shared" si="177"/>
        <v>0</v>
      </c>
      <c r="AN732" s="6">
        <f t="shared" si="178"/>
        <v>0</v>
      </c>
      <c r="AO732" s="6">
        <f t="shared" si="173"/>
        <v>0</v>
      </c>
      <c r="AP732" s="6">
        <f t="shared" si="179"/>
        <v>0</v>
      </c>
      <c r="AQ732" s="6">
        <f t="shared" si="180"/>
        <v>0</v>
      </c>
      <c r="AR732" s="6">
        <f t="shared" si="181"/>
        <v>0</v>
      </c>
      <c r="AS732" s="6"/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  <c r="BK732" s="6"/>
      <c r="BL732" s="6"/>
      <c r="BM732" s="6"/>
      <c r="BN732" s="6"/>
      <c r="BO732" s="6"/>
      <c r="BP732" s="6"/>
      <c r="BQ732" s="6"/>
      <c r="BR732" s="6"/>
      <c r="BS732" s="6"/>
      <c r="BT732" s="6"/>
      <c r="BU732" s="6"/>
      <c r="BV732" s="6"/>
      <c r="BW732" s="16"/>
      <c r="BX732" s="3">
        <v>12</v>
      </c>
      <c r="BY732" s="6">
        <f t="shared" si="174"/>
        <v>0</v>
      </c>
    </row>
    <row r="733" spans="1:77" hidden="1" x14ac:dyDescent="0.3">
      <c r="A733" s="3" t="s">
        <v>932</v>
      </c>
      <c r="B733" s="3">
        <v>481</v>
      </c>
      <c r="C733" s="3" t="s">
        <v>1171</v>
      </c>
      <c r="D733" s="3">
        <v>1.5</v>
      </c>
      <c r="E733" s="3">
        <v>350</v>
      </c>
      <c r="F733" s="3" t="s">
        <v>20</v>
      </c>
      <c r="G733" s="3" t="s">
        <v>20</v>
      </c>
      <c r="H733" s="3" t="s">
        <v>1199</v>
      </c>
      <c r="I733" s="3"/>
      <c r="J733" s="3" t="s">
        <v>487</v>
      </c>
      <c r="K733" s="3" t="s">
        <v>1200</v>
      </c>
      <c r="L733" s="3" t="s">
        <v>1570</v>
      </c>
      <c r="M733" s="3" t="s">
        <v>336</v>
      </c>
      <c r="N733" s="3">
        <v>0</v>
      </c>
      <c r="O733" s="6"/>
      <c r="P733" s="3">
        <v>16</v>
      </c>
      <c r="Q733" s="3">
        <v>16</v>
      </c>
      <c r="R733" s="3">
        <v>16</v>
      </c>
      <c r="S733" s="3">
        <v>0</v>
      </c>
      <c r="T733" s="3">
        <v>0</v>
      </c>
      <c r="U733" s="3">
        <v>0</v>
      </c>
      <c r="V733" s="3">
        <v>0</v>
      </c>
      <c r="W733" s="3">
        <f t="shared" si="175"/>
        <v>16</v>
      </c>
      <c r="X733" s="3">
        <v>16</v>
      </c>
      <c r="Y733" s="3">
        <v>0</v>
      </c>
      <c r="Z733" s="3">
        <v>0</v>
      </c>
      <c r="AA733" s="3">
        <v>0</v>
      </c>
      <c r="AB733" s="3">
        <v>0</v>
      </c>
      <c r="AC733" s="3">
        <f t="shared" si="176"/>
        <v>16</v>
      </c>
      <c r="AD733" s="6">
        <f t="shared" si="167"/>
        <v>-16</v>
      </c>
      <c r="AE733" s="6">
        <f t="shared" si="168"/>
        <v>0</v>
      </c>
      <c r="AF733" s="6">
        <f t="shared" si="169"/>
        <v>0</v>
      </c>
      <c r="AG733" s="6">
        <f t="shared" si="170"/>
        <v>0</v>
      </c>
      <c r="AH733" s="6">
        <f t="shared" si="171"/>
        <v>0</v>
      </c>
      <c r="AI733" s="6">
        <f t="shared" si="172"/>
        <v>-16</v>
      </c>
      <c r="AJ733" s="3"/>
      <c r="AK733" s="3" t="e">
        <f>_xlfn.XLOOKUP(K733,工作表1!A:A,工作表1!C:C)</f>
        <v>#N/A</v>
      </c>
      <c r="AL733" s="3"/>
      <c r="AM733" s="6">
        <f t="shared" si="177"/>
        <v>0</v>
      </c>
      <c r="AN733" s="6">
        <f t="shared" si="178"/>
        <v>0</v>
      </c>
      <c r="AO733" s="6">
        <f t="shared" si="173"/>
        <v>0</v>
      </c>
      <c r="AP733" s="6">
        <f t="shared" si="179"/>
        <v>0</v>
      </c>
      <c r="AQ733" s="6">
        <f t="shared" si="180"/>
        <v>0</v>
      </c>
      <c r="AR733" s="6">
        <f t="shared" si="181"/>
        <v>0</v>
      </c>
      <c r="AS733" s="6"/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  <c r="BK733" s="6"/>
      <c r="BL733" s="6"/>
      <c r="BM733" s="6"/>
      <c r="BN733" s="6"/>
      <c r="BO733" s="6"/>
      <c r="BP733" s="6"/>
      <c r="BQ733" s="6"/>
      <c r="BR733" s="6"/>
      <c r="BS733" s="6"/>
      <c r="BT733" s="6"/>
      <c r="BU733" s="6"/>
      <c r="BV733" s="6"/>
      <c r="BW733" s="16"/>
      <c r="BX733" s="3">
        <v>16</v>
      </c>
      <c r="BY733" s="6">
        <f t="shared" si="174"/>
        <v>0</v>
      </c>
    </row>
    <row r="734" spans="1:77" hidden="1" x14ac:dyDescent="0.3">
      <c r="A734" s="3" t="s">
        <v>932</v>
      </c>
      <c r="B734" s="3">
        <v>481</v>
      </c>
      <c r="C734" s="3" t="s">
        <v>1171</v>
      </c>
      <c r="D734" s="3">
        <v>1.25</v>
      </c>
      <c r="E734" s="3">
        <v>240</v>
      </c>
      <c r="F734" s="3" t="s">
        <v>20</v>
      </c>
      <c r="G734" s="3" t="s">
        <v>20</v>
      </c>
      <c r="H734" s="3" t="s">
        <v>1201</v>
      </c>
      <c r="I734" s="3"/>
      <c r="J734" s="3" t="s">
        <v>487</v>
      </c>
      <c r="K734" s="3" t="s">
        <v>1202</v>
      </c>
      <c r="L734" s="3" t="s">
        <v>1570</v>
      </c>
      <c r="M734" s="3" t="s">
        <v>336</v>
      </c>
      <c r="N734" s="3">
        <v>0</v>
      </c>
      <c r="O734" s="6"/>
      <c r="P734" s="3">
        <v>64</v>
      </c>
      <c r="Q734" s="3">
        <v>64</v>
      </c>
      <c r="R734" s="3">
        <v>64</v>
      </c>
      <c r="S734" s="3">
        <v>0</v>
      </c>
      <c r="T734" s="3">
        <v>0</v>
      </c>
      <c r="U734" s="3">
        <v>0</v>
      </c>
      <c r="V734" s="3">
        <v>0</v>
      </c>
      <c r="W734" s="3">
        <f t="shared" si="175"/>
        <v>64</v>
      </c>
      <c r="X734" s="3">
        <v>64</v>
      </c>
      <c r="Y734" s="3">
        <v>0</v>
      </c>
      <c r="Z734" s="3">
        <v>0</v>
      </c>
      <c r="AA734" s="3">
        <v>0</v>
      </c>
      <c r="AB734" s="3">
        <v>0</v>
      </c>
      <c r="AC734" s="3">
        <f t="shared" si="176"/>
        <v>64</v>
      </c>
      <c r="AD734" s="6">
        <f t="shared" si="167"/>
        <v>-64</v>
      </c>
      <c r="AE734" s="6">
        <f t="shared" si="168"/>
        <v>0</v>
      </c>
      <c r="AF734" s="6">
        <f t="shared" si="169"/>
        <v>0</v>
      </c>
      <c r="AG734" s="6">
        <f t="shared" si="170"/>
        <v>0</v>
      </c>
      <c r="AH734" s="6">
        <f t="shared" si="171"/>
        <v>0</v>
      </c>
      <c r="AI734" s="6">
        <f t="shared" si="172"/>
        <v>-64</v>
      </c>
      <c r="AJ734" s="3"/>
      <c r="AK734" s="3" t="e">
        <f>_xlfn.XLOOKUP(K734,工作表1!A:A,工作表1!C:C)</f>
        <v>#N/A</v>
      </c>
      <c r="AL734" s="3"/>
      <c r="AM734" s="6">
        <f t="shared" si="177"/>
        <v>0</v>
      </c>
      <c r="AN734" s="6">
        <f t="shared" si="178"/>
        <v>0</v>
      </c>
      <c r="AO734" s="6">
        <f t="shared" si="173"/>
        <v>0</v>
      </c>
      <c r="AP734" s="6">
        <f t="shared" si="179"/>
        <v>0</v>
      </c>
      <c r="AQ734" s="6">
        <f t="shared" si="180"/>
        <v>0</v>
      </c>
      <c r="AR734" s="6">
        <f t="shared" si="181"/>
        <v>0</v>
      </c>
      <c r="AS734" s="6"/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6"/>
      <c r="BL734" s="6"/>
      <c r="BM734" s="6"/>
      <c r="BN734" s="6"/>
      <c r="BO734" s="6"/>
      <c r="BP734" s="6"/>
      <c r="BQ734" s="6"/>
      <c r="BR734" s="6"/>
      <c r="BS734" s="6"/>
      <c r="BT734" s="6"/>
      <c r="BU734" s="6"/>
      <c r="BV734" s="6"/>
      <c r="BW734" s="16"/>
      <c r="BX734" s="3">
        <v>64</v>
      </c>
      <c r="BY734" s="6">
        <f t="shared" si="174"/>
        <v>0</v>
      </c>
    </row>
    <row r="735" spans="1:77" hidden="1" x14ac:dyDescent="0.3">
      <c r="A735" s="3" t="s">
        <v>932</v>
      </c>
      <c r="B735" s="3">
        <v>481</v>
      </c>
      <c r="C735" s="3" t="s">
        <v>1171</v>
      </c>
      <c r="D735" s="3">
        <v>1.25</v>
      </c>
      <c r="E735" s="3">
        <v>300</v>
      </c>
      <c r="F735" s="3" t="s">
        <v>20</v>
      </c>
      <c r="G735" s="3" t="s">
        <v>20</v>
      </c>
      <c r="H735" s="3" t="s">
        <v>1203</v>
      </c>
      <c r="I735" s="3"/>
      <c r="J735" s="3" t="s">
        <v>487</v>
      </c>
      <c r="K735" s="3" t="s">
        <v>1204</v>
      </c>
      <c r="L735" s="3" t="s">
        <v>1570</v>
      </c>
      <c r="M735" s="3" t="s">
        <v>336</v>
      </c>
      <c r="N735" s="3">
        <v>0</v>
      </c>
      <c r="O735" s="6"/>
      <c r="P735" s="3">
        <v>16</v>
      </c>
      <c r="Q735" s="3">
        <v>16</v>
      </c>
      <c r="R735" s="3">
        <v>16</v>
      </c>
      <c r="S735" s="3">
        <v>0</v>
      </c>
      <c r="T735" s="3">
        <v>0</v>
      </c>
      <c r="U735" s="3">
        <v>0</v>
      </c>
      <c r="V735" s="3">
        <v>0</v>
      </c>
      <c r="W735" s="3">
        <f t="shared" si="175"/>
        <v>16</v>
      </c>
      <c r="X735" s="3">
        <v>16</v>
      </c>
      <c r="Y735" s="3">
        <v>0</v>
      </c>
      <c r="Z735" s="3">
        <v>0</v>
      </c>
      <c r="AA735" s="3">
        <v>0</v>
      </c>
      <c r="AB735" s="3">
        <v>0</v>
      </c>
      <c r="AC735" s="3">
        <f t="shared" si="176"/>
        <v>16</v>
      </c>
      <c r="AD735" s="6">
        <f t="shared" si="167"/>
        <v>-16</v>
      </c>
      <c r="AE735" s="6">
        <f t="shared" si="168"/>
        <v>0</v>
      </c>
      <c r="AF735" s="6">
        <f t="shared" si="169"/>
        <v>0</v>
      </c>
      <c r="AG735" s="6">
        <f t="shared" si="170"/>
        <v>0</v>
      </c>
      <c r="AH735" s="6">
        <f t="shared" si="171"/>
        <v>0</v>
      </c>
      <c r="AI735" s="6">
        <f t="shared" si="172"/>
        <v>-16</v>
      </c>
      <c r="AJ735" s="3"/>
      <c r="AK735" s="3" t="e">
        <f>_xlfn.XLOOKUP(K735,工作表1!A:A,工作表1!C:C)</f>
        <v>#N/A</v>
      </c>
      <c r="AL735" s="3"/>
      <c r="AM735" s="6">
        <f t="shared" si="177"/>
        <v>0</v>
      </c>
      <c r="AN735" s="6">
        <f t="shared" si="178"/>
        <v>0</v>
      </c>
      <c r="AO735" s="6">
        <f t="shared" si="173"/>
        <v>0</v>
      </c>
      <c r="AP735" s="6">
        <f t="shared" si="179"/>
        <v>0</v>
      </c>
      <c r="AQ735" s="6">
        <f t="shared" si="180"/>
        <v>0</v>
      </c>
      <c r="AR735" s="6">
        <f t="shared" si="181"/>
        <v>0</v>
      </c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  <c r="BQ735" s="6"/>
      <c r="BR735" s="6"/>
      <c r="BS735" s="6"/>
      <c r="BT735" s="6"/>
      <c r="BU735" s="6"/>
      <c r="BV735" s="6"/>
      <c r="BW735" s="16"/>
      <c r="BX735" s="3">
        <v>16</v>
      </c>
      <c r="BY735" s="6">
        <f t="shared" si="174"/>
        <v>0</v>
      </c>
    </row>
    <row r="736" spans="1:77" hidden="1" x14ac:dyDescent="0.3">
      <c r="A736" s="3" t="s">
        <v>932</v>
      </c>
      <c r="B736" s="3">
        <v>481</v>
      </c>
      <c r="C736" s="3" t="s">
        <v>1205</v>
      </c>
      <c r="D736" s="3">
        <v>1</v>
      </c>
      <c r="E736" s="3">
        <v>190</v>
      </c>
      <c r="F736" s="3" t="s">
        <v>20</v>
      </c>
      <c r="G736" s="3" t="s">
        <v>20</v>
      </c>
      <c r="H736" s="3" t="s">
        <v>1206</v>
      </c>
      <c r="I736" s="3"/>
      <c r="J736" s="3" t="s">
        <v>487</v>
      </c>
      <c r="K736" s="3" t="s">
        <v>1207</v>
      </c>
      <c r="L736" s="3" t="s">
        <v>1570</v>
      </c>
      <c r="M736" s="3" t="s">
        <v>336</v>
      </c>
      <c r="N736" s="3">
        <v>77</v>
      </c>
      <c r="O736" s="6"/>
      <c r="P736" s="3">
        <v>88</v>
      </c>
      <c r="Q736" s="3">
        <v>88</v>
      </c>
      <c r="R736" s="3">
        <v>88</v>
      </c>
      <c r="S736" s="3">
        <v>0</v>
      </c>
      <c r="T736" s="3">
        <v>0</v>
      </c>
      <c r="U736" s="3">
        <v>0</v>
      </c>
      <c r="V736" s="3">
        <v>0</v>
      </c>
      <c r="W736" s="3">
        <f t="shared" si="175"/>
        <v>88</v>
      </c>
      <c r="X736" s="3">
        <v>88</v>
      </c>
      <c r="Y736" s="3">
        <v>0</v>
      </c>
      <c r="Z736" s="3">
        <v>0</v>
      </c>
      <c r="AA736" s="3">
        <v>0</v>
      </c>
      <c r="AB736" s="3">
        <v>0</v>
      </c>
      <c r="AC736" s="3">
        <f t="shared" si="176"/>
        <v>88</v>
      </c>
      <c r="AD736" s="6">
        <f t="shared" si="167"/>
        <v>-88</v>
      </c>
      <c r="AE736" s="6">
        <f t="shared" si="168"/>
        <v>0</v>
      </c>
      <c r="AF736" s="6">
        <f t="shared" si="169"/>
        <v>0</v>
      </c>
      <c r="AG736" s="6">
        <f t="shared" si="170"/>
        <v>0</v>
      </c>
      <c r="AH736" s="6">
        <f t="shared" si="171"/>
        <v>0</v>
      </c>
      <c r="AI736" s="6">
        <f t="shared" si="172"/>
        <v>-88</v>
      </c>
      <c r="AJ736" s="3"/>
      <c r="AK736" s="3" t="e">
        <f>_xlfn.XLOOKUP(K736,工作表1!A:A,工作表1!C:C)</f>
        <v>#N/A</v>
      </c>
      <c r="AL736" s="3"/>
      <c r="AM736" s="6">
        <f t="shared" si="177"/>
        <v>0</v>
      </c>
      <c r="AN736" s="6">
        <f t="shared" si="178"/>
        <v>0</v>
      </c>
      <c r="AO736" s="6">
        <f t="shared" si="173"/>
        <v>0</v>
      </c>
      <c r="AP736" s="6">
        <f t="shared" si="179"/>
        <v>0</v>
      </c>
      <c r="AQ736" s="6">
        <f t="shared" si="180"/>
        <v>0</v>
      </c>
      <c r="AR736" s="6">
        <f t="shared" si="181"/>
        <v>0</v>
      </c>
      <c r="AS736" s="6"/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  <c r="BM736" s="6"/>
      <c r="BN736" s="6"/>
      <c r="BO736" s="6"/>
      <c r="BP736" s="6"/>
      <c r="BQ736" s="6"/>
      <c r="BR736" s="6"/>
      <c r="BS736" s="6"/>
      <c r="BT736" s="6"/>
      <c r="BU736" s="6"/>
      <c r="BV736" s="6"/>
      <c r="BW736" s="16"/>
      <c r="BX736" s="3">
        <v>88</v>
      </c>
      <c r="BY736" s="6">
        <f t="shared" si="174"/>
        <v>0</v>
      </c>
    </row>
    <row r="737" spans="1:77" hidden="1" x14ac:dyDescent="0.3">
      <c r="A737" s="3" t="s">
        <v>932</v>
      </c>
      <c r="B737" s="3">
        <v>481</v>
      </c>
      <c r="C737" s="3" t="s">
        <v>1205</v>
      </c>
      <c r="D737" s="3">
        <v>0.875</v>
      </c>
      <c r="E737" s="3">
        <v>150</v>
      </c>
      <c r="F737" s="3" t="s">
        <v>20</v>
      </c>
      <c r="G737" s="3" t="s">
        <v>20</v>
      </c>
      <c r="H737" s="3" t="s">
        <v>543</v>
      </c>
      <c r="I737" s="3"/>
      <c r="J737" s="3" t="s">
        <v>487</v>
      </c>
      <c r="K737" s="3" t="s">
        <v>1208</v>
      </c>
      <c r="L737" s="3" t="s">
        <v>1570</v>
      </c>
      <c r="M737" s="3" t="s">
        <v>336</v>
      </c>
      <c r="N737" s="3">
        <v>120</v>
      </c>
      <c r="O737" s="6"/>
      <c r="P737" s="3">
        <v>100</v>
      </c>
      <c r="Q737" s="3">
        <v>100</v>
      </c>
      <c r="R737" s="3">
        <v>100</v>
      </c>
      <c r="S737" s="3">
        <v>0</v>
      </c>
      <c r="T737" s="3">
        <v>0</v>
      </c>
      <c r="U737" s="3">
        <v>0</v>
      </c>
      <c r="V737" s="3">
        <v>0</v>
      </c>
      <c r="W737" s="3">
        <f t="shared" si="175"/>
        <v>100</v>
      </c>
      <c r="X737" s="3">
        <v>100</v>
      </c>
      <c r="Y737" s="3">
        <v>0</v>
      </c>
      <c r="Z737" s="3">
        <v>0</v>
      </c>
      <c r="AA737" s="3">
        <v>0</v>
      </c>
      <c r="AB737" s="3">
        <v>0</v>
      </c>
      <c r="AC737" s="3">
        <f t="shared" si="176"/>
        <v>100</v>
      </c>
      <c r="AD737" s="6">
        <f t="shared" si="167"/>
        <v>-100</v>
      </c>
      <c r="AE737" s="6">
        <f t="shared" si="168"/>
        <v>0</v>
      </c>
      <c r="AF737" s="6">
        <f t="shared" si="169"/>
        <v>0</v>
      </c>
      <c r="AG737" s="6">
        <f t="shared" si="170"/>
        <v>0</v>
      </c>
      <c r="AH737" s="6">
        <f t="shared" si="171"/>
        <v>0</v>
      </c>
      <c r="AI737" s="6">
        <f t="shared" si="172"/>
        <v>-100</v>
      </c>
      <c r="AJ737" s="3"/>
      <c r="AK737" s="3" t="e">
        <f>_xlfn.XLOOKUP(K737,工作表1!A:A,工作表1!C:C)</f>
        <v>#N/A</v>
      </c>
      <c r="AL737" s="3"/>
      <c r="AM737" s="6">
        <f t="shared" si="177"/>
        <v>0</v>
      </c>
      <c r="AN737" s="6">
        <f t="shared" si="178"/>
        <v>0</v>
      </c>
      <c r="AO737" s="6">
        <f t="shared" si="173"/>
        <v>0</v>
      </c>
      <c r="AP737" s="6">
        <f t="shared" si="179"/>
        <v>0</v>
      </c>
      <c r="AQ737" s="6">
        <f t="shared" si="180"/>
        <v>0</v>
      </c>
      <c r="AR737" s="6">
        <f t="shared" si="181"/>
        <v>0</v>
      </c>
      <c r="AS737" s="6"/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  <c r="BM737" s="6"/>
      <c r="BN737" s="6"/>
      <c r="BO737" s="6"/>
      <c r="BP737" s="6"/>
      <c r="BQ737" s="6"/>
      <c r="BR737" s="6"/>
      <c r="BS737" s="6"/>
      <c r="BT737" s="6"/>
      <c r="BU737" s="6"/>
      <c r="BV737" s="6"/>
      <c r="BW737" s="16"/>
      <c r="BX737" s="3">
        <v>100</v>
      </c>
      <c r="BY737" s="6">
        <f t="shared" si="174"/>
        <v>0</v>
      </c>
    </row>
    <row r="738" spans="1:77" hidden="1" x14ac:dyDescent="0.3">
      <c r="A738" s="3" t="s">
        <v>932</v>
      </c>
      <c r="B738" s="3">
        <v>481</v>
      </c>
      <c r="C738" s="3" t="s">
        <v>1205</v>
      </c>
      <c r="D738" s="3">
        <v>0.875</v>
      </c>
      <c r="E738" s="3">
        <v>160</v>
      </c>
      <c r="F738" s="3" t="s">
        <v>20</v>
      </c>
      <c r="G738" s="3" t="s">
        <v>20</v>
      </c>
      <c r="H738" s="3" t="s">
        <v>545</v>
      </c>
      <c r="I738" s="3"/>
      <c r="J738" s="3" t="s">
        <v>487</v>
      </c>
      <c r="K738" s="3" t="s">
        <v>1209</v>
      </c>
      <c r="L738" s="3" t="s">
        <v>1570</v>
      </c>
      <c r="M738" s="3" t="s">
        <v>336</v>
      </c>
      <c r="N738" s="3">
        <v>10</v>
      </c>
      <c r="O738" s="6"/>
      <c r="P738" s="3">
        <v>8</v>
      </c>
      <c r="Q738" s="3">
        <v>8</v>
      </c>
      <c r="R738" s="3">
        <v>8</v>
      </c>
      <c r="S738" s="3">
        <v>0</v>
      </c>
      <c r="T738" s="3">
        <v>0</v>
      </c>
      <c r="U738" s="3">
        <v>0</v>
      </c>
      <c r="V738" s="3">
        <v>0</v>
      </c>
      <c r="W738" s="3">
        <f t="shared" si="175"/>
        <v>8</v>
      </c>
      <c r="X738" s="3">
        <v>8</v>
      </c>
      <c r="Y738" s="3">
        <v>0</v>
      </c>
      <c r="Z738" s="3">
        <v>0</v>
      </c>
      <c r="AA738" s="3">
        <v>0</v>
      </c>
      <c r="AB738" s="3">
        <v>0</v>
      </c>
      <c r="AC738" s="3">
        <f t="shared" si="176"/>
        <v>8</v>
      </c>
      <c r="AD738" s="6">
        <f t="shared" si="167"/>
        <v>-8</v>
      </c>
      <c r="AE738" s="6">
        <f t="shared" si="168"/>
        <v>0</v>
      </c>
      <c r="AF738" s="6">
        <f t="shared" si="169"/>
        <v>0</v>
      </c>
      <c r="AG738" s="6">
        <f t="shared" si="170"/>
        <v>0</v>
      </c>
      <c r="AH738" s="6">
        <f t="shared" si="171"/>
        <v>0</v>
      </c>
      <c r="AI738" s="6">
        <f t="shared" si="172"/>
        <v>-8</v>
      </c>
      <c r="AJ738" s="3"/>
      <c r="AK738" s="3" t="e">
        <f>_xlfn.XLOOKUP(K738,工作表1!A:A,工作表1!C:C)</f>
        <v>#N/A</v>
      </c>
      <c r="AL738" s="3"/>
      <c r="AM738" s="6">
        <f t="shared" si="177"/>
        <v>0</v>
      </c>
      <c r="AN738" s="6">
        <f t="shared" si="178"/>
        <v>0</v>
      </c>
      <c r="AO738" s="6">
        <f t="shared" si="173"/>
        <v>0</v>
      </c>
      <c r="AP738" s="6">
        <f t="shared" si="179"/>
        <v>0</v>
      </c>
      <c r="AQ738" s="6">
        <f t="shared" si="180"/>
        <v>0</v>
      </c>
      <c r="AR738" s="6">
        <f t="shared" si="181"/>
        <v>0</v>
      </c>
      <c r="AS738" s="6"/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  <c r="BM738" s="6"/>
      <c r="BN738" s="6"/>
      <c r="BO738" s="6"/>
      <c r="BP738" s="6"/>
      <c r="BQ738" s="6"/>
      <c r="BR738" s="6"/>
      <c r="BS738" s="6"/>
      <c r="BT738" s="6"/>
      <c r="BU738" s="6"/>
      <c r="BV738" s="6"/>
      <c r="BW738" s="16"/>
      <c r="BX738" s="3">
        <v>8</v>
      </c>
      <c r="BY738" s="6">
        <f t="shared" si="174"/>
        <v>0</v>
      </c>
    </row>
    <row r="739" spans="1:77" hidden="1" x14ac:dyDescent="0.3">
      <c r="A739" s="3" t="s">
        <v>932</v>
      </c>
      <c r="B739" s="3">
        <v>481</v>
      </c>
      <c r="C739" s="3" t="s">
        <v>1205</v>
      </c>
      <c r="D739" s="3">
        <v>0.875</v>
      </c>
      <c r="E739" s="3">
        <v>140</v>
      </c>
      <c r="F739" s="3" t="s">
        <v>20</v>
      </c>
      <c r="G739" s="3" t="s">
        <v>20</v>
      </c>
      <c r="H739" s="3" t="s">
        <v>547</v>
      </c>
      <c r="I739" s="3"/>
      <c r="J739" s="3" t="s">
        <v>487</v>
      </c>
      <c r="K739" s="3" t="s">
        <v>1210</v>
      </c>
      <c r="L739" s="3" t="s">
        <v>1570</v>
      </c>
      <c r="M739" s="3" t="s">
        <v>336</v>
      </c>
      <c r="N739" s="3">
        <v>5</v>
      </c>
      <c r="O739" s="6"/>
      <c r="P739" s="3">
        <v>4</v>
      </c>
      <c r="Q739" s="3">
        <v>4</v>
      </c>
      <c r="R739" s="3">
        <v>4</v>
      </c>
      <c r="S739" s="3">
        <v>0</v>
      </c>
      <c r="T739" s="3">
        <v>0</v>
      </c>
      <c r="U739" s="3">
        <v>0</v>
      </c>
      <c r="V739" s="3">
        <v>0</v>
      </c>
      <c r="W739" s="3">
        <f t="shared" si="175"/>
        <v>4</v>
      </c>
      <c r="X739" s="3">
        <v>4</v>
      </c>
      <c r="Y739" s="3">
        <v>0</v>
      </c>
      <c r="Z739" s="3">
        <v>0</v>
      </c>
      <c r="AA739" s="3">
        <v>0</v>
      </c>
      <c r="AB739" s="3">
        <v>0</v>
      </c>
      <c r="AC739" s="3">
        <f t="shared" si="176"/>
        <v>4</v>
      </c>
      <c r="AD739" s="6">
        <f t="shared" si="167"/>
        <v>-4</v>
      </c>
      <c r="AE739" s="6">
        <f t="shared" si="168"/>
        <v>0</v>
      </c>
      <c r="AF739" s="6">
        <f t="shared" si="169"/>
        <v>0</v>
      </c>
      <c r="AG739" s="6">
        <f t="shared" si="170"/>
        <v>0</v>
      </c>
      <c r="AH739" s="6">
        <f t="shared" si="171"/>
        <v>0</v>
      </c>
      <c r="AI739" s="6">
        <f t="shared" si="172"/>
        <v>-4</v>
      </c>
      <c r="AJ739" s="3"/>
      <c r="AK739" s="3" t="e">
        <f>_xlfn.XLOOKUP(K739,工作表1!A:A,工作表1!C:C)</f>
        <v>#N/A</v>
      </c>
      <c r="AL739" s="3"/>
      <c r="AM739" s="6">
        <f t="shared" si="177"/>
        <v>0</v>
      </c>
      <c r="AN739" s="6">
        <f t="shared" si="178"/>
        <v>0</v>
      </c>
      <c r="AO739" s="6">
        <f t="shared" si="173"/>
        <v>0</v>
      </c>
      <c r="AP739" s="6">
        <f t="shared" si="179"/>
        <v>0</v>
      </c>
      <c r="AQ739" s="6">
        <f t="shared" si="180"/>
        <v>0</v>
      </c>
      <c r="AR739" s="6">
        <f t="shared" si="181"/>
        <v>0</v>
      </c>
      <c r="AS739" s="6"/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  <c r="BM739" s="6"/>
      <c r="BN739" s="6"/>
      <c r="BO739" s="6"/>
      <c r="BP739" s="6"/>
      <c r="BQ739" s="6"/>
      <c r="BR739" s="6"/>
      <c r="BS739" s="6"/>
      <c r="BT739" s="6"/>
      <c r="BU739" s="6"/>
      <c r="BV739" s="6"/>
      <c r="BW739" s="16"/>
      <c r="BX739" s="3">
        <v>4</v>
      </c>
      <c r="BY739" s="6">
        <f t="shared" si="174"/>
        <v>0</v>
      </c>
    </row>
    <row r="740" spans="1:77" hidden="1" x14ac:dyDescent="0.3">
      <c r="A740" s="3" t="s">
        <v>932</v>
      </c>
      <c r="B740" s="3">
        <v>481</v>
      </c>
      <c r="C740" s="3" t="s">
        <v>1205</v>
      </c>
      <c r="D740" s="3">
        <v>0.875</v>
      </c>
      <c r="E740" s="3">
        <v>185</v>
      </c>
      <c r="F740" s="3" t="s">
        <v>20</v>
      </c>
      <c r="G740" s="3" t="s">
        <v>20</v>
      </c>
      <c r="H740" s="3" t="s">
        <v>1211</v>
      </c>
      <c r="I740" s="3"/>
      <c r="J740" s="3" t="s">
        <v>487</v>
      </c>
      <c r="K740" s="3" t="s">
        <v>1212</v>
      </c>
      <c r="L740" s="3" t="s">
        <v>1570</v>
      </c>
      <c r="M740" s="3" t="s">
        <v>336</v>
      </c>
      <c r="N740" s="3">
        <v>14</v>
      </c>
      <c r="O740" s="6"/>
      <c r="P740" s="3">
        <v>20</v>
      </c>
      <c r="Q740" s="3">
        <v>20</v>
      </c>
      <c r="R740" s="3">
        <v>20</v>
      </c>
      <c r="S740" s="3">
        <v>0</v>
      </c>
      <c r="T740" s="3">
        <v>0</v>
      </c>
      <c r="U740" s="3">
        <v>0</v>
      </c>
      <c r="V740" s="3">
        <v>0</v>
      </c>
      <c r="W740" s="3">
        <f t="shared" si="175"/>
        <v>20</v>
      </c>
      <c r="X740" s="3">
        <v>20</v>
      </c>
      <c r="Y740" s="3">
        <v>0</v>
      </c>
      <c r="Z740" s="3">
        <v>0</v>
      </c>
      <c r="AA740" s="3">
        <v>0</v>
      </c>
      <c r="AB740" s="3">
        <v>0</v>
      </c>
      <c r="AC740" s="3">
        <f t="shared" si="176"/>
        <v>20</v>
      </c>
      <c r="AD740" s="6">
        <f t="shared" si="167"/>
        <v>-20</v>
      </c>
      <c r="AE740" s="6">
        <f t="shared" si="168"/>
        <v>0</v>
      </c>
      <c r="AF740" s="6">
        <f t="shared" si="169"/>
        <v>0</v>
      </c>
      <c r="AG740" s="6">
        <f t="shared" si="170"/>
        <v>0</v>
      </c>
      <c r="AH740" s="6">
        <f t="shared" si="171"/>
        <v>0</v>
      </c>
      <c r="AI740" s="6">
        <f t="shared" si="172"/>
        <v>-20</v>
      </c>
      <c r="AJ740" s="3"/>
      <c r="AK740" s="3" t="e">
        <f>_xlfn.XLOOKUP(K740,工作表1!A:A,工作表1!C:C)</f>
        <v>#N/A</v>
      </c>
      <c r="AL740" s="3"/>
      <c r="AM740" s="6">
        <f t="shared" si="177"/>
        <v>0</v>
      </c>
      <c r="AN740" s="6">
        <f t="shared" si="178"/>
        <v>0</v>
      </c>
      <c r="AO740" s="6">
        <f t="shared" si="173"/>
        <v>0</v>
      </c>
      <c r="AP740" s="6">
        <f t="shared" si="179"/>
        <v>0</v>
      </c>
      <c r="AQ740" s="6">
        <f t="shared" si="180"/>
        <v>0</v>
      </c>
      <c r="AR740" s="6">
        <f t="shared" si="181"/>
        <v>0</v>
      </c>
      <c r="AS740" s="6"/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/>
      <c r="BM740" s="6"/>
      <c r="BN740" s="6"/>
      <c r="BO740" s="6"/>
      <c r="BP740" s="6"/>
      <c r="BQ740" s="6"/>
      <c r="BR740" s="6"/>
      <c r="BS740" s="6"/>
      <c r="BT740" s="6"/>
      <c r="BU740" s="6"/>
      <c r="BV740" s="6"/>
      <c r="BW740" s="16"/>
      <c r="BX740" s="3">
        <v>20</v>
      </c>
      <c r="BY740" s="6">
        <f t="shared" si="174"/>
        <v>0</v>
      </c>
    </row>
    <row r="741" spans="1:77" hidden="1" x14ac:dyDescent="0.3">
      <c r="A741" s="3" t="s">
        <v>932</v>
      </c>
      <c r="B741" s="3">
        <v>481</v>
      </c>
      <c r="C741" s="3" t="s">
        <v>1205</v>
      </c>
      <c r="D741" s="3">
        <v>0.75</v>
      </c>
      <c r="E741" s="3">
        <v>150</v>
      </c>
      <c r="F741" s="3" t="s">
        <v>20</v>
      </c>
      <c r="G741" s="3" t="s">
        <v>20</v>
      </c>
      <c r="H741" s="3" t="s">
        <v>551</v>
      </c>
      <c r="I741" s="3"/>
      <c r="J741" s="3" t="s">
        <v>487</v>
      </c>
      <c r="K741" s="3" t="s">
        <v>1213</v>
      </c>
      <c r="L741" s="3" t="s">
        <v>1570</v>
      </c>
      <c r="M741" s="3" t="s">
        <v>336</v>
      </c>
      <c r="N741" s="3">
        <v>0</v>
      </c>
      <c r="O741" s="6"/>
      <c r="P741" s="3">
        <v>60</v>
      </c>
      <c r="Q741" s="3">
        <v>60</v>
      </c>
      <c r="R741" s="3">
        <v>60</v>
      </c>
      <c r="S741" s="3">
        <v>0</v>
      </c>
      <c r="T741" s="3">
        <v>0</v>
      </c>
      <c r="U741" s="3">
        <v>0</v>
      </c>
      <c r="V741" s="3">
        <v>0</v>
      </c>
      <c r="W741" s="3">
        <f t="shared" si="175"/>
        <v>60</v>
      </c>
      <c r="X741" s="3">
        <v>60</v>
      </c>
      <c r="Y741" s="3">
        <v>0</v>
      </c>
      <c r="Z741" s="3">
        <v>0</v>
      </c>
      <c r="AA741" s="3">
        <v>0</v>
      </c>
      <c r="AB741" s="3">
        <v>0</v>
      </c>
      <c r="AC741" s="3">
        <f t="shared" si="176"/>
        <v>60</v>
      </c>
      <c r="AD741" s="6">
        <f t="shared" si="167"/>
        <v>-60</v>
      </c>
      <c r="AE741" s="6">
        <f t="shared" si="168"/>
        <v>0</v>
      </c>
      <c r="AF741" s="6">
        <f t="shared" si="169"/>
        <v>0</v>
      </c>
      <c r="AG741" s="6">
        <f t="shared" si="170"/>
        <v>0</v>
      </c>
      <c r="AH741" s="6">
        <f t="shared" si="171"/>
        <v>0</v>
      </c>
      <c r="AI741" s="6">
        <f t="shared" si="172"/>
        <v>-60</v>
      </c>
      <c r="AJ741" s="3"/>
      <c r="AK741" s="3" t="e">
        <f>_xlfn.XLOOKUP(K741,工作表1!A:A,工作表1!C:C)</f>
        <v>#N/A</v>
      </c>
      <c r="AL741" s="3"/>
      <c r="AM741" s="6">
        <f t="shared" si="177"/>
        <v>0</v>
      </c>
      <c r="AN741" s="6">
        <f t="shared" si="178"/>
        <v>0</v>
      </c>
      <c r="AO741" s="6">
        <f t="shared" si="173"/>
        <v>0</v>
      </c>
      <c r="AP741" s="6">
        <f t="shared" si="179"/>
        <v>0</v>
      </c>
      <c r="AQ741" s="6">
        <f t="shared" si="180"/>
        <v>0</v>
      </c>
      <c r="AR741" s="6">
        <f t="shared" si="181"/>
        <v>0</v>
      </c>
      <c r="AS741" s="6"/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  <c r="BN741" s="6"/>
      <c r="BO741" s="6"/>
      <c r="BP741" s="6"/>
      <c r="BQ741" s="6"/>
      <c r="BR741" s="6"/>
      <c r="BS741" s="6"/>
      <c r="BT741" s="6"/>
      <c r="BU741" s="6"/>
      <c r="BV741" s="6"/>
      <c r="BW741" s="16"/>
      <c r="BX741" s="3">
        <v>60</v>
      </c>
      <c r="BY741" s="6">
        <f t="shared" si="174"/>
        <v>0</v>
      </c>
    </row>
    <row r="742" spans="1:77" hidden="1" x14ac:dyDescent="0.3">
      <c r="A742" s="3" t="s">
        <v>932</v>
      </c>
      <c r="B742" s="3">
        <v>481</v>
      </c>
      <c r="C742" s="3" t="s">
        <v>1205</v>
      </c>
      <c r="D742" s="3">
        <v>0.75</v>
      </c>
      <c r="E742" s="3">
        <v>140</v>
      </c>
      <c r="F742" s="3" t="s">
        <v>20</v>
      </c>
      <c r="G742" s="3" t="s">
        <v>20</v>
      </c>
      <c r="H742" s="3" t="s">
        <v>511</v>
      </c>
      <c r="I742" s="3"/>
      <c r="J742" s="3" t="s">
        <v>487</v>
      </c>
      <c r="K742" s="3" t="s">
        <v>1214</v>
      </c>
      <c r="L742" s="3" t="s">
        <v>1570</v>
      </c>
      <c r="M742" s="3" t="s">
        <v>336</v>
      </c>
      <c r="N742" s="3">
        <v>48</v>
      </c>
      <c r="O742" s="6"/>
      <c r="P742" s="3">
        <v>104</v>
      </c>
      <c r="Q742" s="3">
        <v>104</v>
      </c>
      <c r="R742" s="3">
        <v>104</v>
      </c>
      <c r="S742" s="3">
        <v>0</v>
      </c>
      <c r="T742" s="3">
        <v>0</v>
      </c>
      <c r="U742" s="3">
        <v>0</v>
      </c>
      <c r="V742" s="3">
        <v>0</v>
      </c>
      <c r="W742" s="3">
        <f t="shared" si="175"/>
        <v>104</v>
      </c>
      <c r="X742" s="3">
        <v>104</v>
      </c>
      <c r="Y742" s="3">
        <v>0</v>
      </c>
      <c r="Z742" s="3">
        <v>0</v>
      </c>
      <c r="AA742" s="3">
        <v>0</v>
      </c>
      <c r="AB742" s="3">
        <v>0</v>
      </c>
      <c r="AC742" s="3">
        <f t="shared" si="176"/>
        <v>104</v>
      </c>
      <c r="AD742" s="6">
        <f t="shared" si="167"/>
        <v>-104</v>
      </c>
      <c r="AE742" s="6">
        <f t="shared" si="168"/>
        <v>0</v>
      </c>
      <c r="AF742" s="6">
        <f t="shared" si="169"/>
        <v>0</v>
      </c>
      <c r="AG742" s="6">
        <f t="shared" si="170"/>
        <v>0</v>
      </c>
      <c r="AH742" s="6">
        <f t="shared" si="171"/>
        <v>0</v>
      </c>
      <c r="AI742" s="6">
        <f t="shared" si="172"/>
        <v>-104</v>
      </c>
      <c r="AJ742" s="3"/>
      <c r="AK742" s="3" t="e">
        <f>_xlfn.XLOOKUP(K742,工作表1!A:A,工作表1!C:C)</f>
        <v>#N/A</v>
      </c>
      <c r="AL742" s="3"/>
      <c r="AM742" s="6">
        <f t="shared" si="177"/>
        <v>0</v>
      </c>
      <c r="AN742" s="6">
        <f t="shared" si="178"/>
        <v>0</v>
      </c>
      <c r="AO742" s="6">
        <f t="shared" si="173"/>
        <v>0</v>
      </c>
      <c r="AP742" s="6">
        <f t="shared" si="179"/>
        <v>0</v>
      </c>
      <c r="AQ742" s="6">
        <f t="shared" si="180"/>
        <v>0</v>
      </c>
      <c r="AR742" s="6">
        <f t="shared" si="181"/>
        <v>0</v>
      </c>
      <c r="AS742" s="6"/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  <c r="BM742" s="6"/>
      <c r="BN742" s="6"/>
      <c r="BO742" s="6"/>
      <c r="BP742" s="6"/>
      <c r="BQ742" s="6"/>
      <c r="BR742" s="6"/>
      <c r="BS742" s="6"/>
      <c r="BT742" s="6"/>
      <c r="BU742" s="6"/>
      <c r="BV742" s="6"/>
      <c r="BW742" s="16"/>
      <c r="BX742" s="3">
        <v>104</v>
      </c>
      <c r="BY742" s="6">
        <f t="shared" si="174"/>
        <v>0</v>
      </c>
    </row>
    <row r="743" spans="1:77" hidden="1" x14ac:dyDescent="0.3">
      <c r="A743" s="3" t="s">
        <v>932</v>
      </c>
      <c r="B743" s="3">
        <v>481</v>
      </c>
      <c r="C743" s="3" t="s">
        <v>1205</v>
      </c>
      <c r="D743" s="3">
        <v>0.75</v>
      </c>
      <c r="E743" s="3">
        <v>175</v>
      </c>
      <c r="F743" s="3" t="s">
        <v>20</v>
      </c>
      <c r="G743" s="3" t="s">
        <v>20</v>
      </c>
      <c r="H743" s="3" t="s">
        <v>1215</v>
      </c>
      <c r="I743" s="3"/>
      <c r="J743" s="3" t="s">
        <v>487</v>
      </c>
      <c r="K743" s="3" t="s">
        <v>1216</v>
      </c>
      <c r="L743" s="3" t="s">
        <v>1570</v>
      </c>
      <c r="M743" s="3" t="s">
        <v>336</v>
      </c>
      <c r="N743" s="3">
        <v>14</v>
      </c>
      <c r="O743" s="6"/>
      <c r="P743" s="3">
        <v>16</v>
      </c>
      <c r="Q743" s="3">
        <v>16</v>
      </c>
      <c r="R743" s="3">
        <v>16</v>
      </c>
      <c r="S743" s="3">
        <v>0</v>
      </c>
      <c r="T743" s="3">
        <v>0</v>
      </c>
      <c r="U743" s="3">
        <v>0</v>
      </c>
      <c r="V743" s="3">
        <v>0</v>
      </c>
      <c r="W743" s="3">
        <f t="shared" si="175"/>
        <v>16</v>
      </c>
      <c r="X743" s="3">
        <v>16</v>
      </c>
      <c r="Y743" s="3">
        <v>0</v>
      </c>
      <c r="Z743" s="3">
        <v>0</v>
      </c>
      <c r="AA743" s="3">
        <v>0</v>
      </c>
      <c r="AB743" s="3">
        <v>0</v>
      </c>
      <c r="AC743" s="3">
        <f t="shared" si="176"/>
        <v>16</v>
      </c>
      <c r="AD743" s="6">
        <f t="shared" si="167"/>
        <v>-16</v>
      </c>
      <c r="AE743" s="6">
        <f t="shared" si="168"/>
        <v>0</v>
      </c>
      <c r="AF743" s="6">
        <f t="shared" si="169"/>
        <v>0</v>
      </c>
      <c r="AG743" s="6">
        <f t="shared" si="170"/>
        <v>0</v>
      </c>
      <c r="AH743" s="6">
        <f t="shared" si="171"/>
        <v>0</v>
      </c>
      <c r="AI743" s="6">
        <f t="shared" si="172"/>
        <v>-16</v>
      </c>
      <c r="AJ743" s="3"/>
      <c r="AK743" s="3" t="e">
        <f>_xlfn.XLOOKUP(K743,工作表1!A:A,工作表1!C:C)</f>
        <v>#N/A</v>
      </c>
      <c r="AL743" s="3"/>
      <c r="AM743" s="6">
        <f t="shared" si="177"/>
        <v>0</v>
      </c>
      <c r="AN743" s="6">
        <f t="shared" si="178"/>
        <v>0</v>
      </c>
      <c r="AO743" s="6">
        <f t="shared" si="173"/>
        <v>0</v>
      </c>
      <c r="AP743" s="6">
        <f t="shared" si="179"/>
        <v>0</v>
      </c>
      <c r="AQ743" s="6">
        <f t="shared" si="180"/>
        <v>0</v>
      </c>
      <c r="AR743" s="6">
        <f t="shared" si="181"/>
        <v>0</v>
      </c>
      <c r="AS743" s="6"/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  <c r="BM743" s="6"/>
      <c r="BN743" s="6"/>
      <c r="BO743" s="6"/>
      <c r="BP743" s="6"/>
      <c r="BQ743" s="6"/>
      <c r="BR743" s="6"/>
      <c r="BS743" s="6"/>
      <c r="BT743" s="6"/>
      <c r="BU743" s="6"/>
      <c r="BV743" s="6"/>
      <c r="BW743" s="16"/>
      <c r="BX743" s="3">
        <v>16</v>
      </c>
      <c r="BY743" s="6">
        <f t="shared" si="174"/>
        <v>0</v>
      </c>
    </row>
    <row r="744" spans="1:77" hidden="1" x14ac:dyDescent="0.3">
      <c r="A744" s="3" t="s">
        <v>932</v>
      </c>
      <c r="B744" s="3">
        <v>481</v>
      </c>
      <c r="C744" s="3" t="s">
        <v>1205</v>
      </c>
      <c r="D744" s="3">
        <v>0.75</v>
      </c>
      <c r="E744" s="3">
        <v>180</v>
      </c>
      <c r="F744" s="3" t="s">
        <v>20</v>
      </c>
      <c r="G744" s="3" t="s">
        <v>20</v>
      </c>
      <c r="H744" s="3" t="s">
        <v>1217</v>
      </c>
      <c r="I744" s="3"/>
      <c r="J744" s="3" t="s">
        <v>487</v>
      </c>
      <c r="K744" s="3" t="s">
        <v>1218</v>
      </c>
      <c r="L744" s="3" t="s">
        <v>1570</v>
      </c>
      <c r="M744" s="3" t="s">
        <v>336</v>
      </c>
      <c r="N744" s="3">
        <v>0</v>
      </c>
      <c r="O744" s="6"/>
      <c r="P744" s="3">
        <v>8</v>
      </c>
      <c r="Q744" s="3">
        <v>8</v>
      </c>
      <c r="R744" s="3">
        <v>8</v>
      </c>
      <c r="S744" s="3">
        <v>0</v>
      </c>
      <c r="T744" s="3">
        <v>0</v>
      </c>
      <c r="U744" s="3">
        <v>0</v>
      </c>
      <c r="V744" s="3">
        <v>0</v>
      </c>
      <c r="W744" s="3">
        <f t="shared" si="175"/>
        <v>8</v>
      </c>
      <c r="X744" s="3">
        <v>8</v>
      </c>
      <c r="Y744" s="3">
        <v>0</v>
      </c>
      <c r="Z744" s="3">
        <v>0</v>
      </c>
      <c r="AA744" s="3">
        <v>0</v>
      </c>
      <c r="AB744" s="3">
        <v>0</v>
      </c>
      <c r="AC744" s="3">
        <f t="shared" si="176"/>
        <v>8</v>
      </c>
      <c r="AD744" s="6">
        <f t="shared" si="167"/>
        <v>-8</v>
      </c>
      <c r="AE744" s="6">
        <f t="shared" si="168"/>
        <v>0</v>
      </c>
      <c r="AF744" s="6">
        <f t="shared" si="169"/>
        <v>0</v>
      </c>
      <c r="AG744" s="6">
        <f t="shared" si="170"/>
        <v>0</v>
      </c>
      <c r="AH744" s="6">
        <f t="shared" si="171"/>
        <v>0</v>
      </c>
      <c r="AI744" s="6">
        <f t="shared" si="172"/>
        <v>-8</v>
      </c>
      <c r="AJ744" s="3"/>
      <c r="AK744" s="3" t="e">
        <f>_xlfn.XLOOKUP(K744,工作表1!A:A,工作表1!C:C)</f>
        <v>#N/A</v>
      </c>
      <c r="AL744" s="3"/>
      <c r="AM744" s="6">
        <f t="shared" si="177"/>
        <v>0</v>
      </c>
      <c r="AN744" s="6">
        <f t="shared" si="178"/>
        <v>0</v>
      </c>
      <c r="AO744" s="6">
        <f t="shared" si="173"/>
        <v>0</v>
      </c>
      <c r="AP744" s="6">
        <f t="shared" si="179"/>
        <v>0</v>
      </c>
      <c r="AQ744" s="6">
        <f t="shared" si="180"/>
        <v>0</v>
      </c>
      <c r="AR744" s="6">
        <f t="shared" si="181"/>
        <v>0</v>
      </c>
      <c r="AS744" s="6"/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  <c r="BK744" s="6"/>
      <c r="BL744" s="6"/>
      <c r="BM744" s="6"/>
      <c r="BN744" s="6"/>
      <c r="BO744" s="6"/>
      <c r="BP744" s="6"/>
      <c r="BQ744" s="6"/>
      <c r="BR744" s="6"/>
      <c r="BS744" s="6"/>
      <c r="BT744" s="6"/>
      <c r="BU744" s="6"/>
      <c r="BV744" s="6"/>
      <c r="BW744" s="16"/>
      <c r="BX744" s="3">
        <v>8</v>
      </c>
      <c r="BY744" s="6">
        <f t="shared" si="174"/>
        <v>0</v>
      </c>
    </row>
    <row r="745" spans="1:77" hidden="1" x14ac:dyDescent="0.3">
      <c r="A745" s="3" t="s">
        <v>932</v>
      </c>
      <c r="B745" s="3">
        <v>481</v>
      </c>
      <c r="C745" s="3" t="s">
        <v>1205</v>
      </c>
      <c r="D745" s="3">
        <v>0.75</v>
      </c>
      <c r="E745" s="3">
        <v>195</v>
      </c>
      <c r="F745" s="3" t="s">
        <v>20</v>
      </c>
      <c r="G745" s="3" t="s">
        <v>20</v>
      </c>
      <c r="H745" s="3" t="s">
        <v>1219</v>
      </c>
      <c r="I745" s="3"/>
      <c r="J745" s="3" t="s">
        <v>487</v>
      </c>
      <c r="K745" s="3" t="s">
        <v>1220</v>
      </c>
      <c r="L745" s="3" t="s">
        <v>1570</v>
      </c>
      <c r="M745" s="3" t="s">
        <v>336</v>
      </c>
      <c r="N745" s="3">
        <v>0</v>
      </c>
      <c r="O745" s="6"/>
      <c r="P745" s="3">
        <v>12</v>
      </c>
      <c r="Q745" s="3">
        <v>12</v>
      </c>
      <c r="R745" s="3">
        <v>12</v>
      </c>
      <c r="S745" s="3">
        <v>0</v>
      </c>
      <c r="T745" s="3">
        <v>0</v>
      </c>
      <c r="U745" s="3">
        <v>0</v>
      </c>
      <c r="V745" s="3">
        <v>0</v>
      </c>
      <c r="W745" s="3">
        <f t="shared" si="175"/>
        <v>12</v>
      </c>
      <c r="X745" s="3">
        <v>12</v>
      </c>
      <c r="Y745" s="3">
        <v>0</v>
      </c>
      <c r="Z745" s="3">
        <v>0</v>
      </c>
      <c r="AA745" s="3">
        <v>0</v>
      </c>
      <c r="AB745" s="3">
        <v>0</v>
      </c>
      <c r="AC745" s="3">
        <f t="shared" si="176"/>
        <v>12</v>
      </c>
      <c r="AD745" s="6">
        <f t="shared" si="167"/>
        <v>-12</v>
      </c>
      <c r="AE745" s="6">
        <f t="shared" si="168"/>
        <v>0</v>
      </c>
      <c r="AF745" s="6">
        <f t="shared" si="169"/>
        <v>0</v>
      </c>
      <c r="AG745" s="6">
        <f t="shared" si="170"/>
        <v>0</v>
      </c>
      <c r="AH745" s="6">
        <f t="shared" si="171"/>
        <v>0</v>
      </c>
      <c r="AI745" s="6">
        <f t="shared" si="172"/>
        <v>-12</v>
      </c>
      <c r="AJ745" s="3"/>
      <c r="AK745" s="3" t="e">
        <f>_xlfn.XLOOKUP(K745,工作表1!A:A,工作表1!C:C)</f>
        <v>#N/A</v>
      </c>
      <c r="AL745" s="3"/>
      <c r="AM745" s="6">
        <f t="shared" si="177"/>
        <v>0</v>
      </c>
      <c r="AN745" s="6">
        <f t="shared" si="178"/>
        <v>0</v>
      </c>
      <c r="AO745" s="6">
        <f t="shared" si="173"/>
        <v>0</v>
      </c>
      <c r="AP745" s="6">
        <f t="shared" si="179"/>
        <v>0</v>
      </c>
      <c r="AQ745" s="6">
        <f t="shared" si="180"/>
        <v>0</v>
      </c>
      <c r="AR745" s="6">
        <f t="shared" si="181"/>
        <v>0</v>
      </c>
      <c r="AS745" s="6"/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  <c r="BM745" s="6"/>
      <c r="BN745" s="6"/>
      <c r="BO745" s="6"/>
      <c r="BP745" s="6"/>
      <c r="BQ745" s="6"/>
      <c r="BR745" s="6"/>
      <c r="BS745" s="6"/>
      <c r="BT745" s="6"/>
      <c r="BU745" s="6"/>
      <c r="BV745" s="6"/>
      <c r="BW745" s="16"/>
      <c r="BX745" s="3">
        <v>12</v>
      </c>
      <c r="BY745" s="6">
        <f t="shared" si="174"/>
        <v>0</v>
      </c>
    </row>
    <row r="746" spans="1:77" hidden="1" x14ac:dyDescent="0.3">
      <c r="A746" s="3" t="s">
        <v>932</v>
      </c>
      <c r="B746" s="3">
        <v>481</v>
      </c>
      <c r="C746" s="3" t="s">
        <v>1205</v>
      </c>
      <c r="D746" s="3">
        <v>0.625</v>
      </c>
      <c r="E746" s="3">
        <v>110</v>
      </c>
      <c r="F746" s="3" t="s">
        <v>20</v>
      </c>
      <c r="G746" s="3" t="s">
        <v>20</v>
      </c>
      <c r="H746" s="3" t="s">
        <v>529</v>
      </c>
      <c r="I746" s="3"/>
      <c r="J746" s="3" t="s">
        <v>487</v>
      </c>
      <c r="K746" s="3" t="s">
        <v>1221</v>
      </c>
      <c r="L746" s="3" t="s">
        <v>1570</v>
      </c>
      <c r="M746" s="3" t="s">
        <v>336</v>
      </c>
      <c r="N746" s="3">
        <v>0</v>
      </c>
      <c r="O746" s="6"/>
      <c r="P746" s="3">
        <v>8</v>
      </c>
      <c r="Q746" s="3">
        <v>8</v>
      </c>
      <c r="R746" s="3">
        <v>8</v>
      </c>
      <c r="S746" s="3">
        <v>0</v>
      </c>
      <c r="T746" s="3">
        <v>0</v>
      </c>
      <c r="U746" s="3">
        <v>0</v>
      </c>
      <c r="V746" s="3">
        <v>0</v>
      </c>
      <c r="W746" s="3">
        <f t="shared" si="175"/>
        <v>8</v>
      </c>
      <c r="X746" s="3">
        <v>8</v>
      </c>
      <c r="Y746" s="3">
        <v>0</v>
      </c>
      <c r="Z746" s="3">
        <v>0</v>
      </c>
      <c r="AA746" s="3">
        <v>0</v>
      </c>
      <c r="AB746" s="3">
        <v>0</v>
      </c>
      <c r="AC746" s="3">
        <f t="shared" si="176"/>
        <v>8</v>
      </c>
      <c r="AD746" s="6">
        <f t="shared" si="167"/>
        <v>-8</v>
      </c>
      <c r="AE746" s="6">
        <f t="shared" si="168"/>
        <v>0</v>
      </c>
      <c r="AF746" s="6">
        <f t="shared" si="169"/>
        <v>0</v>
      </c>
      <c r="AG746" s="6">
        <f t="shared" si="170"/>
        <v>0</v>
      </c>
      <c r="AH746" s="6">
        <f t="shared" si="171"/>
        <v>0</v>
      </c>
      <c r="AI746" s="6">
        <f t="shared" si="172"/>
        <v>-8</v>
      </c>
      <c r="AJ746" s="3"/>
      <c r="AK746" s="3" t="e">
        <f>_xlfn.XLOOKUP(K746,工作表1!A:A,工作表1!C:C)</f>
        <v>#N/A</v>
      </c>
      <c r="AL746" s="3"/>
      <c r="AM746" s="6">
        <f t="shared" si="177"/>
        <v>0</v>
      </c>
      <c r="AN746" s="6">
        <f t="shared" si="178"/>
        <v>0</v>
      </c>
      <c r="AO746" s="6">
        <f t="shared" si="173"/>
        <v>0</v>
      </c>
      <c r="AP746" s="6">
        <f t="shared" si="179"/>
        <v>0</v>
      </c>
      <c r="AQ746" s="6">
        <f t="shared" si="180"/>
        <v>0</v>
      </c>
      <c r="AR746" s="6">
        <f t="shared" si="181"/>
        <v>0</v>
      </c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  <c r="BQ746" s="6"/>
      <c r="BR746" s="6"/>
      <c r="BS746" s="6"/>
      <c r="BT746" s="6"/>
      <c r="BU746" s="6"/>
      <c r="BV746" s="6"/>
      <c r="BW746" s="16"/>
      <c r="BX746" s="3">
        <v>8</v>
      </c>
      <c r="BY746" s="6">
        <f t="shared" si="174"/>
        <v>0</v>
      </c>
    </row>
    <row r="747" spans="1:77" hidden="1" x14ac:dyDescent="0.3">
      <c r="A747" s="3" t="s">
        <v>932</v>
      </c>
      <c r="B747" s="3">
        <v>481</v>
      </c>
      <c r="C747" s="3" t="s">
        <v>1205</v>
      </c>
      <c r="D747" s="3">
        <v>0.625</v>
      </c>
      <c r="E747" s="3">
        <v>100</v>
      </c>
      <c r="F747" s="3" t="s">
        <v>20</v>
      </c>
      <c r="G747" s="3" t="s">
        <v>20</v>
      </c>
      <c r="H747" s="3" t="s">
        <v>531</v>
      </c>
      <c r="I747" s="3"/>
      <c r="J747" s="3" t="s">
        <v>487</v>
      </c>
      <c r="K747" s="3" t="s">
        <v>1222</v>
      </c>
      <c r="L747" s="3" t="s">
        <v>1570</v>
      </c>
      <c r="M747" s="3" t="s">
        <v>336</v>
      </c>
      <c r="N747" s="3">
        <v>0</v>
      </c>
      <c r="O747" s="6"/>
      <c r="P747" s="3">
        <v>28</v>
      </c>
      <c r="Q747" s="3">
        <v>36</v>
      </c>
      <c r="R747" s="3">
        <v>36</v>
      </c>
      <c r="S747" s="3">
        <v>0</v>
      </c>
      <c r="T747" s="3">
        <v>0</v>
      </c>
      <c r="U747" s="3">
        <v>0</v>
      </c>
      <c r="V747" s="3">
        <v>0</v>
      </c>
      <c r="W747" s="3">
        <f t="shared" si="175"/>
        <v>36</v>
      </c>
      <c r="X747" s="3">
        <v>36</v>
      </c>
      <c r="Y747" s="3">
        <v>0</v>
      </c>
      <c r="Z747" s="3">
        <v>0</v>
      </c>
      <c r="AA747" s="3">
        <v>0</v>
      </c>
      <c r="AB747" s="3">
        <v>0</v>
      </c>
      <c r="AC747" s="3">
        <f t="shared" si="176"/>
        <v>36</v>
      </c>
      <c r="AD747" s="6">
        <f t="shared" si="167"/>
        <v>-36</v>
      </c>
      <c r="AE747" s="6">
        <f t="shared" si="168"/>
        <v>0</v>
      </c>
      <c r="AF747" s="6">
        <f t="shared" si="169"/>
        <v>0</v>
      </c>
      <c r="AG747" s="6">
        <f t="shared" si="170"/>
        <v>0</v>
      </c>
      <c r="AH747" s="6">
        <f t="shared" si="171"/>
        <v>0</v>
      </c>
      <c r="AI747" s="6">
        <f t="shared" si="172"/>
        <v>-36</v>
      </c>
      <c r="AJ747" s="3"/>
      <c r="AK747" s="3" t="e">
        <f>_xlfn.XLOOKUP(K747,工作表1!A:A,工作表1!C:C)</f>
        <v>#N/A</v>
      </c>
      <c r="AL747" s="3"/>
      <c r="AM747" s="6">
        <f t="shared" si="177"/>
        <v>0</v>
      </c>
      <c r="AN747" s="6">
        <f t="shared" si="178"/>
        <v>0</v>
      </c>
      <c r="AO747" s="6">
        <f t="shared" si="173"/>
        <v>0</v>
      </c>
      <c r="AP747" s="6">
        <f t="shared" si="179"/>
        <v>0</v>
      </c>
      <c r="AQ747" s="6">
        <f t="shared" si="180"/>
        <v>0</v>
      </c>
      <c r="AR747" s="6">
        <f t="shared" si="181"/>
        <v>0</v>
      </c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  <c r="BQ747" s="6"/>
      <c r="BR747" s="6"/>
      <c r="BS747" s="6"/>
      <c r="BT747" s="6"/>
      <c r="BU747" s="6"/>
      <c r="BV747" s="6"/>
      <c r="BW747" s="16"/>
      <c r="BX747" s="3">
        <v>36</v>
      </c>
      <c r="BY747" s="6">
        <f t="shared" si="174"/>
        <v>0</v>
      </c>
    </row>
    <row r="748" spans="1:77" hidden="1" x14ac:dyDescent="0.3">
      <c r="A748" s="3" t="s">
        <v>932</v>
      </c>
      <c r="B748" s="3">
        <v>481</v>
      </c>
      <c r="C748" s="3" t="s">
        <v>1205</v>
      </c>
      <c r="D748" s="3">
        <v>0.625</v>
      </c>
      <c r="E748" s="3">
        <v>125</v>
      </c>
      <c r="F748" s="3" t="s">
        <v>20</v>
      </c>
      <c r="G748" s="3" t="s">
        <v>20</v>
      </c>
      <c r="H748" s="3" t="s">
        <v>1223</v>
      </c>
      <c r="I748" s="3"/>
      <c r="J748" s="3" t="s">
        <v>487</v>
      </c>
      <c r="K748" s="3" t="s">
        <v>1224</v>
      </c>
      <c r="L748" s="3" t="s">
        <v>1570</v>
      </c>
      <c r="M748" s="3" t="s">
        <v>336</v>
      </c>
      <c r="N748" s="3">
        <v>0</v>
      </c>
      <c r="O748" s="6"/>
      <c r="P748" s="3">
        <v>4</v>
      </c>
      <c r="Q748" s="3">
        <v>4</v>
      </c>
      <c r="R748" s="3">
        <v>4</v>
      </c>
      <c r="S748" s="3">
        <v>0</v>
      </c>
      <c r="T748" s="3">
        <v>0</v>
      </c>
      <c r="U748" s="3">
        <v>0</v>
      </c>
      <c r="V748" s="3">
        <v>0</v>
      </c>
      <c r="W748" s="3">
        <f t="shared" si="175"/>
        <v>4</v>
      </c>
      <c r="X748" s="3">
        <v>4</v>
      </c>
      <c r="Y748" s="3">
        <v>0</v>
      </c>
      <c r="Z748" s="3">
        <v>0</v>
      </c>
      <c r="AA748" s="3">
        <v>0</v>
      </c>
      <c r="AB748" s="3">
        <v>0</v>
      </c>
      <c r="AC748" s="3">
        <f t="shared" si="176"/>
        <v>4</v>
      </c>
      <c r="AD748" s="6">
        <f t="shared" si="167"/>
        <v>-4</v>
      </c>
      <c r="AE748" s="6">
        <f t="shared" si="168"/>
        <v>0</v>
      </c>
      <c r="AF748" s="6">
        <f t="shared" si="169"/>
        <v>0</v>
      </c>
      <c r="AG748" s="6">
        <f t="shared" si="170"/>
        <v>0</v>
      </c>
      <c r="AH748" s="6">
        <f t="shared" si="171"/>
        <v>0</v>
      </c>
      <c r="AI748" s="6">
        <f t="shared" si="172"/>
        <v>-4</v>
      </c>
      <c r="AJ748" s="3"/>
      <c r="AK748" s="3" t="e">
        <f>_xlfn.XLOOKUP(K748,工作表1!A:A,工作表1!C:C)</f>
        <v>#N/A</v>
      </c>
      <c r="AL748" s="3"/>
      <c r="AM748" s="6">
        <f t="shared" si="177"/>
        <v>0</v>
      </c>
      <c r="AN748" s="6">
        <f t="shared" si="178"/>
        <v>0</v>
      </c>
      <c r="AO748" s="6">
        <f t="shared" si="173"/>
        <v>0</v>
      </c>
      <c r="AP748" s="6">
        <f t="shared" si="179"/>
        <v>0</v>
      </c>
      <c r="AQ748" s="6">
        <f t="shared" si="180"/>
        <v>0</v>
      </c>
      <c r="AR748" s="6">
        <f t="shared" si="181"/>
        <v>0</v>
      </c>
      <c r="AS748" s="6"/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  <c r="BM748" s="6"/>
      <c r="BN748" s="6"/>
      <c r="BO748" s="6"/>
      <c r="BP748" s="6"/>
      <c r="BQ748" s="6"/>
      <c r="BR748" s="6"/>
      <c r="BS748" s="6"/>
      <c r="BT748" s="6"/>
      <c r="BU748" s="6"/>
      <c r="BV748" s="6"/>
      <c r="BW748" s="16"/>
      <c r="BX748" s="3">
        <v>4</v>
      </c>
      <c r="BY748" s="6">
        <f t="shared" si="174"/>
        <v>0</v>
      </c>
    </row>
    <row r="749" spans="1:77" hidden="1" x14ac:dyDescent="0.3">
      <c r="A749" s="5" t="s">
        <v>932</v>
      </c>
      <c r="B749" s="3">
        <v>481</v>
      </c>
      <c r="C749" s="3" t="s">
        <v>1490</v>
      </c>
      <c r="D749" s="3">
        <v>0.625</v>
      </c>
      <c r="E749" s="3">
        <v>125</v>
      </c>
      <c r="F749" s="3" t="s">
        <v>20</v>
      </c>
      <c r="G749" s="3" t="s">
        <v>20</v>
      </c>
      <c r="H749" s="3" t="s">
        <v>1491</v>
      </c>
      <c r="I749" s="3"/>
      <c r="J749" s="3" t="s">
        <v>487</v>
      </c>
      <c r="K749" s="3" t="s">
        <v>1492</v>
      </c>
      <c r="L749" s="3" t="s">
        <v>1570</v>
      </c>
      <c r="M749" s="3" t="s">
        <v>336</v>
      </c>
      <c r="N749" s="3">
        <v>0</v>
      </c>
      <c r="O749" s="6"/>
      <c r="P749" s="3">
        <v>0</v>
      </c>
      <c r="Q749" s="3">
        <v>8</v>
      </c>
      <c r="R749" s="3">
        <v>8</v>
      </c>
      <c r="S749" s="3">
        <v>0</v>
      </c>
      <c r="T749" s="3">
        <v>0</v>
      </c>
      <c r="U749" s="3">
        <v>0</v>
      </c>
      <c r="V749" s="3">
        <v>0</v>
      </c>
      <c r="W749" s="3">
        <f t="shared" si="175"/>
        <v>8</v>
      </c>
      <c r="X749" s="3">
        <v>8</v>
      </c>
      <c r="Y749" s="3">
        <v>0</v>
      </c>
      <c r="Z749" s="3">
        <v>0</v>
      </c>
      <c r="AA749" s="3">
        <v>0</v>
      </c>
      <c r="AB749" s="3">
        <v>0</v>
      </c>
      <c r="AC749" s="3">
        <f t="shared" si="176"/>
        <v>8</v>
      </c>
      <c r="AD749" s="6">
        <f t="shared" si="167"/>
        <v>-8</v>
      </c>
      <c r="AE749" s="6">
        <f t="shared" si="168"/>
        <v>0</v>
      </c>
      <c r="AF749" s="6">
        <f t="shared" si="169"/>
        <v>0</v>
      </c>
      <c r="AG749" s="6">
        <f t="shared" si="170"/>
        <v>0</v>
      </c>
      <c r="AH749" s="6">
        <f t="shared" si="171"/>
        <v>0</v>
      </c>
      <c r="AI749" s="6">
        <f t="shared" si="172"/>
        <v>-8</v>
      </c>
      <c r="AJ749" s="3"/>
      <c r="AK749" s="3" t="e">
        <f>_xlfn.XLOOKUP(K749,工作表1!A:A,工作表1!C:C)</f>
        <v>#N/A</v>
      </c>
      <c r="AL749" s="3"/>
      <c r="AM749" s="6">
        <f t="shared" si="177"/>
        <v>0</v>
      </c>
      <c r="AN749" s="6">
        <f t="shared" si="178"/>
        <v>0</v>
      </c>
      <c r="AO749" s="6">
        <f t="shared" si="173"/>
        <v>0</v>
      </c>
      <c r="AP749" s="6">
        <f t="shared" si="179"/>
        <v>0</v>
      </c>
      <c r="AQ749" s="6">
        <f t="shared" si="180"/>
        <v>0</v>
      </c>
      <c r="AR749" s="6">
        <f t="shared" si="181"/>
        <v>0</v>
      </c>
      <c r="AS749" s="6"/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  <c r="BM749" s="6"/>
      <c r="BN749" s="6"/>
      <c r="BO749" s="6"/>
      <c r="BP749" s="6"/>
      <c r="BQ749" s="6"/>
      <c r="BR749" s="6"/>
      <c r="BS749" s="6"/>
      <c r="BT749" s="6"/>
      <c r="BU749" s="6"/>
      <c r="BV749" s="6"/>
      <c r="BW749" s="16"/>
      <c r="BX749" s="3">
        <v>8</v>
      </c>
      <c r="BY749" s="6">
        <f t="shared" si="174"/>
        <v>0</v>
      </c>
    </row>
    <row r="750" spans="1:77" hidden="1" x14ac:dyDescent="0.3">
      <c r="A750" s="3" t="s">
        <v>932</v>
      </c>
      <c r="B750" s="3">
        <v>610</v>
      </c>
      <c r="C750" s="3" t="s">
        <v>1225</v>
      </c>
      <c r="D750" s="3">
        <v>1</v>
      </c>
      <c r="E750" s="3" t="s">
        <v>20</v>
      </c>
      <c r="F750" s="3" t="s">
        <v>42</v>
      </c>
      <c r="G750" s="3" t="s">
        <v>20</v>
      </c>
      <c r="H750" s="3" t="s">
        <v>60</v>
      </c>
      <c r="I750" s="3">
        <v>6.35</v>
      </c>
      <c r="J750" s="3" t="s">
        <v>92</v>
      </c>
      <c r="K750" s="3" t="s">
        <v>1226</v>
      </c>
      <c r="L750" s="3" t="s">
        <v>1571</v>
      </c>
      <c r="M750" s="3" t="s">
        <v>25</v>
      </c>
      <c r="N750" s="3">
        <v>2</v>
      </c>
      <c r="O750" s="6"/>
      <c r="P750" s="3">
        <v>2</v>
      </c>
      <c r="Q750" s="3">
        <v>2</v>
      </c>
      <c r="R750" s="3">
        <v>2</v>
      </c>
      <c r="S750" s="3">
        <v>0</v>
      </c>
      <c r="T750" s="3">
        <v>0</v>
      </c>
      <c r="U750" s="3">
        <v>0</v>
      </c>
      <c r="V750" s="3">
        <v>0</v>
      </c>
      <c r="W750" s="3">
        <f t="shared" si="175"/>
        <v>2</v>
      </c>
      <c r="X750" s="3">
        <v>2</v>
      </c>
      <c r="Y750" s="3">
        <v>0</v>
      </c>
      <c r="Z750" s="3">
        <v>0</v>
      </c>
      <c r="AA750" s="3">
        <v>0</v>
      </c>
      <c r="AB750" s="3">
        <v>0</v>
      </c>
      <c r="AC750" s="3">
        <f t="shared" si="176"/>
        <v>2</v>
      </c>
      <c r="AD750" s="6">
        <f t="shared" si="167"/>
        <v>-2</v>
      </c>
      <c r="AE750" s="6">
        <f t="shared" si="168"/>
        <v>0</v>
      </c>
      <c r="AF750" s="6">
        <f t="shared" si="169"/>
        <v>0</v>
      </c>
      <c r="AG750" s="6">
        <f t="shared" si="170"/>
        <v>0</v>
      </c>
      <c r="AH750" s="6">
        <f t="shared" si="171"/>
        <v>0</v>
      </c>
      <c r="AI750" s="6">
        <f t="shared" si="172"/>
        <v>-2</v>
      </c>
      <c r="AJ750" s="3"/>
      <c r="AK750" s="3" t="e">
        <f>_xlfn.XLOOKUP(K750,工作表1!A:A,工作表1!C:C)</f>
        <v>#N/A</v>
      </c>
      <c r="AL750" s="3"/>
      <c r="AM750" s="6">
        <f t="shared" si="177"/>
        <v>0</v>
      </c>
      <c r="AN750" s="6">
        <f t="shared" si="178"/>
        <v>0</v>
      </c>
      <c r="AO750" s="6">
        <f t="shared" si="173"/>
        <v>0</v>
      </c>
      <c r="AP750" s="6">
        <f t="shared" si="179"/>
        <v>0</v>
      </c>
      <c r="AQ750" s="6">
        <f t="shared" si="180"/>
        <v>0</v>
      </c>
      <c r="AR750" s="6">
        <f t="shared" si="181"/>
        <v>0</v>
      </c>
      <c r="AS750" s="6"/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  <c r="BM750" s="6"/>
      <c r="BN750" s="6"/>
      <c r="BO750" s="6"/>
      <c r="BP750" s="6"/>
      <c r="BQ750" s="6"/>
      <c r="BR750" s="6"/>
      <c r="BS750" s="6"/>
      <c r="BT750" s="6"/>
      <c r="BU750" s="6"/>
      <c r="BV750" s="6"/>
      <c r="BW750" s="16"/>
      <c r="BX750" s="3">
        <v>2</v>
      </c>
      <c r="BY750" s="6">
        <f t="shared" si="174"/>
        <v>0</v>
      </c>
    </row>
    <row r="751" spans="1:77" hidden="1" x14ac:dyDescent="0.3">
      <c r="A751" s="3" t="s">
        <v>932</v>
      </c>
      <c r="B751" s="3">
        <v>610</v>
      </c>
      <c r="C751" s="3" t="s">
        <v>1227</v>
      </c>
      <c r="D751" s="3">
        <v>1</v>
      </c>
      <c r="E751" s="3" t="s">
        <v>20</v>
      </c>
      <c r="F751" s="3" t="s">
        <v>42</v>
      </c>
      <c r="G751" s="3" t="s">
        <v>20</v>
      </c>
      <c r="H751" s="3" t="s">
        <v>60</v>
      </c>
      <c r="I751" s="3">
        <v>6.35</v>
      </c>
      <c r="J751" s="3" t="s">
        <v>92</v>
      </c>
      <c r="K751" s="3" t="s">
        <v>1228</v>
      </c>
      <c r="L751" s="3" t="s">
        <v>1571</v>
      </c>
      <c r="M751" s="3" t="s">
        <v>25</v>
      </c>
      <c r="N751" s="3">
        <v>14</v>
      </c>
      <c r="O751" s="6"/>
      <c r="P751" s="3">
        <v>13</v>
      </c>
      <c r="Q751" s="3">
        <v>13</v>
      </c>
      <c r="R751" s="3">
        <v>13</v>
      </c>
      <c r="S751" s="3">
        <v>0</v>
      </c>
      <c r="T751" s="3">
        <v>0</v>
      </c>
      <c r="U751" s="3">
        <v>0</v>
      </c>
      <c r="V751" s="3">
        <v>0</v>
      </c>
      <c r="W751" s="3">
        <f t="shared" si="175"/>
        <v>13</v>
      </c>
      <c r="X751" s="3">
        <v>13</v>
      </c>
      <c r="Y751" s="3">
        <v>0</v>
      </c>
      <c r="Z751" s="3">
        <v>0</v>
      </c>
      <c r="AA751" s="3">
        <v>0</v>
      </c>
      <c r="AB751" s="3">
        <v>0</v>
      </c>
      <c r="AC751" s="3">
        <f t="shared" si="176"/>
        <v>13</v>
      </c>
      <c r="AD751" s="6">
        <f t="shared" si="167"/>
        <v>-13</v>
      </c>
      <c r="AE751" s="6">
        <f t="shared" si="168"/>
        <v>0</v>
      </c>
      <c r="AF751" s="6">
        <f t="shared" si="169"/>
        <v>0</v>
      </c>
      <c r="AG751" s="6">
        <f t="shared" si="170"/>
        <v>0</v>
      </c>
      <c r="AH751" s="6">
        <f t="shared" si="171"/>
        <v>0</v>
      </c>
      <c r="AI751" s="6">
        <f t="shared" si="172"/>
        <v>-13</v>
      </c>
      <c r="AJ751" s="3"/>
      <c r="AK751" s="3" t="e">
        <f>_xlfn.XLOOKUP(K751,工作表1!A:A,工作表1!C:C)</f>
        <v>#N/A</v>
      </c>
      <c r="AL751" s="3"/>
      <c r="AM751" s="6">
        <f t="shared" si="177"/>
        <v>0</v>
      </c>
      <c r="AN751" s="6">
        <f t="shared" si="178"/>
        <v>0</v>
      </c>
      <c r="AO751" s="6">
        <f t="shared" si="173"/>
        <v>0</v>
      </c>
      <c r="AP751" s="6">
        <f t="shared" si="179"/>
        <v>0</v>
      </c>
      <c r="AQ751" s="6">
        <f t="shared" si="180"/>
        <v>0</v>
      </c>
      <c r="AR751" s="6">
        <f t="shared" si="181"/>
        <v>0</v>
      </c>
      <c r="AS751" s="6"/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  <c r="BM751" s="6"/>
      <c r="BN751" s="6"/>
      <c r="BO751" s="6"/>
      <c r="BP751" s="6"/>
      <c r="BQ751" s="6"/>
      <c r="BR751" s="6"/>
      <c r="BS751" s="6"/>
      <c r="BT751" s="6"/>
      <c r="BU751" s="6"/>
      <c r="BV751" s="6"/>
      <c r="BW751" s="16"/>
      <c r="BX751" s="3">
        <v>13</v>
      </c>
      <c r="BY751" s="6">
        <f t="shared" si="174"/>
        <v>0</v>
      </c>
    </row>
    <row r="752" spans="1:77" hidden="1" x14ac:dyDescent="0.3">
      <c r="A752" s="3" t="s">
        <v>932</v>
      </c>
      <c r="B752" s="3">
        <v>610</v>
      </c>
      <c r="C752" s="3" t="s">
        <v>1227</v>
      </c>
      <c r="D752" s="3">
        <v>0.75</v>
      </c>
      <c r="E752" s="3" t="s">
        <v>20</v>
      </c>
      <c r="F752" s="3" t="s">
        <v>42</v>
      </c>
      <c r="G752" s="3" t="s">
        <v>20</v>
      </c>
      <c r="H752" s="3" t="s">
        <v>62</v>
      </c>
      <c r="I752" s="3">
        <v>5.56</v>
      </c>
      <c r="J752" s="3" t="s">
        <v>92</v>
      </c>
      <c r="K752" s="3" t="s">
        <v>1229</v>
      </c>
      <c r="L752" s="3" t="s">
        <v>1571</v>
      </c>
      <c r="M752" s="3" t="s">
        <v>25</v>
      </c>
      <c r="N752" s="3">
        <v>8</v>
      </c>
      <c r="O752" s="6"/>
      <c r="P752" s="3">
        <v>7</v>
      </c>
      <c r="Q752" s="3">
        <v>7</v>
      </c>
      <c r="R752" s="3">
        <v>7</v>
      </c>
      <c r="S752" s="3">
        <v>0</v>
      </c>
      <c r="T752" s="3">
        <v>0</v>
      </c>
      <c r="U752" s="3">
        <v>0</v>
      </c>
      <c r="V752" s="3">
        <v>0</v>
      </c>
      <c r="W752" s="3">
        <f t="shared" si="175"/>
        <v>7</v>
      </c>
      <c r="X752" s="3">
        <v>7</v>
      </c>
      <c r="Y752" s="3">
        <v>0</v>
      </c>
      <c r="Z752" s="3">
        <v>0</v>
      </c>
      <c r="AA752" s="3">
        <v>0</v>
      </c>
      <c r="AB752" s="3">
        <v>0</v>
      </c>
      <c r="AC752" s="3">
        <f t="shared" si="176"/>
        <v>7</v>
      </c>
      <c r="AD752" s="6">
        <f t="shared" si="167"/>
        <v>-7</v>
      </c>
      <c r="AE752" s="6">
        <f t="shared" si="168"/>
        <v>0</v>
      </c>
      <c r="AF752" s="6">
        <f t="shared" si="169"/>
        <v>0</v>
      </c>
      <c r="AG752" s="6">
        <f t="shared" si="170"/>
        <v>0</v>
      </c>
      <c r="AH752" s="6">
        <f t="shared" si="171"/>
        <v>0</v>
      </c>
      <c r="AI752" s="6">
        <f t="shared" si="172"/>
        <v>-7</v>
      </c>
      <c r="AJ752" s="3"/>
      <c r="AK752" s="3" t="e">
        <f>_xlfn.XLOOKUP(K752,工作表1!A:A,工作表1!C:C)</f>
        <v>#N/A</v>
      </c>
      <c r="AL752" s="3"/>
      <c r="AM752" s="6">
        <f t="shared" si="177"/>
        <v>0</v>
      </c>
      <c r="AN752" s="6">
        <f t="shared" si="178"/>
        <v>0</v>
      </c>
      <c r="AO752" s="6">
        <f t="shared" si="173"/>
        <v>0</v>
      </c>
      <c r="AP752" s="6">
        <f t="shared" si="179"/>
        <v>0</v>
      </c>
      <c r="AQ752" s="6">
        <f t="shared" si="180"/>
        <v>0</v>
      </c>
      <c r="AR752" s="6">
        <f t="shared" si="181"/>
        <v>0</v>
      </c>
      <c r="AS752" s="6"/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  <c r="BM752" s="6"/>
      <c r="BN752" s="6"/>
      <c r="BO752" s="6"/>
      <c r="BP752" s="6"/>
      <c r="BQ752" s="6"/>
      <c r="BR752" s="6"/>
      <c r="BS752" s="6"/>
      <c r="BT752" s="6"/>
      <c r="BU752" s="6"/>
      <c r="BV752" s="6"/>
      <c r="BW752" s="16"/>
      <c r="BX752" s="3">
        <v>7</v>
      </c>
      <c r="BY752" s="6">
        <f t="shared" si="174"/>
        <v>0</v>
      </c>
    </row>
    <row r="753" spans="1:77" hidden="1" x14ac:dyDescent="0.3">
      <c r="A753" s="3" t="s">
        <v>932</v>
      </c>
      <c r="B753" s="3">
        <v>610</v>
      </c>
      <c r="C753" s="3" t="s">
        <v>1472</v>
      </c>
      <c r="D753" s="3">
        <v>6</v>
      </c>
      <c r="E753" s="3" t="s">
        <v>20</v>
      </c>
      <c r="F753" s="3" t="s">
        <v>20</v>
      </c>
      <c r="G753" s="3" t="s">
        <v>20</v>
      </c>
      <c r="H753" s="3" t="s">
        <v>444</v>
      </c>
      <c r="I753" s="3"/>
      <c r="J753" s="3" t="s">
        <v>92</v>
      </c>
      <c r="K753" s="3" t="s">
        <v>1231</v>
      </c>
      <c r="L753" s="3" t="s">
        <v>1571</v>
      </c>
      <c r="M753" s="3" t="s">
        <v>336</v>
      </c>
      <c r="N753" s="3">
        <v>3</v>
      </c>
      <c r="O753" s="6"/>
      <c r="P753" s="3">
        <v>3</v>
      </c>
      <c r="Q753" s="3">
        <v>3</v>
      </c>
      <c r="R753" s="3">
        <v>3</v>
      </c>
      <c r="S753" s="3">
        <v>0</v>
      </c>
      <c r="T753" s="3">
        <v>0</v>
      </c>
      <c r="U753" s="3">
        <v>0</v>
      </c>
      <c r="V753" s="3">
        <v>0</v>
      </c>
      <c r="W753" s="3">
        <f t="shared" si="175"/>
        <v>3</v>
      </c>
      <c r="X753" s="3">
        <v>3</v>
      </c>
      <c r="Y753" s="3">
        <v>0</v>
      </c>
      <c r="Z753" s="3">
        <v>0</v>
      </c>
      <c r="AA753" s="3">
        <v>0</v>
      </c>
      <c r="AB753" s="3">
        <v>0</v>
      </c>
      <c r="AC753" s="3">
        <f t="shared" si="176"/>
        <v>3</v>
      </c>
      <c r="AD753" s="6">
        <f t="shared" si="167"/>
        <v>-3</v>
      </c>
      <c r="AE753" s="6">
        <f t="shared" si="168"/>
        <v>0</v>
      </c>
      <c r="AF753" s="6">
        <f t="shared" si="169"/>
        <v>0</v>
      </c>
      <c r="AG753" s="6">
        <f t="shared" si="170"/>
        <v>0</v>
      </c>
      <c r="AH753" s="6">
        <f t="shared" si="171"/>
        <v>0</v>
      </c>
      <c r="AI753" s="6">
        <f t="shared" si="172"/>
        <v>-3</v>
      </c>
      <c r="AJ753" s="3"/>
      <c r="AK753" s="3" t="e">
        <f>_xlfn.XLOOKUP(K753,工作表1!A:A,工作表1!C:C)</f>
        <v>#N/A</v>
      </c>
      <c r="AL753" s="3"/>
      <c r="AM753" s="6">
        <f t="shared" si="177"/>
        <v>0</v>
      </c>
      <c r="AN753" s="6">
        <f t="shared" si="178"/>
        <v>0</v>
      </c>
      <c r="AO753" s="6">
        <f t="shared" si="173"/>
        <v>0</v>
      </c>
      <c r="AP753" s="6">
        <f t="shared" si="179"/>
        <v>0</v>
      </c>
      <c r="AQ753" s="6">
        <f t="shared" si="180"/>
        <v>0</v>
      </c>
      <c r="AR753" s="6">
        <f t="shared" si="181"/>
        <v>0</v>
      </c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  <c r="BQ753" s="6"/>
      <c r="BR753" s="6"/>
      <c r="BS753" s="6"/>
      <c r="BT753" s="6"/>
      <c r="BU753" s="6"/>
      <c r="BV753" s="6"/>
      <c r="BW753" s="16"/>
      <c r="BX753" s="3">
        <v>3</v>
      </c>
      <c r="BY753" s="6">
        <f t="shared" si="174"/>
        <v>0</v>
      </c>
    </row>
    <row r="754" spans="1:77" hidden="1" x14ac:dyDescent="0.3">
      <c r="A754" s="3" t="s">
        <v>932</v>
      </c>
      <c r="B754" s="3">
        <v>610</v>
      </c>
      <c r="C754" s="3" t="s">
        <v>1230</v>
      </c>
      <c r="D754" s="3">
        <v>4</v>
      </c>
      <c r="E754" s="3" t="s">
        <v>20</v>
      </c>
      <c r="F754" s="3" t="s">
        <v>20</v>
      </c>
      <c r="G754" s="3" t="s">
        <v>20</v>
      </c>
      <c r="H754" s="3" t="s">
        <v>337</v>
      </c>
      <c r="I754" s="3"/>
      <c r="J754" s="3" t="s">
        <v>92</v>
      </c>
      <c r="K754" s="3" t="s">
        <v>1232</v>
      </c>
      <c r="L754" s="3" t="s">
        <v>1571</v>
      </c>
      <c r="M754" s="3" t="s">
        <v>336</v>
      </c>
      <c r="N754" s="3">
        <v>2</v>
      </c>
      <c r="O754" s="6"/>
      <c r="P754" s="3">
        <v>2</v>
      </c>
      <c r="Q754" s="3">
        <v>2</v>
      </c>
      <c r="R754" s="3">
        <v>2</v>
      </c>
      <c r="S754" s="3">
        <v>0</v>
      </c>
      <c r="T754" s="3">
        <v>0</v>
      </c>
      <c r="U754" s="3">
        <v>0</v>
      </c>
      <c r="V754" s="3">
        <v>0</v>
      </c>
      <c r="W754" s="3">
        <f t="shared" si="175"/>
        <v>2</v>
      </c>
      <c r="X754" s="3">
        <v>2</v>
      </c>
      <c r="Y754" s="3">
        <v>0</v>
      </c>
      <c r="Z754" s="3">
        <v>0</v>
      </c>
      <c r="AA754" s="3">
        <v>0</v>
      </c>
      <c r="AB754" s="3">
        <v>0</v>
      </c>
      <c r="AC754" s="3">
        <f t="shared" si="176"/>
        <v>2</v>
      </c>
      <c r="AD754" s="6">
        <f t="shared" si="167"/>
        <v>-2</v>
      </c>
      <c r="AE754" s="6">
        <f t="shared" si="168"/>
        <v>0</v>
      </c>
      <c r="AF754" s="6">
        <f t="shared" si="169"/>
        <v>0</v>
      </c>
      <c r="AG754" s="6">
        <f t="shared" si="170"/>
        <v>0</v>
      </c>
      <c r="AH754" s="6">
        <f t="shared" si="171"/>
        <v>0</v>
      </c>
      <c r="AI754" s="6">
        <f t="shared" si="172"/>
        <v>-2</v>
      </c>
      <c r="AJ754" s="3"/>
      <c r="AK754" s="3" t="e">
        <f>_xlfn.XLOOKUP(K754,工作表1!A:A,工作表1!C:C)</f>
        <v>#N/A</v>
      </c>
      <c r="AL754" s="3"/>
      <c r="AM754" s="6">
        <f t="shared" si="177"/>
        <v>0</v>
      </c>
      <c r="AN754" s="6">
        <f t="shared" si="178"/>
        <v>0</v>
      </c>
      <c r="AO754" s="6">
        <f t="shared" si="173"/>
        <v>0</v>
      </c>
      <c r="AP754" s="6">
        <f t="shared" si="179"/>
        <v>0</v>
      </c>
      <c r="AQ754" s="6">
        <f t="shared" si="180"/>
        <v>0</v>
      </c>
      <c r="AR754" s="6">
        <f t="shared" si="181"/>
        <v>0</v>
      </c>
      <c r="AS754" s="6"/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  <c r="BN754" s="6"/>
      <c r="BO754" s="6"/>
      <c r="BP754" s="6"/>
      <c r="BQ754" s="6"/>
      <c r="BR754" s="6"/>
      <c r="BS754" s="6"/>
      <c r="BT754" s="6"/>
      <c r="BU754" s="6"/>
      <c r="BV754" s="6"/>
      <c r="BW754" s="16"/>
      <c r="BX754" s="3">
        <v>2</v>
      </c>
      <c r="BY754" s="6">
        <f t="shared" si="174"/>
        <v>0</v>
      </c>
    </row>
    <row r="755" spans="1:77" hidden="1" x14ac:dyDescent="0.3">
      <c r="A755" s="3" t="s">
        <v>932</v>
      </c>
      <c r="B755" s="3">
        <v>610</v>
      </c>
      <c r="C755" s="3" t="s">
        <v>1233</v>
      </c>
      <c r="D755" s="3">
        <v>1</v>
      </c>
      <c r="E755" s="3" t="s">
        <v>20</v>
      </c>
      <c r="F755" s="3" t="s">
        <v>20</v>
      </c>
      <c r="G755" s="3" t="s">
        <v>20</v>
      </c>
      <c r="H755" s="3" t="s">
        <v>102</v>
      </c>
      <c r="I755" s="3"/>
      <c r="J755" s="3" t="s">
        <v>92</v>
      </c>
      <c r="K755" s="3" t="s">
        <v>1234</v>
      </c>
      <c r="L755" s="3" t="s">
        <v>1571</v>
      </c>
      <c r="M755" s="3" t="s">
        <v>25</v>
      </c>
      <c r="N755" s="3">
        <v>4</v>
      </c>
      <c r="O755" s="6"/>
      <c r="P755" s="3">
        <v>1</v>
      </c>
      <c r="Q755" s="3">
        <v>4</v>
      </c>
      <c r="R755" s="3">
        <v>4</v>
      </c>
      <c r="S755" s="3">
        <v>0</v>
      </c>
      <c r="T755" s="3">
        <v>0</v>
      </c>
      <c r="U755" s="3">
        <v>0</v>
      </c>
      <c r="V755" s="3">
        <v>0</v>
      </c>
      <c r="W755" s="3">
        <f t="shared" si="175"/>
        <v>4</v>
      </c>
      <c r="X755" s="3">
        <v>4</v>
      </c>
      <c r="Y755" s="3">
        <v>0</v>
      </c>
      <c r="Z755" s="3">
        <v>0</v>
      </c>
      <c r="AA755" s="3">
        <v>0</v>
      </c>
      <c r="AB755" s="3">
        <v>0</v>
      </c>
      <c r="AC755" s="3">
        <f t="shared" si="176"/>
        <v>4</v>
      </c>
      <c r="AD755" s="6">
        <f t="shared" si="167"/>
        <v>-4</v>
      </c>
      <c r="AE755" s="6">
        <f t="shared" si="168"/>
        <v>0</v>
      </c>
      <c r="AF755" s="6">
        <f t="shared" si="169"/>
        <v>0</v>
      </c>
      <c r="AG755" s="6">
        <f t="shared" si="170"/>
        <v>0</v>
      </c>
      <c r="AH755" s="6">
        <f t="shared" si="171"/>
        <v>0</v>
      </c>
      <c r="AI755" s="6">
        <f t="shared" si="172"/>
        <v>-4</v>
      </c>
      <c r="AJ755" s="3"/>
      <c r="AK755" s="3" t="e">
        <f>_xlfn.XLOOKUP(K755,工作表1!A:A,工作表1!C:C)</f>
        <v>#N/A</v>
      </c>
      <c r="AL755" s="3"/>
      <c r="AM755" s="6">
        <f t="shared" si="177"/>
        <v>0</v>
      </c>
      <c r="AN755" s="6">
        <f t="shared" si="178"/>
        <v>0</v>
      </c>
      <c r="AO755" s="6">
        <f t="shared" si="173"/>
        <v>0</v>
      </c>
      <c r="AP755" s="6">
        <f t="shared" si="179"/>
        <v>0</v>
      </c>
      <c r="AQ755" s="6">
        <f t="shared" si="180"/>
        <v>0</v>
      </c>
      <c r="AR755" s="6">
        <f t="shared" si="181"/>
        <v>0</v>
      </c>
      <c r="AS755" s="6"/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  <c r="BN755" s="6"/>
      <c r="BO755" s="6"/>
      <c r="BP755" s="6"/>
      <c r="BQ755" s="6"/>
      <c r="BR755" s="6"/>
      <c r="BS755" s="6"/>
      <c r="BT755" s="6"/>
      <c r="BU755" s="6"/>
      <c r="BV755" s="6"/>
      <c r="BW755" s="16"/>
      <c r="BX755" s="3">
        <v>4</v>
      </c>
      <c r="BY755" s="6">
        <f t="shared" si="174"/>
        <v>0</v>
      </c>
    </row>
    <row r="756" spans="1:77" hidden="1" x14ac:dyDescent="0.3">
      <c r="A756" s="3" t="s">
        <v>932</v>
      </c>
      <c r="B756" s="3">
        <v>610</v>
      </c>
      <c r="C756" s="3" t="s">
        <v>1233</v>
      </c>
      <c r="D756" s="3">
        <v>0.75</v>
      </c>
      <c r="E756" s="3" t="s">
        <v>20</v>
      </c>
      <c r="F756" s="3" t="s">
        <v>20</v>
      </c>
      <c r="G756" s="3" t="s">
        <v>20</v>
      </c>
      <c r="H756" s="3" t="s">
        <v>104</v>
      </c>
      <c r="I756" s="3"/>
      <c r="J756" s="3" t="s">
        <v>92</v>
      </c>
      <c r="K756" s="3" t="s">
        <v>1235</v>
      </c>
      <c r="L756" s="3" t="s">
        <v>1571</v>
      </c>
      <c r="M756" s="3" t="s">
        <v>25</v>
      </c>
      <c r="N756" s="3">
        <v>3</v>
      </c>
      <c r="O756" s="6"/>
      <c r="P756" s="3">
        <v>3</v>
      </c>
      <c r="Q756" s="3">
        <v>3</v>
      </c>
      <c r="R756" s="3">
        <v>3</v>
      </c>
      <c r="S756" s="3">
        <v>0</v>
      </c>
      <c r="T756" s="3">
        <v>0</v>
      </c>
      <c r="U756" s="3">
        <v>0</v>
      </c>
      <c r="V756" s="3">
        <v>0</v>
      </c>
      <c r="W756" s="3">
        <f t="shared" si="175"/>
        <v>3</v>
      </c>
      <c r="X756" s="3">
        <v>3</v>
      </c>
      <c r="Y756" s="3">
        <v>0</v>
      </c>
      <c r="Z756" s="3">
        <v>0</v>
      </c>
      <c r="AA756" s="3">
        <v>0</v>
      </c>
      <c r="AB756" s="3">
        <v>0</v>
      </c>
      <c r="AC756" s="3">
        <f t="shared" si="176"/>
        <v>3</v>
      </c>
      <c r="AD756" s="6">
        <f t="shared" si="167"/>
        <v>-3</v>
      </c>
      <c r="AE756" s="6">
        <f t="shared" si="168"/>
        <v>0</v>
      </c>
      <c r="AF756" s="6">
        <f t="shared" si="169"/>
        <v>0</v>
      </c>
      <c r="AG756" s="6">
        <f t="shared" si="170"/>
        <v>0</v>
      </c>
      <c r="AH756" s="6">
        <f t="shared" si="171"/>
        <v>0</v>
      </c>
      <c r="AI756" s="6">
        <f t="shared" si="172"/>
        <v>-3</v>
      </c>
      <c r="AJ756" s="3"/>
      <c r="AK756" s="3" t="e">
        <f>_xlfn.XLOOKUP(K756,工作表1!A:A,工作表1!C:C)</f>
        <v>#N/A</v>
      </c>
      <c r="AL756" s="3"/>
      <c r="AM756" s="6">
        <f t="shared" si="177"/>
        <v>0</v>
      </c>
      <c r="AN756" s="6">
        <f t="shared" si="178"/>
        <v>0</v>
      </c>
      <c r="AO756" s="6">
        <f t="shared" si="173"/>
        <v>0</v>
      </c>
      <c r="AP756" s="6">
        <f t="shared" si="179"/>
        <v>0</v>
      </c>
      <c r="AQ756" s="6">
        <f t="shared" si="180"/>
        <v>0</v>
      </c>
      <c r="AR756" s="6">
        <f t="shared" si="181"/>
        <v>0</v>
      </c>
      <c r="AS756" s="6"/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  <c r="BM756" s="6"/>
      <c r="BN756" s="6"/>
      <c r="BO756" s="6"/>
      <c r="BP756" s="6"/>
      <c r="BQ756" s="6"/>
      <c r="BR756" s="6"/>
      <c r="BS756" s="6"/>
      <c r="BT756" s="6"/>
      <c r="BU756" s="6"/>
      <c r="BV756" s="6"/>
      <c r="BW756" s="16"/>
      <c r="BX756" s="3">
        <v>3</v>
      </c>
      <c r="BY756" s="6">
        <f t="shared" si="174"/>
        <v>0</v>
      </c>
    </row>
    <row r="757" spans="1:77" hidden="1" x14ac:dyDescent="0.3">
      <c r="A757" s="3" t="s">
        <v>932</v>
      </c>
      <c r="B757" s="3">
        <v>610</v>
      </c>
      <c r="C757" s="3" t="s">
        <v>1236</v>
      </c>
      <c r="D757" s="3">
        <v>0.75</v>
      </c>
      <c r="E757" s="3" t="s">
        <v>20</v>
      </c>
      <c r="F757" s="3" t="s">
        <v>20</v>
      </c>
      <c r="G757" s="3" t="s">
        <v>20</v>
      </c>
      <c r="H757" s="3" t="s">
        <v>104</v>
      </c>
      <c r="I757" s="3"/>
      <c r="J757" s="3" t="s">
        <v>92</v>
      </c>
      <c r="K757" s="3" t="s">
        <v>1237</v>
      </c>
      <c r="L757" s="3" t="s">
        <v>1571</v>
      </c>
      <c r="M757" s="3" t="s">
        <v>25</v>
      </c>
      <c r="N757" s="3">
        <v>1</v>
      </c>
      <c r="O757" s="6"/>
      <c r="P757" s="3">
        <v>1</v>
      </c>
      <c r="Q757" s="3">
        <v>1</v>
      </c>
      <c r="R757" s="3">
        <v>1</v>
      </c>
      <c r="S757" s="3">
        <v>0</v>
      </c>
      <c r="T757" s="3">
        <v>0</v>
      </c>
      <c r="U757" s="3">
        <v>0</v>
      </c>
      <c r="V757" s="3">
        <v>0</v>
      </c>
      <c r="W757" s="3">
        <f t="shared" si="175"/>
        <v>1</v>
      </c>
      <c r="X757" s="3">
        <v>1</v>
      </c>
      <c r="Y757" s="3">
        <v>0</v>
      </c>
      <c r="Z757" s="3">
        <v>0</v>
      </c>
      <c r="AA757" s="3">
        <v>0</v>
      </c>
      <c r="AB757" s="3">
        <v>0</v>
      </c>
      <c r="AC757" s="3">
        <f t="shared" si="176"/>
        <v>1</v>
      </c>
      <c r="AD757" s="6">
        <f t="shared" si="167"/>
        <v>-1</v>
      </c>
      <c r="AE757" s="6">
        <f t="shared" si="168"/>
        <v>0</v>
      </c>
      <c r="AF757" s="6">
        <f t="shared" si="169"/>
        <v>0</v>
      </c>
      <c r="AG757" s="6">
        <f t="shared" si="170"/>
        <v>0</v>
      </c>
      <c r="AH757" s="6">
        <f t="shared" si="171"/>
        <v>0</v>
      </c>
      <c r="AI757" s="6">
        <f t="shared" si="172"/>
        <v>-1</v>
      </c>
      <c r="AJ757" s="3"/>
      <c r="AK757" s="3" t="e">
        <f>_xlfn.XLOOKUP(K757,工作表1!A:A,工作表1!C:C)</f>
        <v>#N/A</v>
      </c>
      <c r="AL757" s="3"/>
      <c r="AM757" s="6">
        <f t="shared" si="177"/>
        <v>0</v>
      </c>
      <c r="AN757" s="6">
        <f t="shared" si="178"/>
        <v>0</v>
      </c>
      <c r="AO757" s="6">
        <f t="shared" si="173"/>
        <v>0</v>
      </c>
      <c r="AP757" s="6">
        <f t="shared" si="179"/>
        <v>0</v>
      </c>
      <c r="AQ757" s="6">
        <f t="shared" si="180"/>
        <v>0</v>
      </c>
      <c r="AR757" s="6">
        <f t="shared" si="181"/>
        <v>0</v>
      </c>
      <c r="AS757" s="6"/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  <c r="BM757" s="6"/>
      <c r="BN757" s="6"/>
      <c r="BO757" s="6"/>
      <c r="BP757" s="6"/>
      <c r="BQ757" s="6"/>
      <c r="BR757" s="6"/>
      <c r="BS757" s="6"/>
      <c r="BT757" s="6"/>
      <c r="BU757" s="6"/>
      <c r="BV757" s="6"/>
      <c r="BW757" s="16"/>
      <c r="BX757" s="3">
        <v>1</v>
      </c>
      <c r="BY757" s="6">
        <f t="shared" si="174"/>
        <v>0</v>
      </c>
    </row>
    <row r="758" spans="1:77" hidden="1" x14ac:dyDescent="0.3">
      <c r="A758" s="3" t="s">
        <v>932</v>
      </c>
      <c r="B758" s="3">
        <v>620</v>
      </c>
      <c r="C758" s="3" t="s">
        <v>1238</v>
      </c>
      <c r="D758" s="3">
        <v>2</v>
      </c>
      <c r="E758" s="3" t="s">
        <v>20</v>
      </c>
      <c r="F758" s="3" t="s">
        <v>42</v>
      </c>
      <c r="G758" s="3" t="s">
        <v>20</v>
      </c>
      <c r="H758" s="3" t="s">
        <v>55</v>
      </c>
      <c r="I758" s="3">
        <v>8.74</v>
      </c>
      <c r="J758" s="3" t="s">
        <v>92</v>
      </c>
      <c r="K758" s="3" t="s">
        <v>1239</v>
      </c>
      <c r="L758" s="3" t="s">
        <v>1572</v>
      </c>
      <c r="M758" s="3" t="s">
        <v>25</v>
      </c>
      <c r="N758" s="3">
        <v>3</v>
      </c>
      <c r="O758" s="6"/>
      <c r="P758" s="3">
        <v>4</v>
      </c>
      <c r="Q758" s="3">
        <v>4</v>
      </c>
      <c r="R758" s="3">
        <v>4</v>
      </c>
      <c r="S758" s="3">
        <v>0</v>
      </c>
      <c r="T758" s="3">
        <v>0</v>
      </c>
      <c r="U758" s="3">
        <v>0</v>
      </c>
      <c r="V758" s="3">
        <v>0</v>
      </c>
      <c r="W758" s="3">
        <f t="shared" si="175"/>
        <v>4</v>
      </c>
      <c r="X758" s="3">
        <v>4</v>
      </c>
      <c r="Y758" s="3">
        <v>0</v>
      </c>
      <c r="Z758" s="3">
        <v>0</v>
      </c>
      <c r="AA758" s="3">
        <v>0</v>
      </c>
      <c r="AB758" s="3">
        <v>0</v>
      </c>
      <c r="AC758" s="3">
        <f t="shared" si="176"/>
        <v>4</v>
      </c>
      <c r="AD758" s="6">
        <f t="shared" si="167"/>
        <v>-4</v>
      </c>
      <c r="AE758" s="6">
        <f t="shared" si="168"/>
        <v>0</v>
      </c>
      <c r="AF758" s="6">
        <f t="shared" si="169"/>
        <v>0</v>
      </c>
      <c r="AG758" s="6">
        <f t="shared" si="170"/>
        <v>0</v>
      </c>
      <c r="AH758" s="6">
        <f t="shared" si="171"/>
        <v>0</v>
      </c>
      <c r="AI758" s="6">
        <f t="shared" si="172"/>
        <v>-4</v>
      </c>
      <c r="AJ758" s="3"/>
      <c r="AK758" s="3" t="e">
        <f>_xlfn.XLOOKUP(K758,工作表1!A:A,工作表1!C:C)</f>
        <v>#N/A</v>
      </c>
      <c r="AL758" s="3"/>
      <c r="AM758" s="6">
        <f t="shared" si="177"/>
        <v>0</v>
      </c>
      <c r="AN758" s="6">
        <f t="shared" si="178"/>
        <v>0</v>
      </c>
      <c r="AO758" s="6">
        <f t="shared" si="173"/>
        <v>0</v>
      </c>
      <c r="AP758" s="6">
        <f t="shared" si="179"/>
        <v>0</v>
      </c>
      <c r="AQ758" s="6">
        <f t="shared" si="180"/>
        <v>0</v>
      </c>
      <c r="AR758" s="6">
        <f t="shared" si="181"/>
        <v>0</v>
      </c>
      <c r="AS758" s="6"/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  <c r="BM758" s="6"/>
      <c r="BN758" s="6"/>
      <c r="BO758" s="6"/>
      <c r="BP758" s="6"/>
      <c r="BQ758" s="6"/>
      <c r="BR758" s="6"/>
      <c r="BS758" s="6"/>
      <c r="BT758" s="6"/>
      <c r="BU758" s="6"/>
      <c r="BV758" s="6"/>
      <c r="BW758" s="16"/>
      <c r="BX758" s="3">
        <v>4</v>
      </c>
      <c r="BY758" s="6">
        <f t="shared" si="174"/>
        <v>0</v>
      </c>
    </row>
    <row r="759" spans="1:77" hidden="1" x14ac:dyDescent="0.3">
      <c r="A759" s="3" t="s">
        <v>932</v>
      </c>
      <c r="B759" s="3">
        <v>620</v>
      </c>
      <c r="C759" s="3" t="s">
        <v>1238</v>
      </c>
      <c r="D759" s="3">
        <v>1</v>
      </c>
      <c r="E759" s="3" t="s">
        <v>20</v>
      </c>
      <c r="F759" s="3" t="s">
        <v>42</v>
      </c>
      <c r="G759" s="3" t="s">
        <v>20</v>
      </c>
      <c r="H759" s="3" t="s">
        <v>60</v>
      </c>
      <c r="I759" s="3">
        <v>6.35</v>
      </c>
      <c r="J759" s="3" t="s">
        <v>92</v>
      </c>
      <c r="K759" s="3" t="s">
        <v>1240</v>
      </c>
      <c r="L759" s="3" t="s">
        <v>1572</v>
      </c>
      <c r="M759" s="3" t="s">
        <v>25</v>
      </c>
      <c r="N759" s="3">
        <v>22</v>
      </c>
      <c r="O759" s="6"/>
      <c r="P759" s="3">
        <v>20</v>
      </c>
      <c r="Q759" s="3">
        <v>20</v>
      </c>
      <c r="R759" s="3">
        <v>20</v>
      </c>
      <c r="S759" s="3">
        <v>0</v>
      </c>
      <c r="T759" s="3">
        <v>0</v>
      </c>
      <c r="U759" s="3">
        <v>0</v>
      </c>
      <c r="V759" s="3">
        <v>0</v>
      </c>
      <c r="W759" s="3">
        <f t="shared" si="175"/>
        <v>20</v>
      </c>
      <c r="X759" s="3">
        <v>20</v>
      </c>
      <c r="Y759" s="3">
        <v>0</v>
      </c>
      <c r="Z759" s="3">
        <v>0</v>
      </c>
      <c r="AA759" s="3">
        <v>0</v>
      </c>
      <c r="AB759" s="3">
        <v>0</v>
      </c>
      <c r="AC759" s="3">
        <f t="shared" si="176"/>
        <v>20</v>
      </c>
      <c r="AD759" s="6">
        <f t="shared" si="167"/>
        <v>-20</v>
      </c>
      <c r="AE759" s="6">
        <f t="shared" si="168"/>
        <v>0</v>
      </c>
      <c r="AF759" s="6">
        <f t="shared" si="169"/>
        <v>0</v>
      </c>
      <c r="AG759" s="6">
        <f t="shared" si="170"/>
        <v>0</v>
      </c>
      <c r="AH759" s="6">
        <f t="shared" si="171"/>
        <v>0</v>
      </c>
      <c r="AI759" s="6">
        <f t="shared" si="172"/>
        <v>-20</v>
      </c>
      <c r="AJ759" s="3"/>
      <c r="AK759" s="3" t="e">
        <f>_xlfn.XLOOKUP(K759,工作表1!A:A,工作表1!C:C)</f>
        <v>#N/A</v>
      </c>
      <c r="AL759" s="3"/>
      <c r="AM759" s="6">
        <f t="shared" si="177"/>
        <v>0</v>
      </c>
      <c r="AN759" s="6">
        <f t="shared" si="178"/>
        <v>0</v>
      </c>
      <c r="AO759" s="6">
        <f t="shared" si="173"/>
        <v>0</v>
      </c>
      <c r="AP759" s="6">
        <f t="shared" si="179"/>
        <v>0</v>
      </c>
      <c r="AQ759" s="6">
        <f t="shared" si="180"/>
        <v>0</v>
      </c>
      <c r="AR759" s="6">
        <f t="shared" si="181"/>
        <v>0</v>
      </c>
      <c r="AS759" s="6"/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  <c r="BN759" s="6"/>
      <c r="BO759" s="6"/>
      <c r="BP759" s="6"/>
      <c r="BQ759" s="6"/>
      <c r="BR759" s="6"/>
      <c r="BS759" s="6"/>
      <c r="BT759" s="6"/>
      <c r="BU759" s="6"/>
      <c r="BV759" s="6"/>
      <c r="BW759" s="16"/>
      <c r="BX759" s="3">
        <v>20</v>
      </c>
      <c r="BY759" s="6">
        <f t="shared" si="174"/>
        <v>0</v>
      </c>
    </row>
    <row r="760" spans="1:77" hidden="1" x14ac:dyDescent="0.3">
      <c r="A760" s="3" t="s">
        <v>932</v>
      </c>
      <c r="B760" s="3">
        <v>620</v>
      </c>
      <c r="C760" s="3" t="s">
        <v>1238</v>
      </c>
      <c r="D760" s="3">
        <v>0.75</v>
      </c>
      <c r="E760" s="3" t="s">
        <v>20</v>
      </c>
      <c r="F760" s="3" t="s">
        <v>42</v>
      </c>
      <c r="G760" s="3" t="s">
        <v>20</v>
      </c>
      <c r="H760" s="3" t="s">
        <v>62</v>
      </c>
      <c r="I760" s="3">
        <v>5.56</v>
      </c>
      <c r="J760" s="3" t="s">
        <v>92</v>
      </c>
      <c r="K760" s="3" t="s">
        <v>1241</v>
      </c>
      <c r="L760" s="3" t="s">
        <v>1572</v>
      </c>
      <c r="M760" s="3" t="s">
        <v>25</v>
      </c>
      <c r="N760" s="3">
        <v>13</v>
      </c>
      <c r="O760" s="6"/>
      <c r="P760" s="3">
        <v>12</v>
      </c>
      <c r="Q760" s="3">
        <v>12</v>
      </c>
      <c r="R760" s="3">
        <v>12</v>
      </c>
      <c r="S760" s="3">
        <v>0</v>
      </c>
      <c r="T760" s="3">
        <v>0</v>
      </c>
      <c r="U760" s="3">
        <v>0</v>
      </c>
      <c r="V760" s="3">
        <v>0</v>
      </c>
      <c r="W760" s="3">
        <f t="shared" si="175"/>
        <v>12</v>
      </c>
      <c r="X760" s="3">
        <v>12</v>
      </c>
      <c r="Y760" s="3">
        <v>0</v>
      </c>
      <c r="Z760" s="3">
        <v>0</v>
      </c>
      <c r="AA760" s="3">
        <v>0</v>
      </c>
      <c r="AB760" s="3">
        <v>0</v>
      </c>
      <c r="AC760" s="3">
        <f t="shared" si="176"/>
        <v>12</v>
      </c>
      <c r="AD760" s="6">
        <f t="shared" si="167"/>
        <v>-12</v>
      </c>
      <c r="AE760" s="6">
        <f t="shared" si="168"/>
        <v>0</v>
      </c>
      <c r="AF760" s="6">
        <f t="shared" si="169"/>
        <v>0</v>
      </c>
      <c r="AG760" s="6">
        <f t="shared" si="170"/>
        <v>0</v>
      </c>
      <c r="AH760" s="6">
        <f t="shared" si="171"/>
        <v>0</v>
      </c>
      <c r="AI760" s="6">
        <f t="shared" si="172"/>
        <v>-12</v>
      </c>
      <c r="AJ760" s="3"/>
      <c r="AK760" s="3" t="e">
        <f>_xlfn.XLOOKUP(K760,工作表1!A:A,工作表1!C:C)</f>
        <v>#N/A</v>
      </c>
      <c r="AL760" s="3"/>
      <c r="AM760" s="6">
        <f t="shared" si="177"/>
        <v>0</v>
      </c>
      <c r="AN760" s="6">
        <f t="shared" si="178"/>
        <v>0</v>
      </c>
      <c r="AO760" s="6">
        <f t="shared" si="173"/>
        <v>0</v>
      </c>
      <c r="AP760" s="6">
        <f t="shared" si="179"/>
        <v>0</v>
      </c>
      <c r="AQ760" s="6">
        <f t="shared" si="180"/>
        <v>0</v>
      </c>
      <c r="AR760" s="6">
        <f t="shared" si="181"/>
        <v>0</v>
      </c>
      <c r="AS760" s="6"/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  <c r="BM760" s="6"/>
      <c r="BN760" s="6"/>
      <c r="BO760" s="6"/>
      <c r="BP760" s="6"/>
      <c r="BQ760" s="6"/>
      <c r="BR760" s="6"/>
      <c r="BS760" s="6"/>
      <c r="BT760" s="6"/>
      <c r="BU760" s="6"/>
      <c r="BV760" s="6"/>
      <c r="BW760" s="16"/>
      <c r="BX760" s="3">
        <v>12</v>
      </c>
      <c r="BY760" s="6">
        <f t="shared" si="174"/>
        <v>0</v>
      </c>
    </row>
    <row r="761" spans="1:77" hidden="1" x14ac:dyDescent="0.3">
      <c r="A761" s="3" t="s">
        <v>932</v>
      </c>
      <c r="B761" s="3">
        <v>620</v>
      </c>
      <c r="C761" s="3" t="s">
        <v>1238</v>
      </c>
      <c r="D761" s="3">
        <v>0.5</v>
      </c>
      <c r="E761" s="3" t="s">
        <v>20</v>
      </c>
      <c r="F761" s="3" t="s">
        <v>26</v>
      </c>
      <c r="G761" s="3" t="s">
        <v>20</v>
      </c>
      <c r="H761" s="3" t="s">
        <v>82</v>
      </c>
      <c r="I761" s="3">
        <v>3.73</v>
      </c>
      <c r="J761" s="3" t="s">
        <v>92</v>
      </c>
      <c r="K761" s="3" t="s">
        <v>1242</v>
      </c>
      <c r="L761" s="3" t="s">
        <v>1572</v>
      </c>
      <c r="M761" s="3" t="s">
        <v>25</v>
      </c>
      <c r="N761" s="3">
        <v>4</v>
      </c>
      <c r="O761" s="6"/>
      <c r="P761" s="3">
        <v>4</v>
      </c>
      <c r="Q761" s="3">
        <v>4</v>
      </c>
      <c r="R761" s="3">
        <v>4</v>
      </c>
      <c r="S761" s="3">
        <v>0</v>
      </c>
      <c r="T761" s="3">
        <v>0</v>
      </c>
      <c r="U761" s="3">
        <v>0</v>
      </c>
      <c r="V761" s="3">
        <v>0</v>
      </c>
      <c r="W761" s="3">
        <f t="shared" si="175"/>
        <v>4</v>
      </c>
      <c r="X761" s="3">
        <v>4</v>
      </c>
      <c r="Y761" s="3">
        <v>0</v>
      </c>
      <c r="Z761" s="3">
        <v>0</v>
      </c>
      <c r="AA761" s="3">
        <v>0</v>
      </c>
      <c r="AB761" s="3">
        <v>0</v>
      </c>
      <c r="AC761" s="3">
        <f t="shared" si="176"/>
        <v>4</v>
      </c>
      <c r="AD761" s="6">
        <f t="shared" si="167"/>
        <v>-4</v>
      </c>
      <c r="AE761" s="6">
        <f t="shared" si="168"/>
        <v>0</v>
      </c>
      <c r="AF761" s="6">
        <f t="shared" si="169"/>
        <v>0</v>
      </c>
      <c r="AG761" s="6">
        <f t="shared" si="170"/>
        <v>0</v>
      </c>
      <c r="AH761" s="6">
        <f t="shared" si="171"/>
        <v>0</v>
      </c>
      <c r="AI761" s="6">
        <f t="shared" si="172"/>
        <v>-4</v>
      </c>
      <c r="AJ761" s="3"/>
      <c r="AK761" s="3" t="e">
        <f>_xlfn.XLOOKUP(K761,工作表1!A:A,工作表1!C:C)</f>
        <v>#N/A</v>
      </c>
      <c r="AL761" s="3"/>
      <c r="AM761" s="6">
        <f t="shared" si="177"/>
        <v>0</v>
      </c>
      <c r="AN761" s="6">
        <f t="shared" si="178"/>
        <v>0</v>
      </c>
      <c r="AO761" s="6">
        <f t="shared" si="173"/>
        <v>0</v>
      </c>
      <c r="AP761" s="6">
        <f t="shared" si="179"/>
        <v>0</v>
      </c>
      <c r="AQ761" s="6">
        <f t="shared" si="180"/>
        <v>0</v>
      </c>
      <c r="AR761" s="6">
        <f t="shared" si="181"/>
        <v>0</v>
      </c>
      <c r="AS761" s="6"/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  <c r="BM761" s="6"/>
      <c r="BN761" s="6"/>
      <c r="BO761" s="6"/>
      <c r="BP761" s="6"/>
      <c r="BQ761" s="6"/>
      <c r="BR761" s="6"/>
      <c r="BS761" s="6"/>
      <c r="BT761" s="6"/>
      <c r="BU761" s="6"/>
      <c r="BV761" s="6"/>
      <c r="BW761" s="16"/>
      <c r="BX761" s="3">
        <v>4</v>
      </c>
      <c r="BY761" s="6">
        <f t="shared" si="174"/>
        <v>0</v>
      </c>
    </row>
    <row r="762" spans="1:77" hidden="1" x14ac:dyDescent="0.3">
      <c r="A762" s="3" t="s">
        <v>932</v>
      </c>
      <c r="B762" s="3">
        <v>620</v>
      </c>
      <c r="C762" s="3" t="s">
        <v>1243</v>
      </c>
      <c r="D762" s="3">
        <v>1</v>
      </c>
      <c r="E762" s="3" t="s">
        <v>20</v>
      </c>
      <c r="F762" s="3" t="s">
        <v>42</v>
      </c>
      <c r="G762" s="3" t="s">
        <v>20</v>
      </c>
      <c r="H762" s="3" t="s">
        <v>60</v>
      </c>
      <c r="I762" s="3">
        <v>6.35</v>
      </c>
      <c r="J762" s="3" t="s">
        <v>92</v>
      </c>
      <c r="K762" s="3" t="s">
        <v>1244</v>
      </c>
      <c r="L762" s="3" t="s">
        <v>1572</v>
      </c>
      <c r="M762" s="3" t="s">
        <v>25</v>
      </c>
      <c r="N762" s="3">
        <v>15</v>
      </c>
      <c r="O762" s="6"/>
      <c r="P762" s="3">
        <v>14</v>
      </c>
      <c r="Q762" s="3">
        <v>14</v>
      </c>
      <c r="R762" s="3">
        <v>14</v>
      </c>
      <c r="S762" s="3">
        <v>0</v>
      </c>
      <c r="T762" s="3">
        <v>0</v>
      </c>
      <c r="U762" s="3">
        <v>0</v>
      </c>
      <c r="V762" s="3">
        <v>0</v>
      </c>
      <c r="W762" s="3">
        <f t="shared" si="175"/>
        <v>14</v>
      </c>
      <c r="X762" s="3">
        <v>14</v>
      </c>
      <c r="Y762" s="3">
        <v>0</v>
      </c>
      <c r="Z762" s="3">
        <v>0</v>
      </c>
      <c r="AA762" s="3">
        <v>0</v>
      </c>
      <c r="AB762" s="3">
        <v>0</v>
      </c>
      <c r="AC762" s="3">
        <f t="shared" si="176"/>
        <v>14</v>
      </c>
      <c r="AD762" s="6">
        <f t="shared" si="167"/>
        <v>-14</v>
      </c>
      <c r="AE762" s="6">
        <f t="shared" si="168"/>
        <v>0</v>
      </c>
      <c r="AF762" s="6">
        <f t="shared" si="169"/>
        <v>0</v>
      </c>
      <c r="AG762" s="6">
        <f t="shared" si="170"/>
        <v>0</v>
      </c>
      <c r="AH762" s="6">
        <f t="shared" si="171"/>
        <v>0</v>
      </c>
      <c r="AI762" s="6">
        <f t="shared" si="172"/>
        <v>-14</v>
      </c>
      <c r="AJ762" s="3"/>
      <c r="AK762" s="3" t="e">
        <f>_xlfn.XLOOKUP(K762,工作表1!A:A,工作表1!C:C)</f>
        <v>#N/A</v>
      </c>
      <c r="AL762" s="3"/>
      <c r="AM762" s="6">
        <f t="shared" si="177"/>
        <v>0</v>
      </c>
      <c r="AN762" s="6">
        <f t="shared" si="178"/>
        <v>0</v>
      </c>
      <c r="AO762" s="6">
        <f t="shared" si="173"/>
        <v>0</v>
      </c>
      <c r="AP762" s="6">
        <f t="shared" si="179"/>
        <v>0</v>
      </c>
      <c r="AQ762" s="6">
        <f t="shared" si="180"/>
        <v>0</v>
      </c>
      <c r="AR762" s="6">
        <f t="shared" si="181"/>
        <v>0</v>
      </c>
      <c r="AS762" s="6"/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  <c r="BM762" s="6"/>
      <c r="BN762" s="6"/>
      <c r="BO762" s="6"/>
      <c r="BP762" s="6"/>
      <c r="BQ762" s="6"/>
      <c r="BR762" s="6"/>
      <c r="BS762" s="6"/>
      <c r="BT762" s="6"/>
      <c r="BU762" s="6"/>
      <c r="BV762" s="6"/>
      <c r="BW762" s="16"/>
      <c r="BX762" s="3">
        <v>14</v>
      </c>
      <c r="BY762" s="6">
        <f t="shared" si="174"/>
        <v>0</v>
      </c>
    </row>
    <row r="763" spans="1:77" hidden="1" x14ac:dyDescent="0.3">
      <c r="A763" s="3" t="s">
        <v>932</v>
      </c>
      <c r="B763" s="3">
        <v>620</v>
      </c>
      <c r="C763" s="3" t="s">
        <v>1243</v>
      </c>
      <c r="D763" s="3">
        <v>0.75</v>
      </c>
      <c r="E763" s="3" t="s">
        <v>20</v>
      </c>
      <c r="F763" s="3" t="s">
        <v>42</v>
      </c>
      <c r="G763" s="3" t="s">
        <v>20</v>
      </c>
      <c r="H763" s="3" t="s">
        <v>62</v>
      </c>
      <c r="I763" s="3">
        <v>5.56</v>
      </c>
      <c r="J763" s="3" t="s">
        <v>92</v>
      </c>
      <c r="K763" s="3" t="s">
        <v>1245</v>
      </c>
      <c r="L763" s="3" t="s">
        <v>1572</v>
      </c>
      <c r="M763" s="3" t="s">
        <v>25</v>
      </c>
      <c r="N763" s="3">
        <v>30</v>
      </c>
      <c r="O763" s="6"/>
      <c r="P763" s="3">
        <v>27</v>
      </c>
      <c r="Q763" s="3">
        <v>27</v>
      </c>
      <c r="R763" s="3">
        <v>27</v>
      </c>
      <c r="S763" s="3">
        <v>0</v>
      </c>
      <c r="T763" s="3">
        <v>0</v>
      </c>
      <c r="U763" s="3">
        <v>0</v>
      </c>
      <c r="V763" s="3">
        <v>0</v>
      </c>
      <c r="W763" s="3">
        <f t="shared" si="175"/>
        <v>27</v>
      </c>
      <c r="X763" s="3">
        <v>27</v>
      </c>
      <c r="Y763" s="3">
        <v>0</v>
      </c>
      <c r="Z763" s="3">
        <v>0</v>
      </c>
      <c r="AA763" s="3">
        <v>0</v>
      </c>
      <c r="AB763" s="3">
        <v>0</v>
      </c>
      <c r="AC763" s="3">
        <f t="shared" si="176"/>
        <v>27</v>
      </c>
      <c r="AD763" s="6">
        <f t="shared" si="167"/>
        <v>-27</v>
      </c>
      <c r="AE763" s="6">
        <f t="shared" si="168"/>
        <v>0</v>
      </c>
      <c r="AF763" s="6">
        <f t="shared" si="169"/>
        <v>0</v>
      </c>
      <c r="AG763" s="6">
        <f t="shared" si="170"/>
        <v>0</v>
      </c>
      <c r="AH763" s="6">
        <f t="shared" si="171"/>
        <v>0</v>
      </c>
      <c r="AI763" s="6">
        <f t="shared" si="172"/>
        <v>-27</v>
      </c>
      <c r="AJ763" s="3"/>
      <c r="AK763" s="3" t="e">
        <f>_xlfn.XLOOKUP(K763,工作表1!A:A,工作表1!C:C)</f>
        <v>#N/A</v>
      </c>
      <c r="AL763" s="3"/>
      <c r="AM763" s="6">
        <f t="shared" si="177"/>
        <v>0</v>
      </c>
      <c r="AN763" s="6">
        <f t="shared" si="178"/>
        <v>0</v>
      </c>
      <c r="AO763" s="6">
        <f t="shared" si="173"/>
        <v>0</v>
      </c>
      <c r="AP763" s="6">
        <f t="shared" si="179"/>
        <v>0</v>
      </c>
      <c r="AQ763" s="6">
        <f t="shared" si="180"/>
        <v>0</v>
      </c>
      <c r="AR763" s="6">
        <f t="shared" si="181"/>
        <v>0</v>
      </c>
      <c r="AS763" s="6"/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  <c r="BK763" s="6"/>
      <c r="BL763" s="6"/>
      <c r="BM763" s="6"/>
      <c r="BN763" s="6"/>
      <c r="BO763" s="6"/>
      <c r="BP763" s="6"/>
      <c r="BQ763" s="6"/>
      <c r="BR763" s="6"/>
      <c r="BS763" s="6"/>
      <c r="BT763" s="6"/>
      <c r="BU763" s="6"/>
      <c r="BV763" s="6"/>
      <c r="BW763" s="16"/>
      <c r="BX763" s="3">
        <v>27</v>
      </c>
      <c r="BY763" s="6">
        <f t="shared" si="174"/>
        <v>0</v>
      </c>
    </row>
    <row r="764" spans="1:77" hidden="1" x14ac:dyDescent="0.3">
      <c r="A764" s="3" t="s">
        <v>932</v>
      </c>
      <c r="B764" s="3">
        <v>620</v>
      </c>
      <c r="C764" s="3" t="s">
        <v>1246</v>
      </c>
      <c r="D764" s="3">
        <v>4</v>
      </c>
      <c r="E764" s="3" t="s">
        <v>20</v>
      </c>
      <c r="F764" s="3" t="s">
        <v>42</v>
      </c>
      <c r="G764" s="3" t="s">
        <v>20</v>
      </c>
      <c r="H764" s="3" t="s">
        <v>49</v>
      </c>
      <c r="I764" s="3">
        <v>13.49</v>
      </c>
      <c r="J764" s="3" t="s">
        <v>92</v>
      </c>
      <c r="K764" s="3" t="s">
        <v>1247</v>
      </c>
      <c r="L764" s="3" t="s">
        <v>1572</v>
      </c>
      <c r="M764" s="3" t="s">
        <v>25</v>
      </c>
      <c r="N764" s="3">
        <v>2</v>
      </c>
      <c r="O764" s="6"/>
      <c r="P764" s="3">
        <v>2</v>
      </c>
      <c r="Q764" s="3">
        <v>2</v>
      </c>
      <c r="R764" s="3">
        <v>2</v>
      </c>
      <c r="S764" s="3">
        <v>0</v>
      </c>
      <c r="T764" s="3">
        <v>0</v>
      </c>
      <c r="U764" s="3">
        <v>0</v>
      </c>
      <c r="V764" s="3">
        <v>0</v>
      </c>
      <c r="W764" s="3">
        <f t="shared" si="175"/>
        <v>2</v>
      </c>
      <c r="X764" s="3">
        <v>2</v>
      </c>
      <c r="Y764" s="3">
        <v>0</v>
      </c>
      <c r="Z764" s="3">
        <v>0</v>
      </c>
      <c r="AA764" s="3">
        <v>0</v>
      </c>
      <c r="AB764" s="3">
        <v>0</v>
      </c>
      <c r="AC764" s="3">
        <f t="shared" si="176"/>
        <v>2</v>
      </c>
      <c r="AD764" s="6">
        <f t="shared" si="167"/>
        <v>-2</v>
      </c>
      <c r="AE764" s="6">
        <f t="shared" si="168"/>
        <v>0</v>
      </c>
      <c r="AF764" s="6">
        <f t="shared" si="169"/>
        <v>0</v>
      </c>
      <c r="AG764" s="6">
        <f t="shared" si="170"/>
        <v>0</v>
      </c>
      <c r="AH764" s="6">
        <f t="shared" si="171"/>
        <v>0</v>
      </c>
      <c r="AI764" s="6">
        <f t="shared" si="172"/>
        <v>-2</v>
      </c>
      <c r="AJ764" s="3"/>
      <c r="AK764" s="3" t="e">
        <f>_xlfn.XLOOKUP(K764,工作表1!A:A,工作表1!C:C)</f>
        <v>#N/A</v>
      </c>
      <c r="AL764" s="3"/>
      <c r="AM764" s="6">
        <f t="shared" si="177"/>
        <v>0</v>
      </c>
      <c r="AN764" s="6">
        <f t="shared" si="178"/>
        <v>0</v>
      </c>
      <c r="AO764" s="6">
        <f t="shared" si="173"/>
        <v>0</v>
      </c>
      <c r="AP764" s="6">
        <f t="shared" si="179"/>
        <v>0</v>
      </c>
      <c r="AQ764" s="6">
        <f t="shared" si="180"/>
        <v>0</v>
      </c>
      <c r="AR764" s="6">
        <f t="shared" si="181"/>
        <v>0</v>
      </c>
      <c r="AS764" s="6"/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  <c r="BK764" s="6"/>
      <c r="BL764" s="6"/>
      <c r="BM764" s="6"/>
      <c r="BN764" s="6"/>
      <c r="BO764" s="6"/>
      <c r="BP764" s="6"/>
      <c r="BQ764" s="6"/>
      <c r="BR764" s="6"/>
      <c r="BS764" s="6"/>
      <c r="BT764" s="6"/>
      <c r="BU764" s="6"/>
      <c r="BV764" s="6"/>
      <c r="BW764" s="16"/>
      <c r="BX764" s="3">
        <v>2</v>
      </c>
      <c r="BY764" s="6">
        <f t="shared" si="174"/>
        <v>0</v>
      </c>
    </row>
    <row r="765" spans="1:77" hidden="1" x14ac:dyDescent="0.3">
      <c r="A765" s="3" t="s">
        <v>932</v>
      </c>
      <c r="B765" s="3">
        <v>620</v>
      </c>
      <c r="C765" s="3" t="s">
        <v>1248</v>
      </c>
      <c r="D765" s="3">
        <v>10</v>
      </c>
      <c r="E765" s="3" t="s">
        <v>20</v>
      </c>
      <c r="F765" s="3" t="s">
        <v>42</v>
      </c>
      <c r="G765" s="3" t="s">
        <v>20</v>
      </c>
      <c r="H765" s="3" t="s">
        <v>951</v>
      </c>
      <c r="I765" s="3">
        <v>28.58</v>
      </c>
      <c r="J765" s="3" t="s">
        <v>92</v>
      </c>
      <c r="K765" s="3" t="s">
        <v>1249</v>
      </c>
      <c r="L765" s="3" t="s">
        <v>1572</v>
      </c>
      <c r="M765" s="3" t="s">
        <v>25</v>
      </c>
      <c r="N765" s="3">
        <v>3</v>
      </c>
      <c r="O765" s="6"/>
      <c r="P765" s="3">
        <v>3</v>
      </c>
      <c r="Q765" s="3">
        <v>3</v>
      </c>
      <c r="R765" s="3">
        <v>3</v>
      </c>
      <c r="S765" s="3">
        <v>0</v>
      </c>
      <c r="T765" s="3">
        <v>0</v>
      </c>
      <c r="U765" s="3">
        <v>0</v>
      </c>
      <c r="V765" s="3">
        <v>0</v>
      </c>
      <c r="W765" s="3">
        <f t="shared" si="175"/>
        <v>3</v>
      </c>
      <c r="X765" s="3">
        <v>3</v>
      </c>
      <c r="Y765" s="3">
        <v>0</v>
      </c>
      <c r="Z765" s="3">
        <v>0</v>
      </c>
      <c r="AA765" s="3">
        <v>0</v>
      </c>
      <c r="AB765" s="3">
        <v>0</v>
      </c>
      <c r="AC765" s="3">
        <f t="shared" si="176"/>
        <v>3</v>
      </c>
      <c r="AD765" s="6">
        <f t="shared" si="167"/>
        <v>-3</v>
      </c>
      <c r="AE765" s="6">
        <f t="shared" si="168"/>
        <v>0</v>
      </c>
      <c r="AF765" s="6">
        <f t="shared" si="169"/>
        <v>0</v>
      </c>
      <c r="AG765" s="6">
        <f t="shared" si="170"/>
        <v>0</v>
      </c>
      <c r="AH765" s="6">
        <f t="shared" si="171"/>
        <v>0</v>
      </c>
      <c r="AI765" s="6">
        <f t="shared" si="172"/>
        <v>-3</v>
      </c>
      <c r="AJ765" s="3"/>
      <c r="AK765" s="3" t="e">
        <f>_xlfn.XLOOKUP(K765,工作表1!A:A,工作表1!C:C)</f>
        <v>#N/A</v>
      </c>
      <c r="AL765" s="3"/>
      <c r="AM765" s="6">
        <f t="shared" si="177"/>
        <v>0</v>
      </c>
      <c r="AN765" s="6">
        <f t="shared" si="178"/>
        <v>0</v>
      </c>
      <c r="AO765" s="6">
        <f t="shared" si="173"/>
        <v>0</v>
      </c>
      <c r="AP765" s="6">
        <f t="shared" si="179"/>
        <v>0</v>
      </c>
      <c r="AQ765" s="6">
        <f t="shared" si="180"/>
        <v>0</v>
      </c>
      <c r="AR765" s="6">
        <f t="shared" si="181"/>
        <v>0</v>
      </c>
      <c r="AS765" s="6"/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  <c r="BM765" s="6"/>
      <c r="BN765" s="6"/>
      <c r="BO765" s="6"/>
      <c r="BP765" s="6"/>
      <c r="BQ765" s="6"/>
      <c r="BR765" s="6"/>
      <c r="BS765" s="6"/>
      <c r="BT765" s="6"/>
      <c r="BU765" s="6"/>
      <c r="BV765" s="6"/>
      <c r="BW765" s="16"/>
      <c r="BX765" s="3">
        <v>3</v>
      </c>
      <c r="BY765" s="6">
        <f t="shared" si="174"/>
        <v>0</v>
      </c>
    </row>
    <row r="766" spans="1:77" hidden="1" x14ac:dyDescent="0.3">
      <c r="A766" s="3" t="s">
        <v>932</v>
      </c>
      <c r="B766" s="3">
        <v>620</v>
      </c>
      <c r="C766" s="3" t="s">
        <v>1248</v>
      </c>
      <c r="D766" s="3">
        <v>3</v>
      </c>
      <c r="E766" s="3" t="s">
        <v>20</v>
      </c>
      <c r="F766" s="3" t="s">
        <v>42</v>
      </c>
      <c r="G766" s="3" t="s">
        <v>20</v>
      </c>
      <c r="H766" s="3" t="s">
        <v>52</v>
      </c>
      <c r="I766" s="3">
        <v>11.13</v>
      </c>
      <c r="J766" s="3" t="s">
        <v>92</v>
      </c>
      <c r="K766" s="3" t="s">
        <v>1250</v>
      </c>
      <c r="L766" s="3" t="s">
        <v>1572</v>
      </c>
      <c r="M766" s="3" t="s">
        <v>25</v>
      </c>
      <c r="N766" s="3">
        <v>3</v>
      </c>
      <c r="O766" s="6"/>
      <c r="P766" s="3">
        <v>3</v>
      </c>
      <c r="Q766" s="3">
        <v>3</v>
      </c>
      <c r="R766" s="3">
        <v>3</v>
      </c>
      <c r="S766" s="3">
        <v>0</v>
      </c>
      <c r="T766" s="3">
        <v>0</v>
      </c>
      <c r="U766" s="3">
        <v>0</v>
      </c>
      <c r="V766" s="3">
        <v>0</v>
      </c>
      <c r="W766" s="3">
        <f t="shared" si="175"/>
        <v>3</v>
      </c>
      <c r="X766" s="3">
        <v>3</v>
      </c>
      <c r="Y766" s="3">
        <v>0</v>
      </c>
      <c r="Z766" s="3">
        <v>0</v>
      </c>
      <c r="AA766" s="3">
        <v>0</v>
      </c>
      <c r="AB766" s="3">
        <v>0</v>
      </c>
      <c r="AC766" s="3">
        <f t="shared" si="176"/>
        <v>3</v>
      </c>
      <c r="AD766" s="6">
        <f t="shared" si="167"/>
        <v>-3</v>
      </c>
      <c r="AE766" s="6">
        <f t="shared" si="168"/>
        <v>0</v>
      </c>
      <c r="AF766" s="6">
        <f t="shared" si="169"/>
        <v>0</v>
      </c>
      <c r="AG766" s="6">
        <f t="shared" si="170"/>
        <v>0</v>
      </c>
      <c r="AH766" s="6">
        <f t="shared" si="171"/>
        <v>0</v>
      </c>
      <c r="AI766" s="6">
        <f t="shared" si="172"/>
        <v>-3</v>
      </c>
      <c r="AJ766" s="3"/>
      <c r="AK766" s="3" t="e">
        <f>_xlfn.XLOOKUP(K766,工作表1!A:A,工作表1!C:C)</f>
        <v>#N/A</v>
      </c>
      <c r="AL766" s="3"/>
      <c r="AM766" s="6">
        <f t="shared" si="177"/>
        <v>0</v>
      </c>
      <c r="AN766" s="6">
        <f t="shared" si="178"/>
        <v>0</v>
      </c>
      <c r="AO766" s="6">
        <f t="shared" si="173"/>
        <v>0</v>
      </c>
      <c r="AP766" s="6">
        <f t="shared" si="179"/>
        <v>0</v>
      </c>
      <c r="AQ766" s="6">
        <f t="shared" si="180"/>
        <v>0</v>
      </c>
      <c r="AR766" s="6">
        <f t="shared" si="181"/>
        <v>0</v>
      </c>
      <c r="AS766" s="6"/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  <c r="BM766" s="6"/>
      <c r="BN766" s="6"/>
      <c r="BO766" s="6"/>
      <c r="BP766" s="6"/>
      <c r="BQ766" s="6"/>
      <c r="BR766" s="6"/>
      <c r="BS766" s="6"/>
      <c r="BT766" s="6"/>
      <c r="BU766" s="6"/>
      <c r="BV766" s="6"/>
      <c r="BW766" s="16"/>
      <c r="BX766" s="3">
        <v>3</v>
      </c>
      <c r="BY766" s="6">
        <f t="shared" si="174"/>
        <v>0</v>
      </c>
    </row>
    <row r="767" spans="1:77" hidden="1" x14ac:dyDescent="0.3">
      <c r="A767" s="3" t="s">
        <v>932</v>
      </c>
      <c r="B767" s="3">
        <v>620</v>
      </c>
      <c r="C767" s="3" t="s">
        <v>1251</v>
      </c>
      <c r="D767" s="3">
        <v>4</v>
      </c>
      <c r="E767" s="3" t="s">
        <v>20</v>
      </c>
      <c r="F767" s="3" t="s">
        <v>20</v>
      </c>
      <c r="G767" s="3" t="s">
        <v>20</v>
      </c>
      <c r="H767" s="3" t="s">
        <v>337</v>
      </c>
      <c r="I767" s="3"/>
      <c r="J767" s="3" t="s">
        <v>92</v>
      </c>
      <c r="K767" s="3" t="s">
        <v>1252</v>
      </c>
      <c r="L767" s="3" t="s">
        <v>1572</v>
      </c>
      <c r="M767" s="3" t="s">
        <v>336</v>
      </c>
      <c r="N767" s="3">
        <v>1</v>
      </c>
      <c r="O767" s="6"/>
      <c r="P767" s="3">
        <v>1</v>
      </c>
      <c r="Q767" s="3">
        <v>1</v>
      </c>
      <c r="R767" s="3">
        <v>1</v>
      </c>
      <c r="S767" s="3">
        <v>0</v>
      </c>
      <c r="T767" s="3">
        <v>0</v>
      </c>
      <c r="U767" s="3">
        <v>0</v>
      </c>
      <c r="V767" s="3">
        <v>0</v>
      </c>
      <c r="W767" s="3">
        <f t="shared" si="175"/>
        <v>1</v>
      </c>
      <c r="X767" s="3">
        <v>1</v>
      </c>
      <c r="Y767" s="3">
        <v>0</v>
      </c>
      <c r="Z767" s="3">
        <v>0</v>
      </c>
      <c r="AA767" s="3">
        <v>0</v>
      </c>
      <c r="AB767" s="3">
        <v>0</v>
      </c>
      <c r="AC767" s="3">
        <f t="shared" si="176"/>
        <v>1</v>
      </c>
      <c r="AD767" s="6">
        <f t="shared" si="167"/>
        <v>-1</v>
      </c>
      <c r="AE767" s="6">
        <f t="shared" si="168"/>
        <v>0</v>
      </c>
      <c r="AF767" s="6">
        <f t="shared" si="169"/>
        <v>0</v>
      </c>
      <c r="AG767" s="6">
        <f t="shared" si="170"/>
        <v>0</v>
      </c>
      <c r="AH767" s="6">
        <f t="shared" si="171"/>
        <v>0</v>
      </c>
      <c r="AI767" s="6">
        <f t="shared" si="172"/>
        <v>-1</v>
      </c>
      <c r="AJ767" s="3"/>
      <c r="AK767" s="3" t="e">
        <f>_xlfn.XLOOKUP(K767,工作表1!A:A,工作表1!C:C)</f>
        <v>#N/A</v>
      </c>
      <c r="AL767" s="3"/>
      <c r="AM767" s="6">
        <f t="shared" si="177"/>
        <v>0</v>
      </c>
      <c r="AN767" s="6">
        <f t="shared" si="178"/>
        <v>0</v>
      </c>
      <c r="AO767" s="6">
        <f t="shared" si="173"/>
        <v>0</v>
      </c>
      <c r="AP767" s="6">
        <f t="shared" si="179"/>
        <v>0</v>
      </c>
      <c r="AQ767" s="6">
        <f t="shared" si="180"/>
        <v>0</v>
      </c>
      <c r="AR767" s="6">
        <f t="shared" si="181"/>
        <v>0</v>
      </c>
      <c r="AS767" s="6"/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  <c r="BM767" s="6"/>
      <c r="BN767" s="6"/>
      <c r="BO767" s="6"/>
      <c r="BP767" s="6"/>
      <c r="BQ767" s="6"/>
      <c r="BR767" s="6"/>
      <c r="BS767" s="6"/>
      <c r="BT767" s="6"/>
      <c r="BU767" s="6"/>
      <c r="BV767" s="6"/>
      <c r="BW767" s="16"/>
      <c r="BX767" s="3">
        <v>1</v>
      </c>
      <c r="BY767" s="6">
        <f t="shared" si="174"/>
        <v>0</v>
      </c>
    </row>
    <row r="768" spans="1:77" hidden="1" x14ac:dyDescent="0.3">
      <c r="A768" s="3" t="s">
        <v>932</v>
      </c>
      <c r="B768" s="3">
        <v>630</v>
      </c>
      <c r="C768" s="3" t="s">
        <v>1253</v>
      </c>
      <c r="D768" s="3">
        <v>1</v>
      </c>
      <c r="E768" s="3" t="s">
        <v>20</v>
      </c>
      <c r="F768" s="3" t="s">
        <v>42</v>
      </c>
      <c r="G768" s="3" t="s">
        <v>20</v>
      </c>
      <c r="H768" s="3" t="s">
        <v>60</v>
      </c>
      <c r="I768" s="3">
        <v>6.35</v>
      </c>
      <c r="J768" s="3" t="s">
        <v>92</v>
      </c>
      <c r="K768" s="3" t="s">
        <v>1254</v>
      </c>
      <c r="L768" s="3" t="s">
        <v>1573</v>
      </c>
      <c r="M768" s="3" t="s">
        <v>25</v>
      </c>
      <c r="N768" s="3">
        <v>10</v>
      </c>
      <c r="O768" s="6"/>
      <c r="P768" s="3">
        <v>8</v>
      </c>
      <c r="Q768" s="3">
        <v>8</v>
      </c>
      <c r="R768" s="3">
        <v>8</v>
      </c>
      <c r="S768" s="3">
        <v>0</v>
      </c>
      <c r="T768" s="3">
        <v>0</v>
      </c>
      <c r="U768" s="3">
        <v>0</v>
      </c>
      <c r="V768" s="3">
        <v>0</v>
      </c>
      <c r="W768" s="3">
        <f t="shared" si="175"/>
        <v>8</v>
      </c>
      <c r="X768" s="3">
        <v>8</v>
      </c>
      <c r="Y768" s="3">
        <v>0</v>
      </c>
      <c r="Z768" s="3">
        <v>0</v>
      </c>
      <c r="AA768" s="3">
        <v>0</v>
      </c>
      <c r="AB768" s="3">
        <v>0</v>
      </c>
      <c r="AC768" s="3">
        <f t="shared" si="176"/>
        <v>8</v>
      </c>
      <c r="AD768" s="6">
        <f t="shared" si="167"/>
        <v>-8</v>
      </c>
      <c r="AE768" s="6">
        <f t="shared" si="168"/>
        <v>0</v>
      </c>
      <c r="AF768" s="6">
        <f t="shared" si="169"/>
        <v>0</v>
      </c>
      <c r="AG768" s="6">
        <f t="shared" si="170"/>
        <v>0</v>
      </c>
      <c r="AH768" s="6">
        <f t="shared" si="171"/>
        <v>0</v>
      </c>
      <c r="AI768" s="6">
        <f t="shared" si="172"/>
        <v>-8</v>
      </c>
      <c r="AJ768" s="3"/>
      <c r="AK768" s="3" t="e">
        <f>_xlfn.XLOOKUP(K768,工作表1!A:A,工作表1!C:C)</f>
        <v>#N/A</v>
      </c>
      <c r="AL768" s="3"/>
      <c r="AM768" s="6">
        <f t="shared" si="177"/>
        <v>0</v>
      </c>
      <c r="AN768" s="6">
        <f t="shared" si="178"/>
        <v>0</v>
      </c>
      <c r="AO768" s="6">
        <f t="shared" si="173"/>
        <v>0</v>
      </c>
      <c r="AP768" s="6">
        <f t="shared" si="179"/>
        <v>0</v>
      </c>
      <c r="AQ768" s="6">
        <f t="shared" si="180"/>
        <v>0</v>
      </c>
      <c r="AR768" s="6">
        <f t="shared" si="181"/>
        <v>0</v>
      </c>
      <c r="AS768" s="6"/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  <c r="BM768" s="6"/>
      <c r="BN768" s="6"/>
      <c r="BO768" s="6"/>
      <c r="BP768" s="6"/>
      <c r="BQ768" s="6"/>
      <c r="BR768" s="6"/>
      <c r="BS768" s="6"/>
      <c r="BT768" s="6"/>
      <c r="BU768" s="6"/>
      <c r="BV768" s="6"/>
      <c r="BW768" s="16"/>
      <c r="BX768" s="3">
        <v>8</v>
      </c>
      <c r="BY768" s="6">
        <f t="shared" si="174"/>
        <v>0</v>
      </c>
    </row>
    <row r="769" spans="1:83" hidden="1" x14ac:dyDescent="0.3">
      <c r="A769" s="3" t="s">
        <v>932</v>
      </c>
      <c r="B769" s="3">
        <v>630</v>
      </c>
      <c r="C769" s="3" t="s">
        <v>1253</v>
      </c>
      <c r="D769" s="3">
        <v>0.75</v>
      </c>
      <c r="E769" s="3" t="s">
        <v>20</v>
      </c>
      <c r="F769" s="3" t="s">
        <v>42</v>
      </c>
      <c r="G769" s="3" t="s">
        <v>20</v>
      </c>
      <c r="H769" s="3" t="s">
        <v>62</v>
      </c>
      <c r="I769" s="3">
        <v>5.56</v>
      </c>
      <c r="J769" s="3" t="s">
        <v>92</v>
      </c>
      <c r="K769" s="3" t="s">
        <v>1255</v>
      </c>
      <c r="L769" s="3" t="s">
        <v>1573</v>
      </c>
      <c r="M769" s="3" t="s">
        <v>25</v>
      </c>
      <c r="N769" s="3">
        <v>3</v>
      </c>
      <c r="O769" s="6"/>
      <c r="P769" s="3">
        <v>3</v>
      </c>
      <c r="Q769" s="3">
        <v>3</v>
      </c>
      <c r="R769" s="3">
        <v>3</v>
      </c>
      <c r="S769" s="3">
        <v>0</v>
      </c>
      <c r="T769" s="3">
        <v>0</v>
      </c>
      <c r="U769" s="3">
        <v>0</v>
      </c>
      <c r="V769" s="3">
        <v>0</v>
      </c>
      <c r="W769" s="3">
        <f t="shared" si="175"/>
        <v>3</v>
      </c>
      <c r="X769" s="3">
        <v>3</v>
      </c>
      <c r="Y769" s="3">
        <v>0</v>
      </c>
      <c r="Z769" s="3">
        <v>0</v>
      </c>
      <c r="AA769" s="3">
        <v>0</v>
      </c>
      <c r="AB769" s="3">
        <v>0</v>
      </c>
      <c r="AC769" s="3">
        <f t="shared" si="176"/>
        <v>3</v>
      </c>
      <c r="AD769" s="6">
        <f t="shared" si="167"/>
        <v>-3</v>
      </c>
      <c r="AE769" s="6">
        <f t="shared" si="168"/>
        <v>0</v>
      </c>
      <c r="AF769" s="6">
        <f t="shared" si="169"/>
        <v>0</v>
      </c>
      <c r="AG769" s="6">
        <f t="shared" si="170"/>
        <v>0</v>
      </c>
      <c r="AH769" s="6">
        <f t="shared" si="171"/>
        <v>0</v>
      </c>
      <c r="AI769" s="6">
        <f t="shared" si="172"/>
        <v>-3</v>
      </c>
      <c r="AJ769" s="3"/>
      <c r="AK769" s="3" t="e">
        <f>_xlfn.XLOOKUP(K769,工作表1!A:A,工作表1!C:C)</f>
        <v>#N/A</v>
      </c>
      <c r="AL769" s="3"/>
      <c r="AM769" s="6">
        <f t="shared" si="177"/>
        <v>0</v>
      </c>
      <c r="AN769" s="6">
        <f t="shared" si="178"/>
        <v>0</v>
      </c>
      <c r="AO769" s="6">
        <f t="shared" si="173"/>
        <v>0</v>
      </c>
      <c r="AP769" s="6">
        <f t="shared" si="179"/>
        <v>0</v>
      </c>
      <c r="AQ769" s="6">
        <f t="shared" si="180"/>
        <v>0</v>
      </c>
      <c r="AR769" s="6">
        <f t="shared" si="181"/>
        <v>0</v>
      </c>
      <c r="AS769" s="6"/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  <c r="BM769" s="6"/>
      <c r="BN769" s="6"/>
      <c r="BO769" s="6"/>
      <c r="BP769" s="6"/>
      <c r="BQ769" s="6"/>
      <c r="BR769" s="6"/>
      <c r="BS769" s="6"/>
      <c r="BT769" s="6"/>
      <c r="BU769" s="6"/>
      <c r="BV769" s="6"/>
      <c r="BW769" s="16"/>
      <c r="BX769" s="3">
        <v>3</v>
      </c>
      <c r="BY769" s="6">
        <f t="shared" si="174"/>
        <v>0</v>
      </c>
    </row>
    <row r="770" spans="1:83" hidden="1" x14ac:dyDescent="0.3">
      <c r="A770" s="3" t="s">
        <v>932</v>
      </c>
      <c r="B770" s="3">
        <v>630</v>
      </c>
      <c r="C770" s="3" t="s">
        <v>1256</v>
      </c>
      <c r="D770" s="3">
        <v>0.75</v>
      </c>
      <c r="E770" s="3" t="s">
        <v>20</v>
      </c>
      <c r="F770" s="3" t="s">
        <v>20</v>
      </c>
      <c r="G770" s="3" t="s">
        <v>20</v>
      </c>
      <c r="H770" s="3" t="s">
        <v>104</v>
      </c>
      <c r="I770" s="3"/>
      <c r="J770" s="3" t="s">
        <v>92</v>
      </c>
      <c r="K770" s="3" t="s">
        <v>1257</v>
      </c>
      <c r="L770" s="3" t="s">
        <v>1573</v>
      </c>
      <c r="M770" s="3" t="s">
        <v>25</v>
      </c>
      <c r="N770" s="3">
        <v>1</v>
      </c>
      <c r="O770" s="6"/>
      <c r="P770" s="3">
        <v>1</v>
      </c>
      <c r="Q770" s="3">
        <v>1</v>
      </c>
      <c r="R770" s="3">
        <v>1</v>
      </c>
      <c r="S770" s="3">
        <v>0</v>
      </c>
      <c r="T770" s="3">
        <v>0</v>
      </c>
      <c r="U770" s="3">
        <v>0</v>
      </c>
      <c r="V770" s="3">
        <v>0</v>
      </c>
      <c r="W770" s="3">
        <f t="shared" si="175"/>
        <v>1</v>
      </c>
      <c r="X770" s="3">
        <v>1</v>
      </c>
      <c r="Y770" s="3">
        <v>0</v>
      </c>
      <c r="Z770" s="3">
        <v>0</v>
      </c>
      <c r="AA770" s="3">
        <v>0</v>
      </c>
      <c r="AB770" s="3">
        <v>0</v>
      </c>
      <c r="AC770" s="3">
        <f t="shared" si="176"/>
        <v>1</v>
      </c>
      <c r="AD770" s="6">
        <f t="shared" si="167"/>
        <v>-1</v>
      </c>
      <c r="AE770" s="6">
        <f t="shared" si="168"/>
        <v>0</v>
      </c>
      <c r="AF770" s="6">
        <f t="shared" si="169"/>
        <v>0</v>
      </c>
      <c r="AG770" s="6">
        <f t="shared" si="170"/>
        <v>0</v>
      </c>
      <c r="AH770" s="6">
        <f t="shared" si="171"/>
        <v>0</v>
      </c>
      <c r="AI770" s="6">
        <f t="shared" si="172"/>
        <v>-1</v>
      </c>
      <c r="AJ770" s="3"/>
      <c r="AK770" s="3" t="e">
        <f>_xlfn.XLOOKUP(K770,工作表1!A:A,工作表1!C:C)</f>
        <v>#N/A</v>
      </c>
      <c r="AL770" s="3"/>
      <c r="AM770" s="6">
        <f t="shared" si="177"/>
        <v>0</v>
      </c>
      <c r="AN770" s="6">
        <f t="shared" si="178"/>
        <v>0</v>
      </c>
      <c r="AO770" s="6">
        <f t="shared" si="173"/>
        <v>0</v>
      </c>
      <c r="AP770" s="6">
        <f t="shared" si="179"/>
        <v>0</v>
      </c>
      <c r="AQ770" s="6">
        <f t="shared" si="180"/>
        <v>0</v>
      </c>
      <c r="AR770" s="6">
        <f t="shared" si="181"/>
        <v>0</v>
      </c>
      <c r="AS770" s="6"/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  <c r="BM770" s="6"/>
      <c r="BN770" s="6"/>
      <c r="BO770" s="6"/>
      <c r="BP770" s="6"/>
      <c r="BQ770" s="6"/>
      <c r="BR770" s="6"/>
      <c r="BS770" s="6"/>
      <c r="BT770" s="6"/>
      <c r="BU770" s="6"/>
      <c r="BV770" s="6"/>
      <c r="BW770" s="16"/>
      <c r="BX770" s="3">
        <v>1</v>
      </c>
      <c r="BY770" s="6">
        <f t="shared" si="174"/>
        <v>0</v>
      </c>
    </row>
    <row r="771" spans="1:83" hidden="1" x14ac:dyDescent="0.3">
      <c r="A771" s="3" t="s">
        <v>932</v>
      </c>
      <c r="B771" s="3">
        <v>674</v>
      </c>
      <c r="C771" s="3" t="s">
        <v>1258</v>
      </c>
      <c r="D771" s="3">
        <v>8</v>
      </c>
      <c r="E771" s="3" t="s">
        <v>20</v>
      </c>
      <c r="F771" s="3" t="s">
        <v>42</v>
      </c>
      <c r="G771" s="3" t="s">
        <v>20</v>
      </c>
      <c r="H771" s="3" t="s">
        <v>953</v>
      </c>
      <c r="I771" s="3">
        <v>23.01</v>
      </c>
      <c r="J771" s="3" t="s">
        <v>92</v>
      </c>
      <c r="K771" s="3" t="s">
        <v>1259</v>
      </c>
      <c r="L771" s="3" t="s">
        <v>1573</v>
      </c>
      <c r="M771" s="3" t="s">
        <v>25</v>
      </c>
      <c r="N771" s="3">
        <v>1</v>
      </c>
      <c r="O771" s="6"/>
      <c r="P771" s="3">
        <v>1</v>
      </c>
      <c r="Q771" s="3">
        <v>1</v>
      </c>
      <c r="R771" s="3">
        <v>1</v>
      </c>
      <c r="S771" s="3">
        <v>0</v>
      </c>
      <c r="T771" s="3">
        <v>0</v>
      </c>
      <c r="U771" s="3">
        <v>0</v>
      </c>
      <c r="V771" s="3">
        <v>0</v>
      </c>
      <c r="W771" s="3">
        <f t="shared" si="175"/>
        <v>1</v>
      </c>
      <c r="X771" s="3">
        <v>1</v>
      </c>
      <c r="Y771" s="3">
        <v>0</v>
      </c>
      <c r="Z771" s="3">
        <v>0</v>
      </c>
      <c r="AA771" s="3">
        <v>0</v>
      </c>
      <c r="AB771" s="3">
        <v>0</v>
      </c>
      <c r="AC771" s="3">
        <f t="shared" si="176"/>
        <v>1</v>
      </c>
      <c r="AD771" s="6">
        <f t="shared" si="167"/>
        <v>-1</v>
      </c>
      <c r="AE771" s="6">
        <f t="shared" si="168"/>
        <v>0</v>
      </c>
      <c r="AF771" s="6">
        <f t="shared" si="169"/>
        <v>0</v>
      </c>
      <c r="AG771" s="6">
        <f t="shared" si="170"/>
        <v>0</v>
      </c>
      <c r="AH771" s="6">
        <f t="shared" si="171"/>
        <v>0</v>
      </c>
      <c r="AI771" s="6">
        <f t="shared" si="172"/>
        <v>-1</v>
      </c>
      <c r="AJ771" s="3"/>
      <c r="AK771" s="3" t="e">
        <f>_xlfn.XLOOKUP(K771,工作表1!A:A,工作表1!C:C)</f>
        <v>#N/A</v>
      </c>
      <c r="AL771" s="3"/>
      <c r="AM771" s="6">
        <f t="shared" si="177"/>
        <v>0</v>
      </c>
      <c r="AN771" s="6">
        <f t="shared" si="178"/>
        <v>0</v>
      </c>
      <c r="AO771" s="6">
        <f t="shared" si="173"/>
        <v>0</v>
      </c>
      <c r="AP771" s="6">
        <f t="shared" si="179"/>
        <v>0</v>
      </c>
      <c r="AQ771" s="6">
        <f t="shared" si="180"/>
        <v>0</v>
      </c>
      <c r="AR771" s="6">
        <f t="shared" si="181"/>
        <v>0</v>
      </c>
      <c r="AS771" s="6"/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  <c r="BM771" s="6"/>
      <c r="BN771" s="6"/>
      <c r="BO771" s="6"/>
      <c r="BP771" s="6"/>
      <c r="BQ771" s="6"/>
      <c r="BR771" s="6"/>
      <c r="BS771" s="6"/>
      <c r="BT771" s="6"/>
      <c r="BU771" s="6"/>
      <c r="BV771" s="6"/>
      <c r="BW771" s="16"/>
      <c r="BX771" s="3">
        <v>1</v>
      </c>
      <c r="BY771" s="6">
        <f t="shared" si="174"/>
        <v>0</v>
      </c>
    </row>
    <row r="772" spans="1:83" hidden="1" x14ac:dyDescent="0.3">
      <c r="A772" s="3" t="s">
        <v>1260</v>
      </c>
      <c r="B772" s="3">
        <v>102</v>
      </c>
      <c r="C772" s="3" t="s">
        <v>1261</v>
      </c>
      <c r="D772" s="3">
        <v>0.75</v>
      </c>
      <c r="E772" s="3" t="s">
        <v>20</v>
      </c>
      <c r="F772" s="3" t="s">
        <v>64</v>
      </c>
      <c r="G772" s="3" t="s">
        <v>20</v>
      </c>
      <c r="H772" s="3" t="s">
        <v>65</v>
      </c>
      <c r="I772" s="3">
        <v>7.82</v>
      </c>
      <c r="J772" s="3" t="s">
        <v>23</v>
      </c>
      <c r="K772" s="3" t="s">
        <v>1262</v>
      </c>
      <c r="L772" s="3" t="s">
        <v>1549</v>
      </c>
      <c r="M772" s="3" t="s">
        <v>25</v>
      </c>
      <c r="N772" s="3">
        <v>312</v>
      </c>
      <c r="O772" s="6"/>
      <c r="P772" s="3">
        <v>0.6</v>
      </c>
      <c r="Q772" s="3">
        <v>0.6</v>
      </c>
      <c r="R772" s="3">
        <v>0</v>
      </c>
      <c r="S772" s="3">
        <v>0</v>
      </c>
      <c r="T772" s="3">
        <v>0</v>
      </c>
      <c r="U772" s="3">
        <v>0.6</v>
      </c>
      <c r="V772" s="3">
        <v>0</v>
      </c>
      <c r="W772" s="3">
        <f t="shared" si="175"/>
        <v>0.6</v>
      </c>
      <c r="X772" s="3">
        <v>0</v>
      </c>
      <c r="Y772" s="3">
        <v>0</v>
      </c>
      <c r="Z772" s="3">
        <v>0</v>
      </c>
      <c r="AA772" s="3">
        <v>6</v>
      </c>
      <c r="AB772" s="3">
        <v>0</v>
      </c>
      <c r="AC772" s="3">
        <f t="shared" si="176"/>
        <v>6</v>
      </c>
      <c r="AD772" s="6">
        <f t="shared" si="167"/>
        <v>0</v>
      </c>
      <c r="AE772" s="6">
        <f t="shared" si="168"/>
        <v>0</v>
      </c>
      <c r="AF772" s="6">
        <f t="shared" si="169"/>
        <v>0</v>
      </c>
      <c r="AG772" s="6">
        <f t="shared" si="170"/>
        <v>-6</v>
      </c>
      <c r="AH772" s="6">
        <f t="shared" si="171"/>
        <v>0</v>
      </c>
      <c r="AI772" s="6">
        <f t="shared" si="172"/>
        <v>-6</v>
      </c>
      <c r="AJ772" s="3"/>
      <c r="AK772" s="3" t="e">
        <f>_xlfn.XLOOKUP(K772,工作表1!A:A,工作表1!C:C)</f>
        <v>#N/A</v>
      </c>
      <c r="AL772" s="3"/>
      <c r="AM772" s="6">
        <f t="shared" si="177"/>
        <v>0</v>
      </c>
      <c r="AN772" s="6">
        <f t="shared" si="178"/>
        <v>0</v>
      </c>
      <c r="AO772" s="6">
        <f t="shared" si="173"/>
        <v>0</v>
      </c>
      <c r="AP772" s="6">
        <f t="shared" si="179"/>
        <v>0</v>
      </c>
      <c r="AQ772" s="6">
        <f t="shared" si="180"/>
        <v>0</v>
      </c>
      <c r="AR772" s="6">
        <f t="shared" si="181"/>
        <v>0</v>
      </c>
      <c r="AS772" s="6"/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  <c r="BM772" s="6"/>
      <c r="BN772" s="6"/>
      <c r="BO772" s="6"/>
      <c r="BP772" s="6"/>
      <c r="BQ772" s="6"/>
      <c r="BR772" s="6"/>
      <c r="BS772" s="6"/>
      <c r="BT772" s="6"/>
      <c r="BU772" s="6"/>
      <c r="BV772" s="6"/>
      <c r="BW772" s="16"/>
      <c r="BX772" s="3">
        <v>6</v>
      </c>
      <c r="BY772" s="6">
        <f t="shared" si="174"/>
        <v>0</v>
      </c>
    </row>
    <row r="773" spans="1:83" hidden="1" x14ac:dyDescent="0.3">
      <c r="A773" s="3" t="s">
        <v>1260</v>
      </c>
      <c r="B773" s="3">
        <v>102</v>
      </c>
      <c r="C773" s="3" t="s">
        <v>1263</v>
      </c>
      <c r="D773" s="3">
        <v>10</v>
      </c>
      <c r="E773" s="3" t="s">
        <v>20</v>
      </c>
      <c r="F773" s="3" t="s">
        <v>1264</v>
      </c>
      <c r="G773" s="3" t="s">
        <v>20</v>
      </c>
      <c r="H773" s="3" t="s">
        <v>1265</v>
      </c>
      <c r="I773" s="3">
        <v>35</v>
      </c>
      <c r="J773" s="3" t="s">
        <v>23</v>
      </c>
      <c r="K773" s="3" t="s">
        <v>1266</v>
      </c>
      <c r="L773" s="3" t="s">
        <v>1549</v>
      </c>
      <c r="M773" s="3" t="s">
        <v>25</v>
      </c>
      <c r="N773" s="3">
        <v>6</v>
      </c>
      <c r="O773" s="6"/>
      <c r="P773" s="3">
        <v>1.1000000000000001</v>
      </c>
      <c r="Q773" s="3">
        <v>1.1000000000000001</v>
      </c>
      <c r="R773" s="3">
        <v>0</v>
      </c>
      <c r="S773" s="3">
        <v>0</v>
      </c>
      <c r="T773" s="3">
        <v>0</v>
      </c>
      <c r="U773" s="3">
        <v>1.1000000000000001</v>
      </c>
      <c r="V773" s="3">
        <v>0</v>
      </c>
      <c r="W773" s="3">
        <f t="shared" si="175"/>
        <v>1.1000000000000001</v>
      </c>
      <c r="X773" s="3">
        <v>0</v>
      </c>
      <c r="Y773" s="3">
        <v>0</v>
      </c>
      <c r="Z773" s="3">
        <v>0</v>
      </c>
      <c r="AA773" s="3">
        <v>6</v>
      </c>
      <c r="AB773" s="3">
        <v>0</v>
      </c>
      <c r="AC773" s="3">
        <f t="shared" si="176"/>
        <v>6</v>
      </c>
      <c r="AD773" s="6">
        <f t="shared" si="167"/>
        <v>0</v>
      </c>
      <c r="AE773" s="6">
        <f t="shared" si="168"/>
        <v>0</v>
      </c>
      <c r="AF773" s="6">
        <f t="shared" si="169"/>
        <v>0</v>
      </c>
      <c r="AG773" s="6">
        <f t="shared" si="170"/>
        <v>-6</v>
      </c>
      <c r="AH773" s="6">
        <f t="shared" si="171"/>
        <v>0</v>
      </c>
      <c r="AI773" s="6">
        <f t="shared" si="172"/>
        <v>-6</v>
      </c>
      <c r="AJ773" s="3"/>
      <c r="AK773" s="3" t="e">
        <f>_xlfn.XLOOKUP(K773,工作表1!A:A,工作表1!C:C)</f>
        <v>#N/A</v>
      </c>
      <c r="AL773" s="3"/>
      <c r="AM773" s="6">
        <f t="shared" si="177"/>
        <v>0</v>
      </c>
      <c r="AN773" s="6">
        <f t="shared" si="178"/>
        <v>0</v>
      </c>
      <c r="AO773" s="6">
        <f t="shared" si="173"/>
        <v>0</v>
      </c>
      <c r="AP773" s="6">
        <f t="shared" si="179"/>
        <v>0</v>
      </c>
      <c r="AQ773" s="6">
        <f t="shared" si="180"/>
        <v>0</v>
      </c>
      <c r="AR773" s="6">
        <f t="shared" si="181"/>
        <v>0</v>
      </c>
      <c r="AS773" s="6"/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  <c r="BM773" s="6"/>
      <c r="BN773" s="6"/>
      <c r="BO773" s="6"/>
      <c r="BP773" s="6"/>
      <c r="BQ773" s="6"/>
      <c r="BR773" s="6"/>
      <c r="BS773" s="6"/>
      <c r="BT773" s="6"/>
      <c r="BU773" s="6"/>
      <c r="BV773" s="6"/>
      <c r="BW773" s="16"/>
      <c r="BX773" s="3">
        <v>6</v>
      </c>
      <c r="BY773" s="6">
        <f t="shared" si="174"/>
        <v>0</v>
      </c>
    </row>
    <row r="774" spans="1:83" hidden="1" x14ac:dyDescent="0.3">
      <c r="A774" s="3" t="s">
        <v>1260</v>
      </c>
      <c r="B774" s="3">
        <v>102</v>
      </c>
      <c r="C774" s="3" t="s">
        <v>1263</v>
      </c>
      <c r="D774" s="3">
        <v>8</v>
      </c>
      <c r="E774" s="3" t="s">
        <v>20</v>
      </c>
      <c r="F774" s="3" t="s">
        <v>1267</v>
      </c>
      <c r="G774" s="3" t="s">
        <v>20</v>
      </c>
      <c r="H774" s="3" t="s">
        <v>1268</v>
      </c>
      <c r="I774" s="3">
        <v>18.260000000000002</v>
      </c>
      <c r="J774" s="3" t="s">
        <v>23</v>
      </c>
      <c r="K774" s="3" t="s">
        <v>1269</v>
      </c>
      <c r="L774" s="3" t="s">
        <v>1549</v>
      </c>
      <c r="M774" s="3" t="s">
        <v>25</v>
      </c>
      <c r="N774" s="3">
        <v>6</v>
      </c>
      <c r="O774" s="6"/>
      <c r="P774" s="3">
        <v>4.8</v>
      </c>
      <c r="Q774" s="3">
        <v>4.8</v>
      </c>
      <c r="R774" s="3">
        <v>0</v>
      </c>
      <c r="S774" s="3">
        <v>0</v>
      </c>
      <c r="T774" s="3">
        <v>0</v>
      </c>
      <c r="U774" s="3">
        <v>4.8</v>
      </c>
      <c r="V774" s="3">
        <v>0</v>
      </c>
      <c r="W774" s="3">
        <f t="shared" si="175"/>
        <v>4.8</v>
      </c>
      <c r="X774" s="3">
        <v>0</v>
      </c>
      <c r="Y774" s="3">
        <v>0</v>
      </c>
      <c r="Z774" s="3">
        <v>0</v>
      </c>
      <c r="AA774" s="3">
        <v>6</v>
      </c>
      <c r="AB774" s="3">
        <v>0</v>
      </c>
      <c r="AC774" s="3">
        <f t="shared" si="176"/>
        <v>6</v>
      </c>
      <c r="AD774" s="6">
        <f t="shared" si="167"/>
        <v>0</v>
      </c>
      <c r="AE774" s="6">
        <f t="shared" si="168"/>
        <v>0</v>
      </c>
      <c r="AF774" s="6">
        <f t="shared" si="169"/>
        <v>0</v>
      </c>
      <c r="AG774" s="6">
        <f t="shared" si="170"/>
        <v>-6</v>
      </c>
      <c r="AH774" s="6">
        <f t="shared" si="171"/>
        <v>0</v>
      </c>
      <c r="AI774" s="6">
        <f t="shared" si="172"/>
        <v>-6</v>
      </c>
      <c r="AJ774" s="3"/>
      <c r="AK774" s="3" t="e">
        <f>_xlfn.XLOOKUP(K774,工作表1!A:A,工作表1!C:C)</f>
        <v>#N/A</v>
      </c>
      <c r="AL774" s="3"/>
      <c r="AM774" s="6">
        <f t="shared" si="177"/>
        <v>0</v>
      </c>
      <c r="AN774" s="6">
        <f t="shared" si="178"/>
        <v>0</v>
      </c>
      <c r="AO774" s="6">
        <f t="shared" si="173"/>
        <v>0</v>
      </c>
      <c r="AP774" s="6">
        <f t="shared" si="179"/>
        <v>0</v>
      </c>
      <c r="AQ774" s="6">
        <f t="shared" si="180"/>
        <v>0</v>
      </c>
      <c r="AR774" s="6">
        <f t="shared" si="181"/>
        <v>0</v>
      </c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6"/>
      <c r="BP774" s="6"/>
      <c r="BQ774" s="6"/>
      <c r="BR774" s="6"/>
      <c r="BS774" s="6"/>
      <c r="BT774" s="6"/>
      <c r="BU774" s="6"/>
      <c r="BV774" s="6"/>
      <c r="BW774" s="16"/>
      <c r="BX774" s="3">
        <v>6</v>
      </c>
      <c r="BY774" s="6">
        <f t="shared" si="174"/>
        <v>0</v>
      </c>
    </row>
    <row r="775" spans="1:83" hidden="1" x14ac:dyDescent="0.3">
      <c r="A775" s="3" t="s">
        <v>1260</v>
      </c>
      <c r="B775" s="3">
        <v>102</v>
      </c>
      <c r="C775" s="3" t="s">
        <v>1263</v>
      </c>
      <c r="D775" s="3">
        <v>6</v>
      </c>
      <c r="E775" s="3" t="s">
        <v>20</v>
      </c>
      <c r="F775" s="3" t="s">
        <v>1270</v>
      </c>
      <c r="G775" s="3" t="s">
        <v>20</v>
      </c>
      <c r="H775" s="3" t="s">
        <v>1271</v>
      </c>
      <c r="I775" s="3">
        <v>24</v>
      </c>
      <c r="J775" s="3" t="s">
        <v>23</v>
      </c>
      <c r="K775" s="3" t="s">
        <v>1272</v>
      </c>
      <c r="L775" s="3" t="s">
        <v>1549</v>
      </c>
      <c r="M775" s="3" t="s">
        <v>25</v>
      </c>
      <c r="N775" s="3">
        <v>6</v>
      </c>
      <c r="O775" s="6"/>
      <c r="P775" s="3">
        <v>0.4</v>
      </c>
      <c r="Q775" s="3">
        <v>0.4</v>
      </c>
      <c r="R775" s="3">
        <v>0</v>
      </c>
      <c r="S775" s="3">
        <v>0</v>
      </c>
      <c r="T775" s="3">
        <v>0.4</v>
      </c>
      <c r="U775" s="3">
        <v>0</v>
      </c>
      <c r="V775" s="3">
        <v>0</v>
      </c>
      <c r="W775" s="3">
        <f t="shared" si="175"/>
        <v>0.4</v>
      </c>
      <c r="X775" s="3">
        <v>0</v>
      </c>
      <c r="Y775" s="3">
        <v>0</v>
      </c>
      <c r="Z775" s="3">
        <v>6</v>
      </c>
      <c r="AA775" s="3">
        <v>0</v>
      </c>
      <c r="AB775" s="3">
        <v>0</v>
      </c>
      <c r="AC775" s="3">
        <f t="shared" si="176"/>
        <v>6</v>
      </c>
      <c r="AD775" s="6">
        <f t="shared" ref="AD775:AD838" si="182">AM775-X775</f>
        <v>0</v>
      </c>
      <c r="AE775" s="6">
        <f t="shared" ref="AE775:AE838" si="183">AN775-Y775</f>
        <v>0</v>
      </c>
      <c r="AF775" s="6">
        <f t="shared" ref="AF775:AF838" si="184">AO775-Z775</f>
        <v>-6</v>
      </c>
      <c r="AG775" s="6">
        <f t="shared" ref="AG775:AG838" si="185">AP775-AA775</f>
        <v>0</v>
      </c>
      <c r="AH775" s="6">
        <f t="shared" ref="AH775:AH838" si="186">AQ775-AB775</f>
        <v>0</v>
      </c>
      <c r="AI775" s="6">
        <f t="shared" ref="AI775:AI838" si="187">AR775-AC775</f>
        <v>-6</v>
      </c>
      <c r="AJ775" s="3"/>
      <c r="AK775" s="3" t="e">
        <f>_xlfn.XLOOKUP(K775,工作表1!A:A,工作表1!C:C)</f>
        <v>#N/A</v>
      </c>
      <c r="AL775" s="3"/>
      <c r="AM775" s="6">
        <f t="shared" si="177"/>
        <v>0</v>
      </c>
      <c r="AN775" s="6">
        <f t="shared" si="178"/>
        <v>0</v>
      </c>
      <c r="AO775" s="6">
        <f t="shared" ref="AO775:AO838" si="188">SUM(BD775:BJ775)</f>
        <v>0</v>
      </c>
      <c r="AP775" s="6">
        <f t="shared" si="179"/>
        <v>0</v>
      </c>
      <c r="AQ775" s="6">
        <f t="shared" si="180"/>
        <v>0</v>
      </c>
      <c r="AR775" s="6">
        <f t="shared" si="181"/>
        <v>0</v>
      </c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6"/>
      <c r="BP775" s="6"/>
      <c r="BQ775" s="6"/>
      <c r="BR775" s="6"/>
      <c r="BS775" s="6"/>
      <c r="BT775" s="6"/>
      <c r="BU775" s="6"/>
      <c r="BV775" s="6"/>
      <c r="BW775" s="16"/>
      <c r="BX775" s="3">
        <v>6</v>
      </c>
      <c r="BY775" s="6">
        <f t="shared" ref="BY775:BY838" si="189">SUM(BZ775:FV775)</f>
        <v>0</v>
      </c>
    </row>
    <row r="776" spans="1:83" hidden="1" x14ac:dyDescent="0.3">
      <c r="A776" s="3" t="s">
        <v>1260</v>
      </c>
      <c r="B776" s="3">
        <v>303</v>
      </c>
      <c r="C776" s="3" t="s">
        <v>1273</v>
      </c>
      <c r="D776" s="3">
        <v>0.75</v>
      </c>
      <c r="E776" s="3" t="s">
        <v>20</v>
      </c>
      <c r="F776" s="3" t="s">
        <v>64</v>
      </c>
      <c r="G776" s="3" t="s">
        <v>20</v>
      </c>
      <c r="H776" s="3" t="s">
        <v>65</v>
      </c>
      <c r="I776" s="3">
        <v>7.82</v>
      </c>
      <c r="J776" s="3" t="s">
        <v>92</v>
      </c>
      <c r="K776" s="3" t="s">
        <v>1274</v>
      </c>
      <c r="L776" s="3" t="s">
        <v>1552</v>
      </c>
      <c r="M776" s="3" t="s">
        <v>25</v>
      </c>
      <c r="N776" s="3">
        <v>187</v>
      </c>
      <c r="O776" s="6"/>
      <c r="P776" s="3">
        <v>2</v>
      </c>
      <c r="Q776" s="3">
        <v>2</v>
      </c>
      <c r="R776" s="3">
        <v>0</v>
      </c>
      <c r="S776" s="3">
        <v>0</v>
      </c>
      <c r="T776" s="3">
        <v>0</v>
      </c>
      <c r="U776" s="3">
        <v>2</v>
      </c>
      <c r="V776" s="3">
        <v>0</v>
      </c>
      <c r="W776" s="3">
        <f t="shared" ref="W776:W839" si="190">SUM(R776:V776)</f>
        <v>2</v>
      </c>
      <c r="X776" s="3">
        <v>0</v>
      </c>
      <c r="Y776" s="3">
        <v>0</v>
      </c>
      <c r="Z776" s="3">
        <v>0</v>
      </c>
      <c r="AA776" s="3">
        <v>2</v>
      </c>
      <c r="AB776" s="3">
        <v>0</v>
      </c>
      <c r="AC776" s="3">
        <f t="shared" ref="AC776:AC839" si="191">SUM(X776:AB776)</f>
        <v>2</v>
      </c>
      <c r="AD776" s="6">
        <f t="shared" si="182"/>
        <v>0</v>
      </c>
      <c r="AE776" s="6">
        <f t="shared" si="183"/>
        <v>0</v>
      </c>
      <c r="AF776" s="6">
        <f t="shared" si="184"/>
        <v>0</v>
      </c>
      <c r="AG776" s="6">
        <f t="shared" si="185"/>
        <v>0</v>
      </c>
      <c r="AH776" s="6">
        <f t="shared" si="186"/>
        <v>0</v>
      </c>
      <c r="AI776" s="6">
        <f t="shared" si="187"/>
        <v>0</v>
      </c>
      <c r="AJ776" s="3"/>
      <c r="AK776" s="3" t="e">
        <f>_xlfn.XLOOKUP(K776,工作表1!A:A,工作表1!C:C)</f>
        <v>#N/A</v>
      </c>
      <c r="AL776" s="3"/>
      <c r="AM776" s="6">
        <f t="shared" ref="AM776:AM839" si="192">SUM(AS776:AX776)</f>
        <v>0</v>
      </c>
      <c r="AN776" s="6">
        <f t="shared" ref="AN776:AN839" si="193">SUM(AY776:BC776)</f>
        <v>0</v>
      </c>
      <c r="AO776" s="6">
        <f t="shared" si="188"/>
        <v>0</v>
      </c>
      <c r="AP776" s="6">
        <f t="shared" ref="AP776:AP839" si="194">SUM(BK776:BP776)</f>
        <v>2</v>
      </c>
      <c r="AQ776" s="6">
        <f t="shared" ref="AQ776:AQ839" si="195">SUM(BQ776:BV776)</f>
        <v>0</v>
      </c>
      <c r="AR776" s="6">
        <f t="shared" ref="AR776:AR839" si="196">SUM(AM776:AQ776)</f>
        <v>2</v>
      </c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>
        <v>2</v>
      </c>
      <c r="BO776" s="6"/>
      <c r="BP776" s="6"/>
      <c r="BQ776" s="6"/>
      <c r="BR776" s="6"/>
      <c r="BS776" s="6"/>
      <c r="BT776" s="6"/>
      <c r="BU776" s="6"/>
      <c r="BV776" s="6"/>
      <c r="BW776" s="16"/>
      <c r="BX776" s="3">
        <v>2</v>
      </c>
      <c r="BY776" s="6">
        <f t="shared" si="189"/>
        <v>2</v>
      </c>
      <c r="CE776">
        <v>2</v>
      </c>
    </row>
    <row r="777" spans="1:83" hidden="1" x14ac:dyDescent="0.3">
      <c r="A777" s="3" t="s">
        <v>1260</v>
      </c>
      <c r="B777" s="3">
        <v>303</v>
      </c>
      <c r="C777" s="3" t="s">
        <v>1275</v>
      </c>
      <c r="D777" s="3">
        <v>8</v>
      </c>
      <c r="E777" s="3" t="s">
        <v>20</v>
      </c>
      <c r="F777" s="3" t="s">
        <v>1267</v>
      </c>
      <c r="G777" s="3" t="s">
        <v>20</v>
      </c>
      <c r="H777" s="3" t="s">
        <v>1268</v>
      </c>
      <c r="I777" s="3">
        <v>18.260000000000002</v>
      </c>
      <c r="J777" s="3" t="s">
        <v>92</v>
      </c>
      <c r="K777" s="3" t="s">
        <v>1276</v>
      </c>
      <c r="L777" s="3" t="s">
        <v>1552</v>
      </c>
      <c r="M777" s="3" t="s">
        <v>25</v>
      </c>
      <c r="N777" s="3">
        <v>4</v>
      </c>
      <c r="O777" s="6"/>
      <c r="P777" s="3">
        <v>4</v>
      </c>
      <c r="Q777" s="3">
        <v>4</v>
      </c>
      <c r="R777" s="3">
        <v>0</v>
      </c>
      <c r="S777" s="3">
        <v>0</v>
      </c>
      <c r="T777" s="3">
        <v>0</v>
      </c>
      <c r="U777" s="3">
        <v>4</v>
      </c>
      <c r="V777" s="3">
        <v>0</v>
      </c>
      <c r="W777" s="3">
        <f t="shared" si="190"/>
        <v>4</v>
      </c>
      <c r="X777" s="3">
        <v>0</v>
      </c>
      <c r="Y777" s="3">
        <v>0</v>
      </c>
      <c r="Z777" s="3">
        <v>0</v>
      </c>
      <c r="AA777" s="3">
        <v>4</v>
      </c>
      <c r="AB777" s="3">
        <v>0</v>
      </c>
      <c r="AC777" s="3">
        <f t="shared" si="191"/>
        <v>4</v>
      </c>
      <c r="AD777" s="6">
        <f t="shared" si="182"/>
        <v>0</v>
      </c>
      <c r="AE777" s="6">
        <f t="shared" si="183"/>
        <v>0</v>
      </c>
      <c r="AF777" s="6">
        <f t="shared" si="184"/>
        <v>0</v>
      </c>
      <c r="AG777" s="6">
        <f t="shared" si="185"/>
        <v>-4</v>
      </c>
      <c r="AH777" s="6">
        <f t="shared" si="186"/>
        <v>0</v>
      </c>
      <c r="AI777" s="6">
        <f t="shared" si="187"/>
        <v>-4</v>
      </c>
      <c r="AJ777" s="3"/>
      <c r="AK777" s="3" t="e">
        <f>_xlfn.XLOOKUP(K777,工作表1!A:A,工作表1!C:C)</f>
        <v>#N/A</v>
      </c>
      <c r="AL777" s="3"/>
      <c r="AM777" s="6">
        <f t="shared" si="192"/>
        <v>0</v>
      </c>
      <c r="AN777" s="6">
        <f t="shared" si="193"/>
        <v>0</v>
      </c>
      <c r="AO777" s="6">
        <f t="shared" si="188"/>
        <v>0</v>
      </c>
      <c r="AP777" s="6">
        <f t="shared" si="194"/>
        <v>0</v>
      </c>
      <c r="AQ777" s="6">
        <f t="shared" si="195"/>
        <v>0</v>
      </c>
      <c r="AR777" s="6">
        <f t="shared" si="196"/>
        <v>0</v>
      </c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6"/>
      <c r="BP777" s="6"/>
      <c r="BQ777" s="6"/>
      <c r="BR777" s="6"/>
      <c r="BS777" s="6"/>
      <c r="BT777" s="6"/>
      <c r="BU777" s="6"/>
      <c r="BV777" s="6"/>
      <c r="BW777" s="16"/>
      <c r="BX777" s="3">
        <v>4</v>
      </c>
      <c r="BY777" s="6">
        <f t="shared" si="189"/>
        <v>0</v>
      </c>
    </row>
    <row r="778" spans="1:83" hidden="1" x14ac:dyDescent="0.3">
      <c r="A778" s="3" t="s">
        <v>1260</v>
      </c>
      <c r="B778" s="3">
        <v>363</v>
      </c>
      <c r="C778" s="3" t="s">
        <v>1277</v>
      </c>
      <c r="D778" s="3">
        <v>10</v>
      </c>
      <c r="E778" s="3">
        <v>8</v>
      </c>
      <c r="F778" s="3" t="s">
        <v>1264</v>
      </c>
      <c r="G778" s="3" t="s">
        <v>1267</v>
      </c>
      <c r="H778" s="3" t="s">
        <v>1278</v>
      </c>
      <c r="I778" s="3"/>
      <c r="J778" s="3" t="s">
        <v>92</v>
      </c>
      <c r="K778" s="3" t="s">
        <v>1279</v>
      </c>
      <c r="L778" s="3" t="s">
        <v>1561</v>
      </c>
      <c r="M778" s="3" t="s">
        <v>25</v>
      </c>
      <c r="N778" s="3">
        <v>1</v>
      </c>
      <c r="O778" s="6"/>
      <c r="P778" s="3">
        <v>1</v>
      </c>
      <c r="Q778" s="3">
        <v>1</v>
      </c>
      <c r="R778" s="3">
        <v>0</v>
      </c>
      <c r="S778" s="3">
        <v>0</v>
      </c>
      <c r="T778" s="3">
        <v>0</v>
      </c>
      <c r="U778" s="3">
        <v>1</v>
      </c>
      <c r="V778" s="3">
        <v>0</v>
      </c>
      <c r="W778" s="3">
        <f t="shared" si="190"/>
        <v>1</v>
      </c>
      <c r="X778" s="3">
        <v>0</v>
      </c>
      <c r="Y778" s="3">
        <v>0</v>
      </c>
      <c r="Z778" s="3">
        <v>0</v>
      </c>
      <c r="AA778" s="3">
        <v>1</v>
      </c>
      <c r="AB778" s="3">
        <v>0</v>
      </c>
      <c r="AC778" s="3">
        <f t="shared" si="191"/>
        <v>1</v>
      </c>
      <c r="AD778" s="6">
        <f t="shared" si="182"/>
        <v>0</v>
      </c>
      <c r="AE778" s="6">
        <f t="shared" si="183"/>
        <v>0</v>
      </c>
      <c r="AF778" s="6">
        <f t="shared" si="184"/>
        <v>0</v>
      </c>
      <c r="AG778" s="6">
        <f t="shared" si="185"/>
        <v>-1</v>
      </c>
      <c r="AH778" s="6">
        <f t="shared" si="186"/>
        <v>0</v>
      </c>
      <c r="AI778" s="6">
        <f t="shared" si="187"/>
        <v>-1</v>
      </c>
      <c r="AJ778" s="3"/>
      <c r="AK778" s="3" t="e">
        <f>_xlfn.XLOOKUP(K778,工作表1!A:A,工作表1!C:C)</f>
        <v>#N/A</v>
      </c>
      <c r="AL778" s="3"/>
      <c r="AM778" s="6">
        <f t="shared" si="192"/>
        <v>0</v>
      </c>
      <c r="AN778" s="6">
        <f t="shared" si="193"/>
        <v>0</v>
      </c>
      <c r="AO778" s="6">
        <f t="shared" si="188"/>
        <v>0</v>
      </c>
      <c r="AP778" s="6">
        <f t="shared" si="194"/>
        <v>0</v>
      </c>
      <c r="AQ778" s="6">
        <f t="shared" si="195"/>
        <v>0</v>
      </c>
      <c r="AR778" s="6">
        <f t="shared" si="196"/>
        <v>0</v>
      </c>
      <c r="AS778" s="6"/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  <c r="BM778" s="6"/>
      <c r="BN778" s="6"/>
      <c r="BO778" s="6"/>
      <c r="BP778" s="6"/>
      <c r="BQ778" s="6"/>
      <c r="BR778" s="6"/>
      <c r="BS778" s="6"/>
      <c r="BT778" s="6"/>
      <c r="BU778" s="6"/>
      <c r="BV778" s="6"/>
      <c r="BW778" s="16"/>
      <c r="BX778" s="3">
        <v>1</v>
      </c>
      <c r="BY778" s="6">
        <f t="shared" si="189"/>
        <v>0</v>
      </c>
    </row>
    <row r="779" spans="1:83" hidden="1" x14ac:dyDescent="0.3">
      <c r="A779" s="3" t="s">
        <v>1260</v>
      </c>
      <c r="B779" s="3">
        <v>363</v>
      </c>
      <c r="C779" s="3" t="s">
        <v>1277</v>
      </c>
      <c r="D779" s="3">
        <v>8</v>
      </c>
      <c r="E779" s="3">
        <v>6</v>
      </c>
      <c r="F779" s="3" t="s">
        <v>1267</v>
      </c>
      <c r="G779" s="3" t="s">
        <v>1270</v>
      </c>
      <c r="H779" s="3" t="s">
        <v>1280</v>
      </c>
      <c r="I779" s="3"/>
      <c r="J779" s="3" t="s">
        <v>92</v>
      </c>
      <c r="K779" s="3" t="s">
        <v>1281</v>
      </c>
      <c r="L779" s="3" t="s">
        <v>1561</v>
      </c>
      <c r="M779" s="3" t="s">
        <v>25</v>
      </c>
      <c r="N779" s="3">
        <v>1</v>
      </c>
      <c r="O779" s="6"/>
      <c r="P779" s="3">
        <v>1</v>
      </c>
      <c r="Q779" s="3">
        <v>1</v>
      </c>
      <c r="R779" s="3">
        <v>0</v>
      </c>
      <c r="S779" s="3">
        <v>0</v>
      </c>
      <c r="T779" s="3">
        <v>0</v>
      </c>
      <c r="U779" s="3">
        <v>1</v>
      </c>
      <c r="V779" s="3">
        <v>0</v>
      </c>
      <c r="W779" s="3">
        <f t="shared" si="190"/>
        <v>1</v>
      </c>
      <c r="X779" s="3">
        <v>0</v>
      </c>
      <c r="Y779" s="3">
        <v>0</v>
      </c>
      <c r="Z779" s="3">
        <v>0</v>
      </c>
      <c r="AA779" s="3">
        <v>1</v>
      </c>
      <c r="AB779" s="3">
        <v>0</v>
      </c>
      <c r="AC779" s="3">
        <f t="shared" si="191"/>
        <v>1</v>
      </c>
      <c r="AD779" s="6">
        <f t="shared" si="182"/>
        <v>0</v>
      </c>
      <c r="AE779" s="6">
        <f t="shared" si="183"/>
        <v>0</v>
      </c>
      <c r="AF779" s="6">
        <f t="shared" si="184"/>
        <v>0</v>
      </c>
      <c r="AG779" s="6">
        <f t="shared" si="185"/>
        <v>-1</v>
      </c>
      <c r="AH779" s="6">
        <f t="shared" si="186"/>
        <v>0</v>
      </c>
      <c r="AI779" s="6">
        <f t="shared" si="187"/>
        <v>-1</v>
      </c>
      <c r="AJ779" s="3"/>
      <c r="AK779" s="3" t="e">
        <f>_xlfn.XLOOKUP(K779,工作表1!A:A,工作表1!C:C)</f>
        <v>#N/A</v>
      </c>
      <c r="AL779" s="3"/>
      <c r="AM779" s="6">
        <f t="shared" si="192"/>
        <v>0</v>
      </c>
      <c r="AN779" s="6">
        <f t="shared" si="193"/>
        <v>0</v>
      </c>
      <c r="AO779" s="6">
        <f t="shared" si="188"/>
        <v>0</v>
      </c>
      <c r="AP779" s="6">
        <f t="shared" si="194"/>
        <v>0</v>
      </c>
      <c r="AQ779" s="6">
        <f t="shared" si="195"/>
        <v>0</v>
      </c>
      <c r="AR779" s="6">
        <f t="shared" si="196"/>
        <v>0</v>
      </c>
      <c r="AS779" s="6"/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  <c r="BK779" s="6"/>
      <c r="BL779" s="6"/>
      <c r="BM779" s="6"/>
      <c r="BN779" s="6"/>
      <c r="BO779" s="6"/>
      <c r="BP779" s="6"/>
      <c r="BQ779" s="6"/>
      <c r="BR779" s="6"/>
      <c r="BS779" s="6"/>
      <c r="BT779" s="6"/>
      <c r="BU779" s="6"/>
      <c r="BV779" s="6"/>
      <c r="BW779" s="16"/>
      <c r="BX779" s="3">
        <v>1</v>
      </c>
      <c r="BY779" s="6">
        <f t="shared" si="189"/>
        <v>0</v>
      </c>
    </row>
    <row r="780" spans="1:83" hidden="1" x14ac:dyDescent="0.3">
      <c r="A780" s="3" t="s">
        <v>1260</v>
      </c>
      <c r="B780" s="3">
        <v>415</v>
      </c>
      <c r="C780" s="3" t="s">
        <v>1282</v>
      </c>
      <c r="D780" s="3">
        <v>0.75</v>
      </c>
      <c r="E780" s="3" t="s">
        <v>20</v>
      </c>
      <c r="F780" s="3" t="s">
        <v>64</v>
      </c>
      <c r="G780" s="3" t="s">
        <v>20</v>
      </c>
      <c r="H780" s="3" t="s">
        <v>65</v>
      </c>
      <c r="I780" s="3">
        <v>7.82</v>
      </c>
      <c r="J780" s="3" t="s">
        <v>92</v>
      </c>
      <c r="K780" s="3" t="s">
        <v>1283</v>
      </c>
      <c r="L780" s="3" t="s">
        <v>1565</v>
      </c>
      <c r="M780" s="3" t="s">
        <v>25</v>
      </c>
      <c r="N780" s="3">
        <v>112</v>
      </c>
      <c r="O780" s="6"/>
      <c r="P780" s="3">
        <v>2</v>
      </c>
      <c r="Q780" s="3">
        <v>2</v>
      </c>
      <c r="R780" s="3">
        <v>0</v>
      </c>
      <c r="S780" s="3">
        <v>0</v>
      </c>
      <c r="T780" s="3">
        <v>0</v>
      </c>
      <c r="U780" s="3">
        <v>2</v>
      </c>
      <c r="V780" s="3">
        <v>0</v>
      </c>
      <c r="W780" s="3">
        <f t="shared" si="190"/>
        <v>2</v>
      </c>
      <c r="X780" s="3">
        <v>0</v>
      </c>
      <c r="Y780" s="3">
        <v>0</v>
      </c>
      <c r="Z780" s="3">
        <v>0</v>
      </c>
      <c r="AA780" s="3">
        <v>2</v>
      </c>
      <c r="AB780" s="3">
        <v>0</v>
      </c>
      <c r="AC780" s="3">
        <f t="shared" si="191"/>
        <v>2</v>
      </c>
      <c r="AD780" s="6">
        <f t="shared" si="182"/>
        <v>0</v>
      </c>
      <c r="AE780" s="6">
        <f t="shared" si="183"/>
        <v>0</v>
      </c>
      <c r="AF780" s="6">
        <f t="shared" si="184"/>
        <v>0</v>
      </c>
      <c r="AG780" s="6">
        <f t="shared" si="185"/>
        <v>-2</v>
      </c>
      <c r="AH780" s="6">
        <f t="shared" si="186"/>
        <v>0</v>
      </c>
      <c r="AI780" s="6">
        <f t="shared" si="187"/>
        <v>-2</v>
      </c>
      <c r="AJ780" s="3"/>
      <c r="AK780" s="3" t="e">
        <f>_xlfn.XLOOKUP(K780,工作表1!A:A,工作表1!C:C)</f>
        <v>#N/A</v>
      </c>
      <c r="AL780" s="3"/>
      <c r="AM780" s="6">
        <f t="shared" si="192"/>
        <v>0</v>
      </c>
      <c r="AN780" s="6">
        <f t="shared" si="193"/>
        <v>0</v>
      </c>
      <c r="AO780" s="6">
        <f t="shared" si="188"/>
        <v>0</v>
      </c>
      <c r="AP780" s="6">
        <f t="shared" si="194"/>
        <v>0</v>
      </c>
      <c r="AQ780" s="6">
        <f t="shared" si="195"/>
        <v>0</v>
      </c>
      <c r="AR780" s="6">
        <f t="shared" si="196"/>
        <v>0</v>
      </c>
      <c r="AS780" s="6"/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  <c r="BM780" s="6"/>
      <c r="BN780" s="6"/>
      <c r="BO780" s="6"/>
      <c r="BP780" s="6"/>
      <c r="BQ780" s="6"/>
      <c r="BR780" s="6"/>
      <c r="BS780" s="6"/>
      <c r="BT780" s="6"/>
      <c r="BU780" s="6"/>
      <c r="BV780" s="6"/>
      <c r="BW780" s="16"/>
      <c r="BX780" s="3">
        <v>2</v>
      </c>
      <c r="BY780" s="6">
        <f t="shared" si="189"/>
        <v>0</v>
      </c>
    </row>
    <row r="781" spans="1:83" hidden="1" x14ac:dyDescent="0.3">
      <c r="A781" s="3" t="s">
        <v>1260</v>
      </c>
      <c r="B781" s="3">
        <v>415</v>
      </c>
      <c r="C781" s="3" t="s">
        <v>1284</v>
      </c>
      <c r="D781" s="3">
        <v>6</v>
      </c>
      <c r="E781" s="3" t="s">
        <v>20</v>
      </c>
      <c r="F781" s="3" t="s">
        <v>1270</v>
      </c>
      <c r="G781" s="3" t="s">
        <v>20</v>
      </c>
      <c r="H781" s="3" t="s">
        <v>1271</v>
      </c>
      <c r="I781" s="3">
        <v>24</v>
      </c>
      <c r="J781" s="3" t="s">
        <v>92</v>
      </c>
      <c r="K781" s="3" t="s">
        <v>1285</v>
      </c>
      <c r="L781" s="3" t="s">
        <v>1565</v>
      </c>
      <c r="M781" s="3" t="s">
        <v>25</v>
      </c>
      <c r="N781" s="3">
        <v>1</v>
      </c>
      <c r="O781" s="6"/>
      <c r="P781" s="3">
        <v>1</v>
      </c>
      <c r="Q781" s="3">
        <v>1</v>
      </c>
      <c r="R781" s="3">
        <v>0</v>
      </c>
      <c r="S781" s="3">
        <v>0</v>
      </c>
      <c r="T781" s="3">
        <v>0</v>
      </c>
      <c r="U781" s="3">
        <v>1</v>
      </c>
      <c r="V781" s="3">
        <v>0</v>
      </c>
      <c r="W781" s="3">
        <f t="shared" si="190"/>
        <v>1</v>
      </c>
      <c r="X781" s="3">
        <v>0</v>
      </c>
      <c r="Y781" s="3">
        <v>0</v>
      </c>
      <c r="Z781" s="3">
        <v>0</v>
      </c>
      <c r="AA781" s="3">
        <v>1</v>
      </c>
      <c r="AB781" s="3">
        <v>0</v>
      </c>
      <c r="AC781" s="3">
        <f t="shared" si="191"/>
        <v>1</v>
      </c>
      <c r="AD781" s="6">
        <f t="shared" si="182"/>
        <v>0</v>
      </c>
      <c r="AE781" s="6">
        <f t="shared" si="183"/>
        <v>0</v>
      </c>
      <c r="AF781" s="6">
        <f t="shared" si="184"/>
        <v>0</v>
      </c>
      <c r="AG781" s="6">
        <f t="shared" si="185"/>
        <v>-1</v>
      </c>
      <c r="AH781" s="6">
        <f t="shared" si="186"/>
        <v>0</v>
      </c>
      <c r="AI781" s="6">
        <f t="shared" si="187"/>
        <v>-1</v>
      </c>
      <c r="AJ781" s="3"/>
      <c r="AK781" s="3" t="e">
        <f>_xlfn.XLOOKUP(K781,工作表1!A:A,工作表1!C:C)</f>
        <v>#N/A</v>
      </c>
      <c r="AL781" s="3"/>
      <c r="AM781" s="6">
        <f t="shared" si="192"/>
        <v>0</v>
      </c>
      <c r="AN781" s="6">
        <f t="shared" si="193"/>
        <v>0</v>
      </c>
      <c r="AO781" s="6">
        <f t="shared" si="188"/>
        <v>0</v>
      </c>
      <c r="AP781" s="6">
        <f t="shared" si="194"/>
        <v>0</v>
      </c>
      <c r="AQ781" s="6">
        <f t="shared" si="195"/>
        <v>0</v>
      </c>
      <c r="AR781" s="6">
        <f t="shared" si="196"/>
        <v>0</v>
      </c>
      <c r="AS781" s="6"/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  <c r="BM781" s="6"/>
      <c r="BN781" s="6"/>
      <c r="BO781" s="6"/>
      <c r="BP781" s="6"/>
      <c r="BQ781" s="6"/>
      <c r="BR781" s="6"/>
      <c r="BS781" s="6"/>
      <c r="BT781" s="6"/>
      <c r="BU781" s="6"/>
      <c r="BV781" s="6"/>
      <c r="BW781" s="16"/>
      <c r="BX781" s="3">
        <v>1</v>
      </c>
      <c r="BY781" s="6">
        <f t="shared" si="189"/>
        <v>0</v>
      </c>
    </row>
    <row r="782" spans="1:83" hidden="1" x14ac:dyDescent="0.3">
      <c r="A782" s="3" t="s">
        <v>1260</v>
      </c>
      <c r="B782" s="3">
        <v>453</v>
      </c>
      <c r="C782" s="3" t="s">
        <v>1286</v>
      </c>
      <c r="D782" s="3">
        <v>10</v>
      </c>
      <c r="E782" s="3" t="s">
        <v>20</v>
      </c>
      <c r="F782" s="3" t="s">
        <v>1264</v>
      </c>
      <c r="G782" s="3" t="s">
        <v>20</v>
      </c>
      <c r="H782" s="3" t="s">
        <v>1265</v>
      </c>
      <c r="I782" s="3">
        <v>35</v>
      </c>
      <c r="J782" s="3" t="s">
        <v>414</v>
      </c>
      <c r="K782" s="3" t="s">
        <v>1287</v>
      </c>
      <c r="L782" s="3" t="s">
        <v>1566</v>
      </c>
      <c r="M782" s="3" t="s">
        <v>25</v>
      </c>
      <c r="N782" s="3">
        <v>1</v>
      </c>
      <c r="O782" s="6"/>
      <c r="P782" s="3">
        <v>1</v>
      </c>
      <c r="Q782" s="3">
        <v>1</v>
      </c>
      <c r="R782" s="3">
        <v>0</v>
      </c>
      <c r="S782" s="3">
        <v>0</v>
      </c>
      <c r="T782" s="3">
        <v>0</v>
      </c>
      <c r="U782" s="3">
        <v>1</v>
      </c>
      <c r="V782" s="3">
        <v>0</v>
      </c>
      <c r="W782" s="3">
        <f t="shared" si="190"/>
        <v>1</v>
      </c>
      <c r="X782" s="3">
        <v>0</v>
      </c>
      <c r="Y782" s="3">
        <v>0</v>
      </c>
      <c r="Z782" s="3">
        <v>0</v>
      </c>
      <c r="AA782" s="3">
        <v>1</v>
      </c>
      <c r="AB782" s="3">
        <v>0</v>
      </c>
      <c r="AC782" s="3">
        <f t="shared" si="191"/>
        <v>1</v>
      </c>
      <c r="AD782" s="6">
        <f t="shared" si="182"/>
        <v>0</v>
      </c>
      <c r="AE782" s="6">
        <f t="shared" si="183"/>
        <v>0</v>
      </c>
      <c r="AF782" s="6">
        <f t="shared" si="184"/>
        <v>0</v>
      </c>
      <c r="AG782" s="6">
        <f t="shared" si="185"/>
        <v>-1</v>
      </c>
      <c r="AH782" s="6">
        <f t="shared" si="186"/>
        <v>0</v>
      </c>
      <c r="AI782" s="6">
        <f t="shared" si="187"/>
        <v>-1</v>
      </c>
      <c r="AJ782" s="3"/>
      <c r="AK782" s="3" t="e">
        <f>_xlfn.XLOOKUP(K782,工作表1!A:A,工作表1!C:C)</f>
        <v>#N/A</v>
      </c>
      <c r="AL782" s="3"/>
      <c r="AM782" s="6">
        <f t="shared" si="192"/>
        <v>0</v>
      </c>
      <c r="AN782" s="6">
        <f t="shared" si="193"/>
        <v>0</v>
      </c>
      <c r="AO782" s="6">
        <f t="shared" si="188"/>
        <v>0</v>
      </c>
      <c r="AP782" s="6">
        <f t="shared" si="194"/>
        <v>0</v>
      </c>
      <c r="AQ782" s="6">
        <f t="shared" si="195"/>
        <v>0</v>
      </c>
      <c r="AR782" s="6">
        <f t="shared" si="196"/>
        <v>0</v>
      </c>
      <c r="AS782" s="6"/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  <c r="BM782" s="6"/>
      <c r="BN782" s="6"/>
      <c r="BO782" s="6"/>
      <c r="BP782" s="6"/>
      <c r="BQ782" s="6"/>
      <c r="BR782" s="6"/>
      <c r="BS782" s="6"/>
      <c r="BT782" s="6"/>
      <c r="BU782" s="6"/>
      <c r="BV782" s="6"/>
      <c r="BW782" s="16"/>
      <c r="BX782" s="3">
        <v>1</v>
      </c>
      <c r="BY782" s="6">
        <f t="shared" si="189"/>
        <v>0</v>
      </c>
    </row>
    <row r="783" spans="1:83" hidden="1" x14ac:dyDescent="0.3">
      <c r="A783" s="3" t="s">
        <v>1260</v>
      </c>
      <c r="B783" s="3">
        <v>471</v>
      </c>
      <c r="C783" s="3" t="s">
        <v>1288</v>
      </c>
      <c r="D783" s="3">
        <v>8</v>
      </c>
      <c r="E783" s="3" t="s">
        <v>20</v>
      </c>
      <c r="F783" s="3" t="s">
        <v>20</v>
      </c>
      <c r="G783" s="3" t="s">
        <v>20</v>
      </c>
      <c r="H783" s="3" t="s">
        <v>349</v>
      </c>
      <c r="I783" s="3"/>
      <c r="J783" s="3" t="s">
        <v>92</v>
      </c>
      <c r="K783" s="3" t="s">
        <v>1289</v>
      </c>
      <c r="L783" s="3" t="s">
        <v>1568</v>
      </c>
      <c r="M783" s="3" t="s">
        <v>336</v>
      </c>
      <c r="N783" s="3">
        <v>4</v>
      </c>
      <c r="O783" s="6"/>
      <c r="P783" s="3">
        <v>2</v>
      </c>
      <c r="Q783" s="3">
        <v>2</v>
      </c>
      <c r="R783" s="3">
        <v>0</v>
      </c>
      <c r="S783" s="3">
        <v>0</v>
      </c>
      <c r="T783" s="3">
        <v>0</v>
      </c>
      <c r="U783" s="3">
        <v>2</v>
      </c>
      <c r="V783" s="3">
        <v>0</v>
      </c>
      <c r="W783" s="3">
        <f t="shared" si="190"/>
        <v>2</v>
      </c>
      <c r="X783" s="3">
        <v>0</v>
      </c>
      <c r="Y783" s="3">
        <v>0</v>
      </c>
      <c r="Z783" s="3">
        <v>0</v>
      </c>
      <c r="AA783" s="3">
        <v>2</v>
      </c>
      <c r="AB783" s="3">
        <v>0</v>
      </c>
      <c r="AC783" s="3">
        <f t="shared" si="191"/>
        <v>2</v>
      </c>
      <c r="AD783" s="6">
        <f t="shared" si="182"/>
        <v>0</v>
      </c>
      <c r="AE783" s="6">
        <f t="shared" si="183"/>
        <v>0</v>
      </c>
      <c r="AF783" s="6">
        <f t="shared" si="184"/>
        <v>0</v>
      </c>
      <c r="AG783" s="6">
        <f t="shared" si="185"/>
        <v>-2</v>
      </c>
      <c r="AH783" s="6">
        <f t="shared" si="186"/>
        <v>0</v>
      </c>
      <c r="AI783" s="6">
        <f t="shared" si="187"/>
        <v>-2</v>
      </c>
      <c r="AJ783" s="3"/>
      <c r="AK783" s="3" t="e">
        <f>_xlfn.XLOOKUP(K783,工作表1!A:A,工作表1!C:C)</f>
        <v>#N/A</v>
      </c>
      <c r="AL783" s="3"/>
      <c r="AM783" s="6">
        <f t="shared" si="192"/>
        <v>0</v>
      </c>
      <c r="AN783" s="6">
        <f t="shared" si="193"/>
        <v>0</v>
      </c>
      <c r="AO783" s="6">
        <f t="shared" si="188"/>
        <v>0</v>
      </c>
      <c r="AP783" s="6">
        <f t="shared" si="194"/>
        <v>0</v>
      </c>
      <c r="AQ783" s="6">
        <f t="shared" si="195"/>
        <v>0</v>
      </c>
      <c r="AR783" s="6">
        <f t="shared" si="196"/>
        <v>0</v>
      </c>
      <c r="AS783" s="6"/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  <c r="BM783" s="6"/>
      <c r="BN783" s="6"/>
      <c r="BO783" s="6"/>
      <c r="BP783" s="6"/>
      <c r="BQ783" s="6"/>
      <c r="BR783" s="6"/>
      <c r="BS783" s="6"/>
      <c r="BT783" s="6"/>
      <c r="BU783" s="6"/>
      <c r="BV783" s="6"/>
      <c r="BW783" s="16"/>
      <c r="BX783" s="3">
        <v>2</v>
      </c>
      <c r="BY783" s="6">
        <f t="shared" si="189"/>
        <v>0</v>
      </c>
    </row>
    <row r="784" spans="1:83" hidden="1" x14ac:dyDescent="0.3">
      <c r="A784" s="3" t="s">
        <v>1260</v>
      </c>
      <c r="B784" s="3">
        <v>471</v>
      </c>
      <c r="C784" s="3" t="s">
        <v>1288</v>
      </c>
      <c r="D784" s="3">
        <v>6</v>
      </c>
      <c r="E784" s="3" t="s">
        <v>20</v>
      </c>
      <c r="F784" s="3" t="s">
        <v>20</v>
      </c>
      <c r="G784" s="3" t="s">
        <v>20</v>
      </c>
      <c r="H784" s="3" t="s">
        <v>444</v>
      </c>
      <c r="I784" s="3"/>
      <c r="J784" s="3" t="s">
        <v>92</v>
      </c>
      <c r="K784" s="3" t="s">
        <v>1290</v>
      </c>
      <c r="L784" s="3" t="s">
        <v>1568</v>
      </c>
      <c r="M784" s="3" t="s">
        <v>336</v>
      </c>
      <c r="N784" s="3">
        <v>0</v>
      </c>
      <c r="O784" s="6"/>
      <c r="P784" s="3">
        <v>1</v>
      </c>
      <c r="Q784" s="3">
        <v>1</v>
      </c>
      <c r="R784" s="3">
        <v>0</v>
      </c>
      <c r="S784" s="3">
        <v>0</v>
      </c>
      <c r="T784" s="3">
        <v>0</v>
      </c>
      <c r="U784" s="3">
        <v>1</v>
      </c>
      <c r="V784" s="3">
        <v>0</v>
      </c>
      <c r="W784" s="3">
        <f t="shared" si="190"/>
        <v>1</v>
      </c>
      <c r="X784" s="3">
        <v>0</v>
      </c>
      <c r="Y784" s="3">
        <v>0</v>
      </c>
      <c r="Z784" s="3">
        <v>0</v>
      </c>
      <c r="AA784" s="3">
        <v>1</v>
      </c>
      <c r="AB784" s="3">
        <v>0</v>
      </c>
      <c r="AC784" s="3">
        <f t="shared" si="191"/>
        <v>1</v>
      </c>
      <c r="AD784" s="6">
        <f t="shared" si="182"/>
        <v>0</v>
      </c>
      <c r="AE784" s="6">
        <f t="shared" si="183"/>
        <v>0</v>
      </c>
      <c r="AF784" s="6">
        <f t="shared" si="184"/>
        <v>0</v>
      </c>
      <c r="AG784" s="6">
        <f t="shared" si="185"/>
        <v>-1</v>
      </c>
      <c r="AH784" s="6">
        <f t="shared" si="186"/>
        <v>0</v>
      </c>
      <c r="AI784" s="6">
        <f t="shared" si="187"/>
        <v>-1</v>
      </c>
      <c r="AJ784" s="3"/>
      <c r="AK784" s="3" t="e">
        <f>_xlfn.XLOOKUP(K784,工作表1!A:A,工作表1!C:C)</f>
        <v>#N/A</v>
      </c>
      <c r="AL784" s="3"/>
      <c r="AM784" s="6">
        <f t="shared" si="192"/>
        <v>0</v>
      </c>
      <c r="AN784" s="6">
        <f t="shared" si="193"/>
        <v>0</v>
      </c>
      <c r="AO784" s="6">
        <f t="shared" si="188"/>
        <v>0</v>
      </c>
      <c r="AP784" s="6">
        <f t="shared" si="194"/>
        <v>0</v>
      </c>
      <c r="AQ784" s="6">
        <f t="shared" si="195"/>
        <v>0</v>
      </c>
      <c r="AR784" s="6">
        <f t="shared" si="196"/>
        <v>0</v>
      </c>
      <c r="AS784" s="6"/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  <c r="BM784" s="6"/>
      <c r="BN784" s="6"/>
      <c r="BO784" s="6"/>
      <c r="BP784" s="6"/>
      <c r="BQ784" s="6"/>
      <c r="BR784" s="6"/>
      <c r="BS784" s="6"/>
      <c r="BT784" s="6"/>
      <c r="BU784" s="6"/>
      <c r="BV784" s="6"/>
      <c r="BW784" s="16"/>
      <c r="BX784" s="3">
        <v>1</v>
      </c>
      <c r="BY784" s="6">
        <f t="shared" si="189"/>
        <v>0</v>
      </c>
    </row>
    <row r="785" spans="1:77" hidden="1" x14ac:dyDescent="0.3">
      <c r="A785" s="3" t="s">
        <v>1260</v>
      </c>
      <c r="B785" s="3">
        <v>481</v>
      </c>
      <c r="C785" s="3" t="s">
        <v>1291</v>
      </c>
      <c r="D785" s="3">
        <v>2.5</v>
      </c>
      <c r="E785" s="3">
        <v>605</v>
      </c>
      <c r="F785" s="3" t="s">
        <v>20</v>
      </c>
      <c r="G785" s="3" t="s">
        <v>20</v>
      </c>
      <c r="H785" s="3" t="s">
        <v>1292</v>
      </c>
      <c r="I785" s="3"/>
      <c r="J785" s="3" t="s">
        <v>487</v>
      </c>
      <c r="K785" s="3" t="s">
        <v>1293</v>
      </c>
      <c r="L785" s="3" t="s">
        <v>1570</v>
      </c>
      <c r="M785" s="3" t="s">
        <v>336</v>
      </c>
      <c r="N785" s="3">
        <v>13</v>
      </c>
      <c r="O785" s="6"/>
      <c r="P785" s="3">
        <v>12</v>
      </c>
      <c r="Q785" s="3">
        <v>12</v>
      </c>
      <c r="R785" s="3">
        <v>0</v>
      </c>
      <c r="S785" s="3">
        <v>0</v>
      </c>
      <c r="T785" s="3">
        <v>0</v>
      </c>
      <c r="U785" s="3">
        <v>12</v>
      </c>
      <c r="V785" s="3">
        <v>0</v>
      </c>
      <c r="W785" s="3">
        <f t="shared" si="190"/>
        <v>12</v>
      </c>
      <c r="X785" s="3">
        <v>0</v>
      </c>
      <c r="Y785" s="3">
        <v>0</v>
      </c>
      <c r="Z785" s="3">
        <v>0</v>
      </c>
      <c r="AA785" s="3">
        <v>12</v>
      </c>
      <c r="AB785" s="3">
        <v>0</v>
      </c>
      <c r="AC785" s="3">
        <f t="shared" si="191"/>
        <v>12</v>
      </c>
      <c r="AD785" s="6">
        <f t="shared" si="182"/>
        <v>0</v>
      </c>
      <c r="AE785" s="6">
        <f t="shared" si="183"/>
        <v>0</v>
      </c>
      <c r="AF785" s="6">
        <f t="shared" si="184"/>
        <v>0</v>
      </c>
      <c r="AG785" s="6">
        <f t="shared" si="185"/>
        <v>-12</v>
      </c>
      <c r="AH785" s="6">
        <f t="shared" si="186"/>
        <v>0</v>
      </c>
      <c r="AI785" s="6">
        <f t="shared" si="187"/>
        <v>-12</v>
      </c>
      <c r="AJ785" s="3"/>
      <c r="AK785" s="3" t="e">
        <f>_xlfn.XLOOKUP(K785,工作表1!A:A,工作表1!C:C)</f>
        <v>#N/A</v>
      </c>
      <c r="AL785" s="3"/>
      <c r="AM785" s="6">
        <f t="shared" si="192"/>
        <v>0</v>
      </c>
      <c r="AN785" s="6">
        <f t="shared" si="193"/>
        <v>0</v>
      </c>
      <c r="AO785" s="6">
        <f t="shared" si="188"/>
        <v>0</v>
      </c>
      <c r="AP785" s="6">
        <f t="shared" si="194"/>
        <v>0</v>
      </c>
      <c r="AQ785" s="6">
        <f t="shared" si="195"/>
        <v>0</v>
      </c>
      <c r="AR785" s="6">
        <f t="shared" si="196"/>
        <v>0</v>
      </c>
      <c r="AS785" s="6"/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  <c r="BM785" s="6"/>
      <c r="BN785" s="6"/>
      <c r="BO785" s="6"/>
      <c r="BP785" s="6"/>
      <c r="BQ785" s="6"/>
      <c r="BR785" s="6"/>
      <c r="BS785" s="6"/>
      <c r="BT785" s="6"/>
      <c r="BU785" s="6"/>
      <c r="BV785" s="6"/>
      <c r="BW785" s="16"/>
      <c r="BX785" s="3">
        <v>12</v>
      </c>
      <c r="BY785" s="6">
        <f t="shared" si="189"/>
        <v>0</v>
      </c>
    </row>
    <row r="786" spans="1:77" hidden="1" x14ac:dyDescent="0.3">
      <c r="A786" s="3" t="s">
        <v>1260</v>
      </c>
      <c r="B786" s="3">
        <v>481</v>
      </c>
      <c r="C786" s="3" t="s">
        <v>1291</v>
      </c>
      <c r="D786" s="3">
        <v>2</v>
      </c>
      <c r="E786" s="3">
        <v>430</v>
      </c>
      <c r="F786" s="3" t="s">
        <v>20</v>
      </c>
      <c r="G786" s="3" t="s">
        <v>20</v>
      </c>
      <c r="H786" s="3" t="s">
        <v>1184</v>
      </c>
      <c r="I786" s="3"/>
      <c r="J786" s="3" t="s">
        <v>487</v>
      </c>
      <c r="K786" s="3" t="s">
        <v>1294</v>
      </c>
      <c r="L786" s="3" t="s">
        <v>1570</v>
      </c>
      <c r="M786" s="3" t="s">
        <v>336</v>
      </c>
      <c r="N786" s="3">
        <v>0</v>
      </c>
      <c r="O786" s="6"/>
      <c r="P786" s="3">
        <v>8</v>
      </c>
      <c r="Q786" s="3">
        <v>8</v>
      </c>
      <c r="R786" s="3">
        <v>0</v>
      </c>
      <c r="S786" s="3">
        <v>0</v>
      </c>
      <c r="T786" s="3">
        <v>0</v>
      </c>
      <c r="U786" s="3">
        <v>8</v>
      </c>
      <c r="V786" s="3">
        <v>0</v>
      </c>
      <c r="W786" s="3">
        <f t="shared" si="190"/>
        <v>8</v>
      </c>
      <c r="X786" s="3">
        <v>0</v>
      </c>
      <c r="Y786" s="3">
        <v>0</v>
      </c>
      <c r="Z786" s="3">
        <v>0</v>
      </c>
      <c r="AA786" s="3">
        <v>8</v>
      </c>
      <c r="AB786" s="3">
        <v>0</v>
      </c>
      <c r="AC786" s="3">
        <f t="shared" si="191"/>
        <v>8</v>
      </c>
      <c r="AD786" s="6">
        <f t="shared" si="182"/>
        <v>0</v>
      </c>
      <c r="AE786" s="6">
        <f t="shared" si="183"/>
        <v>0</v>
      </c>
      <c r="AF786" s="6">
        <f t="shared" si="184"/>
        <v>0</v>
      </c>
      <c r="AG786" s="6">
        <f t="shared" si="185"/>
        <v>-8</v>
      </c>
      <c r="AH786" s="6">
        <f t="shared" si="186"/>
        <v>0</v>
      </c>
      <c r="AI786" s="6">
        <f t="shared" si="187"/>
        <v>-8</v>
      </c>
      <c r="AJ786" s="3"/>
      <c r="AK786" s="3" t="e">
        <f>_xlfn.XLOOKUP(K786,工作表1!A:A,工作表1!C:C)</f>
        <v>#N/A</v>
      </c>
      <c r="AL786" s="3"/>
      <c r="AM786" s="6">
        <f t="shared" si="192"/>
        <v>0</v>
      </c>
      <c r="AN786" s="6">
        <f t="shared" si="193"/>
        <v>0</v>
      </c>
      <c r="AO786" s="6">
        <f t="shared" si="188"/>
        <v>0</v>
      </c>
      <c r="AP786" s="6">
        <f t="shared" si="194"/>
        <v>0</v>
      </c>
      <c r="AQ786" s="6">
        <f t="shared" si="195"/>
        <v>0</v>
      </c>
      <c r="AR786" s="6">
        <f t="shared" si="196"/>
        <v>0</v>
      </c>
      <c r="AS786" s="6"/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  <c r="BK786" s="6"/>
      <c r="BL786" s="6"/>
      <c r="BM786" s="6"/>
      <c r="BN786" s="6"/>
      <c r="BO786" s="6"/>
      <c r="BP786" s="6"/>
      <c r="BQ786" s="6"/>
      <c r="BR786" s="6"/>
      <c r="BS786" s="6"/>
      <c r="BT786" s="6"/>
      <c r="BU786" s="6"/>
      <c r="BV786" s="6"/>
      <c r="BW786" s="16"/>
      <c r="BX786" s="3">
        <v>8</v>
      </c>
      <c r="BY786" s="6">
        <f t="shared" si="189"/>
        <v>0</v>
      </c>
    </row>
    <row r="787" spans="1:77" hidden="1" x14ac:dyDescent="0.3">
      <c r="A787" s="3" t="s">
        <v>1260</v>
      </c>
      <c r="B787" s="3">
        <v>481</v>
      </c>
      <c r="C787" s="3" t="s">
        <v>1291</v>
      </c>
      <c r="D787" s="3">
        <v>2</v>
      </c>
      <c r="E787" s="3">
        <v>470</v>
      </c>
      <c r="F787" s="3" t="s">
        <v>20</v>
      </c>
      <c r="G787" s="3" t="s">
        <v>20</v>
      </c>
      <c r="H787" s="3" t="s">
        <v>1188</v>
      </c>
      <c r="I787" s="3"/>
      <c r="J787" s="3" t="s">
        <v>487</v>
      </c>
      <c r="K787" s="3" t="s">
        <v>1295</v>
      </c>
      <c r="L787" s="3" t="s">
        <v>1570</v>
      </c>
      <c r="M787" s="3" t="s">
        <v>336</v>
      </c>
      <c r="N787" s="3">
        <v>26</v>
      </c>
      <c r="O787" s="6"/>
      <c r="P787" s="3">
        <v>24</v>
      </c>
      <c r="Q787" s="3">
        <v>24</v>
      </c>
      <c r="R787" s="3">
        <v>0</v>
      </c>
      <c r="S787" s="3">
        <v>0</v>
      </c>
      <c r="T787" s="3">
        <v>0</v>
      </c>
      <c r="U787" s="3">
        <v>24</v>
      </c>
      <c r="V787" s="3">
        <v>0</v>
      </c>
      <c r="W787" s="3">
        <f t="shared" si="190"/>
        <v>24</v>
      </c>
      <c r="X787" s="3">
        <v>0</v>
      </c>
      <c r="Y787" s="3">
        <v>0</v>
      </c>
      <c r="Z787" s="3">
        <v>0</v>
      </c>
      <c r="AA787" s="3">
        <v>24</v>
      </c>
      <c r="AB787" s="3">
        <v>0</v>
      </c>
      <c r="AC787" s="3">
        <f t="shared" si="191"/>
        <v>24</v>
      </c>
      <c r="AD787" s="6">
        <f t="shared" si="182"/>
        <v>0</v>
      </c>
      <c r="AE787" s="6">
        <f t="shared" si="183"/>
        <v>0</v>
      </c>
      <c r="AF787" s="6">
        <f t="shared" si="184"/>
        <v>0</v>
      </c>
      <c r="AG787" s="6">
        <f t="shared" si="185"/>
        <v>-24</v>
      </c>
      <c r="AH787" s="6">
        <f t="shared" si="186"/>
        <v>0</v>
      </c>
      <c r="AI787" s="6">
        <f t="shared" si="187"/>
        <v>-24</v>
      </c>
      <c r="AJ787" s="3"/>
      <c r="AK787" s="3" t="e">
        <f>_xlfn.XLOOKUP(K787,工作表1!A:A,工作表1!C:C)</f>
        <v>#N/A</v>
      </c>
      <c r="AL787" s="3"/>
      <c r="AM787" s="6">
        <f t="shared" si="192"/>
        <v>0</v>
      </c>
      <c r="AN787" s="6">
        <f t="shared" si="193"/>
        <v>0</v>
      </c>
      <c r="AO787" s="6">
        <f t="shared" si="188"/>
        <v>0</v>
      </c>
      <c r="AP787" s="6">
        <f t="shared" si="194"/>
        <v>0</v>
      </c>
      <c r="AQ787" s="6">
        <f t="shared" si="195"/>
        <v>0</v>
      </c>
      <c r="AR787" s="6">
        <f t="shared" si="196"/>
        <v>0</v>
      </c>
      <c r="AS787" s="6"/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  <c r="BK787" s="6"/>
      <c r="BL787" s="6"/>
      <c r="BM787" s="6"/>
      <c r="BN787" s="6"/>
      <c r="BO787" s="6"/>
      <c r="BP787" s="6"/>
      <c r="BQ787" s="6"/>
      <c r="BR787" s="6"/>
      <c r="BS787" s="6"/>
      <c r="BT787" s="6"/>
      <c r="BU787" s="6"/>
      <c r="BV787" s="6"/>
      <c r="BW787" s="16"/>
      <c r="BX787" s="3">
        <v>24</v>
      </c>
      <c r="BY787" s="6">
        <f t="shared" si="189"/>
        <v>0</v>
      </c>
    </row>
    <row r="788" spans="1:77" hidden="1" x14ac:dyDescent="0.3">
      <c r="A788" s="3" t="s">
        <v>1260</v>
      </c>
      <c r="B788" s="3">
        <v>620</v>
      </c>
      <c r="C788" s="3" t="s">
        <v>1296</v>
      </c>
      <c r="D788" s="3">
        <v>0.75</v>
      </c>
      <c r="E788" s="3" t="s">
        <v>20</v>
      </c>
      <c r="F788" s="3" t="s">
        <v>20</v>
      </c>
      <c r="G788" s="3" t="s">
        <v>20</v>
      </c>
      <c r="H788" s="3" t="s">
        <v>104</v>
      </c>
      <c r="I788" s="3"/>
      <c r="J788" s="3" t="s">
        <v>92</v>
      </c>
      <c r="K788" s="3" t="s">
        <v>1297</v>
      </c>
      <c r="L788" s="3" t="s">
        <v>1572</v>
      </c>
      <c r="M788" s="3" t="s">
        <v>25</v>
      </c>
      <c r="N788" s="3">
        <v>4</v>
      </c>
      <c r="O788" s="6"/>
      <c r="P788" s="3">
        <v>4</v>
      </c>
      <c r="Q788" s="3">
        <v>4</v>
      </c>
      <c r="R788" s="3">
        <v>0</v>
      </c>
      <c r="S788" s="3">
        <v>0</v>
      </c>
      <c r="T788" s="3">
        <v>0</v>
      </c>
      <c r="U788" s="3">
        <v>4</v>
      </c>
      <c r="V788" s="3">
        <v>0</v>
      </c>
      <c r="W788" s="3">
        <f t="shared" si="190"/>
        <v>4</v>
      </c>
      <c r="X788" s="3">
        <v>0</v>
      </c>
      <c r="Y788" s="3">
        <v>0</v>
      </c>
      <c r="Z788" s="3">
        <v>0</v>
      </c>
      <c r="AA788" s="3">
        <v>4</v>
      </c>
      <c r="AB788" s="3">
        <v>0</v>
      </c>
      <c r="AC788" s="3">
        <f t="shared" si="191"/>
        <v>4</v>
      </c>
      <c r="AD788" s="6">
        <f t="shared" si="182"/>
        <v>0</v>
      </c>
      <c r="AE788" s="6">
        <f t="shared" si="183"/>
        <v>0</v>
      </c>
      <c r="AF788" s="6">
        <f t="shared" si="184"/>
        <v>0</v>
      </c>
      <c r="AG788" s="6">
        <f t="shared" si="185"/>
        <v>-4</v>
      </c>
      <c r="AH788" s="6">
        <f t="shared" si="186"/>
        <v>0</v>
      </c>
      <c r="AI788" s="6">
        <f t="shared" si="187"/>
        <v>-4</v>
      </c>
      <c r="AJ788" s="3"/>
      <c r="AK788" s="3" t="e">
        <f>_xlfn.XLOOKUP(K788,工作表1!A:A,工作表1!C:C)</f>
        <v>#N/A</v>
      </c>
      <c r="AL788" s="3"/>
      <c r="AM788" s="6">
        <f t="shared" si="192"/>
        <v>0</v>
      </c>
      <c r="AN788" s="6">
        <f t="shared" si="193"/>
        <v>0</v>
      </c>
      <c r="AO788" s="6">
        <f t="shared" si="188"/>
        <v>0</v>
      </c>
      <c r="AP788" s="6">
        <f t="shared" si="194"/>
        <v>0</v>
      </c>
      <c r="AQ788" s="6">
        <f t="shared" si="195"/>
        <v>0</v>
      </c>
      <c r="AR788" s="6">
        <f t="shared" si="196"/>
        <v>0</v>
      </c>
      <c r="AS788" s="6"/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  <c r="BK788" s="6"/>
      <c r="BL788" s="6"/>
      <c r="BM788" s="6"/>
      <c r="BN788" s="6"/>
      <c r="BO788" s="6"/>
      <c r="BP788" s="6"/>
      <c r="BQ788" s="6"/>
      <c r="BR788" s="6"/>
      <c r="BS788" s="6"/>
      <c r="BT788" s="6"/>
      <c r="BU788" s="6"/>
      <c r="BV788" s="6"/>
      <c r="BW788" s="16"/>
      <c r="BX788" s="3">
        <v>4</v>
      </c>
      <c r="BY788" s="6">
        <f t="shared" si="189"/>
        <v>0</v>
      </c>
    </row>
    <row r="789" spans="1:77" hidden="1" x14ac:dyDescent="0.3">
      <c r="A789" s="3" t="s">
        <v>1298</v>
      </c>
      <c r="B789" s="3">
        <v>102</v>
      </c>
      <c r="C789" s="3" t="s">
        <v>1299</v>
      </c>
      <c r="D789" s="3">
        <v>8</v>
      </c>
      <c r="E789" s="3" t="s">
        <v>20</v>
      </c>
      <c r="F789" s="3" t="s">
        <v>26</v>
      </c>
      <c r="G789" s="3" t="s">
        <v>20</v>
      </c>
      <c r="H789" s="3" t="s">
        <v>27</v>
      </c>
      <c r="I789" s="3">
        <v>12.7</v>
      </c>
      <c r="J789" s="3" t="s">
        <v>23</v>
      </c>
      <c r="K789" s="3" t="s">
        <v>1300</v>
      </c>
      <c r="L789" s="3" t="s">
        <v>1549</v>
      </c>
      <c r="M789" s="3" t="s">
        <v>25</v>
      </c>
      <c r="N789" s="3">
        <v>66</v>
      </c>
      <c r="O789" s="6"/>
      <c r="P789" s="3">
        <v>59.5</v>
      </c>
      <c r="Q789" s="3">
        <v>59.5</v>
      </c>
      <c r="R789" s="3">
        <v>0</v>
      </c>
      <c r="S789" s="3">
        <v>0</v>
      </c>
      <c r="T789" s="3">
        <v>0</v>
      </c>
      <c r="U789" s="3">
        <v>59.5</v>
      </c>
      <c r="V789" s="3">
        <v>0</v>
      </c>
      <c r="W789" s="3">
        <f t="shared" si="190"/>
        <v>59.5</v>
      </c>
      <c r="X789" s="3">
        <v>0</v>
      </c>
      <c r="Y789" s="3">
        <v>0</v>
      </c>
      <c r="Z789" s="3">
        <v>0</v>
      </c>
      <c r="AA789" s="3">
        <v>66</v>
      </c>
      <c r="AB789" s="3">
        <v>0</v>
      </c>
      <c r="AC789" s="3">
        <f t="shared" si="191"/>
        <v>66</v>
      </c>
      <c r="AD789" s="6">
        <f t="shared" si="182"/>
        <v>0</v>
      </c>
      <c r="AE789" s="6">
        <f t="shared" si="183"/>
        <v>0</v>
      </c>
      <c r="AF789" s="6">
        <f t="shared" si="184"/>
        <v>0</v>
      </c>
      <c r="AG789" s="6">
        <f t="shared" si="185"/>
        <v>-66</v>
      </c>
      <c r="AH789" s="6">
        <f t="shared" si="186"/>
        <v>0</v>
      </c>
      <c r="AI789" s="6">
        <f t="shared" si="187"/>
        <v>-66</v>
      </c>
      <c r="AJ789" s="3"/>
      <c r="AK789" s="3" t="e">
        <f>_xlfn.XLOOKUP(K789,工作表1!A:A,工作表1!C:C)</f>
        <v>#N/A</v>
      </c>
      <c r="AL789" s="3"/>
      <c r="AM789" s="6">
        <f t="shared" si="192"/>
        <v>0</v>
      </c>
      <c r="AN789" s="6">
        <f t="shared" si="193"/>
        <v>0</v>
      </c>
      <c r="AO789" s="6">
        <f t="shared" si="188"/>
        <v>0</v>
      </c>
      <c r="AP789" s="6">
        <f t="shared" si="194"/>
        <v>0</v>
      </c>
      <c r="AQ789" s="6">
        <f t="shared" si="195"/>
        <v>0</v>
      </c>
      <c r="AR789" s="6">
        <f t="shared" si="196"/>
        <v>0</v>
      </c>
      <c r="AS789" s="6"/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  <c r="BM789" s="6"/>
      <c r="BN789" s="6"/>
      <c r="BO789" s="6"/>
      <c r="BP789" s="6"/>
      <c r="BQ789" s="6"/>
      <c r="BR789" s="6"/>
      <c r="BS789" s="6"/>
      <c r="BT789" s="6"/>
      <c r="BU789" s="6"/>
      <c r="BV789" s="6"/>
      <c r="BW789" s="16"/>
      <c r="BX789" s="3">
        <v>66</v>
      </c>
      <c r="BY789" s="6">
        <f t="shared" si="189"/>
        <v>0</v>
      </c>
    </row>
    <row r="790" spans="1:77" hidden="1" x14ac:dyDescent="0.3">
      <c r="A790" s="3" t="s">
        <v>1298</v>
      </c>
      <c r="B790" s="3">
        <v>102</v>
      </c>
      <c r="C790" s="3" t="s">
        <v>1299</v>
      </c>
      <c r="D790" s="3">
        <v>6</v>
      </c>
      <c r="E790" s="3" t="s">
        <v>20</v>
      </c>
      <c r="F790" s="3" t="s">
        <v>26</v>
      </c>
      <c r="G790" s="3" t="s">
        <v>20</v>
      </c>
      <c r="H790" s="3" t="s">
        <v>1301</v>
      </c>
      <c r="I790" s="3">
        <v>10.97</v>
      </c>
      <c r="J790" s="3" t="s">
        <v>23</v>
      </c>
      <c r="K790" s="3" t="s">
        <v>1302</v>
      </c>
      <c r="L790" s="3" t="s">
        <v>1549</v>
      </c>
      <c r="M790" s="3" t="s">
        <v>25</v>
      </c>
      <c r="N790" s="3">
        <v>30</v>
      </c>
      <c r="O790" s="6"/>
      <c r="P790" s="3">
        <v>28.3</v>
      </c>
      <c r="Q790" s="3">
        <v>28.3</v>
      </c>
      <c r="R790" s="3">
        <v>0</v>
      </c>
      <c r="S790" s="3">
        <v>0</v>
      </c>
      <c r="T790" s="3">
        <v>0.4</v>
      </c>
      <c r="U790" s="3">
        <v>27.9</v>
      </c>
      <c r="V790" s="3">
        <v>0</v>
      </c>
      <c r="W790" s="3">
        <f t="shared" si="190"/>
        <v>28.299999999999997</v>
      </c>
      <c r="X790" s="3">
        <v>0</v>
      </c>
      <c r="Y790" s="3">
        <v>0</v>
      </c>
      <c r="Z790" s="4">
        <v>0</v>
      </c>
      <c r="AA790" s="3">
        <v>36</v>
      </c>
      <c r="AB790" s="3">
        <v>0</v>
      </c>
      <c r="AC790" s="3">
        <f t="shared" si="191"/>
        <v>36</v>
      </c>
      <c r="AD790" s="6">
        <f t="shared" si="182"/>
        <v>0</v>
      </c>
      <c r="AE790" s="6">
        <f t="shared" si="183"/>
        <v>0</v>
      </c>
      <c r="AF790" s="6">
        <f t="shared" si="184"/>
        <v>0</v>
      </c>
      <c r="AG790" s="6">
        <f t="shared" si="185"/>
        <v>-36</v>
      </c>
      <c r="AH790" s="6">
        <f t="shared" si="186"/>
        <v>0</v>
      </c>
      <c r="AI790" s="6">
        <f t="shared" si="187"/>
        <v>-36</v>
      </c>
      <c r="AJ790" s="3"/>
      <c r="AK790" s="3" t="e">
        <f>_xlfn.XLOOKUP(K790,工作表1!A:A,工作表1!C:C)</f>
        <v>#N/A</v>
      </c>
      <c r="AL790" s="3"/>
      <c r="AM790" s="6">
        <f t="shared" si="192"/>
        <v>0</v>
      </c>
      <c r="AN790" s="6">
        <f t="shared" si="193"/>
        <v>0</v>
      </c>
      <c r="AO790" s="6">
        <f t="shared" si="188"/>
        <v>0</v>
      </c>
      <c r="AP790" s="6">
        <f t="shared" si="194"/>
        <v>0</v>
      </c>
      <c r="AQ790" s="6">
        <f t="shared" si="195"/>
        <v>0</v>
      </c>
      <c r="AR790" s="6">
        <f t="shared" si="196"/>
        <v>0</v>
      </c>
      <c r="AS790" s="6"/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  <c r="BM790" s="6"/>
      <c r="BN790" s="6"/>
      <c r="BO790" s="6"/>
      <c r="BP790" s="6"/>
      <c r="BQ790" s="6"/>
      <c r="BR790" s="6"/>
      <c r="BS790" s="6"/>
      <c r="BT790" s="6"/>
      <c r="BU790" s="6"/>
      <c r="BV790" s="6"/>
      <c r="BW790" s="16"/>
      <c r="BX790" s="3">
        <v>36</v>
      </c>
      <c r="BY790" s="6">
        <f t="shared" si="189"/>
        <v>0</v>
      </c>
    </row>
    <row r="791" spans="1:77" hidden="1" x14ac:dyDescent="0.3">
      <c r="A791" s="3" t="s">
        <v>1298</v>
      </c>
      <c r="B791" s="3">
        <v>121</v>
      </c>
      <c r="C791" s="3" t="s">
        <v>1303</v>
      </c>
      <c r="D791" s="3">
        <v>1</v>
      </c>
      <c r="E791" s="3" t="s">
        <v>20</v>
      </c>
      <c r="F791" s="3" t="s">
        <v>42</v>
      </c>
      <c r="G791" s="3" t="s">
        <v>20</v>
      </c>
      <c r="H791" s="3" t="s">
        <v>60</v>
      </c>
      <c r="I791" s="3">
        <v>6.35</v>
      </c>
      <c r="J791" s="3" t="s">
        <v>92</v>
      </c>
      <c r="K791" s="3" t="s">
        <v>1304</v>
      </c>
      <c r="L791" s="3" t="s">
        <v>1550</v>
      </c>
      <c r="M791" s="3" t="s">
        <v>25</v>
      </c>
      <c r="N791" s="3">
        <v>1</v>
      </c>
      <c r="O791" s="6"/>
      <c r="P791" s="3">
        <v>1</v>
      </c>
      <c r="Q791" s="3">
        <v>1</v>
      </c>
      <c r="R791" s="3">
        <v>0</v>
      </c>
      <c r="S791" s="3">
        <v>0</v>
      </c>
      <c r="T791" s="3">
        <v>0</v>
      </c>
      <c r="U791" s="3">
        <v>1</v>
      </c>
      <c r="V791" s="3">
        <v>0</v>
      </c>
      <c r="W791" s="3">
        <f t="shared" si="190"/>
        <v>1</v>
      </c>
      <c r="X791" s="3">
        <v>0</v>
      </c>
      <c r="Y791" s="3">
        <v>0</v>
      </c>
      <c r="Z791" s="3">
        <v>0</v>
      </c>
      <c r="AA791" s="3">
        <v>1</v>
      </c>
      <c r="AB791" s="3">
        <v>0</v>
      </c>
      <c r="AC791" s="3">
        <f t="shared" si="191"/>
        <v>1</v>
      </c>
      <c r="AD791" s="6">
        <f t="shared" si="182"/>
        <v>0</v>
      </c>
      <c r="AE791" s="6">
        <f t="shared" si="183"/>
        <v>0</v>
      </c>
      <c r="AF791" s="6">
        <f t="shared" si="184"/>
        <v>0</v>
      </c>
      <c r="AG791" s="6">
        <f t="shared" si="185"/>
        <v>-1</v>
      </c>
      <c r="AH791" s="6">
        <f t="shared" si="186"/>
        <v>0</v>
      </c>
      <c r="AI791" s="6">
        <f t="shared" si="187"/>
        <v>-1</v>
      </c>
      <c r="AJ791" s="3"/>
      <c r="AK791" s="3" t="e">
        <f>_xlfn.XLOOKUP(K791,工作表1!A:A,工作表1!C:C)</f>
        <v>#N/A</v>
      </c>
      <c r="AL791" s="3"/>
      <c r="AM791" s="6">
        <f t="shared" si="192"/>
        <v>0</v>
      </c>
      <c r="AN791" s="6">
        <f t="shared" si="193"/>
        <v>0</v>
      </c>
      <c r="AO791" s="6">
        <f t="shared" si="188"/>
        <v>0</v>
      </c>
      <c r="AP791" s="6">
        <f t="shared" si="194"/>
        <v>0</v>
      </c>
      <c r="AQ791" s="6">
        <f t="shared" si="195"/>
        <v>0</v>
      </c>
      <c r="AR791" s="6">
        <f t="shared" si="196"/>
        <v>0</v>
      </c>
      <c r="AS791" s="6"/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  <c r="BM791" s="6"/>
      <c r="BN791" s="6"/>
      <c r="BO791" s="6"/>
      <c r="BP791" s="6"/>
      <c r="BQ791" s="6"/>
      <c r="BR791" s="6"/>
      <c r="BS791" s="6"/>
      <c r="BT791" s="6"/>
      <c r="BU791" s="6"/>
      <c r="BV791" s="6"/>
      <c r="BW791" s="16"/>
      <c r="BX791" s="3">
        <v>1</v>
      </c>
      <c r="BY791" s="6">
        <f t="shared" si="189"/>
        <v>0</v>
      </c>
    </row>
    <row r="792" spans="1:77" hidden="1" x14ac:dyDescent="0.3">
      <c r="A792" s="3" t="s">
        <v>1298</v>
      </c>
      <c r="B792" s="3">
        <v>301</v>
      </c>
      <c r="C792" s="3" t="s">
        <v>1305</v>
      </c>
      <c r="D792" s="3">
        <v>8</v>
      </c>
      <c r="E792" s="3" t="s">
        <v>20</v>
      </c>
      <c r="F792" s="3" t="s">
        <v>26</v>
      </c>
      <c r="G792" s="3" t="s">
        <v>20</v>
      </c>
      <c r="H792" s="3" t="s">
        <v>27</v>
      </c>
      <c r="I792" s="3">
        <v>12.7</v>
      </c>
      <c r="J792" s="3" t="s">
        <v>92</v>
      </c>
      <c r="K792" s="3" t="s">
        <v>1306</v>
      </c>
      <c r="L792" s="3" t="s">
        <v>1551</v>
      </c>
      <c r="M792" s="3" t="s">
        <v>25</v>
      </c>
      <c r="N792" s="3">
        <v>3</v>
      </c>
      <c r="O792" s="6"/>
      <c r="P792" s="3">
        <v>3</v>
      </c>
      <c r="Q792" s="3">
        <v>3</v>
      </c>
      <c r="R792" s="3">
        <v>0</v>
      </c>
      <c r="S792" s="3">
        <v>0</v>
      </c>
      <c r="T792" s="3">
        <v>0</v>
      </c>
      <c r="U792" s="3">
        <v>3</v>
      </c>
      <c r="V792" s="3">
        <v>0</v>
      </c>
      <c r="W792" s="3">
        <f t="shared" si="190"/>
        <v>3</v>
      </c>
      <c r="X792" s="3">
        <v>0</v>
      </c>
      <c r="Y792" s="3">
        <v>0</v>
      </c>
      <c r="Z792" s="3">
        <v>0</v>
      </c>
      <c r="AA792" s="3">
        <v>3</v>
      </c>
      <c r="AB792" s="3">
        <v>0</v>
      </c>
      <c r="AC792" s="3">
        <f t="shared" si="191"/>
        <v>3</v>
      </c>
      <c r="AD792" s="6">
        <f t="shared" si="182"/>
        <v>0</v>
      </c>
      <c r="AE792" s="6">
        <f t="shared" si="183"/>
        <v>0</v>
      </c>
      <c r="AF792" s="6">
        <f t="shared" si="184"/>
        <v>0</v>
      </c>
      <c r="AG792" s="6">
        <f t="shared" si="185"/>
        <v>-3</v>
      </c>
      <c r="AH792" s="6">
        <f t="shared" si="186"/>
        <v>0</v>
      </c>
      <c r="AI792" s="6">
        <f t="shared" si="187"/>
        <v>-3</v>
      </c>
      <c r="AJ792" s="3"/>
      <c r="AK792" s="3" t="e">
        <f>_xlfn.XLOOKUP(K792,工作表1!A:A,工作表1!C:C)</f>
        <v>#N/A</v>
      </c>
      <c r="AL792" s="3"/>
      <c r="AM792" s="6">
        <f t="shared" si="192"/>
        <v>0</v>
      </c>
      <c r="AN792" s="6">
        <f t="shared" si="193"/>
        <v>0</v>
      </c>
      <c r="AO792" s="6">
        <f t="shared" si="188"/>
        <v>0</v>
      </c>
      <c r="AP792" s="6">
        <f t="shared" si="194"/>
        <v>0</v>
      </c>
      <c r="AQ792" s="6">
        <f t="shared" si="195"/>
        <v>0</v>
      </c>
      <c r="AR792" s="6">
        <f t="shared" si="196"/>
        <v>0</v>
      </c>
      <c r="AS792" s="6"/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  <c r="BM792" s="6"/>
      <c r="BN792" s="6"/>
      <c r="BO792" s="6"/>
      <c r="BP792" s="6"/>
      <c r="BQ792" s="6"/>
      <c r="BR792" s="6"/>
      <c r="BS792" s="6"/>
      <c r="BT792" s="6"/>
      <c r="BU792" s="6"/>
      <c r="BV792" s="6"/>
      <c r="BW792" s="16"/>
      <c r="BX792" s="3">
        <v>3</v>
      </c>
      <c r="BY792" s="6">
        <f t="shared" si="189"/>
        <v>0</v>
      </c>
    </row>
    <row r="793" spans="1:77" hidden="1" x14ac:dyDescent="0.3">
      <c r="A793" s="3" t="s">
        <v>1298</v>
      </c>
      <c r="B793" s="3">
        <v>303</v>
      </c>
      <c r="C793" s="3" t="s">
        <v>1307</v>
      </c>
      <c r="D793" s="3">
        <v>8</v>
      </c>
      <c r="E793" s="3" t="s">
        <v>20</v>
      </c>
      <c r="F793" s="3" t="s">
        <v>26</v>
      </c>
      <c r="G793" s="3" t="s">
        <v>20</v>
      </c>
      <c r="H793" s="3" t="s">
        <v>27</v>
      </c>
      <c r="I793" s="3">
        <v>12.7</v>
      </c>
      <c r="J793" s="3" t="s">
        <v>92</v>
      </c>
      <c r="K793" s="3" t="s">
        <v>1308</v>
      </c>
      <c r="L793" s="3" t="s">
        <v>1552</v>
      </c>
      <c r="M793" s="3" t="s">
        <v>25</v>
      </c>
      <c r="N793" s="3">
        <v>13</v>
      </c>
      <c r="O793" s="6"/>
      <c r="P793" s="3">
        <v>13</v>
      </c>
      <c r="Q793" s="3">
        <v>13</v>
      </c>
      <c r="R793" s="3">
        <v>0</v>
      </c>
      <c r="S793" s="3">
        <v>0</v>
      </c>
      <c r="T793" s="3">
        <v>0</v>
      </c>
      <c r="U793" s="3">
        <v>13</v>
      </c>
      <c r="V793" s="3">
        <v>0</v>
      </c>
      <c r="W793" s="3">
        <f t="shared" si="190"/>
        <v>13</v>
      </c>
      <c r="X793" s="3">
        <v>0</v>
      </c>
      <c r="Y793" s="3">
        <v>0</v>
      </c>
      <c r="Z793" s="3">
        <v>0</v>
      </c>
      <c r="AA793" s="3">
        <v>13</v>
      </c>
      <c r="AB793" s="3">
        <v>0</v>
      </c>
      <c r="AC793" s="3">
        <f t="shared" si="191"/>
        <v>13</v>
      </c>
      <c r="AD793" s="6">
        <f t="shared" si="182"/>
        <v>0</v>
      </c>
      <c r="AE793" s="6">
        <f t="shared" si="183"/>
        <v>0</v>
      </c>
      <c r="AF793" s="6">
        <f t="shared" si="184"/>
        <v>0</v>
      </c>
      <c r="AG793" s="6">
        <f t="shared" si="185"/>
        <v>-13</v>
      </c>
      <c r="AH793" s="6">
        <f t="shared" si="186"/>
        <v>0</v>
      </c>
      <c r="AI793" s="6">
        <f t="shared" si="187"/>
        <v>-13</v>
      </c>
      <c r="AJ793" s="3"/>
      <c r="AK793" s="3" t="e">
        <f>_xlfn.XLOOKUP(K793,工作表1!A:A,工作表1!C:C)</f>
        <v>#N/A</v>
      </c>
      <c r="AL793" s="3"/>
      <c r="AM793" s="6">
        <f t="shared" si="192"/>
        <v>0</v>
      </c>
      <c r="AN793" s="6">
        <f t="shared" si="193"/>
        <v>0</v>
      </c>
      <c r="AO793" s="6">
        <f t="shared" si="188"/>
        <v>0</v>
      </c>
      <c r="AP793" s="6">
        <f t="shared" si="194"/>
        <v>0</v>
      </c>
      <c r="AQ793" s="6">
        <f t="shared" si="195"/>
        <v>0</v>
      </c>
      <c r="AR793" s="6">
        <f t="shared" si="196"/>
        <v>0</v>
      </c>
      <c r="AS793" s="6"/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  <c r="BM793" s="6"/>
      <c r="BN793" s="6"/>
      <c r="BO793" s="6"/>
      <c r="BP793" s="6"/>
      <c r="BQ793" s="6"/>
      <c r="BR793" s="6"/>
      <c r="BS793" s="6"/>
      <c r="BT793" s="6"/>
      <c r="BU793" s="6"/>
      <c r="BV793" s="6"/>
      <c r="BW793" s="16"/>
      <c r="BX793" s="3">
        <v>13</v>
      </c>
      <c r="BY793" s="6">
        <f t="shared" si="189"/>
        <v>0</v>
      </c>
    </row>
    <row r="794" spans="1:77" hidden="1" x14ac:dyDescent="0.3">
      <c r="A794" s="3" t="s">
        <v>1298</v>
      </c>
      <c r="B794" s="3">
        <v>303</v>
      </c>
      <c r="C794" s="3" t="s">
        <v>1307</v>
      </c>
      <c r="D794" s="3">
        <v>6</v>
      </c>
      <c r="E794" s="3" t="s">
        <v>20</v>
      </c>
      <c r="F794" s="3" t="s">
        <v>26</v>
      </c>
      <c r="G794" s="3" t="s">
        <v>20</v>
      </c>
      <c r="H794" s="3" t="s">
        <v>1301</v>
      </c>
      <c r="I794" s="3">
        <v>10.97</v>
      </c>
      <c r="J794" s="3" t="s">
        <v>92</v>
      </c>
      <c r="K794" s="3" t="s">
        <v>1309</v>
      </c>
      <c r="L794" s="3" t="s">
        <v>1552</v>
      </c>
      <c r="M794" s="3" t="s">
        <v>25</v>
      </c>
      <c r="N794" s="3">
        <v>2</v>
      </c>
      <c r="O794" s="6"/>
      <c r="P794" s="3">
        <v>2</v>
      </c>
      <c r="Q794" s="3">
        <v>2</v>
      </c>
      <c r="R794" s="3">
        <v>0</v>
      </c>
      <c r="S794" s="3">
        <v>0</v>
      </c>
      <c r="T794" s="3">
        <v>0</v>
      </c>
      <c r="U794" s="3">
        <v>2</v>
      </c>
      <c r="V794" s="3">
        <v>0</v>
      </c>
      <c r="W794" s="3">
        <f t="shared" si="190"/>
        <v>2</v>
      </c>
      <c r="X794" s="3">
        <v>0</v>
      </c>
      <c r="Y794" s="3">
        <v>0</v>
      </c>
      <c r="Z794" s="3">
        <v>0</v>
      </c>
      <c r="AA794" s="3">
        <v>2</v>
      </c>
      <c r="AB794" s="3">
        <v>0</v>
      </c>
      <c r="AC794" s="3">
        <f t="shared" si="191"/>
        <v>2</v>
      </c>
      <c r="AD794" s="6">
        <f t="shared" si="182"/>
        <v>0</v>
      </c>
      <c r="AE794" s="6">
        <f t="shared" si="183"/>
        <v>0</v>
      </c>
      <c r="AF794" s="6">
        <f t="shared" si="184"/>
        <v>0</v>
      </c>
      <c r="AG794" s="6">
        <f t="shared" si="185"/>
        <v>-2</v>
      </c>
      <c r="AH794" s="6">
        <f t="shared" si="186"/>
        <v>0</v>
      </c>
      <c r="AI794" s="6">
        <f t="shared" si="187"/>
        <v>-2</v>
      </c>
      <c r="AJ794" s="3"/>
      <c r="AK794" s="3" t="e">
        <f>_xlfn.XLOOKUP(K794,工作表1!A:A,工作表1!C:C)</f>
        <v>#N/A</v>
      </c>
      <c r="AL794" s="3"/>
      <c r="AM794" s="6">
        <f t="shared" si="192"/>
        <v>0</v>
      </c>
      <c r="AN794" s="6">
        <f t="shared" si="193"/>
        <v>0</v>
      </c>
      <c r="AO794" s="6">
        <f t="shared" si="188"/>
        <v>0</v>
      </c>
      <c r="AP794" s="6">
        <f t="shared" si="194"/>
        <v>0</v>
      </c>
      <c r="AQ794" s="6">
        <f t="shared" si="195"/>
        <v>0</v>
      </c>
      <c r="AR794" s="6">
        <f t="shared" si="196"/>
        <v>0</v>
      </c>
      <c r="AS794" s="6"/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  <c r="BM794" s="6"/>
      <c r="BN794" s="6"/>
      <c r="BO794" s="6"/>
      <c r="BP794" s="6"/>
      <c r="BQ794" s="6"/>
      <c r="BR794" s="6"/>
      <c r="BS794" s="6"/>
      <c r="BT794" s="6"/>
      <c r="BU794" s="6"/>
      <c r="BV794" s="6"/>
      <c r="BW794" s="16"/>
      <c r="BX794" s="3">
        <v>2</v>
      </c>
      <c r="BY794" s="6">
        <f t="shared" si="189"/>
        <v>0</v>
      </c>
    </row>
    <row r="795" spans="1:77" hidden="1" x14ac:dyDescent="0.3">
      <c r="A795" s="3" t="s">
        <v>1298</v>
      </c>
      <c r="B795" s="3">
        <v>331</v>
      </c>
      <c r="C795" s="3" t="s">
        <v>1310</v>
      </c>
      <c r="D795" s="3">
        <v>8</v>
      </c>
      <c r="E795" s="3">
        <v>1</v>
      </c>
      <c r="F795" s="3" t="s">
        <v>20</v>
      </c>
      <c r="G795" s="3" t="s">
        <v>20</v>
      </c>
      <c r="H795" s="3" t="s">
        <v>214</v>
      </c>
      <c r="I795" s="3"/>
      <c r="J795" s="3" t="s">
        <v>92</v>
      </c>
      <c r="K795" s="3" t="s">
        <v>1311</v>
      </c>
      <c r="L795" s="3" t="s">
        <v>1553</v>
      </c>
      <c r="M795" s="3" t="s">
        <v>25</v>
      </c>
      <c r="N795" s="3">
        <v>1</v>
      </c>
      <c r="O795" s="6"/>
      <c r="P795" s="3">
        <v>1</v>
      </c>
      <c r="Q795" s="3">
        <v>1</v>
      </c>
      <c r="R795" s="3">
        <v>0</v>
      </c>
      <c r="S795" s="3">
        <v>0</v>
      </c>
      <c r="T795" s="3">
        <v>0</v>
      </c>
      <c r="U795" s="3">
        <v>1</v>
      </c>
      <c r="V795" s="3">
        <v>0</v>
      </c>
      <c r="W795" s="3">
        <f t="shared" si="190"/>
        <v>1</v>
      </c>
      <c r="X795" s="3">
        <v>0</v>
      </c>
      <c r="Y795" s="3">
        <v>0</v>
      </c>
      <c r="Z795" s="3">
        <v>0</v>
      </c>
      <c r="AA795" s="3">
        <v>1</v>
      </c>
      <c r="AB795" s="3">
        <v>0</v>
      </c>
      <c r="AC795" s="3">
        <f t="shared" si="191"/>
        <v>1</v>
      </c>
      <c r="AD795" s="6">
        <f t="shared" si="182"/>
        <v>0</v>
      </c>
      <c r="AE795" s="6">
        <f t="shared" si="183"/>
        <v>0</v>
      </c>
      <c r="AF795" s="6">
        <f t="shared" si="184"/>
        <v>0</v>
      </c>
      <c r="AG795" s="6">
        <f t="shared" si="185"/>
        <v>-1</v>
      </c>
      <c r="AH795" s="6">
        <f t="shared" si="186"/>
        <v>0</v>
      </c>
      <c r="AI795" s="6">
        <f t="shared" si="187"/>
        <v>-1</v>
      </c>
      <c r="AJ795" s="3"/>
      <c r="AK795" s="3" t="e">
        <f>_xlfn.XLOOKUP(K795,工作表1!A:A,工作表1!C:C)</f>
        <v>#N/A</v>
      </c>
      <c r="AL795" s="3"/>
      <c r="AM795" s="6">
        <f t="shared" si="192"/>
        <v>0</v>
      </c>
      <c r="AN795" s="6">
        <f t="shared" si="193"/>
        <v>0</v>
      </c>
      <c r="AO795" s="6">
        <f t="shared" si="188"/>
        <v>0</v>
      </c>
      <c r="AP795" s="6">
        <f t="shared" si="194"/>
        <v>0</v>
      </c>
      <c r="AQ795" s="6">
        <f t="shared" si="195"/>
        <v>0</v>
      </c>
      <c r="AR795" s="6">
        <f t="shared" si="196"/>
        <v>0</v>
      </c>
      <c r="AS795" s="6"/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  <c r="BM795" s="6"/>
      <c r="BN795" s="6"/>
      <c r="BO795" s="6"/>
      <c r="BP795" s="6"/>
      <c r="BQ795" s="6"/>
      <c r="BR795" s="6"/>
      <c r="BS795" s="6"/>
      <c r="BT795" s="6"/>
      <c r="BU795" s="6"/>
      <c r="BV795" s="6"/>
      <c r="BW795" s="16"/>
      <c r="BX795" s="3">
        <v>1</v>
      </c>
      <c r="BY795" s="6">
        <f t="shared" si="189"/>
        <v>0</v>
      </c>
    </row>
    <row r="796" spans="1:77" hidden="1" x14ac:dyDescent="0.3">
      <c r="A796" s="3" t="s">
        <v>1298</v>
      </c>
      <c r="B796" s="3">
        <v>372</v>
      </c>
      <c r="C796" s="3" t="s">
        <v>1312</v>
      </c>
      <c r="D796" s="3">
        <v>1</v>
      </c>
      <c r="E796" s="3" t="s">
        <v>20</v>
      </c>
      <c r="F796" s="3" t="s">
        <v>20</v>
      </c>
      <c r="G796" s="3" t="s">
        <v>20</v>
      </c>
      <c r="H796" s="3" t="s">
        <v>102</v>
      </c>
      <c r="I796" s="3"/>
      <c r="J796" s="3" t="s">
        <v>92</v>
      </c>
      <c r="K796" s="3" t="s">
        <v>1313</v>
      </c>
      <c r="L796" s="3" t="s">
        <v>1563</v>
      </c>
      <c r="M796" s="3" t="s">
        <v>25</v>
      </c>
      <c r="N796" s="3">
        <v>1</v>
      </c>
      <c r="O796" s="6"/>
      <c r="P796" s="3">
        <v>1</v>
      </c>
      <c r="Q796" s="3">
        <v>1</v>
      </c>
      <c r="R796" s="3">
        <v>0</v>
      </c>
      <c r="S796" s="3">
        <v>0</v>
      </c>
      <c r="T796" s="3">
        <v>0</v>
      </c>
      <c r="U796" s="3">
        <v>1</v>
      </c>
      <c r="V796" s="3">
        <v>0</v>
      </c>
      <c r="W796" s="3">
        <f t="shared" si="190"/>
        <v>1</v>
      </c>
      <c r="X796" s="3">
        <v>0</v>
      </c>
      <c r="Y796" s="3">
        <v>0</v>
      </c>
      <c r="Z796" s="3">
        <v>0</v>
      </c>
      <c r="AA796" s="3">
        <v>1</v>
      </c>
      <c r="AB796" s="3">
        <v>0</v>
      </c>
      <c r="AC796" s="3">
        <f t="shared" si="191"/>
        <v>1</v>
      </c>
      <c r="AD796" s="6">
        <f t="shared" si="182"/>
        <v>0</v>
      </c>
      <c r="AE796" s="6">
        <f t="shared" si="183"/>
        <v>0</v>
      </c>
      <c r="AF796" s="6">
        <f t="shared" si="184"/>
        <v>0</v>
      </c>
      <c r="AG796" s="6">
        <f t="shared" si="185"/>
        <v>-1</v>
      </c>
      <c r="AH796" s="6">
        <f t="shared" si="186"/>
        <v>0</v>
      </c>
      <c r="AI796" s="6">
        <f t="shared" si="187"/>
        <v>-1</v>
      </c>
      <c r="AJ796" s="3"/>
      <c r="AK796" s="3" t="e">
        <f>_xlfn.XLOOKUP(K796,工作表1!A:A,工作表1!C:C)</f>
        <v>#N/A</v>
      </c>
      <c r="AL796" s="3"/>
      <c r="AM796" s="6">
        <f t="shared" si="192"/>
        <v>0</v>
      </c>
      <c r="AN796" s="6">
        <f t="shared" si="193"/>
        <v>0</v>
      </c>
      <c r="AO796" s="6">
        <f t="shared" si="188"/>
        <v>0</v>
      </c>
      <c r="AP796" s="6">
        <f t="shared" si="194"/>
        <v>0</v>
      </c>
      <c r="AQ796" s="6">
        <f t="shared" si="195"/>
        <v>0</v>
      </c>
      <c r="AR796" s="6">
        <f t="shared" si="196"/>
        <v>0</v>
      </c>
      <c r="AS796" s="6"/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  <c r="BM796" s="6"/>
      <c r="BN796" s="6"/>
      <c r="BO796" s="6"/>
      <c r="BP796" s="6"/>
      <c r="BQ796" s="6"/>
      <c r="BR796" s="6"/>
      <c r="BS796" s="6"/>
      <c r="BT796" s="6"/>
      <c r="BU796" s="6"/>
      <c r="BV796" s="6"/>
      <c r="BW796" s="16"/>
      <c r="BX796" s="3">
        <v>1</v>
      </c>
      <c r="BY796" s="6">
        <f t="shared" si="189"/>
        <v>0</v>
      </c>
    </row>
    <row r="797" spans="1:77" hidden="1" x14ac:dyDescent="0.3">
      <c r="A797" s="3" t="s">
        <v>1298</v>
      </c>
      <c r="B797" s="3">
        <v>471</v>
      </c>
      <c r="C797" s="3" t="s">
        <v>484</v>
      </c>
      <c r="D797" s="3">
        <v>8</v>
      </c>
      <c r="E797" s="3" t="s">
        <v>20</v>
      </c>
      <c r="F797" s="3" t="s">
        <v>20</v>
      </c>
      <c r="G797" s="3" t="s">
        <v>20</v>
      </c>
      <c r="H797" s="3" t="s">
        <v>349</v>
      </c>
      <c r="I797" s="3"/>
      <c r="J797" s="3" t="s">
        <v>92</v>
      </c>
      <c r="K797" s="3" t="s">
        <v>1314</v>
      </c>
      <c r="L797" s="3" t="s">
        <v>1568</v>
      </c>
      <c r="M797" s="3" t="s">
        <v>336</v>
      </c>
      <c r="N797" s="3">
        <v>32</v>
      </c>
      <c r="O797" s="6"/>
      <c r="P797" s="3">
        <v>2</v>
      </c>
      <c r="Q797" s="3">
        <v>2</v>
      </c>
      <c r="R797" s="3">
        <v>0</v>
      </c>
      <c r="S797" s="3">
        <v>0</v>
      </c>
      <c r="T797" s="3">
        <v>0</v>
      </c>
      <c r="U797" s="3">
        <v>2</v>
      </c>
      <c r="V797" s="3">
        <v>0</v>
      </c>
      <c r="W797" s="3">
        <f t="shared" si="190"/>
        <v>2</v>
      </c>
      <c r="X797" s="3">
        <v>0</v>
      </c>
      <c r="Y797" s="3">
        <v>0</v>
      </c>
      <c r="Z797" s="3">
        <v>0</v>
      </c>
      <c r="AA797" s="3">
        <v>2</v>
      </c>
      <c r="AB797" s="3">
        <v>0</v>
      </c>
      <c r="AC797" s="3">
        <f t="shared" si="191"/>
        <v>2</v>
      </c>
      <c r="AD797" s="6">
        <f t="shared" si="182"/>
        <v>0</v>
      </c>
      <c r="AE797" s="6">
        <f t="shared" si="183"/>
        <v>0</v>
      </c>
      <c r="AF797" s="6">
        <f t="shared" si="184"/>
        <v>0</v>
      </c>
      <c r="AG797" s="6">
        <f t="shared" si="185"/>
        <v>-2</v>
      </c>
      <c r="AH797" s="6">
        <f t="shared" si="186"/>
        <v>0</v>
      </c>
      <c r="AI797" s="6">
        <f t="shared" si="187"/>
        <v>-2</v>
      </c>
      <c r="AJ797" s="3"/>
      <c r="AK797" s="3" t="e">
        <f>_xlfn.XLOOKUP(K797,工作表1!A:A,工作表1!C:C)</f>
        <v>#N/A</v>
      </c>
      <c r="AL797" s="3"/>
      <c r="AM797" s="6">
        <f t="shared" si="192"/>
        <v>0</v>
      </c>
      <c r="AN797" s="6">
        <f t="shared" si="193"/>
        <v>0</v>
      </c>
      <c r="AO797" s="6">
        <f t="shared" si="188"/>
        <v>0</v>
      </c>
      <c r="AP797" s="6">
        <f t="shared" si="194"/>
        <v>0</v>
      </c>
      <c r="AQ797" s="6">
        <f t="shared" si="195"/>
        <v>0</v>
      </c>
      <c r="AR797" s="6">
        <f t="shared" si="196"/>
        <v>0</v>
      </c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  <c r="BM797" s="6"/>
      <c r="BN797" s="6"/>
      <c r="BO797" s="6"/>
      <c r="BP797" s="6"/>
      <c r="BQ797" s="6"/>
      <c r="BR797" s="6"/>
      <c r="BS797" s="6"/>
      <c r="BT797" s="6"/>
      <c r="BU797" s="6"/>
      <c r="BV797" s="6"/>
      <c r="BW797" s="16"/>
      <c r="BX797" s="3">
        <v>2</v>
      </c>
      <c r="BY797" s="6">
        <f t="shared" si="189"/>
        <v>0</v>
      </c>
    </row>
    <row r="798" spans="1:77" hidden="1" x14ac:dyDescent="0.3">
      <c r="A798" s="3" t="s">
        <v>1298</v>
      </c>
      <c r="B798" s="3">
        <v>471</v>
      </c>
      <c r="C798" s="3" t="s">
        <v>484</v>
      </c>
      <c r="D798" s="3">
        <v>4</v>
      </c>
      <c r="E798" s="3" t="s">
        <v>20</v>
      </c>
      <c r="F798" s="3" t="s">
        <v>20</v>
      </c>
      <c r="G798" s="3" t="s">
        <v>20</v>
      </c>
      <c r="H798" s="3" t="s">
        <v>337</v>
      </c>
      <c r="I798" s="3"/>
      <c r="J798" s="3" t="s">
        <v>92</v>
      </c>
      <c r="K798" s="3" t="s">
        <v>1315</v>
      </c>
      <c r="L798" s="3" t="s">
        <v>1568</v>
      </c>
      <c r="M798" s="3" t="s">
        <v>336</v>
      </c>
      <c r="N798" s="3">
        <v>20</v>
      </c>
      <c r="O798" s="6"/>
      <c r="P798" s="3">
        <v>4</v>
      </c>
      <c r="Q798" s="3">
        <v>4</v>
      </c>
      <c r="R798" s="3">
        <v>0</v>
      </c>
      <c r="S798" s="3">
        <v>0</v>
      </c>
      <c r="T798" s="3">
        <v>0</v>
      </c>
      <c r="U798" s="3">
        <v>4</v>
      </c>
      <c r="V798" s="3">
        <v>0</v>
      </c>
      <c r="W798" s="3">
        <f t="shared" si="190"/>
        <v>4</v>
      </c>
      <c r="X798" s="3">
        <v>0</v>
      </c>
      <c r="Y798" s="3">
        <v>0</v>
      </c>
      <c r="Z798" s="3">
        <v>0</v>
      </c>
      <c r="AA798" s="3">
        <v>4</v>
      </c>
      <c r="AB798" s="3">
        <v>0</v>
      </c>
      <c r="AC798" s="3">
        <f t="shared" si="191"/>
        <v>4</v>
      </c>
      <c r="AD798" s="6">
        <f t="shared" si="182"/>
        <v>0</v>
      </c>
      <c r="AE798" s="6">
        <f t="shared" si="183"/>
        <v>0</v>
      </c>
      <c r="AF798" s="6">
        <f t="shared" si="184"/>
        <v>0</v>
      </c>
      <c r="AG798" s="6">
        <f t="shared" si="185"/>
        <v>-4</v>
      </c>
      <c r="AH798" s="6">
        <f t="shared" si="186"/>
        <v>0</v>
      </c>
      <c r="AI798" s="6">
        <f t="shared" si="187"/>
        <v>-4</v>
      </c>
      <c r="AJ798" s="3"/>
      <c r="AK798" s="3" t="e">
        <f>_xlfn.XLOOKUP(K798,工作表1!A:A,工作表1!C:C)</f>
        <v>#N/A</v>
      </c>
      <c r="AL798" s="3"/>
      <c r="AM798" s="6">
        <f t="shared" si="192"/>
        <v>0</v>
      </c>
      <c r="AN798" s="6">
        <f t="shared" si="193"/>
        <v>0</v>
      </c>
      <c r="AO798" s="6">
        <f t="shared" si="188"/>
        <v>0</v>
      </c>
      <c r="AP798" s="6">
        <f t="shared" si="194"/>
        <v>0</v>
      </c>
      <c r="AQ798" s="6">
        <f t="shared" si="195"/>
        <v>0</v>
      </c>
      <c r="AR798" s="6">
        <f t="shared" si="196"/>
        <v>0</v>
      </c>
      <c r="AS798" s="6"/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  <c r="BM798" s="6"/>
      <c r="BN798" s="6"/>
      <c r="BO798" s="6"/>
      <c r="BP798" s="6"/>
      <c r="BQ798" s="6"/>
      <c r="BR798" s="6"/>
      <c r="BS798" s="6"/>
      <c r="BT798" s="6"/>
      <c r="BU798" s="6"/>
      <c r="BV798" s="6"/>
      <c r="BW798" s="16"/>
      <c r="BX798" s="3">
        <v>4</v>
      </c>
      <c r="BY798" s="6">
        <f t="shared" si="189"/>
        <v>0</v>
      </c>
    </row>
    <row r="799" spans="1:77" hidden="1" x14ac:dyDescent="0.3">
      <c r="A799" s="3" t="s">
        <v>1298</v>
      </c>
      <c r="B799" s="3">
        <v>471</v>
      </c>
      <c r="C799" s="3" t="s">
        <v>484</v>
      </c>
      <c r="D799" s="3">
        <v>2</v>
      </c>
      <c r="E799" s="3" t="s">
        <v>20</v>
      </c>
      <c r="F799" s="3" t="s">
        <v>20</v>
      </c>
      <c r="G799" s="3" t="s">
        <v>20</v>
      </c>
      <c r="H799" s="3" t="s">
        <v>341</v>
      </c>
      <c r="I799" s="3"/>
      <c r="J799" s="3" t="s">
        <v>92</v>
      </c>
      <c r="K799" s="3" t="s">
        <v>485</v>
      </c>
      <c r="L799" s="3" t="s">
        <v>1568</v>
      </c>
      <c r="M799" s="3" t="s">
        <v>336</v>
      </c>
      <c r="N799" s="3">
        <v>6</v>
      </c>
      <c r="O799" s="6"/>
      <c r="P799" s="3">
        <v>3</v>
      </c>
      <c r="Q799" s="3">
        <v>3</v>
      </c>
      <c r="R799" s="3">
        <v>0</v>
      </c>
      <c r="S799" s="3">
        <v>0</v>
      </c>
      <c r="T799" s="3">
        <v>0</v>
      </c>
      <c r="U799" s="3">
        <v>3</v>
      </c>
      <c r="V799" s="3">
        <v>0</v>
      </c>
      <c r="W799" s="3">
        <f t="shared" si="190"/>
        <v>3</v>
      </c>
      <c r="X799" s="3">
        <v>0</v>
      </c>
      <c r="Y799" s="3">
        <v>0</v>
      </c>
      <c r="Z799" s="3">
        <v>0</v>
      </c>
      <c r="AA799" s="3">
        <v>3</v>
      </c>
      <c r="AB799" s="3">
        <v>0</v>
      </c>
      <c r="AC799" s="3">
        <f t="shared" si="191"/>
        <v>3</v>
      </c>
      <c r="AD799" s="6">
        <f t="shared" si="182"/>
        <v>0</v>
      </c>
      <c r="AE799" s="6">
        <f t="shared" si="183"/>
        <v>0</v>
      </c>
      <c r="AF799" s="6">
        <f t="shared" si="184"/>
        <v>0</v>
      </c>
      <c r="AG799" s="6">
        <f t="shared" si="185"/>
        <v>-3</v>
      </c>
      <c r="AH799" s="6">
        <f t="shared" si="186"/>
        <v>0</v>
      </c>
      <c r="AI799" s="6">
        <f t="shared" si="187"/>
        <v>-3</v>
      </c>
      <c r="AJ799" s="3"/>
      <c r="AK799" s="3" t="e">
        <f>_xlfn.XLOOKUP(K799,工作表1!A:A,工作表1!C:C)</f>
        <v>#N/A</v>
      </c>
      <c r="AL799" s="3"/>
      <c r="AM799" s="6">
        <f t="shared" si="192"/>
        <v>0</v>
      </c>
      <c r="AN799" s="6">
        <f t="shared" si="193"/>
        <v>0</v>
      </c>
      <c r="AO799" s="6">
        <f t="shared" si="188"/>
        <v>0</v>
      </c>
      <c r="AP799" s="6">
        <f t="shared" si="194"/>
        <v>0</v>
      </c>
      <c r="AQ799" s="6">
        <f t="shared" si="195"/>
        <v>0</v>
      </c>
      <c r="AR799" s="6">
        <f t="shared" si="196"/>
        <v>0</v>
      </c>
      <c r="AS799" s="6"/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  <c r="BM799" s="6"/>
      <c r="BN799" s="6"/>
      <c r="BO799" s="6"/>
      <c r="BP799" s="6"/>
      <c r="BQ799" s="6"/>
      <c r="BR799" s="6"/>
      <c r="BS799" s="6"/>
      <c r="BT799" s="6"/>
      <c r="BU799" s="6"/>
      <c r="BV799" s="6"/>
      <c r="BW799" s="16"/>
      <c r="BX799" s="3">
        <v>3</v>
      </c>
      <c r="BY799" s="6">
        <f t="shared" si="189"/>
        <v>0</v>
      </c>
    </row>
    <row r="800" spans="1:77" hidden="1" x14ac:dyDescent="0.3">
      <c r="A800" s="5" t="s">
        <v>1298</v>
      </c>
      <c r="B800" s="3">
        <v>481</v>
      </c>
      <c r="C800" s="3" t="s">
        <v>1487</v>
      </c>
      <c r="D800" s="3">
        <v>0.875</v>
      </c>
      <c r="E800" s="3">
        <v>150</v>
      </c>
      <c r="F800" s="3" t="s">
        <v>20</v>
      </c>
      <c r="G800" s="3" t="s">
        <v>20</v>
      </c>
      <c r="H800" s="3" t="s">
        <v>1488</v>
      </c>
      <c r="I800" s="3"/>
      <c r="J800" s="3" t="s">
        <v>487</v>
      </c>
      <c r="K800" s="3" t="s">
        <v>1489</v>
      </c>
      <c r="L800" s="3" t="s">
        <v>1570</v>
      </c>
      <c r="M800" s="3" t="s">
        <v>336</v>
      </c>
      <c r="N800" s="3">
        <v>0</v>
      </c>
      <c r="O800" s="6"/>
      <c r="P800" s="3">
        <v>0</v>
      </c>
      <c r="Q800" s="3">
        <v>12</v>
      </c>
      <c r="R800" s="3">
        <v>0</v>
      </c>
      <c r="S800" s="3">
        <v>0</v>
      </c>
      <c r="T800" s="3">
        <v>0</v>
      </c>
      <c r="U800" s="3">
        <v>12</v>
      </c>
      <c r="V800" s="3">
        <v>0</v>
      </c>
      <c r="W800" s="3">
        <f t="shared" si="190"/>
        <v>12</v>
      </c>
      <c r="X800" s="3">
        <v>0</v>
      </c>
      <c r="Y800" s="3">
        <v>0</v>
      </c>
      <c r="Z800" s="3">
        <v>0</v>
      </c>
      <c r="AA800" s="3">
        <v>12</v>
      </c>
      <c r="AB800" s="3">
        <v>0</v>
      </c>
      <c r="AC800" s="3">
        <f t="shared" si="191"/>
        <v>12</v>
      </c>
      <c r="AD800" s="6">
        <f t="shared" si="182"/>
        <v>0</v>
      </c>
      <c r="AE800" s="6">
        <f t="shared" si="183"/>
        <v>0</v>
      </c>
      <c r="AF800" s="6">
        <f t="shared" si="184"/>
        <v>0</v>
      </c>
      <c r="AG800" s="6">
        <f t="shared" si="185"/>
        <v>-12</v>
      </c>
      <c r="AH800" s="6">
        <f t="shared" si="186"/>
        <v>0</v>
      </c>
      <c r="AI800" s="6">
        <f t="shared" si="187"/>
        <v>-12</v>
      </c>
      <c r="AJ800" s="3"/>
      <c r="AK800" s="3" t="e">
        <f>_xlfn.XLOOKUP(K800,工作表1!A:A,工作表1!C:C)</f>
        <v>#N/A</v>
      </c>
      <c r="AL800" s="3"/>
      <c r="AM800" s="6">
        <f t="shared" si="192"/>
        <v>0</v>
      </c>
      <c r="AN800" s="6">
        <f t="shared" si="193"/>
        <v>0</v>
      </c>
      <c r="AO800" s="6">
        <f t="shared" si="188"/>
        <v>0</v>
      </c>
      <c r="AP800" s="6">
        <f t="shared" si="194"/>
        <v>0</v>
      </c>
      <c r="AQ800" s="6">
        <f t="shared" si="195"/>
        <v>0</v>
      </c>
      <c r="AR800" s="6">
        <f t="shared" si="196"/>
        <v>0</v>
      </c>
      <c r="AS800" s="6"/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  <c r="BM800" s="6"/>
      <c r="BN800" s="6"/>
      <c r="BO800" s="6"/>
      <c r="BP800" s="6"/>
      <c r="BQ800" s="6"/>
      <c r="BR800" s="6"/>
      <c r="BS800" s="6"/>
      <c r="BT800" s="6"/>
      <c r="BU800" s="6"/>
      <c r="BV800" s="6"/>
      <c r="BW800" s="16"/>
      <c r="BX800" s="3">
        <v>12</v>
      </c>
      <c r="BY800" s="6">
        <f t="shared" si="189"/>
        <v>0</v>
      </c>
    </row>
    <row r="801" spans="1:77" hidden="1" x14ac:dyDescent="0.3">
      <c r="A801" s="3" t="s">
        <v>1298</v>
      </c>
      <c r="B801" s="3">
        <v>481</v>
      </c>
      <c r="C801" s="3" t="s">
        <v>1316</v>
      </c>
      <c r="D801" s="3">
        <v>0.875</v>
      </c>
      <c r="E801" s="3">
        <v>150</v>
      </c>
      <c r="F801" s="3" t="s">
        <v>20</v>
      </c>
      <c r="G801" s="3" t="s">
        <v>20</v>
      </c>
      <c r="H801" s="3" t="s">
        <v>543</v>
      </c>
      <c r="I801" s="3"/>
      <c r="J801" s="3" t="s">
        <v>487</v>
      </c>
      <c r="K801" s="3" t="s">
        <v>1317</v>
      </c>
      <c r="L801" s="3" t="s">
        <v>1570</v>
      </c>
      <c r="M801" s="3" t="s">
        <v>336</v>
      </c>
      <c r="N801" s="3">
        <v>19</v>
      </c>
      <c r="O801" s="6"/>
      <c r="P801" s="3">
        <v>16</v>
      </c>
      <c r="Q801" s="3">
        <v>16</v>
      </c>
      <c r="R801" s="3">
        <v>0</v>
      </c>
      <c r="S801" s="3">
        <v>0</v>
      </c>
      <c r="T801" s="3">
        <v>0</v>
      </c>
      <c r="U801" s="3">
        <v>16</v>
      </c>
      <c r="V801" s="3">
        <v>0</v>
      </c>
      <c r="W801" s="3">
        <f t="shared" si="190"/>
        <v>16</v>
      </c>
      <c r="X801" s="3">
        <v>0</v>
      </c>
      <c r="Y801" s="3">
        <v>0</v>
      </c>
      <c r="Z801" s="3">
        <v>0</v>
      </c>
      <c r="AA801" s="3">
        <v>16</v>
      </c>
      <c r="AB801" s="3">
        <v>0</v>
      </c>
      <c r="AC801" s="3">
        <f t="shared" si="191"/>
        <v>16</v>
      </c>
      <c r="AD801" s="6">
        <f t="shared" si="182"/>
        <v>0</v>
      </c>
      <c r="AE801" s="6">
        <f t="shared" si="183"/>
        <v>0</v>
      </c>
      <c r="AF801" s="6">
        <f t="shared" si="184"/>
        <v>0</v>
      </c>
      <c r="AG801" s="6">
        <f t="shared" si="185"/>
        <v>-16</v>
      </c>
      <c r="AH801" s="6">
        <f t="shared" si="186"/>
        <v>0</v>
      </c>
      <c r="AI801" s="6">
        <f t="shared" si="187"/>
        <v>-16</v>
      </c>
      <c r="AJ801" s="3"/>
      <c r="AK801" s="3" t="e">
        <f>_xlfn.XLOOKUP(K801,工作表1!A:A,工作表1!C:C)</f>
        <v>#N/A</v>
      </c>
      <c r="AL801" s="3"/>
      <c r="AM801" s="6">
        <f t="shared" si="192"/>
        <v>0</v>
      </c>
      <c r="AN801" s="6">
        <f t="shared" si="193"/>
        <v>0</v>
      </c>
      <c r="AO801" s="6">
        <f t="shared" si="188"/>
        <v>0</v>
      </c>
      <c r="AP801" s="6">
        <f t="shared" si="194"/>
        <v>0</v>
      </c>
      <c r="AQ801" s="6">
        <f t="shared" si="195"/>
        <v>0</v>
      </c>
      <c r="AR801" s="6">
        <f t="shared" si="196"/>
        <v>0</v>
      </c>
      <c r="AS801" s="6"/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  <c r="BM801" s="6"/>
      <c r="BN801" s="6"/>
      <c r="BO801" s="6"/>
      <c r="BP801" s="6"/>
      <c r="BQ801" s="6"/>
      <c r="BR801" s="6"/>
      <c r="BS801" s="6"/>
      <c r="BT801" s="6"/>
      <c r="BU801" s="6"/>
      <c r="BV801" s="6"/>
      <c r="BW801" s="16"/>
      <c r="BX801" s="3">
        <v>16</v>
      </c>
      <c r="BY801" s="6">
        <f t="shared" si="189"/>
        <v>0</v>
      </c>
    </row>
    <row r="802" spans="1:77" hidden="1" x14ac:dyDescent="0.3">
      <c r="A802" s="3" t="s">
        <v>1298</v>
      </c>
      <c r="B802" s="3">
        <v>481</v>
      </c>
      <c r="C802" s="3" t="s">
        <v>1316</v>
      </c>
      <c r="D802" s="3">
        <v>0.875</v>
      </c>
      <c r="E802" s="3">
        <v>160</v>
      </c>
      <c r="F802" s="3" t="s">
        <v>20</v>
      </c>
      <c r="G802" s="3" t="s">
        <v>20</v>
      </c>
      <c r="H802" s="3" t="s">
        <v>545</v>
      </c>
      <c r="I802" s="3"/>
      <c r="J802" s="3" t="s">
        <v>487</v>
      </c>
      <c r="K802" s="3" t="s">
        <v>1318</v>
      </c>
      <c r="L802" s="3" t="s">
        <v>1570</v>
      </c>
      <c r="M802" s="3" t="s">
        <v>336</v>
      </c>
      <c r="N802" s="3">
        <v>10</v>
      </c>
      <c r="O802" s="6"/>
      <c r="P802" s="3">
        <v>8</v>
      </c>
      <c r="Q802" s="3">
        <v>8</v>
      </c>
      <c r="R802" s="3">
        <v>0</v>
      </c>
      <c r="S802" s="3">
        <v>0</v>
      </c>
      <c r="T802" s="3">
        <v>0</v>
      </c>
      <c r="U802" s="3">
        <v>8</v>
      </c>
      <c r="V802" s="3">
        <v>0</v>
      </c>
      <c r="W802" s="3">
        <f t="shared" si="190"/>
        <v>8</v>
      </c>
      <c r="X802" s="3">
        <v>0</v>
      </c>
      <c r="Y802" s="3">
        <v>0</v>
      </c>
      <c r="Z802" s="3">
        <v>0</v>
      </c>
      <c r="AA802" s="3">
        <v>8</v>
      </c>
      <c r="AB802" s="3">
        <v>0</v>
      </c>
      <c r="AC802" s="3">
        <f t="shared" si="191"/>
        <v>8</v>
      </c>
      <c r="AD802" s="6">
        <f t="shared" si="182"/>
        <v>0</v>
      </c>
      <c r="AE802" s="6">
        <f t="shared" si="183"/>
        <v>0</v>
      </c>
      <c r="AF802" s="6">
        <f t="shared" si="184"/>
        <v>0</v>
      </c>
      <c r="AG802" s="6">
        <f t="shared" si="185"/>
        <v>-8</v>
      </c>
      <c r="AH802" s="6">
        <f t="shared" si="186"/>
        <v>0</v>
      </c>
      <c r="AI802" s="6">
        <f t="shared" si="187"/>
        <v>-8</v>
      </c>
      <c r="AJ802" s="3"/>
      <c r="AK802" s="3" t="e">
        <f>_xlfn.XLOOKUP(K802,工作表1!A:A,工作表1!C:C)</f>
        <v>#N/A</v>
      </c>
      <c r="AL802" s="3"/>
      <c r="AM802" s="6">
        <f t="shared" si="192"/>
        <v>0</v>
      </c>
      <c r="AN802" s="6">
        <f t="shared" si="193"/>
        <v>0</v>
      </c>
      <c r="AO802" s="6">
        <f t="shared" si="188"/>
        <v>0</v>
      </c>
      <c r="AP802" s="6">
        <f t="shared" si="194"/>
        <v>0</v>
      </c>
      <c r="AQ802" s="6">
        <f t="shared" si="195"/>
        <v>0</v>
      </c>
      <c r="AR802" s="6">
        <f t="shared" si="196"/>
        <v>0</v>
      </c>
      <c r="AS802" s="6"/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  <c r="BM802" s="6"/>
      <c r="BN802" s="6"/>
      <c r="BO802" s="6"/>
      <c r="BP802" s="6"/>
      <c r="BQ802" s="6"/>
      <c r="BR802" s="6"/>
      <c r="BS802" s="6"/>
      <c r="BT802" s="6"/>
      <c r="BU802" s="6"/>
      <c r="BV802" s="6"/>
      <c r="BW802" s="16"/>
      <c r="BX802" s="3">
        <v>8</v>
      </c>
      <c r="BY802" s="6">
        <f t="shared" si="189"/>
        <v>0</v>
      </c>
    </row>
    <row r="803" spans="1:77" hidden="1" x14ac:dyDescent="0.3">
      <c r="A803" s="3" t="s">
        <v>1298</v>
      </c>
      <c r="B803" s="3">
        <v>481</v>
      </c>
      <c r="C803" s="3" t="s">
        <v>1316</v>
      </c>
      <c r="D803" s="3">
        <v>0.625</v>
      </c>
      <c r="E803" s="3">
        <v>110</v>
      </c>
      <c r="F803" s="3" t="s">
        <v>20</v>
      </c>
      <c r="G803" s="3" t="s">
        <v>20</v>
      </c>
      <c r="H803" s="3" t="s">
        <v>529</v>
      </c>
      <c r="I803" s="3"/>
      <c r="J803" s="3" t="s">
        <v>487</v>
      </c>
      <c r="K803" s="3" t="s">
        <v>1319</v>
      </c>
      <c r="L803" s="3" t="s">
        <v>1570</v>
      </c>
      <c r="M803" s="3" t="s">
        <v>336</v>
      </c>
      <c r="N803" s="3">
        <v>19</v>
      </c>
      <c r="O803" s="6"/>
      <c r="P803" s="3">
        <v>16</v>
      </c>
      <c r="Q803" s="3">
        <v>16</v>
      </c>
      <c r="R803" s="3">
        <v>0</v>
      </c>
      <c r="S803" s="3">
        <v>0</v>
      </c>
      <c r="T803" s="3">
        <v>0</v>
      </c>
      <c r="U803" s="3">
        <v>16</v>
      </c>
      <c r="V803" s="3">
        <v>0</v>
      </c>
      <c r="W803" s="3">
        <f t="shared" si="190"/>
        <v>16</v>
      </c>
      <c r="X803" s="3">
        <v>0</v>
      </c>
      <c r="Y803" s="3">
        <v>0</v>
      </c>
      <c r="Z803" s="3">
        <v>0</v>
      </c>
      <c r="AA803" s="3">
        <v>16</v>
      </c>
      <c r="AB803" s="3">
        <v>0</v>
      </c>
      <c r="AC803" s="3">
        <f t="shared" si="191"/>
        <v>16</v>
      </c>
      <c r="AD803" s="6">
        <f t="shared" si="182"/>
        <v>0</v>
      </c>
      <c r="AE803" s="6">
        <f t="shared" si="183"/>
        <v>0</v>
      </c>
      <c r="AF803" s="6">
        <f t="shared" si="184"/>
        <v>0</v>
      </c>
      <c r="AG803" s="6">
        <f t="shared" si="185"/>
        <v>-16</v>
      </c>
      <c r="AH803" s="6">
        <f t="shared" si="186"/>
        <v>0</v>
      </c>
      <c r="AI803" s="6">
        <f t="shared" si="187"/>
        <v>-16</v>
      </c>
      <c r="AJ803" s="3"/>
      <c r="AK803" s="3" t="e">
        <f>_xlfn.XLOOKUP(K803,工作表1!A:A,工作表1!C:C)</f>
        <v>#N/A</v>
      </c>
      <c r="AL803" s="3"/>
      <c r="AM803" s="6">
        <f t="shared" si="192"/>
        <v>0</v>
      </c>
      <c r="AN803" s="6">
        <f t="shared" si="193"/>
        <v>0</v>
      </c>
      <c r="AO803" s="6">
        <f t="shared" si="188"/>
        <v>0</v>
      </c>
      <c r="AP803" s="6">
        <f t="shared" si="194"/>
        <v>0</v>
      </c>
      <c r="AQ803" s="6">
        <f t="shared" si="195"/>
        <v>0</v>
      </c>
      <c r="AR803" s="6">
        <f t="shared" si="196"/>
        <v>0</v>
      </c>
      <c r="AS803" s="6"/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  <c r="BM803" s="6"/>
      <c r="BN803" s="6"/>
      <c r="BO803" s="6"/>
      <c r="BP803" s="6"/>
      <c r="BQ803" s="6"/>
      <c r="BR803" s="6"/>
      <c r="BS803" s="6"/>
      <c r="BT803" s="6"/>
      <c r="BU803" s="6"/>
      <c r="BV803" s="6"/>
      <c r="BW803" s="16"/>
      <c r="BX803" s="3">
        <v>16</v>
      </c>
      <c r="BY803" s="6">
        <f t="shared" si="189"/>
        <v>0</v>
      </c>
    </row>
    <row r="804" spans="1:77" hidden="1" x14ac:dyDescent="0.3">
      <c r="A804" s="3" t="s">
        <v>1298</v>
      </c>
      <c r="B804" s="3">
        <v>610</v>
      </c>
      <c r="C804" s="3" t="s">
        <v>1320</v>
      </c>
      <c r="D804" s="3">
        <v>1</v>
      </c>
      <c r="E804" s="3" t="s">
        <v>20</v>
      </c>
      <c r="F804" s="3" t="s">
        <v>20</v>
      </c>
      <c r="G804" s="3" t="s">
        <v>20</v>
      </c>
      <c r="H804" s="3" t="s">
        <v>102</v>
      </c>
      <c r="I804" s="3"/>
      <c r="J804" s="3" t="s">
        <v>92</v>
      </c>
      <c r="K804" s="3" t="s">
        <v>1321</v>
      </c>
      <c r="L804" s="3" t="s">
        <v>1571</v>
      </c>
      <c r="M804" s="3" t="s">
        <v>25</v>
      </c>
      <c r="N804" s="3">
        <v>1</v>
      </c>
      <c r="O804" s="6"/>
      <c r="P804" s="3">
        <v>1</v>
      </c>
      <c r="Q804" s="3">
        <v>1</v>
      </c>
      <c r="R804" s="3">
        <v>0</v>
      </c>
      <c r="S804" s="3">
        <v>0</v>
      </c>
      <c r="T804" s="3">
        <v>0</v>
      </c>
      <c r="U804" s="3">
        <v>1</v>
      </c>
      <c r="V804" s="3">
        <v>0</v>
      </c>
      <c r="W804" s="3">
        <f t="shared" si="190"/>
        <v>1</v>
      </c>
      <c r="X804" s="3">
        <v>0</v>
      </c>
      <c r="Y804" s="3">
        <v>0</v>
      </c>
      <c r="Z804" s="3">
        <v>0</v>
      </c>
      <c r="AA804" s="3">
        <v>1</v>
      </c>
      <c r="AB804" s="3">
        <v>0</v>
      </c>
      <c r="AC804" s="3">
        <f t="shared" si="191"/>
        <v>1</v>
      </c>
      <c r="AD804" s="6">
        <f t="shared" si="182"/>
        <v>0</v>
      </c>
      <c r="AE804" s="6">
        <f t="shared" si="183"/>
        <v>0</v>
      </c>
      <c r="AF804" s="6">
        <f t="shared" si="184"/>
        <v>0</v>
      </c>
      <c r="AG804" s="6">
        <f t="shared" si="185"/>
        <v>-1</v>
      </c>
      <c r="AH804" s="6">
        <f t="shared" si="186"/>
        <v>0</v>
      </c>
      <c r="AI804" s="6">
        <f t="shared" si="187"/>
        <v>-1</v>
      </c>
      <c r="AJ804" s="3"/>
      <c r="AK804" s="3" t="e">
        <f>_xlfn.XLOOKUP(K804,工作表1!A:A,工作表1!C:C)</f>
        <v>#N/A</v>
      </c>
      <c r="AL804" s="3"/>
      <c r="AM804" s="6">
        <f t="shared" si="192"/>
        <v>0</v>
      </c>
      <c r="AN804" s="6">
        <f t="shared" si="193"/>
        <v>0</v>
      </c>
      <c r="AO804" s="6">
        <f t="shared" si="188"/>
        <v>0</v>
      </c>
      <c r="AP804" s="6">
        <f t="shared" si="194"/>
        <v>0</v>
      </c>
      <c r="AQ804" s="6">
        <f t="shared" si="195"/>
        <v>0</v>
      </c>
      <c r="AR804" s="6">
        <f t="shared" si="196"/>
        <v>0</v>
      </c>
      <c r="AS804" s="6"/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  <c r="BM804" s="6"/>
      <c r="BN804" s="6"/>
      <c r="BO804" s="6"/>
      <c r="BP804" s="6"/>
      <c r="BQ804" s="6"/>
      <c r="BR804" s="6"/>
      <c r="BS804" s="6"/>
      <c r="BT804" s="6"/>
      <c r="BU804" s="6"/>
      <c r="BV804" s="6"/>
      <c r="BW804" s="16"/>
      <c r="BX804" s="3">
        <v>1</v>
      </c>
      <c r="BY804" s="6">
        <f t="shared" si="189"/>
        <v>0</v>
      </c>
    </row>
    <row r="805" spans="1:77" hidden="1" x14ac:dyDescent="0.3">
      <c r="A805" s="3" t="s">
        <v>1322</v>
      </c>
      <c r="B805" s="3">
        <v>102</v>
      </c>
      <c r="C805" s="3" t="s">
        <v>1323</v>
      </c>
      <c r="D805" s="3">
        <v>2</v>
      </c>
      <c r="E805" s="3" t="s">
        <v>20</v>
      </c>
      <c r="F805" s="3" t="s">
        <v>753</v>
      </c>
      <c r="G805" s="3" t="s">
        <v>20</v>
      </c>
      <c r="H805" s="3" t="s">
        <v>791</v>
      </c>
      <c r="I805" s="3">
        <v>5.54</v>
      </c>
      <c r="J805" s="3" t="s">
        <v>23</v>
      </c>
      <c r="K805" s="3" t="s">
        <v>1324</v>
      </c>
      <c r="L805" s="3" t="s">
        <v>1549</v>
      </c>
      <c r="M805" s="3" t="s">
        <v>25</v>
      </c>
      <c r="N805" s="3">
        <v>12</v>
      </c>
      <c r="O805" s="6"/>
      <c r="P805" s="3">
        <v>8.6999999999999993</v>
      </c>
      <c r="Q805" s="3">
        <v>8.6999999999999993</v>
      </c>
      <c r="R805" s="3">
        <v>8.6999999999999993</v>
      </c>
      <c r="S805" s="3">
        <v>0</v>
      </c>
      <c r="T805" s="3">
        <v>0</v>
      </c>
      <c r="U805" s="3">
        <v>0</v>
      </c>
      <c r="V805" s="3">
        <v>0</v>
      </c>
      <c r="W805" s="3">
        <f t="shared" si="190"/>
        <v>8.6999999999999993</v>
      </c>
      <c r="X805" s="3">
        <v>12</v>
      </c>
      <c r="Y805" s="3">
        <v>0</v>
      </c>
      <c r="Z805" s="3">
        <v>0</v>
      </c>
      <c r="AA805" s="3">
        <v>0</v>
      </c>
      <c r="AB805" s="3">
        <v>0</v>
      </c>
      <c r="AC805" s="3">
        <f t="shared" si="191"/>
        <v>12</v>
      </c>
      <c r="AD805" s="6">
        <f t="shared" si="182"/>
        <v>-12</v>
      </c>
      <c r="AE805" s="6">
        <f t="shared" si="183"/>
        <v>0</v>
      </c>
      <c r="AF805" s="6">
        <f t="shared" si="184"/>
        <v>0</v>
      </c>
      <c r="AG805" s="6">
        <f t="shared" si="185"/>
        <v>0</v>
      </c>
      <c r="AH805" s="6">
        <f t="shared" si="186"/>
        <v>0</v>
      </c>
      <c r="AI805" s="6">
        <f t="shared" si="187"/>
        <v>-12</v>
      </c>
      <c r="AJ805" s="3"/>
      <c r="AK805" s="3" t="e">
        <f>_xlfn.XLOOKUP(K805,工作表1!A:A,工作表1!C:C)</f>
        <v>#N/A</v>
      </c>
      <c r="AL805" s="3"/>
      <c r="AM805" s="6">
        <f t="shared" si="192"/>
        <v>0</v>
      </c>
      <c r="AN805" s="6">
        <f t="shared" si="193"/>
        <v>0</v>
      </c>
      <c r="AO805" s="6">
        <f t="shared" si="188"/>
        <v>0</v>
      </c>
      <c r="AP805" s="6">
        <f t="shared" si="194"/>
        <v>0</v>
      </c>
      <c r="AQ805" s="6">
        <f t="shared" si="195"/>
        <v>0</v>
      </c>
      <c r="AR805" s="6">
        <f t="shared" si="196"/>
        <v>0</v>
      </c>
      <c r="AS805" s="6"/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  <c r="BM805" s="6"/>
      <c r="BN805" s="6"/>
      <c r="BO805" s="6"/>
      <c r="BP805" s="6"/>
      <c r="BQ805" s="6"/>
      <c r="BR805" s="6"/>
      <c r="BS805" s="6"/>
      <c r="BT805" s="6"/>
      <c r="BU805" s="6"/>
      <c r="BV805" s="6"/>
      <c r="BW805" s="16"/>
      <c r="BX805" s="3">
        <v>12</v>
      </c>
      <c r="BY805" s="6">
        <f t="shared" si="189"/>
        <v>0</v>
      </c>
    </row>
    <row r="806" spans="1:77" hidden="1" x14ac:dyDescent="0.3">
      <c r="A806" s="3" t="s">
        <v>1322</v>
      </c>
      <c r="B806" s="3">
        <v>102</v>
      </c>
      <c r="C806" s="3" t="s">
        <v>1323</v>
      </c>
      <c r="D806" s="3">
        <v>1.5</v>
      </c>
      <c r="E806" s="3" t="s">
        <v>20</v>
      </c>
      <c r="F806" s="3" t="s">
        <v>753</v>
      </c>
      <c r="G806" s="3" t="s">
        <v>20</v>
      </c>
      <c r="H806" s="3" t="s">
        <v>754</v>
      </c>
      <c r="I806" s="3">
        <v>5.08</v>
      </c>
      <c r="J806" s="3" t="s">
        <v>23</v>
      </c>
      <c r="K806" s="3" t="s">
        <v>1325</v>
      </c>
      <c r="L806" s="3" t="s">
        <v>1549</v>
      </c>
      <c r="M806" s="3" t="s">
        <v>25</v>
      </c>
      <c r="N806" s="3">
        <v>6</v>
      </c>
      <c r="O806" s="6"/>
      <c r="P806" s="3">
        <v>3.4</v>
      </c>
      <c r="Q806" s="3">
        <v>3.4000000000000004</v>
      </c>
      <c r="R806" s="3">
        <v>3.4000000000000004</v>
      </c>
      <c r="S806" s="3">
        <v>0</v>
      </c>
      <c r="T806" s="3">
        <v>0</v>
      </c>
      <c r="U806" s="3">
        <v>0</v>
      </c>
      <c r="V806" s="3">
        <v>0</v>
      </c>
      <c r="W806" s="3">
        <f t="shared" si="190"/>
        <v>3.4000000000000004</v>
      </c>
      <c r="X806" s="3">
        <v>6</v>
      </c>
      <c r="Y806" s="3">
        <v>0</v>
      </c>
      <c r="Z806" s="3">
        <v>0</v>
      </c>
      <c r="AA806" s="3">
        <v>0</v>
      </c>
      <c r="AB806" s="3">
        <v>0</v>
      </c>
      <c r="AC806" s="3">
        <f t="shared" si="191"/>
        <v>6</v>
      </c>
      <c r="AD806" s="6">
        <f t="shared" si="182"/>
        <v>-6</v>
      </c>
      <c r="AE806" s="6">
        <f t="shared" si="183"/>
        <v>0</v>
      </c>
      <c r="AF806" s="6">
        <f t="shared" si="184"/>
        <v>0</v>
      </c>
      <c r="AG806" s="6">
        <f t="shared" si="185"/>
        <v>0</v>
      </c>
      <c r="AH806" s="6">
        <f t="shared" si="186"/>
        <v>0</v>
      </c>
      <c r="AI806" s="6">
        <f t="shared" si="187"/>
        <v>-6</v>
      </c>
      <c r="AJ806" s="3"/>
      <c r="AK806" s="3" t="e">
        <f>_xlfn.XLOOKUP(K806,工作表1!A:A,工作表1!C:C)</f>
        <v>#N/A</v>
      </c>
      <c r="AL806" s="3"/>
      <c r="AM806" s="6">
        <f t="shared" si="192"/>
        <v>0</v>
      </c>
      <c r="AN806" s="6">
        <f t="shared" si="193"/>
        <v>0</v>
      </c>
      <c r="AO806" s="6">
        <f t="shared" si="188"/>
        <v>0</v>
      </c>
      <c r="AP806" s="6">
        <f t="shared" si="194"/>
        <v>0</v>
      </c>
      <c r="AQ806" s="6">
        <f t="shared" si="195"/>
        <v>0</v>
      </c>
      <c r="AR806" s="6">
        <f t="shared" si="196"/>
        <v>0</v>
      </c>
      <c r="AS806" s="6"/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  <c r="BM806" s="6"/>
      <c r="BN806" s="6"/>
      <c r="BO806" s="6"/>
      <c r="BP806" s="6"/>
      <c r="BQ806" s="6"/>
      <c r="BR806" s="6"/>
      <c r="BS806" s="6"/>
      <c r="BT806" s="6"/>
      <c r="BU806" s="6"/>
      <c r="BV806" s="6"/>
      <c r="BW806" s="16"/>
      <c r="BX806" s="3">
        <v>6</v>
      </c>
      <c r="BY806" s="6">
        <f t="shared" si="189"/>
        <v>0</v>
      </c>
    </row>
    <row r="807" spans="1:77" hidden="1" x14ac:dyDescent="0.3">
      <c r="A807" s="3" t="s">
        <v>1322</v>
      </c>
      <c r="B807" s="3">
        <v>102</v>
      </c>
      <c r="C807" s="3" t="s">
        <v>1323</v>
      </c>
      <c r="D807" s="3">
        <v>1</v>
      </c>
      <c r="E807" s="3" t="s">
        <v>20</v>
      </c>
      <c r="F807" s="3" t="s">
        <v>753</v>
      </c>
      <c r="G807" s="3" t="s">
        <v>20</v>
      </c>
      <c r="H807" s="3" t="s">
        <v>798</v>
      </c>
      <c r="I807" s="3">
        <v>4.55</v>
      </c>
      <c r="J807" s="3" t="s">
        <v>23</v>
      </c>
      <c r="K807" s="3" t="s">
        <v>1326</v>
      </c>
      <c r="L807" s="3" t="s">
        <v>1549</v>
      </c>
      <c r="M807" s="3" t="s">
        <v>25</v>
      </c>
      <c r="N807" s="3">
        <v>12</v>
      </c>
      <c r="O807" s="6"/>
      <c r="P807" s="3">
        <v>10.199999999999999</v>
      </c>
      <c r="Q807" s="3">
        <v>10.199999999999999</v>
      </c>
      <c r="R807" s="3">
        <v>10.199999999999999</v>
      </c>
      <c r="S807" s="3">
        <v>0</v>
      </c>
      <c r="T807" s="3">
        <v>0</v>
      </c>
      <c r="U807" s="3">
        <v>0</v>
      </c>
      <c r="V807" s="3">
        <v>0</v>
      </c>
      <c r="W807" s="3">
        <f t="shared" si="190"/>
        <v>10.199999999999999</v>
      </c>
      <c r="X807" s="3">
        <v>12</v>
      </c>
      <c r="Y807" s="3">
        <v>0</v>
      </c>
      <c r="Z807" s="3">
        <v>0</v>
      </c>
      <c r="AA807" s="3">
        <v>0</v>
      </c>
      <c r="AB807" s="3">
        <v>0</v>
      </c>
      <c r="AC807" s="3">
        <f t="shared" si="191"/>
        <v>12</v>
      </c>
      <c r="AD807" s="6">
        <f t="shared" si="182"/>
        <v>-12</v>
      </c>
      <c r="AE807" s="6">
        <f t="shared" si="183"/>
        <v>0</v>
      </c>
      <c r="AF807" s="6">
        <f t="shared" si="184"/>
        <v>0</v>
      </c>
      <c r="AG807" s="6">
        <f t="shared" si="185"/>
        <v>0</v>
      </c>
      <c r="AH807" s="6">
        <f t="shared" si="186"/>
        <v>0</v>
      </c>
      <c r="AI807" s="6">
        <f t="shared" si="187"/>
        <v>-12</v>
      </c>
      <c r="AJ807" s="3"/>
      <c r="AK807" s="3" t="e">
        <f>_xlfn.XLOOKUP(K807,工作表1!A:A,工作表1!C:C)</f>
        <v>#N/A</v>
      </c>
      <c r="AL807" s="3"/>
      <c r="AM807" s="6">
        <f t="shared" si="192"/>
        <v>0</v>
      </c>
      <c r="AN807" s="6">
        <f t="shared" si="193"/>
        <v>0</v>
      </c>
      <c r="AO807" s="6">
        <f t="shared" si="188"/>
        <v>0</v>
      </c>
      <c r="AP807" s="6">
        <f t="shared" si="194"/>
        <v>0</v>
      </c>
      <c r="AQ807" s="6">
        <f t="shared" si="195"/>
        <v>0</v>
      </c>
      <c r="AR807" s="6">
        <f t="shared" si="196"/>
        <v>0</v>
      </c>
      <c r="AS807" s="6"/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  <c r="BM807" s="6"/>
      <c r="BN807" s="6"/>
      <c r="BO807" s="6"/>
      <c r="BP807" s="6"/>
      <c r="BQ807" s="6"/>
      <c r="BR807" s="6"/>
      <c r="BS807" s="6"/>
      <c r="BT807" s="6"/>
      <c r="BU807" s="6"/>
      <c r="BV807" s="6"/>
      <c r="BW807" s="16"/>
      <c r="BX807" s="3">
        <v>12</v>
      </c>
      <c r="BY807" s="6">
        <f t="shared" si="189"/>
        <v>0</v>
      </c>
    </row>
    <row r="808" spans="1:77" hidden="1" x14ac:dyDescent="0.3">
      <c r="A808" s="3" t="s">
        <v>1322</v>
      </c>
      <c r="B808" s="3">
        <v>102</v>
      </c>
      <c r="C808" s="3" t="s">
        <v>1323</v>
      </c>
      <c r="D808" s="3">
        <v>0.75</v>
      </c>
      <c r="E808" s="3" t="s">
        <v>20</v>
      </c>
      <c r="F808" s="3" t="s">
        <v>753</v>
      </c>
      <c r="G808" s="3" t="s">
        <v>20</v>
      </c>
      <c r="H808" s="3" t="s">
        <v>800</v>
      </c>
      <c r="I808" s="3">
        <v>3.91</v>
      </c>
      <c r="J808" s="3" t="s">
        <v>23</v>
      </c>
      <c r="K808" s="3" t="s">
        <v>1327</v>
      </c>
      <c r="L808" s="3" t="s">
        <v>1549</v>
      </c>
      <c r="M808" s="3" t="s">
        <v>25</v>
      </c>
      <c r="N808" s="3">
        <v>6</v>
      </c>
      <c r="O808" s="6"/>
      <c r="P808" s="3">
        <v>0.30000000000000004</v>
      </c>
      <c r="Q808" s="3">
        <v>0.30000000000000004</v>
      </c>
      <c r="R808" s="3">
        <v>0.30000000000000004</v>
      </c>
      <c r="S808" s="3">
        <v>0</v>
      </c>
      <c r="T808" s="3">
        <v>0</v>
      </c>
      <c r="U808" s="3">
        <v>0</v>
      </c>
      <c r="V808" s="3">
        <v>0</v>
      </c>
      <c r="W808" s="3">
        <f t="shared" si="190"/>
        <v>0.30000000000000004</v>
      </c>
      <c r="X808" s="3">
        <v>6</v>
      </c>
      <c r="Y808" s="3">
        <v>0</v>
      </c>
      <c r="Z808" s="3">
        <v>0</v>
      </c>
      <c r="AA808" s="3">
        <v>0</v>
      </c>
      <c r="AB808" s="3">
        <v>0</v>
      </c>
      <c r="AC808" s="3">
        <f t="shared" si="191"/>
        <v>6</v>
      </c>
      <c r="AD808" s="6">
        <f t="shared" si="182"/>
        <v>-6</v>
      </c>
      <c r="AE808" s="6">
        <f t="shared" si="183"/>
        <v>0</v>
      </c>
      <c r="AF808" s="6">
        <f t="shared" si="184"/>
        <v>0</v>
      </c>
      <c r="AG808" s="6">
        <f t="shared" si="185"/>
        <v>0</v>
      </c>
      <c r="AH808" s="6">
        <f t="shared" si="186"/>
        <v>0</v>
      </c>
      <c r="AI808" s="6">
        <f t="shared" si="187"/>
        <v>-6</v>
      </c>
      <c r="AJ808" s="3"/>
      <c r="AK808" s="3" t="e">
        <f>_xlfn.XLOOKUP(K808,工作表1!A:A,工作表1!C:C)</f>
        <v>#N/A</v>
      </c>
      <c r="AL808" s="3"/>
      <c r="AM808" s="6">
        <f t="shared" si="192"/>
        <v>0</v>
      </c>
      <c r="AN808" s="6">
        <f t="shared" si="193"/>
        <v>0</v>
      </c>
      <c r="AO808" s="6">
        <f t="shared" si="188"/>
        <v>0</v>
      </c>
      <c r="AP808" s="6">
        <f t="shared" si="194"/>
        <v>0</v>
      </c>
      <c r="AQ808" s="6">
        <f t="shared" si="195"/>
        <v>0</v>
      </c>
      <c r="AR808" s="6">
        <f t="shared" si="196"/>
        <v>0</v>
      </c>
      <c r="AS808" s="6"/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  <c r="BK808" s="6"/>
      <c r="BL808" s="6"/>
      <c r="BM808" s="6"/>
      <c r="BN808" s="6"/>
      <c r="BO808" s="6"/>
      <c r="BP808" s="6"/>
      <c r="BQ808" s="6"/>
      <c r="BR808" s="6"/>
      <c r="BS808" s="6"/>
      <c r="BT808" s="6"/>
      <c r="BU808" s="6"/>
      <c r="BV808" s="6"/>
      <c r="BW808" s="16"/>
      <c r="BX808" s="3">
        <v>6</v>
      </c>
      <c r="BY808" s="6">
        <f t="shared" si="189"/>
        <v>0</v>
      </c>
    </row>
    <row r="809" spans="1:77" hidden="1" x14ac:dyDescent="0.3">
      <c r="A809" s="3" t="s">
        <v>1322</v>
      </c>
      <c r="B809" s="3">
        <v>102</v>
      </c>
      <c r="C809" s="3" t="s">
        <v>1328</v>
      </c>
      <c r="D809" s="3">
        <v>16</v>
      </c>
      <c r="E809" s="3" t="s">
        <v>20</v>
      </c>
      <c r="F809" s="3" t="s">
        <v>26</v>
      </c>
      <c r="G809" s="3" t="s">
        <v>20</v>
      </c>
      <c r="H809" s="3" t="s">
        <v>1329</v>
      </c>
      <c r="I809" s="3">
        <v>21.44</v>
      </c>
      <c r="J809" s="3" t="s">
        <v>23</v>
      </c>
      <c r="K809" s="3" t="s">
        <v>1330</v>
      </c>
      <c r="L809" s="3" t="s">
        <v>1549</v>
      </c>
      <c r="M809" s="3" t="s">
        <v>25</v>
      </c>
      <c r="N809" s="3">
        <v>36</v>
      </c>
      <c r="O809" s="6"/>
      <c r="P809" s="3">
        <v>31.6</v>
      </c>
      <c r="Q809" s="3">
        <v>31.6</v>
      </c>
      <c r="R809" s="3">
        <v>31.6</v>
      </c>
      <c r="S809" s="3">
        <v>0</v>
      </c>
      <c r="T809" s="3">
        <v>0</v>
      </c>
      <c r="U809" s="3">
        <v>0</v>
      </c>
      <c r="V809" s="3">
        <v>0</v>
      </c>
      <c r="W809" s="3">
        <f t="shared" si="190"/>
        <v>31.6</v>
      </c>
      <c r="X809" s="3">
        <v>36</v>
      </c>
      <c r="Y809" s="3">
        <v>0</v>
      </c>
      <c r="Z809" s="3">
        <v>0</v>
      </c>
      <c r="AA809" s="3">
        <v>0</v>
      </c>
      <c r="AB809" s="3">
        <v>0</v>
      </c>
      <c r="AC809" s="3">
        <f t="shared" si="191"/>
        <v>36</v>
      </c>
      <c r="AD809" s="6">
        <f t="shared" si="182"/>
        <v>-36</v>
      </c>
      <c r="AE809" s="6">
        <f t="shared" si="183"/>
        <v>0</v>
      </c>
      <c r="AF809" s="6">
        <f t="shared" si="184"/>
        <v>0</v>
      </c>
      <c r="AG809" s="6">
        <f t="shared" si="185"/>
        <v>0</v>
      </c>
      <c r="AH809" s="6">
        <f t="shared" si="186"/>
        <v>0</v>
      </c>
      <c r="AI809" s="6">
        <f t="shared" si="187"/>
        <v>-36</v>
      </c>
      <c r="AJ809" s="3"/>
      <c r="AK809" s="3" t="e">
        <f>_xlfn.XLOOKUP(K809,工作表1!A:A,工作表1!C:C)</f>
        <v>#N/A</v>
      </c>
      <c r="AL809" s="3"/>
      <c r="AM809" s="6">
        <f t="shared" si="192"/>
        <v>0</v>
      </c>
      <c r="AN809" s="6">
        <f t="shared" si="193"/>
        <v>0</v>
      </c>
      <c r="AO809" s="6">
        <f t="shared" si="188"/>
        <v>0</v>
      </c>
      <c r="AP809" s="6">
        <f t="shared" si="194"/>
        <v>0</v>
      </c>
      <c r="AQ809" s="6">
        <f t="shared" si="195"/>
        <v>0</v>
      </c>
      <c r="AR809" s="6">
        <f t="shared" si="196"/>
        <v>0</v>
      </c>
      <c r="AS809" s="6"/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  <c r="BK809" s="6"/>
      <c r="BL809" s="6"/>
      <c r="BM809" s="6"/>
      <c r="BN809" s="6"/>
      <c r="BO809" s="6"/>
      <c r="BP809" s="6"/>
      <c r="BQ809" s="6"/>
      <c r="BR809" s="6"/>
      <c r="BS809" s="6"/>
      <c r="BT809" s="6"/>
      <c r="BU809" s="6"/>
      <c r="BV809" s="6"/>
      <c r="BW809" s="16"/>
      <c r="BX809" s="3">
        <v>36</v>
      </c>
      <c r="BY809" s="6">
        <f t="shared" si="189"/>
        <v>0</v>
      </c>
    </row>
    <row r="810" spans="1:77" hidden="1" x14ac:dyDescent="0.3">
      <c r="A810" s="3" t="s">
        <v>1322</v>
      </c>
      <c r="B810" s="3">
        <v>102</v>
      </c>
      <c r="C810" s="3" t="s">
        <v>1328</v>
      </c>
      <c r="D810" s="3">
        <v>14</v>
      </c>
      <c r="E810" s="3" t="s">
        <v>20</v>
      </c>
      <c r="F810" s="3" t="s">
        <v>26</v>
      </c>
      <c r="G810" s="3" t="s">
        <v>20</v>
      </c>
      <c r="H810" s="3" t="s">
        <v>1331</v>
      </c>
      <c r="I810" s="3">
        <v>19.05</v>
      </c>
      <c r="J810" s="3" t="s">
        <v>23</v>
      </c>
      <c r="K810" s="3" t="s">
        <v>1332</v>
      </c>
      <c r="L810" s="3" t="s">
        <v>1549</v>
      </c>
      <c r="M810" s="3" t="s">
        <v>25</v>
      </c>
      <c r="N810" s="3">
        <v>12</v>
      </c>
      <c r="O810" s="6"/>
      <c r="P810" s="3">
        <v>8.1999999999999993</v>
      </c>
      <c r="Q810" s="3">
        <v>8.2000000000000011</v>
      </c>
      <c r="R810" s="3">
        <v>8.2000000000000011</v>
      </c>
      <c r="S810" s="3">
        <v>0</v>
      </c>
      <c r="T810" s="3">
        <v>0</v>
      </c>
      <c r="U810" s="3">
        <v>0</v>
      </c>
      <c r="V810" s="3">
        <v>0</v>
      </c>
      <c r="W810" s="3">
        <f t="shared" si="190"/>
        <v>8.2000000000000011</v>
      </c>
      <c r="X810" s="3">
        <v>12</v>
      </c>
      <c r="Y810" s="3">
        <v>0</v>
      </c>
      <c r="Z810" s="3">
        <v>0</v>
      </c>
      <c r="AA810" s="3">
        <v>0</v>
      </c>
      <c r="AB810" s="3">
        <v>0</v>
      </c>
      <c r="AC810" s="3">
        <f t="shared" si="191"/>
        <v>12</v>
      </c>
      <c r="AD810" s="6">
        <f t="shared" si="182"/>
        <v>-12</v>
      </c>
      <c r="AE810" s="6">
        <f t="shared" si="183"/>
        <v>0</v>
      </c>
      <c r="AF810" s="6">
        <f t="shared" si="184"/>
        <v>0</v>
      </c>
      <c r="AG810" s="6">
        <f t="shared" si="185"/>
        <v>0</v>
      </c>
      <c r="AH810" s="6">
        <f t="shared" si="186"/>
        <v>0</v>
      </c>
      <c r="AI810" s="6">
        <f t="shared" si="187"/>
        <v>-12</v>
      </c>
      <c r="AJ810" s="3"/>
      <c r="AK810" s="3" t="e">
        <f>_xlfn.XLOOKUP(K810,工作表1!A:A,工作表1!C:C)</f>
        <v>#N/A</v>
      </c>
      <c r="AL810" s="3"/>
      <c r="AM810" s="6">
        <f t="shared" si="192"/>
        <v>0</v>
      </c>
      <c r="AN810" s="6">
        <f t="shared" si="193"/>
        <v>0</v>
      </c>
      <c r="AO810" s="6">
        <f t="shared" si="188"/>
        <v>0</v>
      </c>
      <c r="AP810" s="6">
        <f t="shared" si="194"/>
        <v>0</v>
      </c>
      <c r="AQ810" s="6">
        <f t="shared" si="195"/>
        <v>0</v>
      </c>
      <c r="AR810" s="6">
        <f t="shared" si="196"/>
        <v>0</v>
      </c>
      <c r="AS810" s="6"/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  <c r="BM810" s="6"/>
      <c r="BN810" s="6"/>
      <c r="BO810" s="6"/>
      <c r="BP810" s="6"/>
      <c r="BQ810" s="6"/>
      <c r="BR810" s="6"/>
      <c r="BS810" s="6"/>
      <c r="BT810" s="6"/>
      <c r="BU810" s="6"/>
      <c r="BV810" s="6"/>
      <c r="BW810" s="16"/>
      <c r="BX810" s="3">
        <v>12</v>
      </c>
      <c r="BY810" s="6">
        <f t="shared" si="189"/>
        <v>0</v>
      </c>
    </row>
    <row r="811" spans="1:77" hidden="1" x14ac:dyDescent="0.3">
      <c r="A811" s="3" t="s">
        <v>1322</v>
      </c>
      <c r="B811" s="3">
        <v>102</v>
      </c>
      <c r="C811" s="3" t="s">
        <v>1328</v>
      </c>
      <c r="D811" s="3">
        <v>12</v>
      </c>
      <c r="E811" s="3" t="s">
        <v>20</v>
      </c>
      <c r="F811" s="3" t="s">
        <v>26</v>
      </c>
      <c r="G811" s="3" t="s">
        <v>20</v>
      </c>
      <c r="H811" s="3" t="s">
        <v>1333</v>
      </c>
      <c r="I811" s="3">
        <v>17.48</v>
      </c>
      <c r="J811" s="3" t="s">
        <v>23</v>
      </c>
      <c r="K811" s="3" t="s">
        <v>1334</v>
      </c>
      <c r="L811" s="3" t="s">
        <v>1549</v>
      </c>
      <c r="M811" s="3" t="s">
        <v>25</v>
      </c>
      <c r="N811" s="3">
        <v>18</v>
      </c>
      <c r="O811" s="6"/>
      <c r="P811" s="3">
        <v>17.199999999999996</v>
      </c>
      <c r="Q811" s="3">
        <v>17.2</v>
      </c>
      <c r="R811" s="3">
        <v>17.2</v>
      </c>
      <c r="S811" s="3">
        <v>0</v>
      </c>
      <c r="T811" s="3">
        <v>0</v>
      </c>
      <c r="U811" s="3">
        <v>0</v>
      </c>
      <c r="V811" s="3">
        <v>0</v>
      </c>
      <c r="W811" s="3">
        <f t="shared" si="190"/>
        <v>17.2</v>
      </c>
      <c r="X811" s="3">
        <v>24</v>
      </c>
      <c r="Y811" s="3">
        <v>0</v>
      </c>
      <c r="Z811" s="3">
        <v>0</v>
      </c>
      <c r="AA811" s="3">
        <v>0</v>
      </c>
      <c r="AB811" s="3">
        <v>0</v>
      </c>
      <c r="AC811" s="3">
        <f t="shared" si="191"/>
        <v>24</v>
      </c>
      <c r="AD811" s="6">
        <f t="shared" si="182"/>
        <v>-24</v>
      </c>
      <c r="AE811" s="6">
        <f t="shared" si="183"/>
        <v>0</v>
      </c>
      <c r="AF811" s="6">
        <f t="shared" si="184"/>
        <v>0</v>
      </c>
      <c r="AG811" s="6">
        <f t="shared" si="185"/>
        <v>0</v>
      </c>
      <c r="AH811" s="6">
        <f t="shared" si="186"/>
        <v>0</v>
      </c>
      <c r="AI811" s="6">
        <f t="shared" si="187"/>
        <v>-24</v>
      </c>
      <c r="AJ811" s="3"/>
      <c r="AK811" s="3" t="e">
        <f>_xlfn.XLOOKUP(K811,工作表1!A:A,工作表1!C:C)</f>
        <v>#N/A</v>
      </c>
      <c r="AL811" s="3"/>
      <c r="AM811" s="6">
        <f t="shared" si="192"/>
        <v>0</v>
      </c>
      <c r="AN811" s="6">
        <f t="shared" si="193"/>
        <v>0</v>
      </c>
      <c r="AO811" s="6">
        <f t="shared" si="188"/>
        <v>0</v>
      </c>
      <c r="AP811" s="6">
        <f t="shared" si="194"/>
        <v>0</v>
      </c>
      <c r="AQ811" s="6">
        <f t="shared" si="195"/>
        <v>0</v>
      </c>
      <c r="AR811" s="6">
        <f t="shared" si="196"/>
        <v>0</v>
      </c>
      <c r="AS811" s="6"/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  <c r="BK811" s="6"/>
      <c r="BL811" s="6"/>
      <c r="BM811" s="6"/>
      <c r="BN811" s="6"/>
      <c r="BO811" s="6"/>
      <c r="BP811" s="6"/>
      <c r="BQ811" s="6"/>
      <c r="BR811" s="6"/>
      <c r="BS811" s="6"/>
      <c r="BT811" s="6"/>
      <c r="BU811" s="6"/>
      <c r="BV811" s="6"/>
      <c r="BW811" s="16"/>
      <c r="BX811" s="3">
        <v>24</v>
      </c>
      <c r="BY811" s="6">
        <f t="shared" si="189"/>
        <v>0</v>
      </c>
    </row>
    <row r="812" spans="1:77" hidden="1" x14ac:dyDescent="0.3">
      <c r="A812" s="3" t="s">
        <v>1322</v>
      </c>
      <c r="B812" s="3">
        <v>102</v>
      </c>
      <c r="C812" s="3" t="s">
        <v>1328</v>
      </c>
      <c r="D812" s="3">
        <v>10</v>
      </c>
      <c r="E812" s="3" t="s">
        <v>20</v>
      </c>
      <c r="F812" s="3" t="s">
        <v>26</v>
      </c>
      <c r="G812" s="3" t="s">
        <v>20</v>
      </c>
      <c r="H812" s="3" t="s">
        <v>1335</v>
      </c>
      <c r="I812" s="3">
        <v>15.09</v>
      </c>
      <c r="J812" s="3" t="s">
        <v>23</v>
      </c>
      <c r="K812" s="3" t="s">
        <v>1336</v>
      </c>
      <c r="L812" s="3" t="s">
        <v>1549</v>
      </c>
      <c r="M812" s="3" t="s">
        <v>25</v>
      </c>
      <c r="N812" s="3">
        <v>18</v>
      </c>
      <c r="O812" s="6"/>
      <c r="P812" s="3">
        <v>11.4</v>
      </c>
      <c r="Q812" s="3">
        <v>11.4</v>
      </c>
      <c r="R812" s="3">
        <v>11.4</v>
      </c>
      <c r="S812" s="3">
        <v>0</v>
      </c>
      <c r="T812" s="3">
        <v>0</v>
      </c>
      <c r="U812" s="3">
        <v>0</v>
      </c>
      <c r="V812" s="3">
        <v>0</v>
      </c>
      <c r="W812" s="3">
        <f t="shared" si="190"/>
        <v>11.4</v>
      </c>
      <c r="X812" s="3">
        <v>18</v>
      </c>
      <c r="Y812" s="3">
        <v>0</v>
      </c>
      <c r="Z812" s="3">
        <v>0</v>
      </c>
      <c r="AA812" s="3">
        <v>0</v>
      </c>
      <c r="AB812" s="3">
        <v>0</v>
      </c>
      <c r="AC812" s="3">
        <f t="shared" si="191"/>
        <v>18</v>
      </c>
      <c r="AD812" s="6">
        <f t="shared" si="182"/>
        <v>-18</v>
      </c>
      <c r="AE812" s="6">
        <f t="shared" si="183"/>
        <v>0</v>
      </c>
      <c r="AF812" s="6">
        <f t="shared" si="184"/>
        <v>0</v>
      </c>
      <c r="AG812" s="6">
        <f t="shared" si="185"/>
        <v>0</v>
      </c>
      <c r="AH812" s="6">
        <f t="shared" si="186"/>
        <v>0</v>
      </c>
      <c r="AI812" s="6">
        <f t="shared" si="187"/>
        <v>-18</v>
      </c>
      <c r="AJ812" s="3"/>
      <c r="AK812" s="3" t="e">
        <f>_xlfn.XLOOKUP(K812,工作表1!A:A,工作表1!C:C)</f>
        <v>#N/A</v>
      </c>
      <c r="AL812" s="3"/>
      <c r="AM812" s="6">
        <f t="shared" si="192"/>
        <v>0</v>
      </c>
      <c r="AN812" s="6">
        <f t="shared" si="193"/>
        <v>0</v>
      </c>
      <c r="AO812" s="6">
        <f t="shared" si="188"/>
        <v>0</v>
      </c>
      <c r="AP812" s="6">
        <f t="shared" si="194"/>
        <v>0</v>
      </c>
      <c r="AQ812" s="6">
        <f t="shared" si="195"/>
        <v>0</v>
      </c>
      <c r="AR812" s="6">
        <f t="shared" si="196"/>
        <v>0</v>
      </c>
      <c r="AS812" s="6"/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  <c r="BK812" s="6"/>
      <c r="BL812" s="6"/>
      <c r="BM812" s="6"/>
      <c r="BN812" s="6"/>
      <c r="BO812" s="6"/>
      <c r="BP812" s="6"/>
      <c r="BQ812" s="6"/>
      <c r="BR812" s="6"/>
      <c r="BS812" s="6"/>
      <c r="BT812" s="6"/>
      <c r="BU812" s="6"/>
      <c r="BV812" s="6"/>
      <c r="BW812" s="16"/>
      <c r="BX812" s="3">
        <v>18</v>
      </c>
      <c r="BY812" s="6">
        <f t="shared" si="189"/>
        <v>0</v>
      </c>
    </row>
    <row r="813" spans="1:77" hidden="1" x14ac:dyDescent="0.3">
      <c r="A813" s="3" t="s">
        <v>1322</v>
      </c>
      <c r="B813" s="3">
        <v>102</v>
      </c>
      <c r="C813" s="3" t="s">
        <v>1328</v>
      </c>
      <c r="D813" s="3">
        <v>8</v>
      </c>
      <c r="E813" s="3" t="s">
        <v>20</v>
      </c>
      <c r="F813" s="3" t="s">
        <v>753</v>
      </c>
      <c r="G813" s="3" t="s">
        <v>20</v>
      </c>
      <c r="H813" s="3" t="s">
        <v>1337</v>
      </c>
      <c r="I813" s="3">
        <v>12.7</v>
      </c>
      <c r="J813" s="3" t="s">
        <v>23</v>
      </c>
      <c r="K813" s="3" t="s">
        <v>1338</v>
      </c>
      <c r="L813" s="3" t="s">
        <v>1549</v>
      </c>
      <c r="M813" s="3" t="s">
        <v>25</v>
      </c>
      <c r="N813" s="3">
        <v>12</v>
      </c>
      <c r="O813" s="6"/>
      <c r="P813" s="3">
        <v>6.7</v>
      </c>
      <c r="Q813" s="3">
        <v>6.7</v>
      </c>
      <c r="R813" s="3">
        <v>6.7</v>
      </c>
      <c r="S813" s="3">
        <v>0</v>
      </c>
      <c r="T813" s="3">
        <v>0</v>
      </c>
      <c r="U813" s="3">
        <v>0</v>
      </c>
      <c r="V813" s="3">
        <v>0</v>
      </c>
      <c r="W813" s="3">
        <f t="shared" si="190"/>
        <v>6.7</v>
      </c>
      <c r="X813" s="3">
        <v>12</v>
      </c>
      <c r="Y813" s="3">
        <v>0</v>
      </c>
      <c r="Z813" s="3">
        <v>0</v>
      </c>
      <c r="AA813" s="3">
        <v>0</v>
      </c>
      <c r="AB813" s="3">
        <v>0</v>
      </c>
      <c r="AC813" s="3">
        <f t="shared" si="191"/>
        <v>12</v>
      </c>
      <c r="AD813" s="6">
        <f t="shared" si="182"/>
        <v>-12</v>
      </c>
      <c r="AE813" s="6">
        <f t="shared" si="183"/>
        <v>0</v>
      </c>
      <c r="AF813" s="6">
        <f t="shared" si="184"/>
        <v>0</v>
      </c>
      <c r="AG813" s="6">
        <f t="shared" si="185"/>
        <v>0</v>
      </c>
      <c r="AH813" s="6">
        <f t="shared" si="186"/>
        <v>0</v>
      </c>
      <c r="AI813" s="6">
        <f t="shared" si="187"/>
        <v>-12</v>
      </c>
      <c r="AJ813" s="3"/>
      <c r="AK813" s="3" t="e">
        <f>_xlfn.XLOOKUP(K813,工作表1!A:A,工作表1!C:C)</f>
        <v>#N/A</v>
      </c>
      <c r="AL813" s="3"/>
      <c r="AM813" s="6">
        <f t="shared" si="192"/>
        <v>0</v>
      </c>
      <c r="AN813" s="6">
        <f t="shared" si="193"/>
        <v>0</v>
      </c>
      <c r="AO813" s="6">
        <f t="shared" si="188"/>
        <v>0</v>
      </c>
      <c r="AP813" s="6">
        <f t="shared" si="194"/>
        <v>0</v>
      </c>
      <c r="AQ813" s="6">
        <f t="shared" si="195"/>
        <v>0</v>
      </c>
      <c r="AR813" s="6">
        <f t="shared" si="196"/>
        <v>0</v>
      </c>
      <c r="AS813" s="6"/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  <c r="BK813" s="6"/>
      <c r="BL813" s="6"/>
      <c r="BM813" s="6"/>
      <c r="BN813" s="6"/>
      <c r="BO813" s="6"/>
      <c r="BP813" s="6"/>
      <c r="BQ813" s="6"/>
      <c r="BR813" s="6"/>
      <c r="BS813" s="6"/>
      <c r="BT813" s="6"/>
      <c r="BU813" s="6"/>
      <c r="BV813" s="6"/>
      <c r="BW813" s="16"/>
      <c r="BX813" s="3">
        <v>12</v>
      </c>
      <c r="BY813" s="6">
        <f t="shared" si="189"/>
        <v>0</v>
      </c>
    </row>
    <row r="814" spans="1:77" hidden="1" x14ac:dyDescent="0.3">
      <c r="A814" s="3" t="s">
        <v>1322</v>
      </c>
      <c r="B814" s="3">
        <v>102</v>
      </c>
      <c r="C814" s="3" t="s">
        <v>1328</v>
      </c>
      <c r="D814" s="3">
        <v>6</v>
      </c>
      <c r="E814" s="3" t="s">
        <v>20</v>
      </c>
      <c r="F814" s="3" t="s">
        <v>753</v>
      </c>
      <c r="G814" s="3" t="s">
        <v>20</v>
      </c>
      <c r="H814" s="3" t="s">
        <v>1339</v>
      </c>
      <c r="I814" s="3">
        <v>10.97</v>
      </c>
      <c r="J814" s="3" t="s">
        <v>23</v>
      </c>
      <c r="K814" s="3" t="s">
        <v>1340</v>
      </c>
      <c r="L814" s="3" t="s">
        <v>1549</v>
      </c>
      <c r="M814" s="3" t="s">
        <v>25</v>
      </c>
      <c r="N814" s="3">
        <v>18</v>
      </c>
      <c r="O814" s="6"/>
      <c r="P814" s="3">
        <v>17.099999999999998</v>
      </c>
      <c r="Q814" s="3">
        <v>17.100000000000001</v>
      </c>
      <c r="R814" s="3">
        <v>17.100000000000001</v>
      </c>
      <c r="S814" s="3">
        <v>0</v>
      </c>
      <c r="T814" s="3">
        <v>0</v>
      </c>
      <c r="U814" s="3">
        <v>0</v>
      </c>
      <c r="V814" s="3">
        <v>0</v>
      </c>
      <c r="W814" s="3">
        <f t="shared" si="190"/>
        <v>17.100000000000001</v>
      </c>
      <c r="X814" s="3">
        <v>24</v>
      </c>
      <c r="Y814" s="3">
        <v>0</v>
      </c>
      <c r="Z814" s="3">
        <v>0</v>
      </c>
      <c r="AA814" s="3">
        <v>0</v>
      </c>
      <c r="AB814" s="3">
        <v>0</v>
      </c>
      <c r="AC814" s="3">
        <f t="shared" si="191"/>
        <v>24</v>
      </c>
      <c r="AD814" s="6">
        <f t="shared" si="182"/>
        <v>-24</v>
      </c>
      <c r="AE814" s="6">
        <f t="shared" si="183"/>
        <v>0</v>
      </c>
      <c r="AF814" s="6">
        <f t="shared" si="184"/>
        <v>0</v>
      </c>
      <c r="AG814" s="6">
        <f t="shared" si="185"/>
        <v>0</v>
      </c>
      <c r="AH814" s="6">
        <f t="shared" si="186"/>
        <v>0</v>
      </c>
      <c r="AI814" s="6">
        <f t="shared" si="187"/>
        <v>-24</v>
      </c>
      <c r="AJ814" s="3"/>
      <c r="AK814" s="3" t="e">
        <f>_xlfn.XLOOKUP(K814,工作表1!A:A,工作表1!C:C)</f>
        <v>#N/A</v>
      </c>
      <c r="AL814" s="3"/>
      <c r="AM814" s="6">
        <f t="shared" si="192"/>
        <v>0</v>
      </c>
      <c r="AN814" s="6">
        <f t="shared" si="193"/>
        <v>0</v>
      </c>
      <c r="AO814" s="6">
        <f t="shared" si="188"/>
        <v>0</v>
      </c>
      <c r="AP814" s="6">
        <f t="shared" si="194"/>
        <v>0</v>
      </c>
      <c r="AQ814" s="6">
        <f t="shared" si="195"/>
        <v>0</v>
      </c>
      <c r="AR814" s="6">
        <f t="shared" si="196"/>
        <v>0</v>
      </c>
      <c r="AS814" s="6"/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  <c r="BK814" s="6"/>
      <c r="BL814" s="6"/>
      <c r="BM814" s="6"/>
      <c r="BN814" s="6"/>
      <c r="BO814" s="6"/>
      <c r="BP814" s="6"/>
      <c r="BQ814" s="6"/>
      <c r="BR814" s="6"/>
      <c r="BS814" s="6"/>
      <c r="BT814" s="6"/>
      <c r="BU814" s="6"/>
      <c r="BV814" s="6"/>
      <c r="BW814" s="16"/>
      <c r="BX814" s="3">
        <v>24</v>
      </c>
      <c r="BY814" s="6">
        <f t="shared" si="189"/>
        <v>0</v>
      </c>
    </row>
    <row r="815" spans="1:77" hidden="1" x14ac:dyDescent="0.3">
      <c r="A815" s="3" t="s">
        <v>1322</v>
      </c>
      <c r="B815" s="3">
        <v>301</v>
      </c>
      <c r="C815" s="3" t="s">
        <v>1341</v>
      </c>
      <c r="D815" s="3">
        <v>10</v>
      </c>
      <c r="E815" s="3" t="s">
        <v>20</v>
      </c>
      <c r="F815" s="3" t="s">
        <v>26</v>
      </c>
      <c r="G815" s="3" t="s">
        <v>20</v>
      </c>
      <c r="H815" s="3" t="s">
        <v>1335</v>
      </c>
      <c r="I815" s="3">
        <v>15.09</v>
      </c>
      <c r="J815" s="3" t="s">
        <v>92</v>
      </c>
      <c r="K815" s="3" t="s">
        <v>1342</v>
      </c>
      <c r="L815" s="3" t="s">
        <v>1551</v>
      </c>
      <c r="M815" s="3" t="s">
        <v>25</v>
      </c>
      <c r="N815" s="3">
        <v>2</v>
      </c>
      <c r="O815" s="6"/>
      <c r="P815" s="3">
        <v>2</v>
      </c>
      <c r="Q815" s="3">
        <v>2</v>
      </c>
      <c r="R815" s="3">
        <v>2</v>
      </c>
      <c r="S815" s="3">
        <v>0</v>
      </c>
      <c r="T815" s="3">
        <v>0</v>
      </c>
      <c r="U815" s="3">
        <v>0</v>
      </c>
      <c r="V815" s="3">
        <v>0</v>
      </c>
      <c r="W815" s="3">
        <f t="shared" si="190"/>
        <v>2</v>
      </c>
      <c r="X815" s="3">
        <v>2</v>
      </c>
      <c r="Y815" s="3">
        <v>0</v>
      </c>
      <c r="Z815" s="3">
        <v>0</v>
      </c>
      <c r="AA815" s="3">
        <v>0</v>
      </c>
      <c r="AB815" s="3">
        <v>0</v>
      </c>
      <c r="AC815" s="3">
        <f t="shared" si="191"/>
        <v>2</v>
      </c>
      <c r="AD815" s="6">
        <f t="shared" si="182"/>
        <v>-2</v>
      </c>
      <c r="AE815" s="6">
        <f t="shared" si="183"/>
        <v>0</v>
      </c>
      <c r="AF815" s="6">
        <f t="shared" si="184"/>
        <v>0</v>
      </c>
      <c r="AG815" s="6">
        <f t="shared" si="185"/>
        <v>0</v>
      </c>
      <c r="AH815" s="6">
        <f t="shared" si="186"/>
        <v>0</v>
      </c>
      <c r="AI815" s="6">
        <f t="shared" si="187"/>
        <v>-2</v>
      </c>
      <c r="AJ815" s="3"/>
      <c r="AK815" s="3" t="e">
        <f>_xlfn.XLOOKUP(K815,工作表1!A:A,工作表1!C:C)</f>
        <v>#N/A</v>
      </c>
      <c r="AL815" s="3"/>
      <c r="AM815" s="6">
        <f t="shared" si="192"/>
        <v>0</v>
      </c>
      <c r="AN815" s="6">
        <f t="shared" si="193"/>
        <v>0</v>
      </c>
      <c r="AO815" s="6">
        <f t="shared" si="188"/>
        <v>0</v>
      </c>
      <c r="AP815" s="6">
        <f t="shared" si="194"/>
        <v>0</v>
      </c>
      <c r="AQ815" s="6">
        <f t="shared" si="195"/>
        <v>0</v>
      </c>
      <c r="AR815" s="6">
        <f t="shared" si="196"/>
        <v>0</v>
      </c>
      <c r="AS815" s="6"/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  <c r="BK815" s="6"/>
      <c r="BL815" s="6"/>
      <c r="BM815" s="6"/>
      <c r="BN815" s="6"/>
      <c r="BO815" s="6"/>
      <c r="BP815" s="6"/>
      <c r="BQ815" s="6"/>
      <c r="BR815" s="6"/>
      <c r="BS815" s="6"/>
      <c r="BT815" s="6"/>
      <c r="BU815" s="6"/>
      <c r="BV815" s="6"/>
      <c r="BW815" s="16"/>
      <c r="BX815" s="3">
        <v>2</v>
      </c>
      <c r="BY815" s="6">
        <f t="shared" si="189"/>
        <v>0</v>
      </c>
    </row>
    <row r="816" spans="1:77" hidden="1" x14ac:dyDescent="0.3">
      <c r="A816" s="3" t="s">
        <v>1322</v>
      </c>
      <c r="B816" s="3">
        <v>303</v>
      </c>
      <c r="C816" s="3" t="s">
        <v>1343</v>
      </c>
      <c r="D816" s="3">
        <v>1.5</v>
      </c>
      <c r="E816" s="3" t="s">
        <v>20</v>
      </c>
      <c r="F816" s="3" t="s">
        <v>20</v>
      </c>
      <c r="G816" s="3" t="s">
        <v>20</v>
      </c>
      <c r="H816" s="3" t="s">
        <v>100</v>
      </c>
      <c r="I816" s="3"/>
      <c r="J816" s="3" t="s">
        <v>92</v>
      </c>
      <c r="K816" s="3" t="s">
        <v>1344</v>
      </c>
      <c r="L816" s="3" t="s">
        <v>1552</v>
      </c>
      <c r="M816" s="3" t="s">
        <v>25</v>
      </c>
      <c r="N816" s="3">
        <v>2</v>
      </c>
      <c r="O816" s="6"/>
      <c r="P816" s="3">
        <v>2</v>
      </c>
      <c r="Q816" s="3">
        <v>2</v>
      </c>
      <c r="R816" s="3">
        <v>2</v>
      </c>
      <c r="S816" s="3">
        <v>0</v>
      </c>
      <c r="T816" s="3">
        <v>0</v>
      </c>
      <c r="U816" s="3">
        <v>0</v>
      </c>
      <c r="V816" s="3">
        <v>0</v>
      </c>
      <c r="W816" s="3">
        <f t="shared" si="190"/>
        <v>2</v>
      </c>
      <c r="X816" s="3">
        <v>2</v>
      </c>
      <c r="Y816" s="3">
        <v>0</v>
      </c>
      <c r="Z816" s="3">
        <v>0</v>
      </c>
      <c r="AA816" s="3">
        <v>0</v>
      </c>
      <c r="AB816" s="3">
        <v>0</v>
      </c>
      <c r="AC816" s="3">
        <f t="shared" si="191"/>
        <v>2</v>
      </c>
      <c r="AD816" s="6">
        <f t="shared" si="182"/>
        <v>-2</v>
      </c>
      <c r="AE816" s="6">
        <f t="shared" si="183"/>
        <v>0</v>
      </c>
      <c r="AF816" s="6">
        <f t="shared" si="184"/>
        <v>0</v>
      </c>
      <c r="AG816" s="6">
        <f t="shared" si="185"/>
        <v>0</v>
      </c>
      <c r="AH816" s="6">
        <f t="shared" si="186"/>
        <v>0</v>
      </c>
      <c r="AI816" s="6">
        <f t="shared" si="187"/>
        <v>-2</v>
      </c>
      <c r="AJ816" s="3"/>
      <c r="AK816" s="3" t="e">
        <f>_xlfn.XLOOKUP(K816,工作表1!A:A,工作表1!C:C)</f>
        <v>#N/A</v>
      </c>
      <c r="AL816" s="3"/>
      <c r="AM816" s="6">
        <f t="shared" si="192"/>
        <v>0</v>
      </c>
      <c r="AN816" s="6">
        <f t="shared" si="193"/>
        <v>0</v>
      </c>
      <c r="AO816" s="6">
        <f t="shared" si="188"/>
        <v>0</v>
      </c>
      <c r="AP816" s="6">
        <f t="shared" si="194"/>
        <v>0</v>
      </c>
      <c r="AQ816" s="6">
        <f t="shared" si="195"/>
        <v>0</v>
      </c>
      <c r="AR816" s="6">
        <f t="shared" si="196"/>
        <v>0</v>
      </c>
      <c r="AS816" s="6"/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  <c r="BM816" s="6"/>
      <c r="BN816" s="6"/>
      <c r="BO816" s="6"/>
      <c r="BP816" s="6"/>
      <c r="BQ816" s="6"/>
      <c r="BR816" s="6"/>
      <c r="BS816" s="6"/>
      <c r="BT816" s="6"/>
      <c r="BU816" s="6"/>
      <c r="BV816" s="6"/>
      <c r="BW816" s="16"/>
      <c r="BX816" s="3">
        <v>2</v>
      </c>
      <c r="BY816" s="6">
        <f t="shared" si="189"/>
        <v>0</v>
      </c>
    </row>
    <row r="817" spans="1:77" hidden="1" x14ac:dyDescent="0.3">
      <c r="A817" s="3" t="s">
        <v>1322</v>
      </c>
      <c r="B817" s="3">
        <v>303</v>
      </c>
      <c r="C817" s="3" t="s">
        <v>1343</v>
      </c>
      <c r="D817" s="3">
        <v>1</v>
      </c>
      <c r="E817" s="3" t="s">
        <v>20</v>
      </c>
      <c r="F817" s="3" t="s">
        <v>20</v>
      </c>
      <c r="G817" s="3" t="s">
        <v>20</v>
      </c>
      <c r="H817" s="3" t="s">
        <v>102</v>
      </c>
      <c r="I817" s="3"/>
      <c r="J817" s="3" t="s">
        <v>92</v>
      </c>
      <c r="K817" s="3" t="s">
        <v>1345</v>
      </c>
      <c r="L817" s="3" t="s">
        <v>1552</v>
      </c>
      <c r="M817" s="3" t="s">
        <v>25</v>
      </c>
      <c r="N817" s="3">
        <v>4</v>
      </c>
      <c r="O817" s="6"/>
      <c r="P817" s="3">
        <v>4</v>
      </c>
      <c r="Q817" s="3">
        <v>4</v>
      </c>
      <c r="R817" s="3">
        <v>4</v>
      </c>
      <c r="S817" s="3">
        <v>0</v>
      </c>
      <c r="T817" s="3">
        <v>0</v>
      </c>
      <c r="U817" s="3">
        <v>0</v>
      </c>
      <c r="V817" s="3">
        <v>0</v>
      </c>
      <c r="W817" s="3">
        <f t="shared" si="190"/>
        <v>4</v>
      </c>
      <c r="X817" s="3">
        <v>4</v>
      </c>
      <c r="Y817" s="3">
        <v>0</v>
      </c>
      <c r="Z817" s="3">
        <v>0</v>
      </c>
      <c r="AA817" s="3">
        <v>0</v>
      </c>
      <c r="AB817" s="3">
        <v>0</v>
      </c>
      <c r="AC817" s="3">
        <f t="shared" si="191"/>
        <v>4</v>
      </c>
      <c r="AD817" s="6">
        <f t="shared" si="182"/>
        <v>-4</v>
      </c>
      <c r="AE817" s="6">
        <f t="shared" si="183"/>
        <v>0</v>
      </c>
      <c r="AF817" s="6">
        <f t="shared" si="184"/>
        <v>0</v>
      </c>
      <c r="AG817" s="6">
        <f t="shared" si="185"/>
        <v>0</v>
      </c>
      <c r="AH817" s="6">
        <f t="shared" si="186"/>
        <v>0</v>
      </c>
      <c r="AI817" s="6">
        <f t="shared" si="187"/>
        <v>-4</v>
      </c>
      <c r="AJ817" s="3"/>
      <c r="AK817" s="3" t="e">
        <f>_xlfn.XLOOKUP(K817,工作表1!A:A,工作表1!C:C)</f>
        <v>#N/A</v>
      </c>
      <c r="AL817" s="3"/>
      <c r="AM817" s="6">
        <f t="shared" si="192"/>
        <v>0</v>
      </c>
      <c r="AN817" s="6">
        <f t="shared" si="193"/>
        <v>0</v>
      </c>
      <c r="AO817" s="6">
        <f t="shared" si="188"/>
        <v>0</v>
      </c>
      <c r="AP817" s="6">
        <f t="shared" si="194"/>
        <v>0</v>
      </c>
      <c r="AQ817" s="6">
        <f t="shared" si="195"/>
        <v>0</v>
      </c>
      <c r="AR817" s="6">
        <f t="shared" si="196"/>
        <v>0</v>
      </c>
      <c r="AS817" s="6"/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  <c r="BK817" s="6"/>
      <c r="BL817" s="6"/>
      <c r="BM817" s="6"/>
      <c r="BN817" s="6"/>
      <c r="BO817" s="6"/>
      <c r="BP817" s="6"/>
      <c r="BQ817" s="6"/>
      <c r="BR817" s="6"/>
      <c r="BS817" s="6"/>
      <c r="BT817" s="6"/>
      <c r="BU817" s="6"/>
      <c r="BV817" s="6"/>
      <c r="BW817" s="16"/>
      <c r="BX817" s="3">
        <v>4</v>
      </c>
      <c r="BY817" s="6">
        <f t="shared" si="189"/>
        <v>0</v>
      </c>
    </row>
    <row r="818" spans="1:77" hidden="1" x14ac:dyDescent="0.3">
      <c r="A818" s="3" t="s">
        <v>1322</v>
      </c>
      <c r="B818" s="3">
        <v>303</v>
      </c>
      <c r="C818" s="3" t="s">
        <v>1346</v>
      </c>
      <c r="D818" s="3">
        <v>2</v>
      </c>
      <c r="E818" s="3" t="s">
        <v>20</v>
      </c>
      <c r="F818" s="3" t="s">
        <v>753</v>
      </c>
      <c r="G818" s="3" t="s">
        <v>20</v>
      </c>
      <c r="H818" s="3" t="s">
        <v>791</v>
      </c>
      <c r="I818" s="3">
        <v>5.54</v>
      </c>
      <c r="J818" s="3" t="s">
        <v>92</v>
      </c>
      <c r="K818" s="3" t="s">
        <v>1347</v>
      </c>
      <c r="L818" s="3" t="s">
        <v>1552</v>
      </c>
      <c r="M818" s="3" t="s">
        <v>25</v>
      </c>
      <c r="N818" s="3">
        <v>9</v>
      </c>
      <c r="O818" s="6"/>
      <c r="P818" s="3">
        <v>7</v>
      </c>
      <c r="Q818" s="3">
        <v>7</v>
      </c>
      <c r="R818" s="3">
        <v>7</v>
      </c>
      <c r="S818" s="3">
        <v>0</v>
      </c>
      <c r="T818" s="3">
        <v>0</v>
      </c>
      <c r="U818" s="3">
        <v>0</v>
      </c>
      <c r="V818" s="3">
        <v>0</v>
      </c>
      <c r="W818" s="3">
        <f t="shared" si="190"/>
        <v>7</v>
      </c>
      <c r="X818" s="3">
        <v>7</v>
      </c>
      <c r="Y818" s="3">
        <v>0</v>
      </c>
      <c r="Z818" s="3">
        <v>0</v>
      </c>
      <c r="AA818" s="3">
        <v>0</v>
      </c>
      <c r="AB818" s="3">
        <v>0</v>
      </c>
      <c r="AC818" s="3">
        <f t="shared" si="191"/>
        <v>7</v>
      </c>
      <c r="AD818" s="6">
        <f t="shared" si="182"/>
        <v>-7</v>
      </c>
      <c r="AE818" s="6">
        <f t="shared" si="183"/>
        <v>0</v>
      </c>
      <c r="AF818" s="6">
        <f t="shared" si="184"/>
        <v>0</v>
      </c>
      <c r="AG818" s="6">
        <f t="shared" si="185"/>
        <v>0</v>
      </c>
      <c r="AH818" s="6">
        <f t="shared" si="186"/>
        <v>0</v>
      </c>
      <c r="AI818" s="6">
        <f t="shared" si="187"/>
        <v>-7</v>
      </c>
      <c r="AJ818" s="3"/>
      <c r="AK818" s="3" t="e">
        <f>_xlfn.XLOOKUP(K818,工作表1!A:A,工作表1!C:C)</f>
        <v>#N/A</v>
      </c>
      <c r="AL818" s="3"/>
      <c r="AM818" s="6">
        <f t="shared" si="192"/>
        <v>0</v>
      </c>
      <c r="AN818" s="6">
        <f t="shared" si="193"/>
        <v>0</v>
      </c>
      <c r="AO818" s="6">
        <f t="shared" si="188"/>
        <v>0</v>
      </c>
      <c r="AP818" s="6">
        <f t="shared" si="194"/>
        <v>0</v>
      </c>
      <c r="AQ818" s="6">
        <f t="shared" si="195"/>
        <v>0</v>
      </c>
      <c r="AR818" s="6">
        <f t="shared" si="196"/>
        <v>0</v>
      </c>
      <c r="AS818" s="6"/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  <c r="BK818" s="6"/>
      <c r="BL818" s="6"/>
      <c r="BM818" s="6"/>
      <c r="BN818" s="6"/>
      <c r="BO818" s="6"/>
      <c r="BP818" s="6"/>
      <c r="BQ818" s="6"/>
      <c r="BR818" s="6"/>
      <c r="BS818" s="6"/>
      <c r="BT818" s="6"/>
      <c r="BU818" s="6"/>
      <c r="BV818" s="6"/>
      <c r="BW818" s="16"/>
      <c r="BX818" s="3">
        <v>7</v>
      </c>
      <c r="BY818" s="6">
        <f t="shared" si="189"/>
        <v>0</v>
      </c>
    </row>
    <row r="819" spans="1:77" hidden="1" x14ac:dyDescent="0.3">
      <c r="A819" s="3" t="s">
        <v>1322</v>
      </c>
      <c r="B819" s="3">
        <v>303</v>
      </c>
      <c r="C819" s="3" t="s">
        <v>1346</v>
      </c>
      <c r="D819" s="3">
        <v>1.5</v>
      </c>
      <c r="E819" s="3" t="s">
        <v>20</v>
      </c>
      <c r="F819" s="3" t="s">
        <v>753</v>
      </c>
      <c r="G819" s="3" t="s">
        <v>20</v>
      </c>
      <c r="H819" s="3" t="s">
        <v>754</v>
      </c>
      <c r="I819" s="3">
        <v>5.08</v>
      </c>
      <c r="J819" s="3" t="s">
        <v>92</v>
      </c>
      <c r="K819" s="3" t="s">
        <v>1348</v>
      </c>
      <c r="L819" s="3" t="s">
        <v>1552</v>
      </c>
      <c r="M819" s="3" t="s">
        <v>25</v>
      </c>
      <c r="N819" s="3">
        <v>4</v>
      </c>
      <c r="O819" s="6"/>
      <c r="P819" s="3">
        <v>4</v>
      </c>
      <c r="Q819" s="3">
        <v>4</v>
      </c>
      <c r="R819" s="3">
        <v>4</v>
      </c>
      <c r="S819" s="3">
        <v>0</v>
      </c>
      <c r="T819" s="3">
        <v>0</v>
      </c>
      <c r="U819" s="3">
        <v>0</v>
      </c>
      <c r="V819" s="3">
        <v>0</v>
      </c>
      <c r="W819" s="3">
        <f t="shared" si="190"/>
        <v>4</v>
      </c>
      <c r="X819" s="3">
        <v>4</v>
      </c>
      <c r="Y819" s="3">
        <v>0</v>
      </c>
      <c r="Z819" s="3">
        <v>0</v>
      </c>
      <c r="AA819" s="3">
        <v>0</v>
      </c>
      <c r="AB819" s="3">
        <v>0</v>
      </c>
      <c r="AC819" s="3">
        <f t="shared" si="191"/>
        <v>4</v>
      </c>
      <c r="AD819" s="6">
        <f t="shared" si="182"/>
        <v>-4</v>
      </c>
      <c r="AE819" s="6">
        <f t="shared" si="183"/>
        <v>0</v>
      </c>
      <c r="AF819" s="6">
        <f t="shared" si="184"/>
        <v>0</v>
      </c>
      <c r="AG819" s="6">
        <f t="shared" si="185"/>
        <v>0</v>
      </c>
      <c r="AH819" s="6">
        <f t="shared" si="186"/>
        <v>0</v>
      </c>
      <c r="AI819" s="6">
        <f t="shared" si="187"/>
        <v>-4</v>
      </c>
      <c r="AJ819" s="3"/>
      <c r="AK819" s="3" t="e">
        <f>_xlfn.XLOOKUP(K819,工作表1!A:A,工作表1!C:C)</f>
        <v>#N/A</v>
      </c>
      <c r="AL819" s="3"/>
      <c r="AM819" s="6">
        <f t="shared" si="192"/>
        <v>0</v>
      </c>
      <c r="AN819" s="6">
        <f t="shared" si="193"/>
        <v>0</v>
      </c>
      <c r="AO819" s="6">
        <f t="shared" si="188"/>
        <v>0</v>
      </c>
      <c r="AP819" s="6">
        <f t="shared" si="194"/>
        <v>0</v>
      </c>
      <c r="AQ819" s="6">
        <f t="shared" si="195"/>
        <v>0</v>
      </c>
      <c r="AR819" s="6">
        <f t="shared" si="196"/>
        <v>0</v>
      </c>
      <c r="AS819" s="6"/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  <c r="BK819" s="6"/>
      <c r="BL819" s="6"/>
      <c r="BM819" s="6"/>
      <c r="BN819" s="6"/>
      <c r="BO819" s="6"/>
      <c r="BP819" s="6"/>
      <c r="BQ819" s="6"/>
      <c r="BR819" s="6"/>
      <c r="BS819" s="6"/>
      <c r="BT819" s="6"/>
      <c r="BU819" s="6"/>
      <c r="BV819" s="6"/>
      <c r="BW819" s="16"/>
      <c r="BX819" s="3">
        <v>4</v>
      </c>
      <c r="BY819" s="6">
        <f t="shared" si="189"/>
        <v>0</v>
      </c>
    </row>
    <row r="820" spans="1:77" hidden="1" x14ac:dyDescent="0.3">
      <c r="A820" s="3" t="s">
        <v>1322</v>
      </c>
      <c r="B820" s="3">
        <v>303</v>
      </c>
      <c r="C820" s="3" t="s">
        <v>1346</v>
      </c>
      <c r="D820" s="3">
        <v>1</v>
      </c>
      <c r="E820" s="3" t="s">
        <v>20</v>
      </c>
      <c r="F820" s="3" t="s">
        <v>753</v>
      </c>
      <c r="G820" s="3" t="s">
        <v>20</v>
      </c>
      <c r="H820" s="3" t="s">
        <v>798</v>
      </c>
      <c r="I820" s="3">
        <v>4.55</v>
      </c>
      <c r="J820" s="3" t="s">
        <v>92</v>
      </c>
      <c r="K820" s="3" t="s">
        <v>1349</v>
      </c>
      <c r="L820" s="3" t="s">
        <v>1552</v>
      </c>
      <c r="M820" s="3" t="s">
        <v>25</v>
      </c>
      <c r="N820" s="3">
        <v>3</v>
      </c>
      <c r="O820" s="6"/>
      <c r="P820" s="3">
        <v>3</v>
      </c>
      <c r="Q820" s="3">
        <v>3</v>
      </c>
      <c r="R820" s="3">
        <v>3</v>
      </c>
      <c r="S820" s="3">
        <v>0</v>
      </c>
      <c r="T820" s="3">
        <v>0</v>
      </c>
      <c r="U820" s="3">
        <v>0</v>
      </c>
      <c r="V820" s="3">
        <v>0</v>
      </c>
      <c r="W820" s="3">
        <f t="shared" si="190"/>
        <v>3</v>
      </c>
      <c r="X820" s="3">
        <v>3</v>
      </c>
      <c r="Y820" s="3">
        <v>0</v>
      </c>
      <c r="Z820" s="3">
        <v>0</v>
      </c>
      <c r="AA820" s="3">
        <v>0</v>
      </c>
      <c r="AB820" s="3">
        <v>0</v>
      </c>
      <c r="AC820" s="3">
        <f t="shared" si="191"/>
        <v>3</v>
      </c>
      <c r="AD820" s="6">
        <f t="shared" si="182"/>
        <v>-3</v>
      </c>
      <c r="AE820" s="6">
        <f t="shared" si="183"/>
        <v>0</v>
      </c>
      <c r="AF820" s="6">
        <f t="shared" si="184"/>
        <v>0</v>
      </c>
      <c r="AG820" s="6">
        <f t="shared" si="185"/>
        <v>0</v>
      </c>
      <c r="AH820" s="6">
        <f t="shared" si="186"/>
        <v>0</v>
      </c>
      <c r="AI820" s="6">
        <f t="shared" si="187"/>
        <v>-3</v>
      </c>
      <c r="AJ820" s="3"/>
      <c r="AK820" s="3" t="e">
        <f>_xlfn.XLOOKUP(K820,工作表1!A:A,工作表1!C:C)</f>
        <v>#N/A</v>
      </c>
      <c r="AL820" s="3"/>
      <c r="AM820" s="6">
        <f t="shared" si="192"/>
        <v>0</v>
      </c>
      <c r="AN820" s="6">
        <f t="shared" si="193"/>
        <v>0</v>
      </c>
      <c r="AO820" s="6">
        <f t="shared" si="188"/>
        <v>0</v>
      </c>
      <c r="AP820" s="6">
        <f t="shared" si="194"/>
        <v>0</v>
      </c>
      <c r="AQ820" s="6">
        <f t="shared" si="195"/>
        <v>0</v>
      </c>
      <c r="AR820" s="6">
        <f t="shared" si="196"/>
        <v>0</v>
      </c>
      <c r="AS820" s="6"/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  <c r="BK820" s="6"/>
      <c r="BL820" s="6"/>
      <c r="BM820" s="6"/>
      <c r="BN820" s="6"/>
      <c r="BO820" s="6"/>
      <c r="BP820" s="6"/>
      <c r="BQ820" s="6"/>
      <c r="BR820" s="6"/>
      <c r="BS820" s="6"/>
      <c r="BT820" s="6"/>
      <c r="BU820" s="6"/>
      <c r="BV820" s="6"/>
      <c r="BW820" s="16"/>
      <c r="BX820" s="3">
        <v>3</v>
      </c>
      <c r="BY820" s="6">
        <f t="shared" si="189"/>
        <v>0</v>
      </c>
    </row>
    <row r="821" spans="1:77" hidden="1" x14ac:dyDescent="0.3">
      <c r="A821" s="3" t="s">
        <v>1322</v>
      </c>
      <c r="B821" s="3">
        <v>303</v>
      </c>
      <c r="C821" s="3" t="s">
        <v>1350</v>
      </c>
      <c r="D821" s="3">
        <v>16</v>
      </c>
      <c r="E821" s="3" t="s">
        <v>20</v>
      </c>
      <c r="F821" s="3" t="s">
        <v>26</v>
      </c>
      <c r="G821" s="3" t="s">
        <v>20</v>
      </c>
      <c r="H821" s="3" t="s">
        <v>1329</v>
      </c>
      <c r="I821" s="3">
        <v>21.44</v>
      </c>
      <c r="J821" s="3" t="s">
        <v>92</v>
      </c>
      <c r="K821" s="3" t="s">
        <v>1351</v>
      </c>
      <c r="L821" s="3" t="s">
        <v>1552</v>
      </c>
      <c r="M821" s="3" t="s">
        <v>25</v>
      </c>
      <c r="N821" s="3">
        <v>2</v>
      </c>
      <c r="O821" s="6"/>
      <c r="P821" s="3">
        <v>2</v>
      </c>
      <c r="Q821" s="3">
        <v>2</v>
      </c>
      <c r="R821" s="3">
        <v>2</v>
      </c>
      <c r="S821" s="3">
        <v>0</v>
      </c>
      <c r="T821" s="3">
        <v>0</v>
      </c>
      <c r="U821" s="3">
        <v>0</v>
      </c>
      <c r="V821" s="3">
        <v>0</v>
      </c>
      <c r="W821" s="3">
        <f t="shared" si="190"/>
        <v>2</v>
      </c>
      <c r="X821" s="3">
        <v>2</v>
      </c>
      <c r="Y821" s="3">
        <v>0</v>
      </c>
      <c r="Z821" s="3">
        <v>0</v>
      </c>
      <c r="AA821" s="3">
        <v>0</v>
      </c>
      <c r="AB821" s="3">
        <v>0</v>
      </c>
      <c r="AC821" s="3">
        <f t="shared" si="191"/>
        <v>2</v>
      </c>
      <c r="AD821" s="6">
        <f t="shared" si="182"/>
        <v>-2</v>
      </c>
      <c r="AE821" s="6">
        <f t="shared" si="183"/>
        <v>0</v>
      </c>
      <c r="AF821" s="6">
        <f t="shared" si="184"/>
        <v>0</v>
      </c>
      <c r="AG821" s="6">
        <f t="shared" si="185"/>
        <v>0</v>
      </c>
      <c r="AH821" s="6">
        <f t="shared" si="186"/>
        <v>0</v>
      </c>
      <c r="AI821" s="6">
        <f t="shared" si="187"/>
        <v>-2</v>
      </c>
      <c r="AJ821" s="3"/>
      <c r="AK821" s="3" t="e">
        <f>_xlfn.XLOOKUP(K821,工作表1!A:A,工作表1!C:C)</f>
        <v>#N/A</v>
      </c>
      <c r="AL821" s="3"/>
      <c r="AM821" s="6">
        <f t="shared" si="192"/>
        <v>0</v>
      </c>
      <c r="AN821" s="6">
        <f t="shared" si="193"/>
        <v>0</v>
      </c>
      <c r="AO821" s="6">
        <f t="shared" si="188"/>
        <v>0</v>
      </c>
      <c r="AP821" s="6">
        <f t="shared" si="194"/>
        <v>0</v>
      </c>
      <c r="AQ821" s="6">
        <f t="shared" si="195"/>
        <v>0</v>
      </c>
      <c r="AR821" s="6">
        <f t="shared" si="196"/>
        <v>0</v>
      </c>
      <c r="AS821" s="6"/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  <c r="BK821" s="6"/>
      <c r="BL821" s="6"/>
      <c r="BM821" s="6"/>
      <c r="BN821" s="6"/>
      <c r="BO821" s="6"/>
      <c r="BP821" s="6"/>
      <c r="BQ821" s="6"/>
      <c r="BR821" s="6"/>
      <c r="BS821" s="6"/>
      <c r="BT821" s="6"/>
      <c r="BU821" s="6"/>
      <c r="BV821" s="6"/>
      <c r="BW821" s="16"/>
      <c r="BX821" s="3">
        <v>2</v>
      </c>
      <c r="BY821" s="6">
        <f t="shared" si="189"/>
        <v>0</v>
      </c>
    </row>
    <row r="822" spans="1:77" hidden="1" x14ac:dyDescent="0.3">
      <c r="A822" s="3" t="s">
        <v>1322</v>
      </c>
      <c r="B822" s="3">
        <v>303</v>
      </c>
      <c r="C822" s="3" t="s">
        <v>1350</v>
      </c>
      <c r="D822" s="3">
        <v>14</v>
      </c>
      <c r="E822" s="3" t="s">
        <v>20</v>
      </c>
      <c r="F822" s="3" t="s">
        <v>26</v>
      </c>
      <c r="G822" s="3" t="s">
        <v>20</v>
      </c>
      <c r="H822" s="3" t="s">
        <v>1331</v>
      </c>
      <c r="I822" s="3">
        <v>19.05</v>
      </c>
      <c r="J822" s="3" t="s">
        <v>92</v>
      </c>
      <c r="K822" s="3" t="s">
        <v>1352</v>
      </c>
      <c r="L822" s="3" t="s">
        <v>1552</v>
      </c>
      <c r="M822" s="3" t="s">
        <v>25</v>
      </c>
      <c r="N822" s="3">
        <v>6</v>
      </c>
      <c r="O822" s="6"/>
      <c r="P822" s="3">
        <v>6</v>
      </c>
      <c r="Q822" s="3">
        <v>6</v>
      </c>
      <c r="R822" s="3">
        <v>6</v>
      </c>
      <c r="S822" s="3">
        <v>0</v>
      </c>
      <c r="T822" s="3">
        <v>0</v>
      </c>
      <c r="U822" s="3">
        <v>0</v>
      </c>
      <c r="V822" s="3">
        <v>0</v>
      </c>
      <c r="W822" s="3">
        <f t="shared" si="190"/>
        <v>6</v>
      </c>
      <c r="X822" s="3">
        <v>6</v>
      </c>
      <c r="Y822" s="3">
        <v>0</v>
      </c>
      <c r="Z822" s="3">
        <v>0</v>
      </c>
      <c r="AA822" s="3">
        <v>0</v>
      </c>
      <c r="AB822" s="3">
        <v>0</v>
      </c>
      <c r="AC822" s="3">
        <f t="shared" si="191"/>
        <v>6</v>
      </c>
      <c r="AD822" s="6">
        <f t="shared" si="182"/>
        <v>-6</v>
      </c>
      <c r="AE822" s="6">
        <f t="shared" si="183"/>
        <v>0</v>
      </c>
      <c r="AF822" s="6">
        <f t="shared" si="184"/>
        <v>0</v>
      </c>
      <c r="AG822" s="6">
        <f t="shared" si="185"/>
        <v>0</v>
      </c>
      <c r="AH822" s="6">
        <f t="shared" si="186"/>
        <v>0</v>
      </c>
      <c r="AI822" s="6">
        <f t="shared" si="187"/>
        <v>-6</v>
      </c>
      <c r="AJ822" s="3"/>
      <c r="AK822" s="3" t="e">
        <f>_xlfn.XLOOKUP(K822,工作表1!A:A,工作表1!C:C)</f>
        <v>#N/A</v>
      </c>
      <c r="AL822" s="3"/>
      <c r="AM822" s="6">
        <f t="shared" si="192"/>
        <v>0</v>
      </c>
      <c r="AN822" s="6">
        <f t="shared" si="193"/>
        <v>0</v>
      </c>
      <c r="AO822" s="6">
        <f t="shared" si="188"/>
        <v>0</v>
      </c>
      <c r="AP822" s="6">
        <f t="shared" si="194"/>
        <v>0</v>
      </c>
      <c r="AQ822" s="6">
        <f t="shared" si="195"/>
        <v>0</v>
      </c>
      <c r="AR822" s="6">
        <f t="shared" si="196"/>
        <v>0</v>
      </c>
      <c r="AS822" s="6"/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  <c r="BM822" s="6"/>
      <c r="BN822" s="6"/>
      <c r="BO822" s="6"/>
      <c r="BP822" s="6"/>
      <c r="BQ822" s="6"/>
      <c r="BR822" s="6"/>
      <c r="BS822" s="6"/>
      <c r="BT822" s="6"/>
      <c r="BU822" s="6"/>
      <c r="BV822" s="6"/>
      <c r="BW822" s="16"/>
      <c r="BX822" s="3">
        <v>6</v>
      </c>
      <c r="BY822" s="6">
        <f t="shared" si="189"/>
        <v>0</v>
      </c>
    </row>
    <row r="823" spans="1:77" hidden="1" x14ac:dyDescent="0.3">
      <c r="A823" s="3" t="s">
        <v>1322</v>
      </c>
      <c r="B823" s="3">
        <v>303</v>
      </c>
      <c r="C823" s="3" t="s">
        <v>1350</v>
      </c>
      <c r="D823" s="3">
        <v>12</v>
      </c>
      <c r="E823" s="3" t="s">
        <v>20</v>
      </c>
      <c r="F823" s="3" t="s">
        <v>26</v>
      </c>
      <c r="G823" s="3" t="s">
        <v>20</v>
      </c>
      <c r="H823" s="3" t="s">
        <v>1333</v>
      </c>
      <c r="I823" s="3">
        <v>17.48</v>
      </c>
      <c r="J823" s="3" t="s">
        <v>92</v>
      </c>
      <c r="K823" s="3" t="s">
        <v>1353</v>
      </c>
      <c r="L823" s="3" t="s">
        <v>1552</v>
      </c>
      <c r="M823" s="3" t="s">
        <v>25</v>
      </c>
      <c r="N823" s="3">
        <v>3</v>
      </c>
      <c r="O823" s="6"/>
      <c r="P823" s="3">
        <v>3</v>
      </c>
      <c r="Q823" s="3">
        <v>3</v>
      </c>
      <c r="R823" s="3">
        <v>3</v>
      </c>
      <c r="S823" s="3">
        <v>0</v>
      </c>
      <c r="T823" s="3">
        <v>0</v>
      </c>
      <c r="U823" s="3">
        <v>0</v>
      </c>
      <c r="V823" s="3">
        <v>0</v>
      </c>
      <c r="W823" s="3">
        <f t="shared" si="190"/>
        <v>3</v>
      </c>
      <c r="X823" s="3">
        <v>3</v>
      </c>
      <c r="Y823" s="3">
        <v>0</v>
      </c>
      <c r="Z823" s="3">
        <v>0</v>
      </c>
      <c r="AA823" s="3">
        <v>0</v>
      </c>
      <c r="AB823" s="3">
        <v>0</v>
      </c>
      <c r="AC823" s="3">
        <f t="shared" si="191"/>
        <v>3</v>
      </c>
      <c r="AD823" s="6">
        <f t="shared" si="182"/>
        <v>-3</v>
      </c>
      <c r="AE823" s="6">
        <f t="shared" si="183"/>
        <v>0</v>
      </c>
      <c r="AF823" s="6">
        <f t="shared" si="184"/>
        <v>0</v>
      </c>
      <c r="AG823" s="6">
        <f t="shared" si="185"/>
        <v>0</v>
      </c>
      <c r="AH823" s="6">
        <f t="shared" si="186"/>
        <v>0</v>
      </c>
      <c r="AI823" s="6">
        <f t="shared" si="187"/>
        <v>-3</v>
      </c>
      <c r="AJ823" s="3"/>
      <c r="AK823" s="3" t="e">
        <f>_xlfn.XLOOKUP(K823,工作表1!A:A,工作表1!C:C)</f>
        <v>#N/A</v>
      </c>
      <c r="AL823" s="3"/>
      <c r="AM823" s="6">
        <f t="shared" si="192"/>
        <v>0</v>
      </c>
      <c r="AN823" s="6">
        <f t="shared" si="193"/>
        <v>0</v>
      </c>
      <c r="AO823" s="6">
        <f t="shared" si="188"/>
        <v>0</v>
      </c>
      <c r="AP823" s="6">
        <f t="shared" si="194"/>
        <v>0</v>
      </c>
      <c r="AQ823" s="6">
        <f t="shared" si="195"/>
        <v>0</v>
      </c>
      <c r="AR823" s="6">
        <f t="shared" si="196"/>
        <v>0</v>
      </c>
      <c r="AS823" s="6"/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  <c r="BK823" s="6"/>
      <c r="BL823" s="6"/>
      <c r="BM823" s="6"/>
      <c r="BN823" s="6"/>
      <c r="BO823" s="6"/>
      <c r="BP823" s="6"/>
      <c r="BQ823" s="6"/>
      <c r="BR823" s="6"/>
      <c r="BS823" s="6"/>
      <c r="BT823" s="6"/>
      <c r="BU823" s="6"/>
      <c r="BV823" s="6"/>
      <c r="BW823" s="16"/>
      <c r="BX823" s="3">
        <v>3</v>
      </c>
      <c r="BY823" s="6">
        <f t="shared" si="189"/>
        <v>0</v>
      </c>
    </row>
    <row r="824" spans="1:77" hidden="1" x14ac:dyDescent="0.3">
      <c r="A824" s="3" t="s">
        <v>1322</v>
      </c>
      <c r="B824" s="3">
        <v>303</v>
      </c>
      <c r="C824" s="3" t="s">
        <v>1350</v>
      </c>
      <c r="D824" s="3">
        <v>10</v>
      </c>
      <c r="E824" s="3" t="s">
        <v>20</v>
      </c>
      <c r="F824" s="3" t="s">
        <v>26</v>
      </c>
      <c r="G824" s="3" t="s">
        <v>20</v>
      </c>
      <c r="H824" s="3" t="s">
        <v>1335</v>
      </c>
      <c r="I824" s="3">
        <v>15.09</v>
      </c>
      <c r="J824" s="3" t="s">
        <v>92</v>
      </c>
      <c r="K824" s="3" t="s">
        <v>1354</v>
      </c>
      <c r="L824" s="3" t="s">
        <v>1552</v>
      </c>
      <c r="M824" s="3" t="s">
        <v>25</v>
      </c>
      <c r="N824" s="3">
        <v>6</v>
      </c>
      <c r="O824" s="6"/>
      <c r="P824" s="3">
        <v>6</v>
      </c>
      <c r="Q824" s="3">
        <v>6</v>
      </c>
      <c r="R824" s="3">
        <v>6</v>
      </c>
      <c r="S824" s="3">
        <v>0</v>
      </c>
      <c r="T824" s="3">
        <v>0</v>
      </c>
      <c r="U824" s="3">
        <v>0</v>
      </c>
      <c r="V824" s="3">
        <v>0</v>
      </c>
      <c r="W824" s="3">
        <f t="shared" si="190"/>
        <v>6</v>
      </c>
      <c r="X824" s="3">
        <v>6</v>
      </c>
      <c r="Y824" s="3">
        <v>0</v>
      </c>
      <c r="Z824" s="3">
        <v>0</v>
      </c>
      <c r="AA824" s="3">
        <v>0</v>
      </c>
      <c r="AB824" s="3">
        <v>0</v>
      </c>
      <c r="AC824" s="3">
        <f t="shared" si="191"/>
        <v>6</v>
      </c>
      <c r="AD824" s="6">
        <f t="shared" si="182"/>
        <v>-6</v>
      </c>
      <c r="AE824" s="6">
        <f t="shared" si="183"/>
        <v>0</v>
      </c>
      <c r="AF824" s="6">
        <f t="shared" si="184"/>
        <v>0</v>
      </c>
      <c r="AG824" s="6">
        <f t="shared" si="185"/>
        <v>0</v>
      </c>
      <c r="AH824" s="6">
        <f t="shared" si="186"/>
        <v>0</v>
      </c>
      <c r="AI824" s="6">
        <f t="shared" si="187"/>
        <v>-6</v>
      </c>
      <c r="AJ824" s="3"/>
      <c r="AK824" s="3" t="e">
        <f>_xlfn.XLOOKUP(K824,工作表1!A:A,工作表1!C:C)</f>
        <v>#N/A</v>
      </c>
      <c r="AL824" s="3"/>
      <c r="AM824" s="6">
        <f t="shared" si="192"/>
        <v>0</v>
      </c>
      <c r="AN824" s="6">
        <f t="shared" si="193"/>
        <v>0</v>
      </c>
      <c r="AO824" s="6">
        <f t="shared" si="188"/>
        <v>0</v>
      </c>
      <c r="AP824" s="6">
        <f t="shared" si="194"/>
        <v>0</v>
      </c>
      <c r="AQ824" s="6">
        <f t="shared" si="195"/>
        <v>0</v>
      </c>
      <c r="AR824" s="6">
        <f t="shared" si="196"/>
        <v>0</v>
      </c>
      <c r="AS824" s="6"/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  <c r="BK824" s="6"/>
      <c r="BL824" s="6"/>
      <c r="BM824" s="6"/>
      <c r="BN824" s="6"/>
      <c r="BO824" s="6"/>
      <c r="BP824" s="6"/>
      <c r="BQ824" s="6"/>
      <c r="BR824" s="6"/>
      <c r="BS824" s="6"/>
      <c r="BT824" s="6"/>
      <c r="BU824" s="6"/>
      <c r="BV824" s="6"/>
      <c r="BW824" s="16"/>
      <c r="BX824" s="3">
        <v>6</v>
      </c>
      <c r="BY824" s="6">
        <f t="shared" si="189"/>
        <v>0</v>
      </c>
    </row>
    <row r="825" spans="1:77" hidden="1" x14ac:dyDescent="0.3">
      <c r="A825" s="3" t="s">
        <v>1322</v>
      </c>
      <c r="B825" s="3">
        <v>303</v>
      </c>
      <c r="C825" s="3" t="s">
        <v>1350</v>
      </c>
      <c r="D825" s="3">
        <v>8</v>
      </c>
      <c r="E825" s="3" t="s">
        <v>20</v>
      </c>
      <c r="F825" s="3" t="s">
        <v>753</v>
      </c>
      <c r="G825" s="3" t="s">
        <v>20</v>
      </c>
      <c r="H825" s="3" t="s">
        <v>1337</v>
      </c>
      <c r="I825" s="3">
        <v>12.7</v>
      </c>
      <c r="J825" s="3" t="s">
        <v>92</v>
      </c>
      <c r="K825" s="3" t="s">
        <v>1355</v>
      </c>
      <c r="L825" s="3" t="s">
        <v>1552</v>
      </c>
      <c r="M825" s="3" t="s">
        <v>25</v>
      </c>
      <c r="N825" s="3">
        <v>2</v>
      </c>
      <c r="O825" s="6"/>
      <c r="P825" s="3">
        <v>2</v>
      </c>
      <c r="Q825" s="3">
        <v>2</v>
      </c>
      <c r="R825" s="3">
        <v>2</v>
      </c>
      <c r="S825" s="3">
        <v>0</v>
      </c>
      <c r="T825" s="3">
        <v>0</v>
      </c>
      <c r="U825" s="3">
        <v>0</v>
      </c>
      <c r="V825" s="3">
        <v>0</v>
      </c>
      <c r="W825" s="3">
        <f t="shared" si="190"/>
        <v>2</v>
      </c>
      <c r="X825" s="3">
        <v>2</v>
      </c>
      <c r="Y825" s="3">
        <v>0</v>
      </c>
      <c r="Z825" s="3">
        <v>0</v>
      </c>
      <c r="AA825" s="3">
        <v>0</v>
      </c>
      <c r="AB825" s="3">
        <v>0</v>
      </c>
      <c r="AC825" s="3">
        <f t="shared" si="191"/>
        <v>2</v>
      </c>
      <c r="AD825" s="6">
        <f t="shared" si="182"/>
        <v>-2</v>
      </c>
      <c r="AE825" s="6">
        <f t="shared" si="183"/>
        <v>0</v>
      </c>
      <c r="AF825" s="6">
        <f t="shared" si="184"/>
        <v>0</v>
      </c>
      <c r="AG825" s="6">
        <f t="shared" si="185"/>
        <v>0</v>
      </c>
      <c r="AH825" s="6">
        <f t="shared" si="186"/>
        <v>0</v>
      </c>
      <c r="AI825" s="6">
        <f t="shared" si="187"/>
        <v>-2</v>
      </c>
      <c r="AJ825" s="3"/>
      <c r="AK825" s="3" t="e">
        <f>_xlfn.XLOOKUP(K825,工作表1!A:A,工作表1!C:C)</f>
        <v>#N/A</v>
      </c>
      <c r="AL825" s="3"/>
      <c r="AM825" s="6">
        <f t="shared" si="192"/>
        <v>0</v>
      </c>
      <c r="AN825" s="6">
        <f t="shared" si="193"/>
        <v>0</v>
      </c>
      <c r="AO825" s="6">
        <f t="shared" si="188"/>
        <v>0</v>
      </c>
      <c r="AP825" s="6">
        <f t="shared" si="194"/>
        <v>0</v>
      </c>
      <c r="AQ825" s="6">
        <f t="shared" si="195"/>
        <v>0</v>
      </c>
      <c r="AR825" s="6">
        <f t="shared" si="196"/>
        <v>0</v>
      </c>
      <c r="AS825" s="6"/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  <c r="BK825" s="6"/>
      <c r="BL825" s="6"/>
      <c r="BM825" s="6"/>
      <c r="BN825" s="6"/>
      <c r="BO825" s="6"/>
      <c r="BP825" s="6"/>
      <c r="BQ825" s="6"/>
      <c r="BR825" s="6"/>
      <c r="BS825" s="6"/>
      <c r="BT825" s="6"/>
      <c r="BU825" s="6"/>
      <c r="BV825" s="6"/>
      <c r="BW825" s="16"/>
      <c r="BX825" s="3">
        <v>2</v>
      </c>
      <c r="BY825" s="6">
        <f t="shared" si="189"/>
        <v>0</v>
      </c>
    </row>
    <row r="826" spans="1:77" hidden="1" x14ac:dyDescent="0.3">
      <c r="A826" s="3" t="s">
        <v>1322</v>
      </c>
      <c r="B826" s="3">
        <v>303</v>
      </c>
      <c r="C826" s="3" t="s">
        <v>1350</v>
      </c>
      <c r="D826" s="3">
        <v>6</v>
      </c>
      <c r="E826" s="3" t="s">
        <v>20</v>
      </c>
      <c r="F826" s="3" t="s">
        <v>753</v>
      </c>
      <c r="G826" s="3" t="s">
        <v>20</v>
      </c>
      <c r="H826" s="3" t="s">
        <v>1339</v>
      </c>
      <c r="I826" s="3">
        <v>10.97</v>
      </c>
      <c r="J826" s="3" t="s">
        <v>92</v>
      </c>
      <c r="K826" s="3" t="s">
        <v>1356</v>
      </c>
      <c r="L826" s="3" t="s">
        <v>1552</v>
      </c>
      <c r="M826" s="3" t="s">
        <v>25</v>
      </c>
      <c r="N826" s="3">
        <v>13</v>
      </c>
      <c r="O826" s="6"/>
      <c r="P826" s="3">
        <v>13</v>
      </c>
      <c r="Q826" s="3">
        <v>13</v>
      </c>
      <c r="R826" s="3">
        <v>13</v>
      </c>
      <c r="S826" s="3">
        <v>0</v>
      </c>
      <c r="T826" s="3">
        <v>0</v>
      </c>
      <c r="U826" s="3">
        <v>0</v>
      </c>
      <c r="V826" s="3">
        <v>0</v>
      </c>
      <c r="W826" s="3">
        <f t="shared" si="190"/>
        <v>13</v>
      </c>
      <c r="X826" s="3">
        <v>13</v>
      </c>
      <c r="Y826" s="3">
        <v>0</v>
      </c>
      <c r="Z826" s="3">
        <v>0</v>
      </c>
      <c r="AA826" s="3">
        <v>0</v>
      </c>
      <c r="AB826" s="3">
        <v>0</v>
      </c>
      <c r="AC826" s="3">
        <f t="shared" si="191"/>
        <v>13</v>
      </c>
      <c r="AD826" s="6">
        <f t="shared" si="182"/>
        <v>-13</v>
      </c>
      <c r="AE826" s="6">
        <f t="shared" si="183"/>
        <v>0</v>
      </c>
      <c r="AF826" s="6">
        <f t="shared" si="184"/>
        <v>0</v>
      </c>
      <c r="AG826" s="6">
        <f t="shared" si="185"/>
        <v>0</v>
      </c>
      <c r="AH826" s="6">
        <f t="shared" si="186"/>
        <v>0</v>
      </c>
      <c r="AI826" s="6">
        <f t="shared" si="187"/>
        <v>-13</v>
      </c>
      <c r="AJ826" s="3"/>
      <c r="AK826" s="3" t="e">
        <f>_xlfn.XLOOKUP(K826,工作表1!A:A,工作表1!C:C)</f>
        <v>#N/A</v>
      </c>
      <c r="AL826" s="3"/>
      <c r="AM826" s="6">
        <f t="shared" si="192"/>
        <v>0</v>
      </c>
      <c r="AN826" s="6">
        <f t="shared" si="193"/>
        <v>0</v>
      </c>
      <c r="AO826" s="6">
        <f t="shared" si="188"/>
        <v>0</v>
      </c>
      <c r="AP826" s="6">
        <f t="shared" si="194"/>
        <v>0</v>
      </c>
      <c r="AQ826" s="6">
        <f t="shared" si="195"/>
        <v>0</v>
      </c>
      <c r="AR826" s="6">
        <f t="shared" si="196"/>
        <v>0</v>
      </c>
      <c r="AS826" s="6"/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  <c r="BM826" s="6"/>
      <c r="BN826" s="6"/>
      <c r="BO826" s="6"/>
      <c r="BP826" s="6"/>
      <c r="BQ826" s="6"/>
      <c r="BR826" s="6"/>
      <c r="BS826" s="6"/>
      <c r="BT826" s="6"/>
      <c r="BU826" s="6"/>
      <c r="BV826" s="6"/>
      <c r="BW826" s="16"/>
      <c r="BX826" s="3">
        <v>13</v>
      </c>
      <c r="BY826" s="6">
        <f t="shared" si="189"/>
        <v>0</v>
      </c>
    </row>
    <row r="827" spans="1:77" hidden="1" x14ac:dyDescent="0.3">
      <c r="A827" s="3" t="s">
        <v>1322</v>
      </c>
      <c r="B827" s="3">
        <v>311</v>
      </c>
      <c r="C827" s="3" t="s">
        <v>1357</v>
      </c>
      <c r="D827" s="3">
        <v>2</v>
      </c>
      <c r="E827" s="3" t="s">
        <v>20</v>
      </c>
      <c r="F827" s="3" t="s">
        <v>753</v>
      </c>
      <c r="G827" s="3" t="s">
        <v>20</v>
      </c>
      <c r="H827" s="3" t="s">
        <v>791</v>
      </c>
      <c r="I827" s="3">
        <v>5.54</v>
      </c>
      <c r="J827" s="3" t="s">
        <v>92</v>
      </c>
      <c r="K827" s="3" t="s">
        <v>1358</v>
      </c>
      <c r="L827" s="3" t="s">
        <v>1553</v>
      </c>
      <c r="M827" s="3" t="s">
        <v>25</v>
      </c>
      <c r="N827" s="3">
        <v>1</v>
      </c>
      <c r="O827" s="6"/>
      <c r="P827" s="3">
        <v>1</v>
      </c>
      <c r="Q827" s="3">
        <v>1</v>
      </c>
      <c r="R827" s="3">
        <v>1</v>
      </c>
      <c r="S827" s="3">
        <v>0</v>
      </c>
      <c r="T827" s="3">
        <v>0</v>
      </c>
      <c r="U827" s="3">
        <v>0</v>
      </c>
      <c r="V827" s="3">
        <v>0</v>
      </c>
      <c r="W827" s="3">
        <f t="shared" si="190"/>
        <v>1</v>
      </c>
      <c r="X827" s="3">
        <v>1</v>
      </c>
      <c r="Y827" s="3">
        <v>0</v>
      </c>
      <c r="Z827" s="3">
        <v>0</v>
      </c>
      <c r="AA827" s="3">
        <v>0</v>
      </c>
      <c r="AB827" s="3">
        <v>0</v>
      </c>
      <c r="AC827" s="3">
        <f t="shared" si="191"/>
        <v>1</v>
      </c>
      <c r="AD827" s="6">
        <f t="shared" si="182"/>
        <v>-1</v>
      </c>
      <c r="AE827" s="6">
        <f t="shared" si="183"/>
        <v>0</v>
      </c>
      <c r="AF827" s="6">
        <f t="shared" si="184"/>
        <v>0</v>
      </c>
      <c r="AG827" s="6">
        <f t="shared" si="185"/>
        <v>0</v>
      </c>
      <c r="AH827" s="6">
        <f t="shared" si="186"/>
        <v>0</v>
      </c>
      <c r="AI827" s="6">
        <f t="shared" si="187"/>
        <v>-1</v>
      </c>
      <c r="AJ827" s="3"/>
      <c r="AK827" s="3" t="e">
        <f>_xlfn.XLOOKUP(K827,工作表1!A:A,工作表1!C:C)</f>
        <v>#N/A</v>
      </c>
      <c r="AL827" s="3"/>
      <c r="AM827" s="6">
        <f t="shared" si="192"/>
        <v>0</v>
      </c>
      <c r="AN827" s="6">
        <f t="shared" si="193"/>
        <v>0</v>
      </c>
      <c r="AO827" s="6">
        <f t="shared" si="188"/>
        <v>0</v>
      </c>
      <c r="AP827" s="6">
        <f t="shared" si="194"/>
        <v>0</v>
      </c>
      <c r="AQ827" s="6">
        <f t="shared" si="195"/>
        <v>0</v>
      </c>
      <c r="AR827" s="6">
        <f t="shared" si="196"/>
        <v>0</v>
      </c>
      <c r="AS827" s="6"/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  <c r="BK827" s="6"/>
      <c r="BL827" s="6"/>
      <c r="BM827" s="6"/>
      <c r="BN827" s="6"/>
      <c r="BO827" s="6"/>
      <c r="BP827" s="6"/>
      <c r="BQ827" s="6"/>
      <c r="BR827" s="6"/>
      <c r="BS827" s="6"/>
      <c r="BT827" s="6"/>
      <c r="BU827" s="6"/>
      <c r="BV827" s="6"/>
      <c r="BW827" s="16"/>
      <c r="BX827" s="3">
        <v>1</v>
      </c>
      <c r="BY827" s="6">
        <f t="shared" si="189"/>
        <v>0</v>
      </c>
    </row>
    <row r="828" spans="1:77" hidden="1" x14ac:dyDescent="0.3">
      <c r="A828" s="3" t="s">
        <v>1322</v>
      </c>
      <c r="B828" s="3">
        <v>311</v>
      </c>
      <c r="C828" s="3" t="s">
        <v>1359</v>
      </c>
      <c r="D828" s="3">
        <v>16</v>
      </c>
      <c r="E828" s="3" t="s">
        <v>20</v>
      </c>
      <c r="F828" s="3" t="s">
        <v>26</v>
      </c>
      <c r="G828" s="3" t="s">
        <v>20</v>
      </c>
      <c r="H828" s="3" t="s">
        <v>1329</v>
      </c>
      <c r="I828" s="3">
        <v>21.44</v>
      </c>
      <c r="J828" s="3" t="s">
        <v>92</v>
      </c>
      <c r="K828" s="3" t="s">
        <v>1360</v>
      </c>
      <c r="L828" s="3" t="s">
        <v>1553</v>
      </c>
      <c r="M828" s="3" t="s">
        <v>25</v>
      </c>
      <c r="N828" s="3">
        <v>2</v>
      </c>
      <c r="O828" s="6"/>
      <c r="P828" s="3">
        <v>2</v>
      </c>
      <c r="Q828" s="3">
        <v>2</v>
      </c>
      <c r="R828" s="3">
        <v>2</v>
      </c>
      <c r="S828" s="3">
        <v>0</v>
      </c>
      <c r="T828" s="3">
        <v>0</v>
      </c>
      <c r="U828" s="3">
        <v>0</v>
      </c>
      <c r="V828" s="3">
        <v>0</v>
      </c>
      <c r="W828" s="3">
        <f t="shared" si="190"/>
        <v>2</v>
      </c>
      <c r="X828" s="3">
        <v>2</v>
      </c>
      <c r="Y828" s="3">
        <v>0</v>
      </c>
      <c r="Z828" s="3">
        <v>0</v>
      </c>
      <c r="AA828" s="3">
        <v>0</v>
      </c>
      <c r="AB828" s="3">
        <v>0</v>
      </c>
      <c r="AC828" s="3">
        <f t="shared" si="191"/>
        <v>2</v>
      </c>
      <c r="AD828" s="6">
        <f t="shared" si="182"/>
        <v>-2</v>
      </c>
      <c r="AE828" s="6">
        <f t="shared" si="183"/>
        <v>0</v>
      </c>
      <c r="AF828" s="6">
        <f t="shared" si="184"/>
        <v>0</v>
      </c>
      <c r="AG828" s="6">
        <f t="shared" si="185"/>
        <v>0</v>
      </c>
      <c r="AH828" s="6">
        <f t="shared" si="186"/>
        <v>0</v>
      </c>
      <c r="AI828" s="6">
        <f t="shared" si="187"/>
        <v>-2</v>
      </c>
      <c r="AJ828" s="3"/>
      <c r="AK828" s="3" t="e">
        <f>_xlfn.XLOOKUP(K828,工作表1!A:A,工作表1!C:C)</f>
        <v>#N/A</v>
      </c>
      <c r="AL828" s="3"/>
      <c r="AM828" s="6">
        <f t="shared" si="192"/>
        <v>0</v>
      </c>
      <c r="AN828" s="6">
        <f t="shared" si="193"/>
        <v>0</v>
      </c>
      <c r="AO828" s="6">
        <f t="shared" si="188"/>
        <v>0</v>
      </c>
      <c r="AP828" s="6">
        <f t="shared" si="194"/>
        <v>0</v>
      </c>
      <c r="AQ828" s="6">
        <f t="shared" si="195"/>
        <v>0</v>
      </c>
      <c r="AR828" s="6">
        <f t="shared" si="196"/>
        <v>0</v>
      </c>
      <c r="AS828" s="6"/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  <c r="BK828" s="6"/>
      <c r="BL828" s="6"/>
      <c r="BM828" s="6"/>
      <c r="BN828" s="6"/>
      <c r="BO828" s="6"/>
      <c r="BP828" s="6"/>
      <c r="BQ828" s="6"/>
      <c r="BR828" s="6"/>
      <c r="BS828" s="6"/>
      <c r="BT828" s="6"/>
      <c r="BU828" s="6"/>
      <c r="BV828" s="6"/>
      <c r="BW828" s="16"/>
      <c r="BX828" s="3">
        <v>2</v>
      </c>
      <c r="BY828" s="6">
        <f t="shared" si="189"/>
        <v>0</v>
      </c>
    </row>
    <row r="829" spans="1:77" hidden="1" x14ac:dyDescent="0.3">
      <c r="A829" s="3" t="s">
        <v>1322</v>
      </c>
      <c r="B829" s="3">
        <v>311</v>
      </c>
      <c r="C829" s="3" t="s">
        <v>1359</v>
      </c>
      <c r="D829" s="3">
        <v>14</v>
      </c>
      <c r="E829" s="3" t="s">
        <v>20</v>
      </c>
      <c r="F829" s="3" t="s">
        <v>26</v>
      </c>
      <c r="G829" s="3" t="s">
        <v>20</v>
      </c>
      <c r="H829" s="3" t="s">
        <v>1331</v>
      </c>
      <c r="I829" s="3">
        <v>19.05</v>
      </c>
      <c r="J829" s="3" t="s">
        <v>92</v>
      </c>
      <c r="K829" s="3" t="s">
        <v>1361</v>
      </c>
      <c r="L829" s="3" t="s">
        <v>1553</v>
      </c>
      <c r="M829" s="3" t="s">
        <v>25</v>
      </c>
      <c r="N829" s="3">
        <v>2</v>
      </c>
      <c r="O829" s="6"/>
      <c r="P829" s="3">
        <v>2</v>
      </c>
      <c r="Q829" s="3">
        <v>2</v>
      </c>
      <c r="R829" s="3">
        <v>2</v>
      </c>
      <c r="S829" s="3">
        <v>0</v>
      </c>
      <c r="T829" s="3">
        <v>0</v>
      </c>
      <c r="U829" s="3">
        <v>0</v>
      </c>
      <c r="V829" s="3">
        <v>0</v>
      </c>
      <c r="W829" s="3">
        <f t="shared" si="190"/>
        <v>2</v>
      </c>
      <c r="X829" s="3">
        <v>2</v>
      </c>
      <c r="Y829" s="3">
        <v>0</v>
      </c>
      <c r="Z829" s="3">
        <v>0</v>
      </c>
      <c r="AA829" s="3">
        <v>0</v>
      </c>
      <c r="AB829" s="3">
        <v>0</v>
      </c>
      <c r="AC829" s="3">
        <f t="shared" si="191"/>
        <v>2</v>
      </c>
      <c r="AD829" s="6">
        <f t="shared" si="182"/>
        <v>-2</v>
      </c>
      <c r="AE829" s="6">
        <f t="shared" si="183"/>
        <v>0</v>
      </c>
      <c r="AF829" s="6">
        <f t="shared" si="184"/>
        <v>0</v>
      </c>
      <c r="AG829" s="6">
        <f t="shared" si="185"/>
        <v>0</v>
      </c>
      <c r="AH829" s="6">
        <f t="shared" si="186"/>
        <v>0</v>
      </c>
      <c r="AI829" s="6">
        <f t="shared" si="187"/>
        <v>-2</v>
      </c>
      <c r="AJ829" s="3"/>
      <c r="AK829" s="3" t="e">
        <f>_xlfn.XLOOKUP(K829,工作表1!A:A,工作表1!C:C)</f>
        <v>#N/A</v>
      </c>
      <c r="AL829" s="3"/>
      <c r="AM829" s="6">
        <f t="shared" si="192"/>
        <v>0</v>
      </c>
      <c r="AN829" s="6">
        <f t="shared" si="193"/>
        <v>0</v>
      </c>
      <c r="AO829" s="6">
        <f t="shared" si="188"/>
        <v>0</v>
      </c>
      <c r="AP829" s="6">
        <f t="shared" si="194"/>
        <v>0</v>
      </c>
      <c r="AQ829" s="6">
        <f t="shared" si="195"/>
        <v>0</v>
      </c>
      <c r="AR829" s="6">
        <f t="shared" si="196"/>
        <v>0</v>
      </c>
      <c r="AS829" s="6"/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  <c r="BK829" s="6"/>
      <c r="BL829" s="6"/>
      <c r="BM829" s="6"/>
      <c r="BN829" s="6"/>
      <c r="BO829" s="6"/>
      <c r="BP829" s="6"/>
      <c r="BQ829" s="6"/>
      <c r="BR829" s="6"/>
      <c r="BS829" s="6"/>
      <c r="BT829" s="6"/>
      <c r="BU829" s="6"/>
      <c r="BV829" s="6"/>
      <c r="BW829" s="16"/>
      <c r="BX829" s="3">
        <v>2</v>
      </c>
      <c r="BY829" s="6">
        <f t="shared" si="189"/>
        <v>0</v>
      </c>
    </row>
    <row r="830" spans="1:77" hidden="1" x14ac:dyDescent="0.3">
      <c r="A830" s="3" t="s">
        <v>1322</v>
      </c>
      <c r="B830" s="3">
        <v>311</v>
      </c>
      <c r="C830" s="3" t="s">
        <v>1359</v>
      </c>
      <c r="D830" s="3">
        <v>12</v>
      </c>
      <c r="E830" s="3" t="s">
        <v>20</v>
      </c>
      <c r="F830" s="3" t="s">
        <v>26</v>
      </c>
      <c r="G830" s="3" t="s">
        <v>20</v>
      </c>
      <c r="H830" s="3" t="s">
        <v>1333</v>
      </c>
      <c r="I830" s="3">
        <v>17.48</v>
      </c>
      <c r="J830" s="3" t="s">
        <v>92</v>
      </c>
      <c r="K830" s="3" t="s">
        <v>1362</v>
      </c>
      <c r="L830" s="3" t="s">
        <v>1553</v>
      </c>
      <c r="M830" s="3" t="s">
        <v>25</v>
      </c>
      <c r="N830" s="3">
        <v>2</v>
      </c>
      <c r="O830" s="6"/>
      <c r="P830" s="3">
        <v>2</v>
      </c>
      <c r="Q830" s="3">
        <v>2</v>
      </c>
      <c r="R830" s="3">
        <v>2</v>
      </c>
      <c r="S830" s="3">
        <v>0</v>
      </c>
      <c r="T830" s="3">
        <v>0</v>
      </c>
      <c r="U830" s="3">
        <v>0</v>
      </c>
      <c r="V830" s="3">
        <v>0</v>
      </c>
      <c r="W830" s="3">
        <f t="shared" si="190"/>
        <v>2</v>
      </c>
      <c r="X830" s="3">
        <v>2</v>
      </c>
      <c r="Y830" s="3">
        <v>0</v>
      </c>
      <c r="Z830" s="3">
        <v>0</v>
      </c>
      <c r="AA830" s="3">
        <v>0</v>
      </c>
      <c r="AB830" s="3">
        <v>0</v>
      </c>
      <c r="AC830" s="3">
        <f t="shared" si="191"/>
        <v>2</v>
      </c>
      <c r="AD830" s="6">
        <f t="shared" si="182"/>
        <v>-2</v>
      </c>
      <c r="AE830" s="6">
        <f t="shared" si="183"/>
        <v>0</v>
      </c>
      <c r="AF830" s="6">
        <f t="shared" si="184"/>
        <v>0</v>
      </c>
      <c r="AG830" s="6">
        <f t="shared" si="185"/>
        <v>0</v>
      </c>
      <c r="AH830" s="6">
        <f t="shared" si="186"/>
        <v>0</v>
      </c>
      <c r="AI830" s="6">
        <f t="shared" si="187"/>
        <v>-2</v>
      </c>
      <c r="AJ830" s="3"/>
      <c r="AK830" s="3" t="e">
        <f>_xlfn.XLOOKUP(K830,工作表1!A:A,工作表1!C:C)</f>
        <v>#N/A</v>
      </c>
      <c r="AL830" s="3"/>
      <c r="AM830" s="6">
        <f t="shared" si="192"/>
        <v>0</v>
      </c>
      <c r="AN830" s="6">
        <f t="shared" si="193"/>
        <v>0</v>
      </c>
      <c r="AO830" s="6">
        <f t="shared" si="188"/>
        <v>0</v>
      </c>
      <c r="AP830" s="6">
        <f t="shared" si="194"/>
        <v>0</v>
      </c>
      <c r="AQ830" s="6">
        <f t="shared" si="195"/>
        <v>0</v>
      </c>
      <c r="AR830" s="6">
        <f t="shared" si="196"/>
        <v>0</v>
      </c>
      <c r="AS830" s="6"/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  <c r="BK830" s="6"/>
      <c r="BL830" s="6"/>
      <c r="BM830" s="6"/>
      <c r="BN830" s="6"/>
      <c r="BO830" s="6"/>
      <c r="BP830" s="6"/>
      <c r="BQ830" s="6"/>
      <c r="BR830" s="6"/>
      <c r="BS830" s="6"/>
      <c r="BT830" s="6"/>
      <c r="BU830" s="6"/>
      <c r="BV830" s="6"/>
      <c r="BW830" s="16"/>
      <c r="BX830" s="3">
        <v>2</v>
      </c>
      <c r="BY830" s="6">
        <f t="shared" si="189"/>
        <v>0</v>
      </c>
    </row>
    <row r="831" spans="1:77" hidden="1" x14ac:dyDescent="0.3">
      <c r="A831" s="3" t="s">
        <v>1322</v>
      </c>
      <c r="B831" s="3">
        <v>311</v>
      </c>
      <c r="C831" s="3" t="s">
        <v>1359</v>
      </c>
      <c r="D831" s="3">
        <v>10</v>
      </c>
      <c r="E831" s="3" t="s">
        <v>20</v>
      </c>
      <c r="F831" s="3" t="s">
        <v>26</v>
      </c>
      <c r="G831" s="3" t="s">
        <v>20</v>
      </c>
      <c r="H831" s="3" t="s">
        <v>1335</v>
      </c>
      <c r="I831" s="3">
        <v>15.09</v>
      </c>
      <c r="J831" s="3" t="s">
        <v>92</v>
      </c>
      <c r="K831" s="3" t="s">
        <v>1363</v>
      </c>
      <c r="L831" s="3" t="s">
        <v>1553</v>
      </c>
      <c r="M831" s="3" t="s">
        <v>25</v>
      </c>
      <c r="N831" s="3">
        <v>2</v>
      </c>
      <c r="O831" s="6"/>
      <c r="P831" s="3">
        <v>2</v>
      </c>
      <c r="Q831" s="3">
        <v>2</v>
      </c>
      <c r="R831" s="3">
        <v>2</v>
      </c>
      <c r="S831" s="3">
        <v>0</v>
      </c>
      <c r="T831" s="3">
        <v>0</v>
      </c>
      <c r="U831" s="3">
        <v>0</v>
      </c>
      <c r="V831" s="3">
        <v>0</v>
      </c>
      <c r="W831" s="3">
        <f t="shared" si="190"/>
        <v>2</v>
      </c>
      <c r="X831" s="3">
        <v>2</v>
      </c>
      <c r="Y831" s="3">
        <v>0</v>
      </c>
      <c r="Z831" s="3">
        <v>0</v>
      </c>
      <c r="AA831" s="3">
        <v>0</v>
      </c>
      <c r="AB831" s="3">
        <v>0</v>
      </c>
      <c r="AC831" s="3">
        <f t="shared" si="191"/>
        <v>2</v>
      </c>
      <c r="AD831" s="6">
        <f t="shared" si="182"/>
        <v>-2</v>
      </c>
      <c r="AE831" s="6">
        <f t="shared" si="183"/>
        <v>0</v>
      </c>
      <c r="AF831" s="6">
        <f t="shared" si="184"/>
        <v>0</v>
      </c>
      <c r="AG831" s="6">
        <f t="shared" si="185"/>
        <v>0</v>
      </c>
      <c r="AH831" s="6">
        <f t="shared" si="186"/>
        <v>0</v>
      </c>
      <c r="AI831" s="6">
        <f t="shared" si="187"/>
        <v>-2</v>
      </c>
      <c r="AJ831" s="3"/>
      <c r="AK831" s="3" t="e">
        <f>_xlfn.XLOOKUP(K831,工作表1!A:A,工作表1!C:C)</f>
        <v>#N/A</v>
      </c>
      <c r="AL831" s="3"/>
      <c r="AM831" s="6">
        <f t="shared" si="192"/>
        <v>0</v>
      </c>
      <c r="AN831" s="6">
        <f t="shared" si="193"/>
        <v>0</v>
      </c>
      <c r="AO831" s="6">
        <f t="shared" si="188"/>
        <v>0</v>
      </c>
      <c r="AP831" s="6">
        <f t="shared" si="194"/>
        <v>0</v>
      </c>
      <c r="AQ831" s="6">
        <f t="shared" si="195"/>
        <v>0</v>
      </c>
      <c r="AR831" s="6">
        <f t="shared" si="196"/>
        <v>0</v>
      </c>
      <c r="AS831" s="6"/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  <c r="BM831" s="6"/>
      <c r="BN831" s="6"/>
      <c r="BO831" s="6"/>
      <c r="BP831" s="6"/>
      <c r="BQ831" s="6"/>
      <c r="BR831" s="6"/>
      <c r="BS831" s="6"/>
      <c r="BT831" s="6"/>
      <c r="BU831" s="6"/>
      <c r="BV831" s="6"/>
      <c r="BW831" s="16"/>
      <c r="BX831" s="3">
        <v>2</v>
      </c>
      <c r="BY831" s="6">
        <f t="shared" si="189"/>
        <v>0</v>
      </c>
    </row>
    <row r="832" spans="1:77" hidden="1" x14ac:dyDescent="0.3">
      <c r="A832" s="3" t="s">
        <v>1322</v>
      </c>
      <c r="B832" s="3">
        <v>311</v>
      </c>
      <c r="C832" s="3" t="s">
        <v>1359</v>
      </c>
      <c r="D832" s="3">
        <v>8</v>
      </c>
      <c r="E832" s="3" t="s">
        <v>20</v>
      </c>
      <c r="F832" s="3" t="s">
        <v>753</v>
      </c>
      <c r="G832" s="3" t="s">
        <v>20</v>
      </c>
      <c r="H832" s="3" t="s">
        <v>1337</v>
      </c>
      <c r="I832" s="3">
        <v>12.7</v>
      </c>
      <c r="J832" s="3" t="s">
        <v>92</v>
      </c>
      <c r="K832" s="3" t="s">
        <v>1364</v>
      </c>
      <c r="L832" s="3" t="s">
        <v>1553</v>
      </c>
      <c r="M832" s="3" t="s">
        <v>25</v>
      </c>
      <c r="N832" s="3">
        <v>2</v>
      </c>
      <c r="O832" s="6"/>
      <c r="P832" s="3">
        <v>2</v>
      </c>
      <c r="Q832" s="3">
        <v>2</v>
      </c>
      <c r="R832" s="3">
        <v>2</v>
      </c>
      <c r="S832" s="3">
        <v>0</v>
      </c>
      <c r="T832" s="3">
        <v>0</v>
      </c>
      <c r="U832" s="3">
        <v>0</v>
      </c>
      <c r="V832" s="3">
        <v>0</v>
      </c>
      <c r="W832" s="3">
        <f t="shared" si="190"/>
        <v>2</v>
      </c>
      <c r="X832" s="3">
        <v>2</v>
      </c>
      <c r="Y832" s="3">
        <v>0</v>
      </c>
      <c r="Z832" s="3">
        <v>0</v>
      </c>
      <c r="AA832" s="3">
        <v>0</v>
      </c>
      <c r="AB832" s="3">
        <v>0</v>
      </c>
      <c r="AC832" s="3">
        <f t="shared" si="191"/>
        <v>2</v>
      </c>
      <c r="AD832" s="6">
        <f t="shared" si="182"/>
        <v>-2</v>
      </c>
      <c r="AE832" s="6">
        <f t="shared" si="183"/>
        <v>0</v>
      </c>
      <c r="AF832" s="6">
        <f t="shared" si="184"/>
        <v>0</v>
      </c>
      <c r="AG832" s="6">
        <f t="shared" si="185"/>
        <v>0</v>
      </c>
      <c r="AH832" s="6">
        <f t="shared" si="186"/>
        <v>0</v>
      </c>
      <c r="AI832" s="6">
        <f t="shared" si="187"/>
        <v>-2</v>
      </c>
      <c r="AJ832" s="3"/>
      <c r="AK832" s="3" t="e">
        <f>_xlfn.XLOOKUP(K832,工作表1!A:A,工作表1!C:C)</f>
        <v>#N/A</v>
      </c>
      <c r="AL832" s="3"/>
      <c r="AM832" s="6">
        <f t="shared" si="192"/>
        <v>0</v>
      </c>
      <c r="AN832" s="6">
        <f t="shared" si="193"/>
        <v>0</v>
      </c>
      <c r="AO832" s="6">
        <f t="shared" si="188"/>
        <v>0</v>
      </c>
      <c r="AP832" s="6">
        <f t="shared" si="194"/>
        <v>0</v>
      </c>
      <c r="AQ832" s="6">
        <f t="shared" si="195"/>
        <v>0</v>
      </c>
      <c r="AR832" s="6">
        <f t="shared" si="196"/>
        <v>0</v>
      </c>
      <c r="AS832" s="6"/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  <c r="BM832" s="6"/>
      <c r="BN832" s="6"/>
      <c r="BO832" s="6"/>
      <c r="BP832" s="6"/>
      <c r="BQ832" s="6"/>
      <c r="BR832" s="6"/>
      <c r="BS832" s="6"/>
      <c r="BT832" s="6"/>
      <c r="BU832" s="6"/>
      <c r="BV832" s="6"/>
      <c r="BW832" s="16"/>
      <c r="BX832" s="3">
        <v>2</v>
      </c>
      <c r="BY832" s="6">
        <f t="shared" si="189"/>
        <v>0</v>
      </c>
    </row>
    <row r="833" spans="1:77" hidden="1" x14ac:dyDescent="0.3">
      <c r="A833" s="3" t="s">
        <v>1322</v>
      </c>
      <c r="B833" s="3">
        <v>311</v>
      </c>
      <c r="C833" s="3" t="s">
        <v>1359</v>
      </c>
      <c r="D833" s="3">
        <v>6</v>
      </c>
      <c r="E833" s="3" t="s">
        <v>20</v>
      </c>
      <c r="F833" s="3" t="s">
        <v>753</v>
      </c>
      <c r="G833" s="3" t="s">
        <v>20</v>
      </c>
      <c r="H833" s="3" t="s">
        <v>1339</v>
      </c>
      <c r="I833" s="3">
        <v>10.97</v>
      </c>
      <c r="J833" s="3" t="s">
        <v>92</v>
      </c>
      <c r="K833" s="3" t="s">
        <v>1365</v>
      </c>
      <c r="L833" s="3" t="s">
        <v>1553</v>
      </c>
      <c r="M833" s="3" t="s">
        <v>25</v>
      </c>
      <c r="N833" s="3">
        <v>4</v>
      </c>
      <c r="O833" s="6"/>
      <c r="P833" s="3">
        <v>4</v>
      </c>
      <c r="Q833" s="3">
        <v>4</v>
      </c>
      <c r="R833" s="3">
        <v>4</v>
      </c>
      <c r="S833" s="3">
        <v>0</v>
      </c>
      <c r="T833" s="3">
        <v>0</v>
      </c>
      <c r="U833" s="3">
        <v>0</v>
      </c>
      <c r="V833" s="3">
        <v>0</v>
      </c>
      <c r="W833" s="3">
        <f t="shared" si="190"/>
        <v>4</v>
      </c>
      <c r="X833" s="3">
        <v>4</v>
      </c>
      <c r="Y833" s="3">
        <v>0</v>
      </c>
      <c r="Z833" s="3">
        <v>0</v>
      </c>
      <c r="AA833" s="3">
        <v>0</v>
      </c>
      <c r="AB833" s="3">
        <v>0</v>
      </c>
      <c r="AC833" s="3">
        <f t="shared" si="191"/>
        <v>4</v>
      </c>
      <c r="AD833" s="6">
        <f t="shared" si="182"/>
        <v>-4</v>
      </c>
      <c r="AE833" s="6">
        <f t="shared" si="183"/>
        <v>0</v>
      </c>
      <c r="AF833" s="6">
        <f t="shared" si="184"/>
        <v>0</v>
      </c>
      <c r="AG833" s="6">
        <f t="shared" si="185"/>
        <v>0</v>
      </c>
      <c r="AH833" s="6">
        <f t="shared" si="186"/>
        <v>0</v>
      </c>
      <c r="AI833" s="6">
        <f t="shared" si="187"/>
        <v>-4</v>
      </c>
      <c r="AJ833" s="3"/>
      <c r="AK833" s="3" t="e">
        <f>_xlfn.XLOOKUP(K833,工作表1!A:A,工作表1!C:C)</f>
        <v>#N/A</v>
      </c>
      <c r="AL833" s="3"/>
      <c r="AM833" s="6">
        <f t="shared" si="192"/>
        <v>0</v>
      </c>
      <c r="AN833" s="6">
        <f t="shared" si="193"/>
        <v>0</v>
      </c>
      <c r="AO833" s="6">
        <f t="shared" si="188"/>
        <v>0</v>
      </c>
      <c r="AP833" s="6">
        <f t="shared" si="194"/>
        <v>0</v>
      </c>
      <c r="AQ833" s="6">
        <f t="shared" si="195"/>
        <v>0</v>
      </c>
      <c r="AR833" s="6">
        <f t="shared" si="196"/>
        <v>0</v>
      </c>
      <c r="AS833" s="6"/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  <c r="BM833" s="6"/>
      <c r="BN833" s="6"/>
      <c r="BO833" s="6"/>
      <c r="BP833" s="6"/>
      <c r="BQ833" s="6"/>
      <c r="BR833" s="6"/>
      <c r="BS833" s="6"/>
      <c r="BT833" s="6"/>
      <c r="BU833" s="6"/>
      <c r="BV833" s="6"/>
      <c r="BW833" s="16"/>
      <c r="BX833" s="3">
        <v>4</v>
      </c>
      <c r="BY833" s="6">
        <f t="shared" si="189"/>
        <v>0</v>
      </c>
    </row>
    <row r="834" spans="1:77" hidden="1" x14ac:dyDescent="0.3">
      <c r="A834" s="3" t="s">
        <v>1322</v>
      </c>
      <c r="B834" s="3">
        <v>312</v>
      </c>
      <c r="C834" s="3" t="s">
        <v>1366</v>
      </c>
      <c r="D834" s="3">
        <v>2</v>
      </c>
      <c r="E834" s="3">
        <v>1</v>
      </c>
      <c r="F834" s="3" t="s">
        <v>753</v>
      </c>
      <c r="G834" s="3" t="s">
        <v>753</v>
      </c>
      <c r="H834" s="3" t="s">
        <v>1367</v>
      </c>
      <c r="I834" s="3"/>
      <c r="J834" s="3" t="s">
        <v>92</v>
      </c>
      <c r="K834" s="3" t="s">
        <v>1368</v>
      </c>
      <c r="L834" s="3" t="s">
        <v>1553</v>
      </c>
      <c r="M834" s="3" t="s">
        <v>25</v>
      </c>
      <c r="N834" s="3">
        <v>3</v>
      </c>
      <c r="O834" s="6"/>
      <c r="P834" s="3">
        <v>3</v>
      </c>
      <c r="Q834" s="3">
        <v>3</v>
      </c>
      <c r="R834" s="3">
        <v>3</v>
      </c>
      <c r="S834" s="3">
        <v>0</v>
      </c>
      <c r="T834" s="3">
        <v>0</v>
      </c>
      <c r="U834" s="3">
        <v>0</v>
      </c>
      <c r="V834" s="3">
        <v>0</v>
      </c>
      <c r="W834" s="3">
        <f t="shared" si="190"/>
        <v>3</v>
      </c>
      <c r="X834" s="3">
        <v>3</v>
      </c>
      <c r="Y834" s="3">
        <v>0</v>
      </c>
      <c r="Z834" s="3">
        <v>0</v>
      </c>
      <c r="AA834" s="3">
        <v>0</v>
      </c>
      <c r="AB834" s="3">
        <v>0</v>
      </c>
      <c r="AC834" s="3">
        <f t="shared" si="191"/>
        <v>3</v>
      </c>
      <c r="AD834" s="6">
        <f t="shared" si="182"/>
        <v>-3</v>
      </c>
      <c r="AE834" s="6">
        <f t="shared" si="183"/>
        <v>0</v>
      </c>
      <c r="AF834" s="6">
        <f t="shared" si="184"/>
        <v>0</v>
      </c>
      <c r="AG834" s="6">
        <f t="shared" si="185"/>
        <v>0</v>
      </c>
      <c r="AH834" s="6">
        <f t="shared" si="186"/>
        <v>0</v>
      </c>
      <c r="AI834" s="6">
        <f t="shared" si="187"/>
        <v>-3</v>
      </c>
      <c r="AJ834" s="3"/>
      <c r="AK834" s="3" t="e">
        <f>_xlfn.XLOOKUP(K834,工作表1!A:A,工作表1!C:C)</f>
        <v>#N/A</v>
      </c>
      <c r="AL834" s="3"/>
      <c r="AM834" s="6">
        <f t="shared" si="192"/>
        <v>0</v>
      </c>
      <c r="AN834" s="6">
        <f t="shared" si="193"/>
        <v>0</v>
      </c>
      <c r="AO834" s="6">
        <f t="shared" si="188"/>
        <v>0</v>
      </c>
      <c r="AP834" s="6">
        <f t="shared" si="194"/>
        <v>0</v>
      </c>
      <c r="AQ834" s="6">
        <f t="shared" si="195"/>
        <v>0</v>
      </c>
      <c r="AR834" s="6">
        <f t="shared" si="196"/>
        <v>0</v>
      </c>
      <c r="AS834" s="6"/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  <c r="BM834" s="6"/>
      <c r="BN834" s="6"/>
      <c r="BO834" s="6"/>
      <c r="BP834" s="6"/>
      <c r="BQ834" s="6"/>
      <c r="BR834" s="6"/>
      <c r="BS834" s="6"/>
      <c r="BT834" s="6"/>
      <c r="BU834" s="6"/>
      <c r="BV834" s="6"/>
      <c r="BW834" s="16"/>
      <c r="BX834" s="3">
        <v>3</v>
      </c>
      <c r="BY834" s="6">
        <f t="shared" si="189"/>
        <v>0</v>
      </c>
    </row>
    <row r="835" spans="1:77" hidden="1" x14ac:dyDescent="0.3">
      <c r="A835" s="3" t="s">
        <v>1322</v>
      </c>
      <c r="B835" s="3">
        <v>312</v>
      </c>
      <c r="C835" s="3" t="s">
        <v>1369</v>
      </c>
      <c r="D835" s="3">
        <v>16</v>
      </c>
      <c r="E835" s="3">
        <v>10</v>
      </c>
      <c r="F835" s="3" t="s">
        <v>26</v>
      </c>
      <c r="G835" s="3" t="s">
        <v>26</v>
      </c>
      <c r="H835" s="3" t="s">
        <v>1370</v>
      </c>
      <c r="I835" s="3"/>
      <c r="J835" s="3" t="s">
        <v>92</v>
      </c>
      <c r="K835" s="3" t="s">
        <v>1371</v>
      </c>
      <c r="L835" s="3" t="s">
        <v>1553</v>
      </c>
      <c r="M835" s="3" t="s">
        <v>25</v>
      </c>
      <c r="N835" s="3">
        <v>2</v>
      </c>
      <c r="O835" s="6"/>
      <c r="P835" s="3">
        <v>2</v>
      </c>
      <c r="Q835" s="3">
        <v>2</v>
      </c>
      <c r="R835" s="3">
        <v>2</v>
      </c>
      <c r="S835" s="3">
        <v>0</v>
      </c>
      <c r="T835" s="3">
        <v>0</v>
      </c>
      <c r="U835" s="3">
        <v>0</v>
      </c>
      <c r="V835" s="3">
        <v>0</v>
      </c>
      <c r="W835" s="3">
        <f t="shared" si="190"/>
        <v>2</v>
      </c>
      <c r="X835" s="3">
        <v>2</v>
      </c>
      <c r="Y835" s="3">
        <v>0</v>
      </c>
      <c r="Z835" s="3">
        <v>0</v>
      </c>
      <c r="AA835" s="3">
        <v>0</v>
      </c>
      <c r="AB835" s="3">
        <v>0</v>
      </c>
      <c r="AC835" s="3">
        <f t="shared" si="191"/>
        <v>2</v>
      </c>
      <c r="AD835" s="6">
        <f t="shared" si="182"/>
        <v>-2</v>
      </c>
      <c r="AE835" s="6">
        <f t="shared" si="183"/>
        <v>0</v>
      </c>
      <c r="AF835" s="6">
        <f t="shared" si="184"/>
        <v>0</v>
      </c>
      <c r="AG835" s="6">
        <f t="shared" si="185"/>
        <v>0</v>
      </c>
      <c r="AH835" s="6">
        <f t="shared" si="186"/>
        <v>0</v>
      </c>
      <c r="AI835" s="6">
        <f t="shared" si="187"/>
        <v>-2</v>
      </c>
      <c r="AJ835" s="3"/>
      <c r="AK835" s="3" t="e">
        <f>_xlfn.XLOOKUP(K835,工作表1!A:A,工作表1!C:C)</f>
        <v>#N/A</v>
      </c>
      <c r="AL835" s="3"/>
      <c r="AM835" s="6">
        <f t="shared" si="192"/>
        <v>0</v>
      </c>
      <c r="AN835" s="6">
        <f t="shared" si="193"/>
        <v>0</v>
      </c>
      <c r="AO835" s="6">
        <f t="shared" si="188"/>
        <v>0</v>
      </c>
      <c r="AP835" s="6">
        <f t="shared" si="194"/>
        <v>0</v>
      </c>
      <c r="AQ835" s="6">
        <f t="shared" si="195"/>
        <v>0</v>
      </c>
      <c r="AR835" s="6">
        <f t="shared" si="196"/>
        <v>0</v>
      </c>
      <c r="AS835" s="6"/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  <c r="BM835" s="6"/>
      <c r="BN835" s="6"/>
      <c r="BO835" s="6"/>
      <c r="BP835" s="6"/>
      <c r="BQ835" s="6"/>
      <c r="BR835" s="6"/>
      <c r="BS835" s="6"/>
      <c r="BT835" s="6"/>
      <c r="BU835" s="6"/>
      <c r="BV835" s="6"/>
      <c r="BW835" s="16"/>
      <c r="BX835" s="3">
        <v>2</v>
      </c>
      <c r="BY835" s="6">
        <f t="shared" si="189"/>
        <v>0</v>
      </c>
    </row>
    <row r="836" spans="1:77" hidden="1" x14ac:dyDescent="0.3">
      <c r="A836" s="3" t="s">
        <v>1322</v>
      </c>
      <c r="B836" s="3">
        <v>312</v>
      </c>
      <c r="C836" s="3" t="s">
        <v>1369</v>
      </c>
      <c r="D836" s="3">
        <v>14</v>
      </c>
      <c r="E836" s="3">
        <v>10</v>
      </c>
      <c r="F836" s="3" t="s">
        <v>26</v>
      </c>
      <c r="G836" s="3" t="s">
        <v>26</v>
      </c>
      <c r="H836" s="3" t="s">
        <v>1372</v>
      </c>
      <c r="I836" s="3"/>
      <c r="J836" s="3" t="s">
        <v>92</v>
      </c>
      <c r="K836" s="3" t="s">
        <v>1373</v>
      </c>
      <c r="L836" s="3" t="s">
        <v>1553</v>
      </c>
      <c r="M836" s="3" t="s">
        <v>25</v>
      </c>
      <c r="N836" s="3">
        <v>2</v>
      </c>
      <c r="O836" s="6"/>
      <c r="P836" s="3">
        <v>2</v>
      </c>
      <c r="Q836" s="3">
        <v>2</v>
      </c>
      <c r="R836" s="3">
        <v>2</v>
      </c>
      <c r="S836" s="3">
        <v>0</v>
      </c>
      <c r="T836" s="3">
        <v>0</v>
      </c>
      <c r="U836" s="3">
        <v>0</v>
      </c>
      <c r="V836" s="3">
        <v>0</v>
      </c>
      <c r="W836" s="3">
        <f t="shared" si="190"/>
        <v>2</v>
      </c>
      <c r="X836" s="3">
        <v>2</v>
      </c>
      <c r="Y836" s="3">
        <v>0</v>
      </c>
      <c r="Z836" s="3">
        <v>0</v>
      </c>
      <c r="AA836" s="3">
        <v>0</v>
      </c>
      <c r="AB836" s="3">
        <v>0</v>
      </c>
      <c r="AC836" s="3">
        <f t="shared" si="191"/>
        <v>2</v>
      </c>
      <c r="AD836" s="6">
        <f t="shared" si="182"/>
        <v>-2</v>
      </c>
      <c r="AE836" s="6">
        <f t="shared" si="183"/>
        <v>0</v>
      </c>
      <c r="AF836" s="6">
        <f t="shared" si="184"/>
        <v>0</v>
      </c>
      <c r="AG836" s="6">
        <f t="shared" si="185"/>
        <v>0</v>
      </c>
      <c r="AH836" s="6">
        <f t="shared" si="186"/>
        <v>0</v>
      </c>
      <c r="AI836" s="6">
        <f t="shared" si="187"/>
        <v>-2</v>
      </c>
      <c r="AJ836" s="3"/>
      <c r="AK836" s="3" t="e">
        <f>_xlfn.XLOOKUP(K836,工作表1!A:A,工作表1!C:C)</f>
        <v>#N/A</v>
      </c>
      <c r="AL836" s="3"/>
      <c r="AM836" s="6">
        <f t="shared" si="192"/>
        <v>0</v>
      </c>
      <c r="AN836" s="6">
        <f t="shared" si="193"/>
        <v>0</v>
      </c>
      <c r="AO836" s="6">
        <f t="shared" si="188"/>
        <v>0</v>
      </c>
      <c r="AP836" s="6">
        <f t="shared" si="194"/>
        <v>0</v>
      </c>
      <c r="AQ836" s="6">
        <f t="shared" si="195"/>
        <v>0</v>
      </c>
      <c r="AR836" s="6">
        <f t="shared" si="196"/>
        <v>0</v>
      </c>
      <c r="AS836" s="6"/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  <c r="BK836" s="6"/>
      <c r="BL836" s="6"/>
      <c r="BM836" s="6"/>
      <c r="BN836" s="6"/>
      <c r="BO836" s="6"/>
      <c r="BP836" s="6"/>
      <c r="BQ836" s="6"/>
      <c r="BR836" s="6"/>
      <c r="BS836" s="6"/>
      <c r="BT836" s="6"/>
      <c r="BU836" s="6"/>
      <c r="BV836" s="6"/>
      <c r="BW836" s="16"/>
      <c r="BX836" s="3">
        <v>2</v>
      </c>
      <c r="BY836" s="6">
        <f t="shared" si="189"/>
        <v>0</v>
      </c>
    </row>
    <row r="837" spans="1:77" hidden="1" x14ac:dyDescent="0.3">
      <c r="A837" s="3" t="s">
        <v>1322</v>
      </c>
      <c r="B837" s="3">
        <v>332</v>
      </c>
      <c r="C837" s="3" t="s">
        <v>1374</v>
      </c>
      <c r="D837" s="3">
        <v>16</v>
      </c>
      <c r="E837" s="3">
        <v>0.75</v>
      </c>
      <c r="F837" s="3" t="s">
        <v>26</v>
      </c>
      <c r="G837" s="3" t="s">
        <v>753</v>
      </c>
      <c r="H837" s="3" t="s">
        <v>1375</v>
      </c>
      <c r="I837" s="3"/>
      <c r="J837" s="3" t="s">
        <v>92</v>
      </c>
      <c r="K837" s="3" t="s">
        <v>1376</v>
      </c>
      <c r="L837" s="3" t="s">
        <v>1553</v>
      </c>
      <c r="M837" s="3" t="s">
        <v>25</v>
      </c>
      <c r="N837" s="3">
        <v>1</v>
      </c>
      <c r="O837" s="6"/>
      <c r="P837" s="3">
        <v>1</v>
      </c>
      <c r="Q837" s="3">
        <v>1</v>
      </c>
      <c r="R837" s="3">
        <v>1</v>
      </c>
      <c r="S837" s="3">
        <v>0</v>
      </c>
      <c r="T837" s="3">
        <v>0</v>
      </c>
      <c r="U837" s="3">
        <v>0</v>
      </c>
      <c r="V837" s="3">
        <v>0</v>
      </c>
      <c r="W837" s="3">
        <f t="shared" si="190"/>
        <v>1</v>
      </c>
      <c r="X837" s="3">
        <v>1</v>
      </c>
      <c r="Y837" s="3">
        <v>0</v>
      </c>
      <c r="Z837" s="3">
        <v>0</v>
      </c>
      <c r="AA837" s="3">
        <v>0</v>
      </c>
      <c r="AB837" s="3">
        <v>0</v>
      </c>
      <c r="AC837" s="3">
        <f t="shared" si="191"/>
        <v>1</v>
      </c>
      <c r="AD837" s="6">
        <f t="shared" si="182"/>
        <v>-1</v>
      </c>
      <c r="AE837" s="6">
        <f t="shared" si="183"/>
        <v>0</v>
      </c>
      <c r="AF837" s="6">
        <f t="shared" si="184"/>
        <v>0</v>
      </c>
      <c r="AG837" s="6">
        <f t="shared" si="185"/>
        <v>0</v>
      </c>
      <c r="AH837" s="6">
        <f t="shared" si="186"/>
        <v>0</v>
      </c>
      <c r="AI837" s="6">
        <f t="shared" si="187"/>
        <v>-1</v>
      </c>
      <c r="AJ837" s="3"/>
      <c r="AK837" s="3" t="e">
        <f>_xlfn.XLOOKUP(K837,工作表1!A:A,工作表1!C:C)</f>
        <v>#N/A</v>
      </c>
      <c r="AL837" s="3"/>
      <c r="AM837" s="6">
        <f t="shared" si="192"/>
        <v>0</v>
      </c>
      <c r="AN837" s="6">
        <f t="shared" si="193"/>
        <v>0</v>
      </c>
      <c r="AO837" s="6">
        <f t="shared" si="188"/>
        <v>0</v>
      </c>
      <c r="AP837" s="6">
        <f t="shared" si="194"/>
        <v>0</v>
      </c>
      <c r="AQ837" s="6">
        <f t="shared" si="195"/>
        <v>0</v>
      </c>
      <c r="AR837" s="6">
        <f t="shared" si="196"/>
        <v>0</v>
      </c>
      <c r="AS837" s="6"/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  <c r="BK837" s="6"/>
      <c r="BL837" s="6"/>
      <c r="BM837" s="6"/>
      <c r="BN837" s="6"/>
      <c r="BO837" s="6"/>
      <c r="BP837" s="6"/>
      <c r="BQ837" s="6"/>
      <c r="BR837" s="6"/>
      <c r="BS837" s="6"/>
      <c r="BT837" s="6"/>
      <c r="BU837" s="6"/>
      <c r="BV837" s="6"/>
      <c r="BW837" s="16"/>
      <c r="BX837" s="3">
        <v>1</v>
      </c>
      <c r="BY837" s="6">
        <f t="shared" si="189"/>
        <v>0</v>
      </c>
    </row>
    <row r="838" spans="1:77" hidden="1" x14ac:dyDescent="0.3">
      <c r="A838" s="3" t="s">
        <v>1322</v>
      </c>
      <c r="B838" s="3">
        <v>332</v>
      </c>
      <c r="C838" s="3" t="s">
        <v>1374</v>
      </c>
      <c r="D838" s="3">
        <v>16</v>
      </c>
      <c r="E838" s="3">
        <v>1.5</v>
      </c>
      <c r="F838" s="3" t="s">
        <v>26</v>
      </c>
      <c r="G838" s="3" t="s">
        <v>753</v>
      </c>
      <c r="H838" s="3" t="s">
        <v>1377</v>
      </c>
      <c r="I838" s="3"/>
      <c r="J838" s="3" t="s">
        <v>92</v>
      </c>
      <c r="K838" s="3" t="s">
        <v>1378</v>
      </c>
      <c r="L838" s="3" t="s">
        <v>1553</v>
      </c>
      <c r="M838" s="3" t="s">
        <v>25</v>
      </c>
      <c r="N838" s="3">
        <v>2</v>
      </c>
      <c r="O838" s="6"/>
      <c r="P838" s="3">
        <v>2</v>
      </c>
      <c r="Q838" s="3">
        <v>2</v>
      </c>
      <c r="R838" s="3">
        <v>2</v>
      </c>
      <c r="S838" s="3">
        <v>0</v>
      </c>
      <c r="T838" s="3">
        <v>0</v>
      </c>
      <c r="U838" s="3">
        <v>0</v>
      </c>
      <c r="V838" s="3">
        <v>0</v>
      </c>
      <c r="W838" s="3">
        <f t="shared" si="190"/>
        <v>2</v>
      </c>
      <c r="X838" s="3">
        <v>2</v>
      </c>
      <c r="Y838" s="3">
        <v>0</v>
      </c>
      <c r="Z838" s="3">
        <v>0</v>
      </c>
      <c r="AA838" s="3">
        <v>0</v>
      </c>
      <c r="AB838" s="3">
        <v>0</v>
      </c>
      <c r="AC838" s="3">
        <f t="shared" si="191"/>
        <v>2</v>
      </c>
      <c r="AD838" s="6">
        <f t="shared" si="182"/>
        <v>-2</v>
      </c>
      <c r="AE838" s="6">
        <f t="shared" si="183"/>
        <v>0</v>
      </c>
      <c r="AF838" s="6">
        <f t="shared" si="184"/>
        <v>0</v>
      </c>
      <c r="AG838" s="6">
        <f t="shared" si="185"/>
        <v>0</v>
      </c>
      <c r="AH838" s="6">
        <f t="shared" si="186"/>
        <v>0</v>
      </c>
      <c r="AI838" s="6">
        <f t="shared" si="187"/>
        <v>-2</v>
      </c>
      <c r="AJ838" s="3"/>
      <c r="AK838" s="3" t="e">
        <f>_xlfn.XLOOKUP(K838,工作表1!A:A,工作表1!C:C)</f>
        <v>#N/A</v>
      </c>
      <c r="AL838" s="3"/>
      <c r="AM838" s="6">
        <f t="shared" si="192"/>
        <v>0</v>
      </c>
      <c r="AN838" s="6">
        <f t="shared" si="193"/>
        <v>0</v>
      </c>
      <c r="AO838" s="6">
        <f t="shared" si="188"/>
        <v>0</v>
      </c>
      <c r="AP838" s="6">
        <f t="shared" si="194"/>
        <v>0</v>
      </c>
      <c r="AQ838" s="6">
        <f t="shared" si="195"/>
        <v>0</v>
      </c>
      <c r="AR838" s="6">
        <f t="shared" si="196"/>
        <v>0</v>
      </c>
      <c r="AS838" s="6"/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6"/>
      <c r="BH838" s="6"/>
      <c r="BI838" s="6"/>
      <c r="BJ838" s="6"/>
      <c r="BK838" s="6"/>
      <c r="BL838" s="6"/>
      <c r="BM838" s="6"/>
      <c r="BN838" s="6"/>
      <c r="BO838" s="6"/>
      <c r="BP838" s="6"/>
      <c r="BQ838" s="6"/>
      <c r="BR838" s="6"/>
      <c r="BS838" s="6"/>
      <c r="BT838" s="6"/>
      <c r="BU838" s="6"/>
      <c r="BV838" s="6"/>
      <c r="BW838" s="16"/>
      <c r="BX838" s="3">
        <v>2</v>
      </c>
      <c r="BY838" s="6">
        <f t="shared" si="189"/>
        <v>0</v>
      </c>
    </row>
    <row r="839" spans="1:77" hidden="1" x14ac:dyDescent="0.3">
      <c r="A839" s="3" t="s">
        <v>1322</v>
      </c>
      <c r="B839" s="3">
        <v>332</v>
      </c>
      <c r="C839" s="3" t="s">
        <v>1374</v>
      </c>
      <c r="D839" s="3">
        <v>16</v>
      </c>
      <c r="E839" s="3">
        <v>6</v>
      </c>
      <c r="F839" s="3" t="s">
        <v>26</v>
      </c>
      <c r="G839" s="3" t="s">
        <v>753</v>
      </c>
      <c r="H839" s="3" t="s">
        <v>1379</v>
      </c>
      <c r="I839" s="3"/>
      <c r="J839" s="3" t="s">
        <v>92</v>
      </c>
      <c r="K839" s="3" t="s">
        <v>1380</v>
      </c>
      <c r="L839" s="3" t="s">
        <v>1553</v>
      </c>
      <c r="M839" s="3" t="s">
        <v>25</v>
      </c>
      <c r="N839" s="3">
        <v>1</v>
      </c>
      <c r="O839" s="6"/>
      <c r="P839" s="3">
        <v>1</v>
      </c>
      <c r="Q839" s="3">
        <v>1</v>
      </c>
      <c r="R839" s="3">
        <v>1</v>
      </c>
      <c r="S839" s="3">
        <v>0</v>
      </c>
      <c r="T839" s="3">
        <v>0</v>
      </c>
      <c r="U839" s="3">
        <v>0</v>
      </c>
      <c r="V839" s="3">
        <v>0</v>
      </c>
      <c r="W839" s="3">
        <f t="shared" si="190"/>
        <v>1</v>
      </c>
      <c r="X839" s="3">
        <v>1</v>
      </c>
      <c r="Y839" s="3">
        <v>0</v>
      </c>
      <c r="Z839" s="3">
        <v>0</v>
      </c>
      <c r="AA839" s="3">
        <v>0</v>
      </c>
      <c r="AB839" s="3">
        <v>0</v>
      </c>
      <c r="AC839" s="3">
        <f t="shared" si="191"/>
        <v>1</v>
      </c>
      <c r="AD839" s="6">
        <f t="shared" ref="AD839:AD888" si="197">AM839-X839</f>
        <v>-1</v>
      </c>
      <c r="AE839" s="6">
        <f t="shared" ref="AE839:AE888" si="198">AN839-Y839</f>
        <v>0</v>
      </c>
      <c r="AF839" s="6">
        <f t="shared" ref="AF839:AF888" si="199">AO839-Z839</f>
        <v>0</v>
      </c>
      <c r="AG839" s="6">
        <f t="shared" ref="AG839:AG888" si="200">AP839-AA839</f>
        <v>0</v>
      </c>
      <c r="AH839" s="6">
        <f t="shared" ref="AH839:AH888" si="201">AQ839-AB839</f>
        <v>0</v>
      </c>
      <c r="AI839" s="6">
        <f t="shared" ref="AI839:AI888" si="202">AR839-AC839</f>
        <v>-1</v>
      </c>
      <c r="AJ839" s="3"/>
      <c r="AK839" s="3" t="e">
        <f>_xlfn.XLOOKUP(K839,工作表1!A:A,工作表1!C:C)</f>
        <v>#N/A</v>
      </c>
      <c r="AL839" s="3"/>
      <c r="AM839" s="6">
        <f t="shared" si="192"/>
        <v>0</v>
      </c>
      <c r="AN839" s="6">
        <f t="shared" si="193"/>
        <v>0</v>
      </c>
      <c r="AO839" s="6">
        <f t="shared" ref="AO839:AO889" si="203">SUM(BD839:BJ839)</f>
        <v>0</v>
      </c>
      <c r="AP839" s="6">
        <f t="shared" si="194"/>
        <v>0</v>
      </c>
      <c r="AQ839" s="6">
        <f t="shared" si="195"/>
        <v>0</v>
      </c>
      <c r="AR839" s="6">
        <f t="shared" si="196"/>
        <v>0</v>
      </c>
      <c r="AS839" s="6"/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  <c r="BK839" s="6"/>
      <c r="BL839" s="6"/>
      <c r="BM839" s="6"/>
      <c r="BN839" s="6"/>
      <c r="BO839" s="6"/>
      <c r="BP839" s="6"/>
      <c r="BQ839" s="6"/>
      <c r="BR839" s="6"/>
      <c r="BS839" s="6"/>
      <c r="BT839" s="6"/>
      <c r="BU839" s="6"/>
      <c r="BV839" s="6"/>
      <c r="BW839" s="16"/>
      <c r="BX839" s="3">
        <v>1</v>
      </c>
      <c r="BY839" s="6">
        <f t="shared" ref="BY839:BY888" si="204">SUM(BZ839:FV839)</f>
        <v>0</v>
      </c>
    </row>
    <row r="840" spans="1:77" hidden="1" x14ac:dyDescent="0.3">
      <c r="A840" s="3" t="s">
        <v>1322</v>
      </c>
      <c r="B840" s="3">
        <v>332</v>
      </c>
      <c r="C840" s="3" t="s">
        <v>1374</v>
      </c>
      <c r="D840" s="3">
        <v>10</v>
      </c>
      <c r="E840" s="3">
        <v>1.5</v>
      </c>
      <c r="F840" s="3" t="s">
        <v>26</v>
      </c>
      <c r="G840" s="3" t="s">
        <v>753</v>
      </c>
      <c r="H840" s="3" t="s">
        <v>1381</v>
      </c>
      <c r="I840" s="3"/>
      <c r="J840" s="3" t="s">
        <v>92</v>
      </c>
      <c r="K840" s="3" t="s">
        <v>1382</v>
      </c>
      <c r="L840" s="3" t="s">
        <v>1553</v>
      </c>
      <c r="M840" s="3" t="s">
        <v>25</v>
      </c>
      <c r="N840" s="3">
        <v>2</v>
      </c>
      <c r="O840" s="6"/>
      <c r="P840" s="3">
        <v>2</v>
      </c>
      <c r="Q840" s="3">
        <v>2</v>
      </c>
      <c r="R840" s="3">
        <v>2</v>
      </c>
      <c r="S840" s="3">
        <v>0</v>
      </c>
      <c r="T840" s="3">
        <v>0</v>
      </c>
      <c r="U840" s="3">
        <v>0</v>
      </c>
      <c r="V840" s="3">
        <v>0</v>
      </c>
      <c r="W840" s="3">
        <f t="shared" ref="W840:W888" si="205">SUM(R840:V840)</f>
        <v>2</v>
      </c>
      <c r="X840" s="3">
        <v>2</v>
      </c>
      <c r="Y840" s="3">
        <v>0</v>
      </c>
      <c r="Z840" s="3">
        <v>0</v>
      </c>
      <c r="AA840" s="3">
        <v>0</v>
      </c>
      <c r="AB840" s="3">
        <v>0</v>
      </c>
      <c r="AC840" s="3">
        <f t="shared" ref="AC840:AC888" si="206">SUM(X840:AB840)</f>
        <v>2</v>
      </c>
      <c r="AD840" s="6">
        <f t="shared" si="197"/>
        <v>-2</v>
      </c>
      <c r="AE840" s="6">
        <f t="shared" si="198"/>
        <v>0</v>
      </c>
      <c r="AF840" s="6">
        <f t="shared" si="199"/>
        <v>0</v>
      </c>
      <c r="AG840" s="6">
        <f t="shared" si="200"/>
        <v>0</v>
      </c>
      <c r="AH840" s="6">
        <f t="shared" si="201"/>
        <v>0</v>
      </c>
      <c r="AI840" s="6">
        <f t="shared" si="202"/>
        <v>-2</v>
      </c>
      <c r="AJ840" s="3"/>
      <c r="AK840" s="3" t="e">
        <f>_xlfn.XLOOKUP(K840,工作表1!A:A,工作表1!C:C)</f>
        <v>#N/A</v>
      </c>
      <c r="AL840" s="3"/>
      <c r="AM840" s="6">
        <f t="shared" ref="AM840:AM889" si="207">SUM(AS840:AX840)</f>
        <v>0</v>
      </c>
      <c r="AN840" s="6">
        <f t="shared" ref="AN840:AN889" si="208">SUM(AY840:BC840)</f>
        <v>0</v>
      </c>
      <c r="AO840" s="6">
        <f t="shared" si="203"/>
        <v>0</v>
      </c>
      <c r="AP840" s="6">
        <f t="shared" ref="AP840:AP889" si="209">SUM(BK840:BP840)</f>
        <v>0</v>
      </c>
      <c r="AQ840" s="6">
        <f t="shared" ref="AQ840:AQ889" si="210">SUM(BQ840:BV840)</f>
        <v>0</v>
      </c>
      <c r="AR840" s="6">
        <f t="shared" ref="AR840:AR889" si="211">SUM(AM840:AQ840)</f>
        <v>0</v>
      </c>
      <c r="AS840" s="6"/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  <c r="BK840" s="6"/>
      <c r="BL840" s="6"/>
      <c r="BM840" s="6"/>
      <c r="BN840" s="6"/>
      <c r="BO840" s="6"/>
      <c r="BP840" s="6"/>
      <c r="BQ840" s="6"/>
      <c r="BR840" s="6"/>
      <c r="BS840" s="6"/>
      <c r="BT840" s="6"/>
      <c r="BU840" s="6"/>
      <c r="BV840" s="6"/>
      <c r="BW840" s="16"/>
      <c r="BX840" s="3">
        <v>2</v>
      </c>
      <c r="BY840" s="6">
        <f t="shared" si="204"/>
        <v>0</v>
      </c>
    </row>
    <row r="841" spans="1:77" hidden="1" x14ac:dyDescent="0.3">
      <c r="A841" s="3" t="s">
        <v>1322</v>
      </c>
      <c r="B841" s="3">
        <v>332</v>
      </c>
      <c r="C841" s="3" t="s">
        <v>1374</v>
      </c>
      <c r="D841" s="3">
        <v>8</v>
      </c>
      <c r="E841" s="3">
        <v>0.75</v>
      </c>
      <c r="F841" s="3" t="s">
        <v>753</v>
      </c>
      <c r="G841" s="3" t="s">
        <v>753</v>
      </c>
      <c r="H841" s="3" t="s">
        <v>1383</v>
      </c>
      <c r="I841" s="3"/>
      <c r="J841" s="3" t="s">
        <v>92</v>
      </c>
      <c r="K841" s="3" t="s">
        <v>1384</v>
      </c>
      <c r="L841" s="3" t="s">
        <v>1553</v>
      </c>
      <c r="M841" s="3" t="s">
        <v>25</v>
      </c>
      <c r="N841" s="3">
        <v>2</v>
      </c>
      <c r="O841" s="6"/>
      <c r="P841" s="3">
        <v>2</v>
      </c>
      <c r="Q841" s="3">
        <v>2</v>
      </c>
      <c r="R841" s="3">
        <v>2</v>
      </c>
      <c r="S841" s="3">
        <v>0</v>
      </c>
      <c r="T841" s="3">
        <v>0</v>
      </c>
      <c r="U841" s="3">
        <v>0</v>
      </c>
      <c r="V841" s="3">
        <v>0</v>
      </c>
      <c r="W841" s="3">
        <f t="shared" si="205"/>
        <v>2</v>
      </c>
      <c r="X841" s="3">
        <v>2</v>
      </c>
      <c r="Y841" s="3">
        <v>0</v>
      </c>
      <c r="Z841" s="3">
        <v>0</v>
      </c>
      <c r="AA841" s="3">
        <v>0</v>
      </c>
      <c r="AB841" s="3">
        <v>0</v>
      </c>
      <c r="AC841" s="3">
        <f t="shared" si="206"/>
        <v>2</v>
      </c>
      <c r="AD841" s="6">
        <f t="shared" si="197"/>
        <v>-2</v>
      </c>
      <c r="AE841" s="6">
        <f t="shared" si="198"/>
        <v>0</v>
      </c>
      <c r="AF841" s="6">
        <f t="shared" si="199"/>
        <v>0</v>
      </c>
      <c r="AG841" s="6">
        <f t="shared" si="200"/>
        <v>0</v>
      </c>
      <c r="AH841" s="6">
        <f t="shared" si="201"/>
        <v>0</v>
      </c>
      <c r="AI841" s="6">
        <f t="shared" si="202"/>
        <v>-2</v>
      </c>
      <c r="AJ841" s="3"/>
      <c r="AK841" s="3" t="e">
        <f>_xlfn.XLOOKUP(K841,工作表1!A:A,工作表1!C:C)</f>
        <v>#N/A</v>
      </c>
      <c r="AL841" s="3"/>
      <c r="AM841" s="6">
        <f t="shared" si="207"/>
        <v>0</v>
      </c>
      <c r="AN841" s="6">
        <f t="shared" si="208"/>
        <v>0</v>
      </c>
      <c r="AO841" s="6">
        <f t="shared" si="203"/>
        <v>0</v>
      </c>
      <c r="AP841" s="6">
        <f t="shared" si="209"/>
        <v>0</v>
      </c>
      <c r="AQ841" s="6">
        <f t="shared" si="210"/>
        <v>0</v>
      </c>
      <c r="AR841" s="6">
        <f t="shared" si="211"/>
        <v>0</v>
      </c>
      <c r="AS841" s="6"/>
      <c r="AT841" s="6"/>
      <c r="AU841" s="6"/>
      <c r="AV841" s="6"/>
      <c r="AW841" s="6"/>
      <c r="AX841" s="6"/>
      <c r="AY841" s="6"/>
      <c r="AZ841" s="6"/>
      <c r="BA841" s="6"/>
      <c r="BB841" s="6"/>
      <c r="BC841" s="6"/>
      <c r="BD841" s="6"/>
      <c r="BE841" s="6"/>
      <c r="BF841" s="6"/>
      <c r="BG841" s="6"/>
      <c r="BH841" s="6"/>
      <c r="BI841" s="6"/>
      <c r="BJ841" s="6"/>
      <c r="BK841" s="6"/>
      <c r="BL841" s="6"/>
      <c r="BM841" s="6"/>
      <c r="BN841" s="6"/>
      <c r="BO841" s="6"/>
      <c r="BP841" s="6"/>
      <c r="BQ841" s="6"/>
      <c r="BR841" s="6"/>
      <c r="BS841" s="6"/>
      <c r="BT841" s="6"/>
      <c r="BU841" s="6"/>
      <c r="BV841" s="6"/>
      <c r="BW841" s="16"/>
      <c r="BX841" s="3">
        <v>2</v>
      </c>
      <c r="BY841" s="6">
        <f t="shared" si="204"/>
        <v>0</v>
      </c>
    </row>
    <row r="842" spans="1:77" hidden="1" x14ac:dyDescent="0.3">
      <c r="A842" s="3" t="s">
        <v>1322</v>
      </c>
      <c r="B842" s="3">
        <v>332</v>
      </c>
      <c r="C842" s="3" t="s">
        <v>1374</v>
      </c>
      <c r="D842" s="3">
        <v>6</v>
      </c>
      <c r="E842" s="3">
        <v>1.5</v>
      </c>
      <c r="F842" s="3" t="s">
        <v>753</v>
      </c>
      <c r="G842" s="3" t="s">
        <v>753</v>
      </c>
      <c r="H842" s="3" t="s">
        <v>1385</v>
      </c>
      <c r="I842" s="3"/>
      <c r="J842" s="3" t="s">
        <v>92</v>
      </c>
      <c r="K842" s="3" t="s">
        <v>1386</v>
      </c>
      <c r="L842" s="3" t="s">
        <v>1553</v>
      </c>
      <c r="M842" s="3" t="s">
        <v>25</v>
      </c>
      <c r="N842" s="3">
        <v>4</v>
      </c>
      <c r="O842" s="6"/>
      <c r="P842" s="3">
        <v>4</v>
      </c>
      <c r="Q842" s="3">
        <v>4</v>
      </c>
      <c r="R842" s="3">
        <v>4</v>
      </c>
      <c r="S842" s="3">
        <v>0</v>
      </c>
      <c r="T842" s="3">
        <v>0</v>
      </c>
      <c r="U842" s="3">
        <v>0</v>
      </c>
      <c r="V842" s="3">
        <v>0</v>
      </c>
      <c r="W842" s="3">
        <f t="shared" si="205"/>
        <v>4</v>
      </c>
      <c r="X842" s="3">
        <v>4</v>
      </c>
      <c r="Y842" s="3">
        <v>0</v>
      </c>
      <c r="Z842" s="3">
        <v>0</v>
      </c>
      <c r="AA842" s="3">
        <v>0</v>
      </c>
      <c r="AB842" s="3">
        <v>0</v>
      </c>
      <c r="AC842" s="3">
        <f t="shared" si="206"/>
        <v>4</v>
      </c>
      <c r="AD842" s="6">
        <f t="shared" si="197"/>
        <v>-4</v>
      </c>
      <c r="AE842" s="6">
        <f t="shared" si="198"/>
        <v>0</v>
      </c>
      <c r="AF842" s="6">
        <f t="shared" si="199"/>
        <v>0</v>
      </c>
      <c r="AG842" s="6">
        <f t="shared" si="200"/>
        <v>0</v>
      </c>
      <c r="AH842" s="6">
        <f t="shared" si="201"/>
        <v>0</v>
      </c>
      <c r="AI842" s="6">
        <f t="shared" si="202"/>
        <v>-4</v>
      </c>
      <c r="AJ842" s="3"/>
      <c r="AK842" s="3" t="e">
        <f>_xlfn.XLOOKUP(K842,工作表1!A:A,工作表1!C:C)</f>
        <v>#N/A</v>
      </c>
      <c r="AL842" s="3"/>
      <c r="AM842" s="6">
        <f t="shared" si="207"/>
        <v>0</v>
      </c>
      <c r="AN842" s="6">
        <f t="shared" si="208"/>
        <v>0</v>
      </c>
      <c r="AO842" s="6">
        <f t="shared" si="203"/>
        <v>0</v>
      </c>
      <c r="AP842" s="6">
        <f t="shared" si="209"/>
        <v>0</v>
      </c>
      <c r="AQ842" s="6">
        <f t="shared" si="210"/>
        <v>0</v>
      </c>
      <c r="AR842" s="6">
        <f t="shared" si="211"/>
        <v>0</v>
      </c>
      <c r="AS842" s="6"/>
      <c r="AT842" s="6"/>
      <c r="AU842" s="6"/>
      <c r="AV842" s="6"/>
      <c r="AW842" s="6"/>
      <c r="AX842" s="6"/>
      <c r="AY842" s="6"/>
      <c r="AZ842" s="6"/>
      <c r="BA842" s="6"/>
      <c r="BB842" s="6"/>
      <c r="BC842" s="6"/>
      <c r="BD842" s="6"/>
      <c r="BE842" s="6"/>
      <c r="BF842" s="6"/>
      <c r="BG842" s="6"/>
      <c r="BH842" s="6"/>
      <c r="BI842" s="6"/>
      <c r="BJ842" s="6"/>
      <c r="BK842" s="6"/>
      <c r="BL842" s="6"/>
      <c r="BM842" s="6"/>
      <c r="BN842" s="6"/>
      <c r="BO842" s="6"/>
      <c r="BP842" s="6"/>
      <c r="BQ842" s="6"/>
      <c r="BR842" s="6"/>
      <c r="BS842" s="6"/>
      <c r="BT842" s="6"/>
      <c r="BU842" s="6"/>
      <c r="BV842" s="6"/>
      <c r="BW842" s="16"/>
      <c r="BX842" s="3">
        <v>4</v>
      </c>
      <c r="BY842" s="6">
        <f t="shared" si="204"/>
        <v>0</v>
      </c>
    </row>
    <row r="843" spans="1:77" hidden="1" x14ac:dyDescent="0.3">
      <c r="A843" s="3" t="s">
        <v>1322</v>
      </c>
      <c r="B843" s="3">
        <v>332</v>
      </c>
      <c r="C843" s="3" t="s">
        <v>1374</v>
      </c>
      <c r="D843" s="3">
        <v>6</v>
      </c>
      <c r="E843" s="3">
        <v>1</v>
      </c>
      <c r="F843" s="3" t="s">
        <v>753</v>
      </c>
      <c r="G843" s="3" t="s">
        <v>753</v>
      </c>
      <c r="H843" s="3" t="s">
        <v>1387</v>
      </c>
      <c r="I843" s="3"/>
      <c r="J843" s="3" t="s">
        <v>92</v>
      </c>
      <c r="K843" s="3" t="s">
        <v>1388</v>
      </c>
      <c r="L843" s="3" t="s">
        <v>1553</v>
      </c>
      <c r="M843" s="3" t="s">
        <v>25</v>
      </c>
      <c r="N843" s="3">
        <v>1</v>
      </c>
      <c r="O843" s="6"/>
      <c r="P843" s="3">
        <v>1</v>
      </c>
      <c r="Q843" s="3">
        <v>1</v>
      </c>
      <c r="R843" s="3">
        <v>1</v>
      </c>
      <c r="S843" s="3">
        <v>0</v>
      </c>
      <c r="T843" s="3">
        <v>0</v>
      </c>
      <c r="U843" s="3">
        <v>0</v>
      </c>
      <c r="V843" s="3">
        <v>0</v>
      </c>
      <c r="W843" s="3">
        <f t="shared" si="205"/>
        <v>1</v>
      </c>
      <c r="X843" s="3">
        <v>1</v>
      </c>
      <c r="Y843" s="3">
        <v>0</v>
      </c>
      <c r="Z843" s="3">
        <v>0</v>
      </c>
      <c r="AA843" s="3">
        <v>0</v>
      </c>
      <c r="AB843" s="3">
        <v>0</v>
      </c>
      <c r="AC843" s="3">
        <f t="shared" si="206"/>
        <v>1</v>
      </c>
      <c r="AD843" s="6">
        <f t="shared" si="197"/>
        <v>-1</v>
      </c>
      <c r="AE843" s="6">
        <f t="shared" si="198"/>
        <v>0</v>
      </c>
      <c r="AF843" s="6">
        <f t="shared" si="199"/>
        <v>0</v>
      </c>
      <c r="AG843" s="6">
        <f t="shared" si="200"/>
        <v>0</v>
      </c>
      <c r="AH843" s="6">
        <f t="shared" si="201"/>
        <v>0</v>
      </c>
      <c r="AI843" s="6">
        <f t="shared" si="202"/>
        <v>-1</v>
      </c>
      <c r="AJ843" s="3"/>
      <c r="AK843" s="3" t="e">
        <f>_xlfn.XLOOKUP(K843,工作表1!A:A,工作表1!C:C)</f>
        <v>#N/A</v>
      </c>
      <c r="AL843" s="3"/>
      <c r="AM843" s="6">
        <f t="shared" si="207"/>
        <v>0</v>
      </c>
      <c r="AN843" s="6">
        <f t="shared" si="208"/>
        <v>0</v>
      </c>
      <c r="AO843" s="6">
        <f t="shared" si="203"/>
        <v>0</v>
      </c>
      <c r="AP843" s="6">
        <f t="shared" si="209"/>
        <v>0</v>
      </c>
      <c r="AQ843" s="6">
        <f t="shared" si="210"/>
        <v>0</v>
      </c>
      <c r="AR843" s="6">
        <f t="shared" si="211"/>
        <v>0</v>
      </c>
      <c r="AS843" s="6"/>
      <c r="AT843" s="6"/>
      <c r="AU843" s="6"/>
      <c r="AV843" s="6"/>
      <c r="AW843" s="6"/>
      <c r="AX843" s="6"/>
      <c r="AY843" s="6"/>
      <c r="AZ843" s="6"/>
      <c r="BA843" s="6"/>
      <c r="BB843" s="6"/>
      <c r="BC843" s="6"/>
      <c r="BD843" s="6"/>
      <c r="BE843" s="6"/>
      <c r="BF843" s="6"/>
      <c r="BG843" s="6"/>
      <c r="BH843" s="6"/>
      <c r="BI843" s="6"/>
      <c r="BJ843" s="6"/>
      <c r="BK843" s="6"/>
      <c r="BL843" s="6"/>
      <c r="BM843" s="6"/>
      <c r="BN843" s="6"/>
      <c r="BO843" s="6"/>
      <c r="BP843" s="6"/>
      <c r="BQ843" s="6"/>
      <c r="BR843" s="6"/>
      <c r="BS843" s="6"/>
      <c r="BT843" s="6"/>
      <c r="BU843" s="6"/>
      <c r="BV843" s="6"/>
      <c r="BW843" s="16"/>
      <c r="BX843" s="3">
        <v>1</v>
      </c>
      <c r="BY843" s="6">
        <f t="shared" si="204"/>
        <v>0</v>
      </c>
    </row>
    <row r="844" spans="1:77" hidden="1" x14ac:dyDescent="0.3">
      <c r="A844" s="3" t="s">
        <v>1322</v>
      </c>
      <c r="B844" s="3">
        <v>362</v>
      </c>
      <c r="C844" s="3" t="s">
        <v>1389</v>
      </c>
      <c r="D844" s="3">
        <v>2</v>
      </c>
      <c r="E844" s="3">
        <v>1</v>
      </c>
      <c r="F844" s="3" t="s">
        <v>753</v>
      </c>
      <c r="G844" s="3" t="s">
        <v>753</v>
      </c>
      <c r="H844" s="3" t="s">
        <v>1367</v>
      </c>
      <c r="I844" s="3"/>
      <c r="J844" s="3" t="s">
        <v>92</v>
      </c>
      <c r="K844" s="3" t="s">
        <v>1390</v>
      </c>
      <c r="L844" s="3" t="s">
        <v>1558</v>
      </c>
      <c r="M844" s="3" t="s">
        <v>25</v>
      </c>
      <c r="N844" s="3">
        <v>4</v>
      </c>
      <c r="O844" s="6"/>
      <c r="P844" s="3">
        <v>4</v>
      </c>
      <c r="Q844" s="3">
        <v>4</v>
      </c>
      <c r="R844" s="3">
        <v>4</v>
      </c>
      <c r="S844" s="3">
        <v>0</v>
      </c>
      <c r="T844" s="3">
        <v>0</v>
      </c>
      <c r="U844" s="3">
        <v>0</v>
      </c>
      <c r="V844" s="3">
        <v>0</v>
      </c>
      <c r="W844" s="3">
        <f t="shared" si="205"/>
        <v>4</v>
      </c>
      <c r="X844" s="3">
        <v>4</v>
      </c>
      <c r="Y844" s="3">
        <v>0</v>
      </c>
      <c r="Z844" s="3">
        <v>0</v>
      </c>
      <c r="AA844" s="3">
        <v>0</v>
      </c>
      <c r="AB844" s="3">
        <v>0</v>
      </c>
      <c r="AC844" s="3">
        <f t="shared" si="206"/>
        <v>4</v>
      </c>
      <c r="AD844" s="6">
        <f t="shared" si="197"/>
        <v>-4</v>
      </c>
      <c r="AE844" s="6">
        <f t="shared" si="198"/>
        <v>0</v>
      </c>
      <c r="AF844" s="6">
        <f t="shared" si="199"/>
        <v>0</v>
      </c>
      <c r="AG844" s="6">
        <f t="shared" si="200"/>
        <v>0</v>
      </c>
      <c r="AH844" s="6">
        <f t="shared" si="201"/>
        <v>0</v>
      </c>
      <c r="AI844" s="6">
        <f t="shared" si="202"/>
        <v>-4</v>
      </c>
      <c r="AJ844" s="3"/>
      <c r="AK844" s="3" t="e">
        <f>_xlfn.XLOOKUP(K844,工作表1!A:A,工作表1!C:C)</f>
        <v>#N/A</v>
      </c>
      <c r="AL844" s="3"/>
      <c r="AM844" s="6">
        <f t="shared" si="207"/>
        <v>0</v>
      </c>
      <c r="AN844" s="6">
        <f t="shared" si="208"/>
        <v>0</v>
      </c>
      <c r="AO844" s="6">
        <f t="shared" si="203"/>
        <v>0</v>
      </c>
      <c r="AP844" s="6">
        <f t="shared" si="209"/>
        <v>0</v>
      </c>
      <c r="AQ844" s="6">
        <f t="shared" si="210"/>
        <v>0</v>
      </c>
      <c r="AR844" s="6">
        <f t="shared" si="211"/>
        <v>0</v>
      </c>
      <c r="AS844" s="6"/>
      <c r="AT844" s="6"/>
      <c r="AU844" s="6"/>
      <c r="AV844" s="6"/>
      <c r="AW844" s="6"/>
      <c r="AX844" s="6"/>
      <c r="AY844" s="6"/>
      <c r="AZ844" s="6"/>
      <c r="BA844" s="6"/>
      <c r="BB844" s="6"/>
      <c r="BC844" s="6"/>
      <c r="BD844" s="6"/>
      <c r="BE844" s="6"/>
      <c r="BF844" s="6"/>
      <c r="BG844" s="6"/>
      <c r="BH844" s="6"/>
      <c r="BI844" s="6"/>
      <c r="BJ844" s="6"/>
      <c r="BK844" s="6"/>
      <c r="BL844" s="6"/>
      <c r="BM844" s="6"/>
      <c r="BN844" s="6"/>
      <c r="BO844" s="6"/>
      <c r="BP844" s="6"/>
      <c r="BQ844" s="6"/>
      <c r="BR844" s="6"/>
      <c r="BS844" s="6"/>
      <c r="BT844" s="6"/>
      <c r="BU844" s="6"/>
      <c r="BV844" s="6"/>
      <c r="BW844" s="16"/>
      <c r="BX844" s="3">
        <v>4</v>
      </c>
      <c r="BY844" s="6">
        <f t="shared" si="204"/>
        <v>0</v>
      </c>
    </row>
    <row r="845" spans="1:77" hidden="1" x14ac:dyDescent="0.3">
      <c r="A845" s="3" t="s">
        <v>1322</v>
      </c>
      <c r="B845" s="3">
        <v>363</v>
      </c>
      <c r="C845" s="3" t="s">
        <v>1391</v>
      </c>
      <c r="D845" s="3">
        <v>14</v>
      </c>
      <c r="E845" s="3">
        <v>10</v>
      </c>
      <c r="F845" s="3" t="s">
        <v>26</v>
      </c>
      <c r="G845" s="3" t="s">
        <v>26</v>
      </c>
      <c r="H845" s="3" t="s">
        <v>1372</v>
      </c>
      <c r="I845" s="3"/>
      <c r="J845" s="3" t="s">
        <v>92</v>
      </c>
      <c r="K845" s="3" t="s">
        <v>1392</v>
      </c>
      <c r="L845" s="3" t="s">
        <v>1560</v>
      </c>
      <c r="M845" s="3" t="s">
        <v>25</v>
      </c>
      <c r="N845" s="3">
        <v>2</v>
      </c>
      <c r="O845" s="6"/>
      <c r="P845" s="3">
        <v>2</v>
      </c>
      <c r="Q845" s="3">
        <v>2</v>
      </c>
      <c r="R845" s="3">
        <v>2</v>
      </c>
      <c r="S845" s="3">
        <v>0</v>
      </c>
      <c r="T845" s="3">
        <v>0</v>
      </c>
      <c r="U845" s="3">
        <v>0</v>
      </c>
      <c r="V845" s="3">
        <v>0</v>
      </c>
      <c r="W845" s="3">
        <f t="shared" si="205"/>
        <v>2</v>
      </c>
      <c r="X845" s="3">
        <v>2</v>
      </c>
      <c r="Y845" s="3">
        <v>0</v>
      </c>
      <c r="Z845" s="3">
        <v>0</v>
      </c>
      <c r="AA845" s="3">
        <v>0</v>
      </c>
      <c r="AB845" s="3">
        <v>0</v>
      </c>
      <c r="AC845" s="3">
        <f t="shared" si="206"/>
        <v>2</v>
      </c>
      <c r="AD845" s="6">
        <f t="shared" si="197"/>
        <v>-2</v>
      </c>
      <c r="AE845" s="6">
        <f t="shared" si="198"/>
        <v>0</v>
      </c>
      <c r="AF845" s="6">
        <f t="shared" si="199"/>
        <v>0</v>
      </c>
      <c r="AG845" s="6">
        <f t="shared" si="200"/>
        <v>0</v>
      </c>
      <c r="AH845" s="6">
        <f t="shared" si="201"/>
        <v>0</v>
      </c>
      <c r="AI845" s="6">
        <f t="shared" si="202"/>
        <v>-2</v>
      </c>
      <c r="AJ845" s="3"/>
      <c r="AK845" s="3" t="e">
        <f>_xlfn.XLOOKUP(K845,工作表1!A:A,工作表1!C:C)</f>
        <v>#N/A</v>
      </c>
      <c r="AL845" s="3"/>
      <c r="AM845" s="6">
        <f t="shared" si="207"/>
        <v>0</v>
      </c>
      <c r="AN845" s="6">
        <f t="shared" si="208"/>
        <v>0</v>
      </c>
      <c r="AO845" s="6">
        <f t="shared" si="203"/>
        <v>0</v>
      </c>
      <c r="AP845" s="6">
        <f t="shared" si="209"/>
        <v>0</v>
      </c>
      <c r="AQ845" s="6">
        <f t="shared" si="210"/>
        <v>0</v>
      </c>
      <c r="AR845" s="6">
        <f t="shared" si="211"/>
        <v>0</v>
      </c>
      <c r="AS845" s="6"/>
      <c r="AT845" s="6"/>
      <c r="AU845" s="6"/>
      <c r="AV845" s="6"/>
      <c r="AW845" s="6"/>
      <c r="AX845" s="6"/>
      <c r="AY845" s="6"/>
      <c r="AZ845" s="6"/>
      <c r="BA845" s="6"/>
      <c r="BB845" s="6"/>
      <c r="BC845" s="6"/>
      <c r="BD845" s="6"/>
      <c r="BE845" s="6"/>
      <c r="BF845" s="6"/>
      <c r="BG845" s="6"/>
      <c r="BH845" s="6"/>
      <c r="BI845" s="6"/>
      <c r="BJ845" s="6"/>
      <c r="BK845" s="6"/>
      <c r="BL845" s="6"/>
      <c r="BM845" s="6"/>
      <c r="BN845" s="6"/>
      <c r="BO845" s="6"/>
      <c r="BP845" s="6"/>
      <c r="BQ845" s="6"/>
      <c r="BR845" s="6"/>
      <c r="BS845" s="6"/>
      <c r="BT845" s="6"/>
      <c r="BU845" s="6"/>
      <c r="BV845" s="6"/>
      <c r="BW845" s="16"/>
      <c r="BX845" s="3">
        <v>2</v>
      </c>
      <c r="BY845" s="6">
        <f t="shared" si="204"/>
        <v>0</v>
      </c>
    </row>
    <row r="846" spans="1:77" hidden="1" x14ac:dyDescent="0.3">
      <c r="A846" s="3" t="s">
        <v>1322</v>
      </c>
      <c r="B846" s="3">
        <v>363</v>
      </c>
      <c r="C846" s="3" t="s">
        <v>1393</v>
      </c>
      <c r="D846" s="3">
        <v>2</v>
      </c>
      <c r="E846" s="3">
        <v>1.5</v>
      </c>
      <c r="F846" s="3" t="s">
        <v>753</v>
      </c>
      <c r="G846" s="3" t="s">
        <v>753</v>
      </c>
      <c r="H846" s="3" t="s">
        <v>1394</v>
      </c>
      <c r="I846" s="3"/>
      <c r="J846" s="3" t="s">
        <v>92</v>
      </c>
      <c r="K846" s="3" t="s">
        <v>1395</v>
      </c>
      <c r="L846" s="3" t="s">
        <v>1561</v>
      </c>
      <c r="M846" s="3" t="s">
        <v>25</v>
      </c>
      <c r="N846" s="3">
        <v>2</v>
      </c>
      <c r="O846" s="6"/>
      <c r="P846" s="3">
        <v>2</v>
      </c>
      <c r="Q846" s="3">
        <v>2</v>
      </c>
      <c r="R846" s="3">
        <v>2</v>
      </c>
      <c r="S846" s="3">
        <v>0</v>
      </c>
      <c r="T846" s="3">
        <v>0</v>
      </c>
      <c r="U846" s="3">
        <v>0</v>
      </c>
      <c r="V846" s="3">
        <v>0</v>
      </c>
      <c r="W846" s="3">
        <f t="shared" si="205"/>
        <v>2</v>
      </c>
      <c r="X846" s="3">
        <v>2</v>
      </c>
      <c r="Y846" s="3">
        <v>0</v>
      </c>
      <c r="Z846" s="3">
        <v>0</v>
      </c>
      <c r="AA846" s="3">
        <v>0</v>
      </c>
      <c r="AB846" s="3">
        <v>0</v>
      </c>
      <c r="AC846" s="3">
        <f t="shared" si="206"/>
        <v>2</v>
      </c>
      <c r="AD846" s="6">
        <f t="shared" si="197"/>
        <v>-2</v>
      </c>
      <c r="AE846" s="6">
        <f t="shared" si="198"/>
        <v>0</v>
      </c>
      <c r="AF846" s="6">
        <f t="shared" si="199"/>
        <v>0</v>
      </c>
      <c r="AG846" s="6">
        <f t="shared" si="200"/>
        <v>0</v>
      </c>
      <c r="AH846" s="6">
        <f t="shared" si="201"/>
        <v>0</v>
      </c>
      <c r="AI846" s="6">
        <f t="shared" si="202"/>
        <v>-2</v>
      </c>
      <c r="AJ846" s="3"/>
      <c r="AK846" s="3" t="e">
        <f>_xlfn.XLOOKUP(K846,工作表1!A:A,工作表1!C:C)</f>
        <v>#N/A</v>
      </c>
      <c r="AL846" s="3"/>
      <c r="AM846" s="6">
        <f t="shared" si="207"/>
        <v>0</v>
      </c>
      <c r="AN846" s="6">
        <f t="shared" si="208"/>
        <v>0</v>
      </c>
      <c r="AO846" s="6">
        <f t="shared" si="203"/>
        <v>0</v>
      </c>
      <c r="AP846" s="6">
        <f t="shared" si="209"/>
        <v>0</v>
      </c>
      <c r="AQ846" s="6">
        <f t="shared" si="210"/>
        <v>0</v>
      </c>
      <c r="AR846" s="6">
        <f t="shared" si="211"/>
        <v>0</v>
      </c>
      <c r="AS846" s="6"/>
      <c r="AT846" s="6"/>
      <c r="AU846" s="6"/>
      <c r="AV846" s="6"/>
      <c r="AW846" s="6"/>
      <c r="AX846" s="6"/>
      <c r="AY846" s="6"/>
      <c r="AZ846" s="6"/>
      <c r="BA846" s="6"/>
      <c r="BB846" s="6"/>
      <c r="BC846" s="6"/>
      <c r="BD846" s="6"/>
      <c r="BE846" s="6"/>
      <c r="BF846" s="6"/>
      <c r="BG846" s="6"/>
      <c r="BH846" s="6"/>
      <c r="BI846" s="6"/>
      <c r="BJ846" s="6"/>
      <c r="BK846" s="6"/>
      <c r="BL846" s="6"/>
      <c r="BM846" s="6"/>
      <c r="BN846" s="6"/>
      <c r="BO846" s="6"/>
      <c r="BP846" s="6"/>
      <c r="BQ846" s="6"/>
      <c r="BR846" s="6"/>
      <c r="BS846" s="6"/>
      <c r="BT846" s="6"/>
      <c r="BU846" s="6"/>
      <c r="BV846" s="6"/>
      <c r="BW846" s="16"/>
      <c r="BX846" s="3">
        <v>2</v>
      </c>
      <c r="BY846" s="6">
        <f t="shared" si="204"/>
        <v>0</v>
      </c>
    </row>
    <row r="847" spans="1:77" hidden="1" x14ac:dyDescent="0.3">
      <c r="A847" s="3" t="s">
        <v>1322</v>
      </c>
      <c r="B847" s="3">
        <v>363</v>
      </c>
      <c r="C847" s="3" t="s">
        <v>1396</v>
      </c>
      <c r="D847" s="3">
        <v>16</v>
      </c>
      <c r="E847" s="3">
        <v>12</v>
      </c>
      <c r="F847" s="3" t="s">
        <v>26</v>
      </c>
      <c r="G847" s="3" t="s">
        <v>26</v>
      </c>
      <c r="H847" s="3" t="s">
        <v>1397</v>
      </c>
      <c r="I847" s="3"/>
      <c r="J847" s="3" t="s">
        <v>92</v>
      </c>
      <c r="K847" s="3" t="s">
        <v>1398</v>
      </c>
      <c r="L847" s="3" t="s">
        <v>1561</v>
      </c>
      <c r="M847" s="3" t="s">
        <v>25</v>
      </c>
      <c r="N847" s="3">
        <v>2</v>
      </c>
      <c r="O847" s="6"/>
      <c r="P847" s="3">
        <v>2</v>
      </c>
      <c r="Q847" s="3">
        <v>2</v>
      </c>
      <c r="R847" s="3">
        <v>2</v>
      </c>
      <c r="S847" s="3">
        <v>0</v>
      </c>
      <c r="T847" s="3">
        <v>0</v>
      </c>
      <c r="U847" s="3">
        <v>0</v>
      </c>
      <c r="V847" s="3">
        <v>0</v>
      </c>
      <c r="W847" s="3">
        <f t="shared" si="205"/>
        <v>2</v>
      </c>
      <c r="X847" s="3">
        <v>2</v>
      </c>
      <c r="Y847" s="3">
        <v>0</v>
      </c>
      <c r="Z847" s="3">
        <v>0</v>
      </c>
      <c r="AA847" s="3">
        <v>0</v>
      </c>
      <c r="AB847" s="3">
        <v>0</v>
      </c>
      <c r="AC847" s="3">
        <f t="shared" si="206"/>
        <v>2</v>
      </c>
      <c r="AD847" s="6">
        <f t="shared" si="197"/>
        <v>-2</v>
      </c>
      <c r="AE847" s="6">
        <f t="shared" si="198"/>
        <v>0</v>
      </c>
      <c r="AF847" s="6">
        <f t="shared" si="199"/>
        <v>0</v>
      </c>
      <c r="AG847" s="6">
        <f t="shared" si="200"/>
        <v>0</v>
      </c>
      <c r="AH847" s="6">
        <f t="shared" si="201"/>
        <v>0</v>
      </c>
      <c r="AI847" s="6">
        <f t="shared" si="202"/>
        <v>-2</v>
      </c>
      <c r="AJ847" s="3"/>
      <c r="AK847" s="3" t="e">
        <f>_xlfn.XLOOKUP(K847,工作表1!A:A,工作表1!C:C)</f>
        <v>#N/A</v>
      </c>
      <c r="AL847" s="3"/>
      <c r="AM847" s="6">
        <f t="shared" si="207"/>
        <v>0</v>
      </c>
      <c r="AN847" s="6">
        <f t="shared" si="208"/>
        <v>0</v>
      </c>
      <c r="AO847" s="6">
        <f t="shared" si="203"/>
        <v>0</v>
      </c>
      <c r="AP847" s="6">
        <f t="shared" si="209"/>
        <v>0</v>
      </c>
      <c r="AQ847" s="6">
        <f t="shared" si="210"/>
        <v>0</v>
      </c>
      <c r="AR847" s="6">
        <f t="shared" si="211"/>
        <v>0</v>
      </c>
      <c r="AS847" s="6"/>
      <c r="AT847" s="6"/>
      <c r="AU847" s="6"/>
      <c r="AV847" s="6"/>
      <c r="AW847" s="6"/>
      <c r="AX847" s="6"/>
      <c r="AY847" s="6"/>
      <c r="AZ847" s="6"/>
      <c r="BA847" s="6"/>
      <c r="BB847" s="6"/>
      <c r="BC847" s="6"/>
      <c r="BD847" s="6"/>
      <c r="BE847" s="6"/>
      <c r="BF847" s="6"/>
      <c r="BG847" s="6"/>
      <c r="BH847" s="6"/>
      <c r="BI847" s="6"/>
      <c r="BJ847" s="6"/>
      <c r="BK847" s="6"/>
      <c r="BL847" s="6"/>
      <c r="BM847" s="6"/>
      <c r="BN847" s="6"/>
      <c r="BO847" s="6"/>
      <c r="BP847" s="6"/>
      <c r="BQ847" s="6"/>
      <c r="BR847" s="6"/>
      <c r="BS847" s="6"/>
      <c r="BT847" s="6"/>
      <c r="BU847" s="6"/>
      <c r="BV847" s="6"/>
      <c r="BW847" s="16"/>
      <c r="BX847" s="3">
        <v>2</v>
      </c>
      <c r="BY847" s="6">
        <f t="shared" si="204"/>
        <v>0</v>
      </c>
    </row>
    <row r="848" spans="1:77" hidden="1" x14ac:dyDescent="0.3">
      <c r="A848" s="3" t="s">
        <v>1322</v>
      </c>
      <c r="B848" s="3">
        <v>363</v>
      </c>
      <c r="C848" s="3" t="s">
        <v>1396</v>
      </c>
      <c r="D848" s="3">
        <v>14</v>
      </c>
      <c r="E848" s="3">
        <v>12</v>
      </c>
      <c r="F848" s="3" t="s">
        <v>26</v>
      </c>
      <c r="G848" s="3" t="s">
        <v>26</v>
      </c>
      <c r="H848" s="3" t="s">
        <v>1399</v>
      </c>
      <c r="I848" s="3"/>
      <c r="J848" s="3" t="s">
        <v>92</v>
      </c>
      <c r="K848" s="3" t="s">
        <v>1400</v>
      </c>
      <c r="L848" s="3" t="s">
        <v>1561</v>
      </c>
      <c r="M848" s="3" t="s">
        <v>25</v>
      </c>
      <c r="N848" s="3">
        <v>2</v>
      </c>
      <c r="O848" s="6"/>
      <c r="P848" s="3">
        <v>2</v>
      </c>
      <c r="Q848" s="3">
        <v>2</v>
      </c>
      <c r="R848" s="3">
        <v>2</v>
      </c>
      <c r="S848" s="3">
        <v>0</v>
      </c>
      <c r="T848" s="3">
        <v>0</v>
      </c>
      <c r="U848" s="3">
        <v>0</v>
      </c>
      <c r="V848" s="3">
        <v>0</v>
      </c>
      <c r="W848" s="3">
        <f t="shared" si="205"/>
        <v>2</v>
      </c>
      <c r="X848" s="3">
        <v>2</v>
      </c>
      <c r="Y848" s="3">
        <v>0</v>
      </c>
      <c r="Z848" s="3">
        <v>0</v>
      </c>
      <c r="AA848" s="3">
        <v>0</v>
      </c>
      <c r="AB848" s="3">
        <v>0</v>
      </c>
      <c r="AC848" s="3">
        <f t="shared" si="206"/>
        <v>2</v>
      </c>
      <c r="AD848" s="6">
        <f t="shared" si="197"/>
        <v>-2</v>
      </c>
      <c r="AE848" s="6">
        <f t="shared" si="198"/>
        <v>0</v>
      </c>
      <c r="AF848" s="6">
        <f t="shared" si="199"/>
        <v>0</v>
      </c>
      <c r="AG848" s="6">
        <f t="shared" si="200"/>
        <v>0</v>
      </c>
      <c r="AH848" s="6">
        <f t="shared" si="201"/>
        <v>0</v>
      </c>
      <c r="AI848" s="6">
        <f t="shared" si="202"/>
        <v>-2</v>
      </c>
      <c r="AJ848" s="3"/>
      <c r="AK848" s="3" t="e">
        <f>_xlfn.XLOOKUP(K848,工作表1!A:A,工作表1!C:C)</f>
        <v>#N/A</v>
      </c>
      <c r="AL848" s="3"/>
      <c r="AM848" s="6">
        <f t="shared" si="207"/>
        <v>0</v>
      </c>
      <c r="AN848" s="6">
        <f t="shared" si="208"/>
        <v>0</v>
      </c>
      <c r="AO848" s="6">
        <f t="shared" si="203"/>
        <v>0</v>
      </c>
      <c r="AP848" s="6">
        <f t="shared" si="209"/>
        <v>0</v>
      </c>
      <c r="AQ848" s="6">
        <f t="shared" si="210"/>
        <v>0</v>
      </c>
      <c r="AR848" s="6">
        <f t="shared" si="211"/>
        <v>0</v>
      </c>
      <c r="AS848" s="6"/>
      <c r="AT848" s="6"/>
      <c r="AU848" s="6"/>
      <c r="AV848" s="6"/>
      <c r="AW848" s="6"/>
      <c r="AX848" s="6"/>
      <c r="AY848" s="6"/>
      <c r="AZ848" s="6"/>
      <c r="BA848" s="6"/>
      <c r="BB848" s="6"/>
      <c r="BC848" s="6"/>
      <c r="BD848" s="6"/>
      <c r="BE848" s="6"/>
      <c r="BF848" s="6"/>
      <c r="BG848" s="6"/>
      <c r="BH848" s="6"/>
      <c r="BI848" s="6"/>
      <c r="BJ848" s="6"/>
      <c r="BK848" s="6"/>
      <c r="BL848" s="6"/>
      <c r="BM848" s="6"/>
      <c r="BN848" s="6"/>
      <c r="BO848" s="6"/>
      <c r="BP848" s="6"/>
      <c r="BQ848" s="6"/>
      <c r="BR848" s="6"/>
      <c r="BS848" s="6"/>
      <c r="BT848" s="6"/>
      <c r="BU848" s="6"/>
      <c r="BV848" s="6"/>
      <c r="BW848" s="16"/>
      <c r="BX848" s="3">
        <v>2</v>
      </c>
      <c r="BY848" s="6">
        <f t="shared" si="204"/>
        <v>0</v>
      </c>
    </row>
    <row r="849" spans="1:77" hidden="1" x14ac:dyDescent="0.3">
      <c r="A849" s="3" t="s">
        <v>1322</v>
      </c>
      <c r="B849" s="3">
        <v>363</v>
      </c>
      <c r="C849" s="3" t="s">
        <v>1396</v>
      </c>
      <c r="D849" s="3">
        <v>12</v>
      </c>
      <c r="E849" s="3">
        <v>8</v>
      </c>
      <c r="F849" s="3" t="s">
        <v>26</v>
      </c>
      <c r="G849" s="3" t="s">
        <v>753</v>
      </c>
      <c r="H849" s="3" t="s">
        <v>1401</v>
      </c>
      <c r="I849" s="3"/>
      <c r="J849" s="3" t="s">
        <v>92</v>
      </c>
      <c r="K849" s="3" t="s">
        <v>1402</v>
      </c>
      <c r="L849" s="3" t="s">
        <v>1561</v>
      </c>
      <c r="M849" s="3" t="s">
        <v>25</v>
      </c>
      <c r="N849" s="3">
        <v>2</v>
      </c>
      <c r="O849" s="6"/>
      <c r="P849" s="3">
        <v>2</v>
      </c>
      <c r="Q849" s="3">
        <v>2</v>
      </c>
      <c r="R849" s="3">
        <v>2</v>
      </c>
      <c r="S849" s="3">
        <v>0</v>
      </c>
      <c r="T849" s="3">
        <v>0</v>
      </c>
      <c r="U849" s="3">
        <v>0</v>
      </c>
      <c r="V849" s="3">
        <v>0</v>
      </c>
      <c r="W849" s="3">
        <f t="shared" si="205"/>
        <v>2</v>
      </c>
      <c r="X849" s="3">
        <v>2</v>
      </c>
      <c r="Y849" s="3">
        <v>0</v>
      </c>
      <c r="Z849" s="3">
        <v>0</v>
      </c>
      <c r="AA849" s="3">
        <v>0</v>
      </c>
      <c r="AB849" s="3">
        <v>0</v>
      </c>
      <c r="AC849" s="3">
        <f t="shared" si="206"/>
        <v>2</v>
      </c>
      <c r="AD849" s="6">
        <f t="shared" si="197"/>
        <v>-2</v>
      </c>
      <c r="AE849" s="6">
        <f t="shared" si="198"/>
        <v>0</v>
      </c>
      <c r="AF849" s="6">
        <f t="shared" si="199"/>
        <v>0</v>
      </c>
      <c r="AG849" s="6">
        <f t="shared" si="200"/>
        <v>0</v>
      </c>
      <c r="AH849" s="6">
        <f t="shared" si="201"/>
        <v>0</v>
      </c>
      <c r="AI849" s="6">
        <f t="shared" si="202"/>
        <v>-2</v>
      </c>
      <c r="AJ849" s="3"/>
      <c r="AK849" s="3" t="e">
        <f>_xlfn.XLOOKUP(K849,工作表1!A:A,工作表1!C:C)</f>
        <v>#N/A</v>
      </c>
      <c r="AL849" s="3"/>
      <c r="AM849" s="6">
        <f t="shared" si="207"/>
        <v>0</v>
      </c>
      <c r="AN849" s="6">
        <f t="shared" si="208"/>
        <v>0</v>
      </c>
      <c r="AO849" s="6">
        <f t="shared" si="203"/>
        <v>0</v>
      </c>
      <c r="AP849" s="6">
        <f t="shared" si="209"/>
        <v>0</v>
      </c>
      <c r="AQ849" s="6">
        <f t="shared" si="210"/>
        <v>0</v>
      </c>
      <c r="AR849" s="6">
        <f t="shared" si="211"/>
        <v>0</v>
      </c>
      <c r="AS849" s="6"/>
      <c r="AT849" s="6"/>
      <c r="AU849" s="6"/>
      <c r="AV849" s="6"/>
      <c r="AW849" s="6"/>
      <c r="AX849" s="6"/>
      <c r="AY849" s="6"/>
      <c r="AZ849" s="6"/>
      <c r="BA849" s="6"/>
      <c r="BB849" s="6"/>
      <c r="BC849" s="6"/>
      <c r="BD849" s="6"/>
      <c r="BE849" s="6"/>
      <c r="BF849" s="6"/>
      <c r="BG849" s="6"/>
      <c r="BH849" s="6"/>
      <c r="BI849" s="6"/>
      <c r="BJ849" s="6"/>
      <c r="BK849" s="6"/>
      <c r="BL849" s="6"/>
      <c r="BM849" s="6"/>
      <c r="BN849" s="6"/>
      <c r="BO849" s="6"/>
      <c r="BP849" s="6"/>
      <c r="BQ849" s="6"/>
      <c r="BR849" s="6"/>
      <c r="BS849" s="6"/>
      <c r="BT849" s="6"/>
      <c r="BU849" s="6"/>
      <c r="BV849" s="6"/>
      <c r="BW849" s="16"/>
      <c r="BX849" s="3">
        <v>2</v>
      </c>
      <c r="BY849" s="6">
        <f t="shared" si="204"/>
        <v>0</v>
      </c>
    </row>
    <row r="850" spans="1:77" hidden="1" x14ac:dyDescent="0.3">
      <c r="A850" s="3" t="s">
        <v>1322</v>
      </c>
      <c r="B850" s="3">
        <v>363</v>
      </c>
      <c r="C850" s="3" t="s">
        <v>1396</v>
      </c>
      <c r="D850" s="3">
        <v>12</v>
      </c>
      <c r="E850" s="3">
        <v>10</v>
      </c>
      <c r="F850" s="3" t="s">
        <v>26</v>
      </c>
      <c r="G850" s="3" t="s">
        <v>26</v>
      </c>
      <c r="H850" s="3" t="s">
        <v>1403</v>
      </c>
      <c r="I850" s="3"/>
      <c r="J850" s="3" t="s">
        <v>92</v>
      </c>
      <c r="K850" s="3" t="s">
        <v>1404</v>
      </c>
      <c r="L850" s="3" t="s">
        <v>1561</v>
      </c>
      <c r="M850" s="3" t="s">
        <v>25</v>
      </c>
      <c r="N850" s="3">
        <v>2</v>
      </c>
      <c r="O850" s="6"/>
      <c r="P850" s="3">
        <v>2</v>
      </c>
      <c r="Q850" s="3">
        <v>2</v>
      </c>
      <c r="R850" s="3">
        <v>2</v>
      </c>
      <c r="S850" s="3">
        <v>0</v>
      </c>
      <c r="T850" s="3">
        <v>0</v>
      </c>
      <c r="U850" s="3">
        <v>0</v>
      </c>
      <c r="V850" s="3">
        <v>0</v>
      </c>
      <c r="W850" s="3">
        <f t="shared" si="205"/>
        <v>2</v>
      </c>
      <c r="X850" s="3">
        <v>2</v>
      </c>
      <c r="Y850" s="3">
        <v>0</v>
      </c>
      <c r="Z850" s="3">
        <v>0</v>
      </c>
      <c r="AA850" s="3">
        <v>0</v>
      </c>
      <c r="AB850" s="3">
        <v>0</v>
      </c>
      <c r="AC850" s="3">
        <f t="shared" si="206"/>
        <v>2</v>
      </c>
      <c r="AD850" s="6">
        <f t="shared" si="197"/>
        <v>-2</v>
      </c>
      <c r="AE850" s="6">
        <f t="shared" si="198"/>
        <v>0</v>
      </c>
      <c r="AF850" s="6">
        <f t="shared" si="199"/>
        <v>0</v>
      </c>
      <c r="AG850" s="6">
        <f t="shared" si="200"/>
        <v>0</v>
      </c>
      <c r="AH850" s="6">
        <f t="shared" si="201"/>
        <v>0</v>
      </c>
      <c r="AI850" s="6">
        <f t="shared" si="202"/>
        <v>-2</v>
      </c>
      <c r="AJ850" s="3"/>
      <c r="AK850" s="3" t="e">
        <f>_xlfn.XLOOKUP(K850,工作表1!A:A,工作表1!C:C)</f>
        <v>#N/A</v>
      </c>
      <c r="AL850" s="3"/>
      <c r="AM850" s="6">
        <f t="shared" si="207"/>
        <v>0</v>
      </c>
      <c r="AN850" s="6">
        <f t="shared" si="208"/>
        <v>0</v>
      </c>
      <c r="AO850" s="6">
        <f t="shared" si="203"/>
        <v>0</v>
      </c>
      <c r="AP850" s="6">
        <f t="shared" si="209"/>
        <v>0</v>
      </c>
      <c r="AQ850" s="6">
        <f t="shared" si="210"/>
        <v>0</v>
      </c>
      <c r="AR850" s="6">
        <f t="shared" si="211"/>
        <v>0</v>
      </c>
      <c r="AS850" s="6"/>
      <c r="AT850" s="6"/>
      <c r="AU850" s="6"/>
      <c r="AV850" s="6"/>
      <c r="AW850" s="6"/>
      <c r="AX850" s="6"/>
      <c r="AY850" s="6"/>
      <c r="AZ850" s="6"/>
      <c r="BA850" s="6"/>
      <c r="BB850" s="6"/>
      <c r="BC850" s="6"/>
      <c r="BD850" s="6"/>
      <c r="BE850" s="6"/>
      <c r="BF850" s="6"/>
      <c r="BG850" s="6"/>
      <c r="BH850" s="6"/>
      <c r="BI850" s="6"/>
      <c r="BJ850" s="6"/>
      <c r="BK850" s="6"/>
      <c r="BL850" s="6"/>
      <c r="BM850" s="6"/>
      <c r="BN850" s="6"/>
      <c r="BO850" s="6"/>
      <c r="BP850" s="6"/>
      <c r="BQ850" s="6"/>
      <c r="BR850" s="6"/>
      <c r="BS850" s="6"/>
      <c r="BT850" s="6"/>
      <c r="BU850" s="6"/>
      <c r="BV850" s="6"/>
      <c r="BW850" s="16"/>
      <c r="BX850" s="3">
        <v>2</v>
      </c>
      <c r="BY850" s="6">
        <f t="shared" si="204"/>
        <v>0</v>
      </c>
    </row>
    <row r="851" spans="1:77" hidden="1" x14ac:dyDescent="0.3">
      <c r="A851" s="3" t="s">
        <v>1322</v>
      </c>
      <c r="B851" s="3">
        <v>363</v>
      </c>
      <c r="C851" s="3" t="s">
        <v>1396</v>
      </c>
      <c r="D851" s="3">
        <v>10</v>
      </c>
      <c r="E851" s="3">
        <v>6</v>
      </c>
      <c r="F851" s="3" t="s">
        <v>26</v>
      </c>
      <c r="G851" s="3" t="s">
        <v>753</v>
      </c>
      <c r="H851" s="3" t="s">
        <v>1405</v>
      </c>
      <c r="I851" s="3"/>
      <c r="J851" s="3" t="s">
        <v>92</v>
      </c>
      <c r="K851" s="3" t="s">
        <v>1406</v>
      </c>
      <c r="L851" s="3" t="s">
        <v>1561</v>
      </c>
      <c r="M851" s="3" t="s">
        <v>25</v>
      </c>
      <c r="N851" s="3">
        <v>4</v>
      </c>
      <c r="O851" s="6"/>
      <c r="P851" s="3">
        <v>4</v>
      </c>
      <c r="Q851" s="3">
        <v>4</v>
      </c>
      <c r="R851" s="3">
        <v>4</v>
      </c>
      <c r="S851" s="3">
        <v>0</v>
      </c>
      <c r="T851" s="3">
        <v>0</v>
      </c>
      <c r="U851" s="3">
        <v>0</v>
      </c>
      <c r="V851" s="3">
        <v>0</v>
      </c>
      <c r="W851" s="3">
        <f t="shared" si="205"/>
        <v>4</v>
      </c>
      <c r="X851" s="3">
        <v>4</v>
      </c>
      <c r="Y851" s="3">
        <v>0</v>
      </c>
      <c r="Z851" s="3">
        <v>0</v>
      </c>
      <c r="AA851" s="3">
        <v>0</v>
      </c>
      <c r="AB851" s="3">
        <v>0</v>
      </c>
      <c r="AC851" s="3">
        <f t="shared" si="206"/>
        <v>4</v>
      </c>
      <c r="AD851" s="6">
        <f t="shared" si="197"/>
        <v>-4</v>
      </c>
      <c r="AE851" s="6">
        <f t="shared" si="198"/>
        <v>0</v>
      </c>
      <c r="AF851" s="6">
        <f t="shared" si="199"/>
        <v>0</v>
      </c>
      <c r="AG851" s="6">
        <f t="shared" si="200"/>
        <v>0</v>
      </c>
      <c r="AH851" s="6">
        <f t="shared" si="201"/>
        <v>0</v>
      </c>
      <c r="AI851" s="6">
        <f t="shared" si="202"/>
        <v>-4</v>
      </c>
      <c r="AJ851" s="3"/>
      <c r="AK851" s="3" t="e">
        <f>_xlfn.XLOOKUP(K851,工作表1!A:A,工作表1!C:C)</f>
        <v>#N/A</v>
      </c>
      <c r="AL851" s="3"/>
      <c r="AM851" s="6">
        <f t="shared" si="207"/>
        <v>0</v>
      </c>
      <c r="AN851" s="6">
        <f t="shared" si="208"/>
        <v>0</v>
      </c>
      <c r="AO851" s="6">
        <f t="shared" si="203"/>
        <v>0</v>
      </c>
      <c r="AP851" s="6">
        <f t="shared" si="209"/>
        <v>0</v>
      </c>
      <c r="AQ851" s="6">
        <f t="shared" si="210"/>
        <v>0</v>
      </c>
      <c r="AR851" s="6">
        <f t="shared" si="211"/>
        <v>0</v>
      </c>
      <c r="AS851" s="6"/>
      <c r="AT851" s="6"/>
      <c r="AU851" s="6"/>
      <c r="AV851" s="6"/>
      <c r="AW851" s="6"/>
      <c r="AX851" s="6"/>
      <c r="AY851" s="6"/>
      <c r="AZ851" s="6"/>
      <c r="BA851" s="6"/>
      <c r="BB851" s="6"/>
      <c r="BC851" s="6"/>
      <c r="BD851" s="6"/>
      <c r="BE851" s="6"/>
      <c r="BF851" s="6"/>
      <c r="BG851" s="6"/>
      <c r="BH851" s="6"/>
      <c r="BI851" s="6"/>
      <c r="BJ851" s="6"/>
      <c r="BK851" s="6"/>
      <c r="BL851" s="6"/>
      <c r="BM851" s="6"/>
      <c r="BN851" s="6"/>
      <c r="BO851" s="6"/>
      <c r="BP851" s="6"/>
      <c r="BQ851" s="6"/>
      <c r="BR851" s="6"/>
      <c r="BS851" s="6"/>
      <c r="BT851" s="6"/>
      <c r="BU851" s="6"/>
      <c r="BV851" s="6"/>
      <c r="BW851" s="16"/>
      <c r="BX851" s="3">
        <v>4</v>
      </c>
      <c r="BY851" s="6">
        <f t="shared" si="204"/>
        <v>0</v>
      </c>
    </row>
    <row r="852" spans="1:77" hidden="1" x14ac:dyDescent="0.3">
      <c r="A852" s="3" t="s">
        <v>1322</v>
      </c>
      <c r="B852" s="3">
        <v>363</v>
      </c>
      <c r="C852" s="3" t="s">
        <v>1396</v>
      </c>
      <c r="D852" s="3">
        <v>8</v>
      </c>
      <c r="E852" s="3">
        <v>6</v>
      </c>
      <c r="F852" s="3" t="s">
        <v>753</v>
      </c>
      <c r="G852" s="3" t="s">
        <v>753</v>
      </c>
      <c r="H852" s="3" t="s">
        <v>1407</v>
      </c>
      <c r="I852" s="3"/>
      <c r="J852" s="3" t="s">
        <v>92</v>
      </c>
      <c r="K852" s="3" t="s">
        <v>1408</v>
      </c>
      <c r="L852" s="3" t="s">
        <v>1561</v>
      </c>
      <c r="M852" s="3" t="s">
        <v>25</v>
      </c>
      <c r="N852" s="3">
        <v>4</v>
      </c>
      <c r="O852" s="6"/>
      <c r="P852" s="3">
        <v>4</v>
      </c>
      <c r="Q852" s="3">
        <v>4</v>
      </c>
      <c r="R852" s="3">
        <v>4</v>
      </c>
      <c r="S852" s="3">
        <v>0</v>
      </c>
      <c r="T852" s="3">
        <v>0</v>
      </c>
      <c r="U852" s="3">
        <v>0</v>
      </c>
      <c r="V852" s="3">
        <v>0</v>
      </c>
      <c r="W852" s="3">
        <f t="shared" si="205"/>
        <v>4</v>
      </c>
      <c r="X852" s="3">
        <v>4</v>
      </c>
      <c r="Y852" s="3">
        <v>0</v>
      </c>
      <c r="Z852" s="3">
        <v>0</v>
      </c>
      <c r="AA852" s="3">
        <v>0</v>
      </c>
      <c r="AB852" s="3">
        <v>0</v>
      </c>
      <c r="AC852" s="3">
        <f t="shared" si="206"/>
        <v>4</v>
      </c>
      <c r="AD852" s="6">
        <f t="shared" si="197"/>
        <v>-4</v>
      </c>
      <c r="AE852" s="6">
        <f t="shared" si="198"/>
        <v>0</v>
      </c>
      <c r="AF852" s="6">
        <f t="shared" si="199"/>
        <v>0</v>
      </c>
      <c r="AG852" s="6">
        <f t="shared" si="200"/>
        <v>0</v>
      </c>
      <c r="AH852" s="6">
        <f t="shared" si="201"/>
        <v>0</v>
      </c>
      <c r="AI852" s="6">
        <f t="shared" si="202"/>
        <v>-4</v>
      </c>
      <c r="AJ852" s="3"/>
      <c r="AK852" s="3" t="e">
        <f>_xlfn.XLOOKUP(K852,工作表1!A:A,工作表1!C:C)</f>
        <v>#N/A</v>
      </c>
      <c r="AL852" s="3"/>
      <c r="AM852" s="6">
        <f t="shared" si="207"/>
        <v>0</v>
      </c>
      <c r="AN852" s="6">
        <f t="shared" si="208"/>
        <v>0</v>
      </c>
      <c r="AO852" s="6">
        <f t="shared" si="203"/>
        <v>0</v>
      </c>
      <c r="AP852" s="6">
        <f t="shared" si="209"/>
        <v>0</v>
      </c>
      <c r="AQ852" s="6">
        <f t="shared" si="210"/>
        <v>0</v>
      </c>
      <c r="AR852" s="6">
        <f t="shared" si="211"/>
        <v>0</v>
      </c>
      <c r="AS852" s="6"/>
      <c r="AT852" s="6"/>
      <c r="AU852" s="6"/>
      <c r="AV852" s="6"/>
      <c r="AW852" s="6"/>
      <c r="AX852" s="6"/>
      <c r="AY852" s="6"/>
      <c r="AZ852" s="6"/>
      <c r="BA852" s="6"/>
      <c r="BB852" s="6"/>
      <c r="BC852" s="6"/>
      <c r="BD852" s="6"/>
      <c r="BE852" s="6"/>
      <c r="BF852" s="6"/>
      <c r="BG852" s="6"/>
      <c r="BH852" s="6"/>
      <c r="BI852" s="6"/>
      <c r="BJ852" s="6"/>
      <c r="BK852" s="6"/>
      <c r="BL852" s="6"/>
      <c r="BM852" s="6"/>
      <c r="BN852" s="6"/>
      <c r="BO852" s="6"/>
      <c r="BP852" s="6"/>
      <c r="BQ852" s="6"/>
      <c r="BR852" s="6"/>
      <c r="BS852" s="6"/>
      <c r="BT852" s="6"/>
      <c r="BU852" s="6"/>
      <c r="BV852" s="6"/>
      <c r="BW852" s="16"/>
      <c r="BX852" s="3">
        <v>4</v>
      </c>
      <c r="BY852" s="6">
        <f t="shared" si="204"/>
        <v>0</v>
      </c>
    </row>
    <row r="853" spans="1:77" hidden="1" x14ac:dyDescent="0.3">
      <c r="A853" s="3" t="s">
        <v>1322</v>
      </c>
      <c r="B853" s="3">
        <v>372</v>
      </c>
      <c r="C853" s="3" t="s">
        <v>1409</v>
      </c>
      <c r="D853" s="3">
        <v>16</v>
      </c>
      <c r="E853" s="3" t="s">
        <v>20</v>
      </c>
      <c r="F853" s="3" t="s">
        <v>26</v>
      </c>
      <c r="G853" s="3" t="s">
        <v>20</v>
      </c>
      <c r="H853" s="3" t="s">
        <v>1329</v>
      </c>
      <c r="I853" s="3">
        <v>21.44</v>
      </c>
      <c r="J853" s="3" t="s">
        <v>92</v>
      </c>
      <c r="K853" s="3" t="s">
        <v>1410</v>
      </c>
      <c r="L853" s="3" t="s">
        <v>1563</v>
      </c>
      <c r="M853" s="3" t="s">
        <v>25</v>
      </c>
      <c r="N853" s="3">
        <v>2</v>
      </c>
      <c r="O853" s="6"/>
      <c r="P853" s="3">
        <v>2</v>
      </c>
      <c r="Q853" s="3">
        <v>2</v>
      </c>
      <c r="R853" s="3">
        <v>2</v>
      </c>
      <c r="S853" s="3">
        <v>0</v>
      </c>
      <c r="T853" s="3">
        <v>0</v>
      </c>
      <c r="U853" s="3">
        <v>0</v>
      </c>
      <c r="V853" s="3">
        <v>0</v>
      </c>
      <c r="W853" s="3">
        <f t="shared" si="205"/>
        <v>2</v>
      </c>
      <c r="X853" s="3">
        <v>2</v>
      </c>
      <c r="Y853" s="3">
        <v>0</v>
      </c>
      <c r="Z853" s="3">
        <v>0</v>
      </c>
      <c r="AA853" s="3">
        <v>0</v>
      </c>
      <c r="AB853" s="3">
        <v>0</v>
      </c>
      <c r="AC853" s="3">
        <f t="shared" si="206"/>
        <v>2</v>
      </c>
      <c r="AD853" s="6">
        <f t="shared" si="197"/>
        <v>-2</v>
      </c>
      <c r="AE853" s="6">
        <f t="shared" si="198"/>
        <v>0</v>
      </c>
      <c r="AF853" s="6">
        <f t="shared" si="199"/>
        <v>0</v>
      </c>
      <c r="AG853" s="6">
        <f t="shared" si="200"/>
        <v>0</v>
      </c>
      <c r="AH853" s="6">
        <f t="shared" si="201"/>
        <v>0</v>
      </c>
      <c r="AI853" s="6">
        <f t="shared" si="202"/>
        <v>-2</v>
      </c>
      <c r="AJ853" s="3"/>
      <c r="AK853" s="3" t="e">
        <f>_xlfn.XLOOKUP(K853,工作表1!A:A,工作表1!C:C)</f>
        <v>#N/A</v>
      </c>
      <c r="AL853" s="3"/>
      <c r="AM853" s="6">
        <f t="shared" si="207"/>
        <v>0</v>
      </c>
      <c r="AN853" s="6">
        <f t="shared" si="208"/>
        <v>0</v>
      </c>
      <c r="AO853" s="6">
        <f t="shared" si="203"/>
        <v>0</v>
      </c>
      <c r="AP853" s="6">
        <f t="shared" si="209"/>
        <v>0</v>
      </c>
      <c r="AQ853" s="6">
        <f t="shared" si="210"/>
        <v>0</v>
      </c>
      <c r="AR853" s="6">
        <f t="shared" si="211"/>
        <v>0</v>
      </c>
      <c r="AS853" s="6"/>
      <c r="AT853" s="6"/>
      <c r="AU853" s="6"/>
      <c r="AV853" s="6"/>
      <c r="AW853" s="6"/>
      <c r="AX853" s="6"/>
      <c r="AY853" s="6"/>
      <c r="AZ853" s="6"/>
      <c r="BA853" s="6"/>
      <c r="BB853" s="6"/>
      <c r="BC853" s="6"/>
      <c r="BD853" s="6"/>
      <c r="BE853" s="6"/>
      <c r="BF853" s="6"/>
      <c r="BG853" s="6"/>
      <c r="BH853" s="6"/>
      <c r="BI853" s="6"/>
      <c r="BJ853" s="6"/>
      <c r="BK853" s="6"/>
      <c r="BL853" s="6"/>
      <c r="BM853" s="6"/>
      <c r="BN853" s="6"/>
      <c r="BO853" s="6"/>
      <c r="BP853" s="6"/>
      <c r="BQ853" s="6"/>
      <c r="BR853" s="6"/>
      <c r="BS853" s="6"/>
      <c r="BT853" s="6"/>
      <c r="BU853" s="6"/>
      <c r="BV853" s="6"/>
      <c r="BW853" s="16"/>
      <c r="BX853" s="3">
        <v>2</v>
      </c>
      <c r="BY853" s="6">
        <f t="shared" si="204"/>
        <v>0</v>
      </c>
    </row>
    <row r="854" spans="1:77" hidden="1" x14ac:dyDescent="0.3">
      <c r="A854" s="3" t="s">
        <v>1322</v>
      </c>
      <c r="B854" s="3">
        <v>411</v>
      </c>
      <c r="C854" s="3" t="s">
        <v>1411</v>
      </c>
      <c r="D854" s="3">
        <v>10</v>
      </c>
      <c r="E854" s="3" t="s">
        <v>20</v>
      </c>
      <c r="F854" s="3" t="s">
        <v>20</v>
      </c>
      <c r="G854" s="3" t="s">
        <v>20</v>
      </c>
      <c r="H854" s="3" t="s">
        <v>334</v>
      </c>
      <c r="I854" s="3"/>
      <c r="J854" s="3" t="s">
        <v>92</v>
      </c>
      <c r="K854" s="3" t="s">
        <v>1412</v>
      </c>
      <c r="L854" s="3" t="s">
        <v>1564</v>
      </c>
      <c r="M854" s="3" t="s">
        <v>336</v>
      </c>
      <c r="N854" s="3">
        <v>2</v>
      </c>
      <c r="O854" s="6"/>
      <c r="P854" s="3">
        <v>2</v>
      </c>
      <c r="Q854" s="3">
        <v>2</v>
      </c>
      <c r="R854" s="3">
        <v>2</v>
      </c>
      <c r="S854" s="3">
        <v>0</v>
      </c>
      <c r="T854" s="3">
        <v>0</v>
      </c>
      <c r="U854" s="3">
        <v>0</v>
      </c>
      <c r="V854" s="3">
        <v>0</v>
      </c>
      <c r="W854" s="3">
        <f t="shared" si="205"/>
        <v>2</v>
      </c>
      <c r="X854" s="3">
        <v>2</v>
      </c>
      <c r="Y854" s="3">
        <v>0</v>
      </c>
      <c r="Z854" s="3">
        <v>0</v>
      </c>
      <c r="AA854" s="3">
        <v>0</v>
      </c>
      <c r="AB854" s="3">
        <v>0</v>
      </c>
      <c r="AC854" s="3">
        <f t="shared" si="206"/>
        <v>2</v>
      </c>
      <c r="AD854" s="6">
        <f t="shared" si="197"/>
        <v>-2</v>
      </c>
      <c r="AE854" s="6">
        <f t="shared" si="198"/>
        <v>0</v>
      </c>
      <c r="AF854" s="6">
        <f t="shared" si="199"/>
        <v>0</v>
      </c>
      <c r="AG854" s="6">
        <f t="shared" si="200"/>
        <v>0</v>
      </c>
      <c r="AH854" s="6">
        <f t="shared" si="201"/>
        <v>0</v>
      </c>
      <c r="AI854" s="6">
        <f t="shared" si="202"/>
        <v>-2</v>
      </c>
      <c r="AJ854" s="3"/>
      <c r="AK854" s="3" t="e">
        <f>_xlfn.XLOOKUP(K854,工作表1!A:A,工作表1!C:C)</f>
        <v>#N/A</v>
      </c>
      <c r="AL854" s="3"/>
      <c r="AM854" s="6">
        <f t="shared" si="207"/>
        <v>0</v>
      </c>
      <c r="AN854" s="6">
        <f t="shared" si="208"/>
        <v>0</v>
      </c>
      <c r="AO854" s="6">
        <f t="shared" si="203"/>
        <v>0</v>
      </c>
      <c r="AP854" s="6">
        <f t="shared" si="209"/>
        <v>0</v>
      </c>
      <c r="AQ854" s="6">
        <f t="shared" si="210"/>
        <v>0</v>
      </c>
      <c r="AR854" s="6">
        <f t="shared" si="211"/>
        <v>0</v>
      </c>
      <c r="AS854" s="6"/>
      <c r="AT854" s="6"/>
      <c r="AU854" s="6"/>
      <c r="AV854" s="6"/>
      <c r="AW854" s="6"/>
      <c r="AX854" s="6"/>
      <c r="AY854" s="6"/>
      <c r="AZ854" s="6"/>
      <c r="BA854" s="6"/>
      <c r="BB854" s="6"/>
      <c r="BC854" s="6"/>
      <c r="BD854" s="6"/>
      <c r="BE854" s="6"/>
      <c r="BF854" s="6"/>
      <c r="BG854" s="6"/>
      <c r="BH854" s="6"/>
      <c r="BI854" s="6"/>
      <c r="BJ854" s="6"/>
      <c r="BK854" s="6"/>
      <c r="BL854" s="6"/>
      <c r="BM854" s="6"/>
      <c r="BN854" s="6"/>
      <c r="BO854" s="6"/>
      <c r="BP854" s="6"/>
      <c r="BQ854" s="6"/>
      <c r="BR854" s="6"/>
      <c r="BS854" s="6"/>
      <c r="BT854" s="6"/>
      <c r="BU854" s="6"/>
      <c r="BV854" s="6"/>
      <c r="BW854" s="16"/>
      <c r="BX854" s="3">
        <v>2</v>
      </c>
      <c r="BY854" s="6">
        <f t="shared" si="204"/>
        <v>0</v>
      </c>
    </row>
    <row r="855" spans="1:77" hidden="1" x14ac:dyDescent="0.3">
      <c r="A855" s="3" t="s">
        <v>1322</v>
      </c>
      <c r="B855" s="3">
        <v>411</v>
      </c>
      <c r="C855" s="3" t="s">
        <v>1411</v>
      </c>
      <c r="D855" s="3">
        <v>6</v>
      </c>
      <c r="E855" s="3" t="s">
        <v>20</v>
      </c>
      <c r="F855" s="3" t="s">
        <v>20</v>
      </c>
      <c r="G855" s="3" t="s">
        <v>20</v>
      </c>
      <c r="H855" s="3" t="s">
        <v>444</v>
      </c>
      <c r="I855" s="3"/>
      <c r="J855" s="3" t="s">
        <v>92</v>
      </c>
      <c r="K855" s="3" t="s">
        <v>1413</v>
      </c>
      <c r="L855" s="3" t="s">
        <v>1564</v>
      </c>
      <c r="M855" s="3" t="s">
        <v>336</v>
      </c>
      <c r="N855" s="3">
        <v>4</v>
      </c>
      <c r="O855" s="6"/>
      <c r="P855" s="3">
        <v>4</v>
      </c>
      <c r="Q855" s="3">
        <v>4</v>
      </c>
      <c r="R855" s="3">
        <v>4</v>
      </c>
      <c r="S855" s="3">
        <v>0</v>
      </c>
      <c r="T855" s="3">
        <v>0</v>
      </c>
      <c r="U855" s="3">
        <v>0</v>
      </c>
      <c r="V855" s="3">
        <v>0</v>
      </c>
      <c r="W855" s="3">
        <f t="shared" si="205"/>
        <v>4</v>
      </c>
      <c r="X855" s="3">
        <v>4</v>
      </c>
      <c r="Y855" s="3">
        <v>0</v>
      </c>
      <c r="Z855" s="3">
        <v>0</v>
      </c>
      <c r="AA855" s="3">
        <v>0</v>
      </c>
      <c r="AB855" s="3">
        <v>0</v>
      </c>
      <c r="AC855" s="3">
        <f t="shared" si="206"/>
        <v>4</v>
      </c>
      <c r="AD855" s="6">
        <f t="shared" si="197"/>
        <v>-4</v>
      </c>
      <c r="AE855" s="6">
        <f t="shared" si="198"/>
        <v>0</v>
      </c>
      <c r="AF855" s="6">
        <f t="shared" si="199"/>
        <v>0</v>
      </c>
      <c r="AG855" s="6">
        <f t="shared" si="200"/>
        <v>0</v>
      </c>
      <c r="AH855" s="6">
        <f t="shared" si="201"/>
        <v>0</v>
      </c>
      <c r="AI855" s="6">
        <f t="shared" si="202"/>
        <v>-4</v>
      </c>
      <c r="AJ855" s="3"/>
      <c r="AK855" s="3" t="e">
        <f>_xlfn.XLOOKUP(K855,工作表1!A:A,工作表1!C:C)</f>
        <v>#N/A</v>
      </c>
      <c r="AL855" s="3"/>
      <c r="AM855" s="6">
        <f t="shared" si="207"/>
        <v>0</v>
      </c>
      <c r="AN855" s="6">
        <f t="shared" si="208"/>
        <v>0</v>
      </c>
      <c r="AO855" s="6">
        <f t="shared" si="203"/>
        <v>0</v>
      </c>
      <c r="AP855" s="6">
        <f t="shared" si="209"/>
        <v>0</v>
      </c>
      <c r="AQ855" s="6">
        <f t="shared" si="210"/>
        <v>0</v>
      </c>
      <c r="AR855" s="6">
        <f t="shared" si="211"/>
        <v>0</v>
      </c>
      <c r="AS855" s="6"/>
      <c r="AT855" s="6"/>
      <c r="AU855" s="6"/>
      <c r="AV855" s="6"/>
      <c r="AW855" s="6"/>
      <c r="AX855" s="6"/>
      <c r="AY855" s="6"/>
      <c r="AZ855" s="6"/>
      <c r="BA855" s="6"/>
      <c r="BB855" s="6"/>
      <c r="BC855" s="6"/>
      <c r="BD855" s="6"/>
      <c r="BE855" s="6"/>
      <c r="BF855" s="6"/>
      <c r="BG855" s="6"/>
      <c r="BH855" s="6"/>
      <c r="BI855" s="6"/>
      <c r="BJ855" s="6"/>
      <c r="BK855" s="6"/>
      <c r="BL855" s="6"/>
      <c r="BM855" s="6"/>
      <c r="BN855" s="6"/>
      <c r="BO855" s="6"/>
      <c r="BP855" s="6"/>
      <c r="BQ855" s="6"/>
      <c r="BR855" s="6"/>
      <c r="BS855" s="6"/>
      <c r="BT855" s="6"/>
      <c r="BU855" s="6"/>
      <c r="BV855" s="6"/>
      <c r="BW855" s="16"/>
      <c r="BX855" s="3">
        <v>4</v>
      </c>
      <c r="BY855" s="6">
        <f t="shared" si="204"/>
        <v>0</v>
      </c>
    </row>
    <row r="856" spans="1:77" hidden="1" x14ac:dyDescent="0.3">
      <c r="A856" s="3" t="s">
        <v>1322</v>
      </c>
      <c r="B856" s="3">
        <v>411</v>
      </c>
      <c r="C856" s="3" t="s">
        <v>1411</v>
      </c>
      <c r="D856" s="3">
        <v>1</v>
      </c>
      <c r="E856" s="3" t="s">
        <v>20</v>
      </c>
      <c r="F856" s="3" t="s">
        <v>20</v>
      </c>
      <c r="G856" s="3" t="s">
        <v>20</v>
      </c>
      <c r="H856" s="3" t="s">
        <v>102</v>
      </c>
      <c r="I856" s="3"/>
      <c r="J856" s="3" t="s">
        <v>92</v>
      </c>
      <c r="K856" s="3" t="s">
        <v>1414</v>
      </c>
      <c r="L856" s="3" t="s">
        <v>1564</v>
      </c>
      <c r="M856" s="3" t="s">
        <v>336</v>
      </c>
      <c r="N856" s="3">
        <v>4</v>
      </c>
      <c r="O856" s="6"/>
      <c r="P856" s="3">
        <v>4</v>
      </c>
      <c r="Q856" s="3">
        <v>4</v>
      </c>
      <c r="R856" s="3">
        <v>4</v>
      </c>
      <c r="S856" s="3">
        <v>0</v>
      </c>
      <c r="T856" s="3">
        <v>0</v>
      </c>
      <c r="U856" s="3">
        <v>0</v>
      </c>
      <c r="V856" s="3">
        <v>0</v>
      </c>
      <c r="W856" s="3">
        <f t="shared" si="205"/>
        <v>4</v>
      </c>
      <c r="X856" s="3">
        <v>4</v>
      </c>
      <c r="Y856" s="3">
        <v>0</v>
      </c>
      <c r="Z856" s="3">
        <v>0</v>
      </c>
      <c r="AA856" s="3">
        <v>0</v>
      </c>
      <c r="AB856" s="3">
        <v>0</v>
      </c>
      <c r="AC856" s="3">
        <f t="shared" si="206"/>
        <v>4</v>
      </c>
      <c r="AD856" s="6">
        <f t="shared" si="197"/>
        <v>-4</v>
      </c>
      <c r="AE856" s="6">
        <f t="shared" si="198"/>
        <v>0</v>
      </c>
      <c r="AF856" s="6">
        <f t="shared" si="199"/>
        <v>0</v>
      </c>
      <c r="AG856" s="6">
        <f t="shared" si="200"/>
        <v>0</v>
      </c>
      <c r="AH856" s="6">
        <f t="shared" si="201"/>
        <v>0</v>
      </c>
      <c r="AI856" s="6">
        <f t="shared" si="202"/>
        <v>-4</v>
      </c>
      <c r="AJ856" s="3"/>
      <c r="AK856" s="3" t="e">
        <f>_xlfn.XLOOKUP(K856,工作表1!A:A,工作表1!C:C)</f>
        <v>#N/A</v>
      </c>
      <c r="AL856" s="3"/>
      <c r="AM856" s="6">
        <f t="shared" si="207"/>
        <v>0</v>
      </c>
      <c r="AN856" s="6">
        <f t="shared" si="208"/>
        <v>0</v>
      </c>
      <c r="AO856" s="6">
        <f t="shared" si="203"/>
        <v>0</v>
      </c>
      <c r="AP856" s="6">
        <f t="shared" si="209"/>
        <v>0</v>
      </c>
      <c r="AQ856" s="6">
        <f t="shared" si="210"/>
        <v>0</v>
      </c>
      <c r="AR856" s="6">
        <f t="shared" si="211"/>
        <v>0</v>
      </c>
      <c r="AS856" s="6"/>
      <c r="AT856" s="6"/>
      <c r="AU856" s="6"/>
      <c r="AV856" s="6"/>
      <c r="AW856" s="6"/>
      <c r="AX856" s="6"/>
      <c r="AY856" s="6"/>
      <c r="AZ856" s="6"/>
      <c r="BA856" s="6"/>
      <c r="BB856" s="6"/>
      <c r="BC856" s="6"/>
      <c r="BD856" s="6"/>
      <c r="BE856" s="6"/>
      <c r="BF856" s="6"/>
      <c r="BG856" s="6"/>
      <c r="BH856" s="6"/>
      <c r="BI856" s="6"/>
      <c r="BJ856" s="6"/>
      <c r="BK856" s="6"/>
      <c r="BL856" s="6"/>
      <c r="BM856" s="6"/>
      <c r="BN856" s="6"/>
      <c r="BO856" s="6"/>
      <c r="BP856" s="6"/>
      <c r="BQ856" s="6"/>
      <c r="BR856" s="6"/>
      <c r="BS856" s="6"/>
      <c r="BT856" s="6"/>
      <c r="BU856" s="6"/>
      <c r="BV856" s="6"/>
      <c r="BW856" s="16"/>
      <c r="BX856" s="3">
        <v>4</v>
      </c>
      <c r="BY856" s="6">
        <f t="shared" si="204"/>
        <v>0</v>
      </c>
    </row>
    <row r="857" spans="1:77" hidden="1" x14ac:dyDescent="0.3">
      <c r="A857" s="3" t="s">
        <v>1322</v>
      </c>
      <c r="B857" s="3">
        <v>415</v>
      </c>
      <c r="C857" s="3" t="s">
        <v>1415</v>
      </c>
      <c r="D857" s="3">
        <v>16</v>
      </c>
      <c r="E857" s="3" t="s">
        <v>20</v>
      </c>
      <c r="F857" s="3" t="s">
        <v>26</v>
      </c>
      <c r="G857" s="3" t="s">
        <v>20</v>
      </c>
      <c r="H857" s="3" t="s">
        <v>1329</v>
      </c>
      <c r="I857" s="3">
        <v>21.44</v>
      </c>
      <c r="J857" s="3" t="s">
        <v>92</v>
      </c>
      <c r="K857" s="3" t="s">
        <v>1416</v>
      </c>
      <c r="L857" s="3" t="s">
        <v>1565</v>
      </c>
      <c r="M857" s="3" t="s">
        <v>25</v>
      </c>
      <c r="N857" s="3">
        <v>2</v>
      </c>
      <c r="O857" s="6"/>
      <c r="P857" s="3">
        <v>2</v>
      </c>
      <c r="Q857" s="3">
        <v>2</v>
      </c>
      <c r="R857" s="3">
        <v>2</v>
      </c>
      <c r="S857" s="3">
        <v>0</v>
      </c>
      <c r="T857" s="3">
        <v>0</v>
      </c>
      <c r="U857" s="3">
        <v>0</v>
      </c>
      <c r="V857" s="3">
        <v>0</v>
      </c>
      <c r="W857" s="3">
        <f t="shared" si="205"/>
        <v>2</v>
      </c>
      <c r="X857" s="3">
        <v>2</v>
      </c>
      <c r="Y857" s="3">
        <v>0</v>
      </c>
      <c r="Z857" s="3">
        <v>0</v>
      </c>
      <c r="AA857" s="3">
        <v>0</v>
      </c>
      <c r="AB857" s="3">
        <v>0</v>
      </c>
      <c r="AC857" s="3">
        <f t="shared" si="206"/>
        <v>2</v>
      </c>
      <c r="AD857" s="6">
        <f t="shared" si="197"/>
        <v>-2</v>
      </c>
      <c r="AE857" s="6">
        <f t="shared" si="198"/>
        <v>0</v>
      </c>
      <c r="AF857" s="6">
        <f t="shared" si="199"/>
        <v>0</v>
      </c>
      <c r="AG857" s="6">
        <f t="shared" si="200"/>
        <v>0</v>
      </c>
      <c r="AH857" s="6">
        <f t="shared" si="201"/>
        <v>0</v>
      </c>
      <c r="AI857" s="6">
        <f t="shared" si="202"/>
        <v>-2</v>
      </c>
      <c r="AJ857" s="3"/>
      <c r="AK857" s="3" t="e">
        <f>_xlfn.XLOOKUP(K857,工作表1!A:A,工作表1!C:C)</f>
        <v>#N/A</v>
      </c>
      <c r="AL857" s="3"/>
      <c r="AM857" s="6">
        <f t="shared" si="207"/>
        <v>0</v>
      </c>
      <c r="AN857" s="6">
        <f t="shared" si="208"/>
        <v>0</v>
      </c>
      <c r="AO857" s="6">
        <f t="shared" si="203"/>
        <v>0</v>
      </c>
      <c r="AP857" s="6">
        <f t="shared" si="209"/>
        <v>0</v>
      </c>
      <c r="AQ857" s="6">
        <f t="shared" si="210"/>
        <v>0</v>
      </c>
      <c r="AR857" s="6">
        <f t="shared" si="211"/>
        <v>0</v>
      </c>
      <c r="AS857" s="6"/>
      <c r="AT857" s="6"/>
      <c r="AU857" s="6"/>
      <c r="AV857" s="6"/>
      <c r="AW857" s="6"/>
      <c r="AX857" s="6"/>
      <c r="AY857" s="6"/>
      <c r="AZ857" s="6"/>
      <c r="BA857" s="6"/>
      <c r="BB857" s="6"/>
      <c r="BC857" s="6"/>
      <c r="BD857" s="6"/>
      <c r="BE857" s="6"/>
      <c r="BF857" s="6"/>
      <c r="BG857" s="6"/>
      <c r="BH857" s="6"/>
      <c r="BI857" s="6"/>
      <c r="BJ857" s="6"/>
      <c r="BK857" s="6"/>
      <c r="BL857" s="6"/>
      <c r="BM857" s="6"/>
      <c r="BN857" s="6"/>
      <c r="BO857" s="6"/>
      <c r="BP857" s="6"/>
      <c r="BQ857" s="6"/>
      <c r="BR857" s="6"/>
      <c r="BS857" s="6"/>
      <c r="BT857" s="6"/>
      <c r="BU857" s="6"/>
      <c r="BV857" s="6"/>
      <c r="BW857" s="16"/>
      <c r="BX857" s="3">
        <v>2</v>
      </c>
      <c r="BY857" s="6">
        <f t="shared" si="204"/>
        <v>0</v>
      </c>
    </row>
    <row r="858" spans="1:77" hidden="1" x14ac:dyDescent="0.3">
      <c r="A858" s="3" t="s">
        <v>1322</v>
      </c>
      <c r="B858" s="3">
        <v>415</v>
      </c>
      <c r="C858" s="3" t="s">
        <v>1415</v>
      </c>
      <c r="D858" s="3">
        <v>14</v>
      </c>
      <c r="E858" s="3" t="s">
        <v>20</v>
      </c>
      <c r="F858" s="3" t="s">
        <v>26</v>
      </c>
      <c r="G858" s="3" t="s">
        <v>20</v>
      </c>
      <c r="H858" s="3" t="s">
        <v>1331</v>
      </c>
      <c r="I858" s="3">
        <v>19.05</v>
      </c>
      <c r="J858" s="3" t="s">
        <v>92</v>
      </c>
      <c r="K858" s="3" t="s">
        <v>1417</v>
      </c>
      <c r="L858" s="3" t="s">
        <v>1565</v>
      </c>
      <c r="M858" s="3" t="s">
        <v>25</v>
      </c>
      <c r="N858" s="3">
        <v>1</v>
      </c>
      <c r="O858" s="6"/>
      <c r="P858" s="3">
        <v>1</v>
      </c>
      <c r="Q858" s="3">
        <v>1</v>
      </c>
      <c r="R858" s="3">
        <v>1</v>
      </c>
      <c r="S858" s="3">
        <v>0</v>
      </c>
      <c r="T858" s="3">
        <v>0</v>
      </c>
      <c r="U858" s="3">
        <v>0</v>
      </c>
      <c r="V858" s="3">
        <v>0</v>
      </c>
      <c r="W858" s="3">
        <f t="shared" si="205"/>
        <v>1</v>
      </c>
      <c r="X858" s="3">
        <v>1</v>
      </c>
      <c r="Y858" s="3">
        <v>0</v>
      </c>
      <c r="Z858" s="3">
        <v>0</v>
      </c>
      <c r="AA858" s="3">
        <v>0</v>
      </c>
      <c r="AB858" s="3">
        <v>0</v>
      </c>
      <c r="AC858" s="3">
        <f t="shared" si="206"/>
        <v>1</v>
      </c>
      <c r="AD858" s="6">
        <f t="shared" si="197"/>
        <v>-1</v>
      </c>
      <c r="AE858" s="6">
        <f t="shared" si="198"/>
        <v>0</v>
      </c>
      <c r="AF858" s="6">
        <f t="shared" si="199"/>
        <v>0</v>
      </c>
      <c r="AG858" s="6">
        <f t="shared" si="200"/>
        <v>0</v>
      </c>
      <c r="AH858" s="6">
        <f t="shared" si="201"/>
        <v>0</v>
      </c>
      <c r="AI858" s="6">
        <f t="shared" si="202"/>
        <v>-1</v>
      </c>
      <c r="AJ858" s="3"/>
      <c r="AK858" s="3" t="e">
        <f>_xlfn.XLOOKUP(K858,工作表1!A:A,工作表1!C:C)</f>
        <v>#N/A</v>
      </c>
      <c r="AL858" s="3"/>
      <c r="AM858" s="6">
        <f t="shared" si="207"/>
        <v>0</v>
      </c>
      <c r="AN858" s="6">
        <f t="shared" si="208"/>
        <v>0</v>
      </c>
      <c r="AO858" s="6">
        <f t="shared" si="203"/>
        <v>0</v>
      </c>
      <c r="AP858" s="6">
        <f t="shared" si="209"/>
        <v>0</v>
      </c>
      <c r="AQ858" s="6">
        <f t="shared" si="210"/>
        <v>0</v>
      </c>
      <c r="AR858" s="6">
        <f t="shared" si="211"/>
        <v>0</v>
      </c>
      <c r="AS858" s="6"/>
      <c r="AT858" s="6"/>
      <c r="AU858" s="6"/>
      <c r="AV858" s="6"/>
      <c r="AW858" s="6"/>
      <c r="AX858" s="6"/>
      <c r="AY858" s="6"/>
      <c r="AZ858" s="6"/>
      <c r="BA858" s="6"/>
      <c r="BB858" s="6"/>
      <c r="BC858" s="6"/>
      <c r="BD858" s="6"/>
      <c r="BE858" s="6"/>
      <c r="BF858" s="6"/>
      <c r="BG858" s="6"/>
      <c r="BH858" s="6"/>
      <c r="BI858" s="6"/>
      <c r="BJ858" s="6"/>
      <c r="BK858" s="6"/>
      <c r="BL858" s="6"/>
      <c r="BM858" s="6"/>
      <c r="BN858" s="6"/>
      <c r="BO858" s="6"/>
      <c r="BP858" s="6"/>
      <c r="BQ858" s="6"/>
      <c r="BR858" s="6"/>
      <c r="BS858" s="6"/>
      <c r="BT858" s="6"/>
      <c r="BU858" s="6"/>
      <c r="BV858" s="6"/>
      <c r="BW858" s="16"/>
      <c r="BX858" s="3">
        <v>1</v>
      </c>
      <c r="BY858" s="6">
        <f t="shared" si="204"/>
        <v>0</v>
      </c>
    </row>
    <row r="859" spans="1:77" hidden="1" x14ac:dyDescent="0.3">
      <c r="A859" s="3" t="s">
        <v>1322</v>
      </c>
      <c r="B859" s="3">
        <v>415</v>
      </c>
      <c r="C859" s="3" t="s">
        <v>1415</v>
      </c>
      <c r="D859" s="3">
        <v>10</v>
      </c>
      <c r="E859" s="3" t="s">
        <v>20</v>
      </c>
      <c r="F859" s="3" t="s">
        <v>26</v>
      </c>
      <c r="G859" s="3" t="s">
        <v>20</v>
      </c>
      <c r="H859" s="3" t="s">
        <v>1335</v>
      </c>
      <c r="I859" s="3">
        <v>15.09</v>
      </c>
      <c r="J859" s="3" t="s">
        <v>92</v>
      </c>
      <c r="K859" s="3" t="s">
        <v>1418</v>
      </c>
      <c r="L859" s="3" t="s">
        <v>1565</v>
      </c>
      <c r="M859" s="3" t="s">
        <v>25</v>
      </c>
      <c r="N859" s="3">
        <v>6</v>
      </c>
      <c r="O859" s="6"/>
      <c r="P859" s="3">
        <v>6</v>
      </c>
      <c r="Q859" s="3">
        <v>6</v>
      </c>
      <c r="R859" s="3">
        <v>6</v>
      </c>
      <c r="S859" s="3">
        <v>0</v>
      </c>
      <c r="T859" s="3">
        <v>0</v>
      </c>
      <c r="U859" s="3">
        <v>0</v>
      </c>
      <c r="V859" s="3">
        <v>0</v>
      </c>
      <c r="W859" s="3">
        <f t="shared" si="205"/>
        <v>6</v>
      </c>
      <c r="X859" s="3">
        <v>6</v>
      </c>
      <c r="Y859" s="3">
        <v>0</v>
      </c>
      <c r="Z859" s="3">
        <v>0</v>
      </c>
      <c r="AA859" s="3">
        <v>0</v>
      </c>
      <c r="AB859" s="3">
        <v>0</v>
      </c>
      <c r="AC859" s="3">
        <f t="shared" si="206"/>
        <v>6</v>
      </c>
      <c r="AD859" s="6">
        <f t="shared" si="197"/>
        <v>-6</v>
      </c>
      <c r="AE859" s="6">
        <f t="shared" si="198"/>
        <v>0</v>
      </c>
      <c r="AF859" s="6">
        <f t="shared" si="199"/>
        <v>0</v>
      </c>
      <c r="AG859" s="6">
        <f t="shared" si="200"/>
        <v>0</v>
      </c>
      <c r="AH859" s="6">
        <f t="shared" si="201"/>
        <v>0</v>
      </c>
      <c r="AI859" s="6">
        <f t="shared" si="202"/>
        <v>-6</v>
      </c>
      <c r="AJ859" s="3"/>
      <c r="AK859" s="3" t="e">
        <f>_xlfn.XLOOKUP(K859,工作表1!A:A,工作表1!C:C)</f>
        <v>#N/A</v>
      </c>
      <c r="AL859" s="3"/>
      <c r="AM859" s="6">
        <f t="shared" si="207"/>
        <v>0</v>
      </c>
      <c r="AN859" s="6">
        <f t="shared" si="208"/>
        <v>0</v>
      </c>
      <c r="AO859" s="6">
        <f t="shared" si="203"/>
        <v>0</v>
      </c>
      <c r="AP859" s="6">
        <f t="shared" si="209"/>
        <v>0</v>
      </c>
      <c r="AQ859" s="6">
        <f t="shared" si="210"/>
        <v>0</v>
      </c>
      <c r="AR859" s="6">
        <f t="shared" si="211"/>
        <v>0</v>
      </c>
      <c r="AS859" s="6"/>
      <c r="AT859" s="6"/>
      <c r="AU859" s="6"/>
      <c r="AV859" s="6"/>
      <c r="AW859" s="6"/>
      <c r="AX859" s="6"/>
      <c r="AY859" s="6"/>
      <c r="AZ859" s="6"/>
      <c r="BA859" s="6"/>
      <c r="BB859" s="6"/>
      <c r="BC859" s="6"/>
      <c r="BD859" s="6"/>
      <c r="BE859" s="6"/>
      <c r="BF859" s="6"/>
      <c r="BG859" s="6"/>
      <c r="BH859" s="6"/>
      <c r="BI859" s="6"/>
      <c r="BJ859" s="6"/>
      <c r="BK859" s="6"/>
      <c r="BL859" s="6"/>
      <c r="BM859" s="6"/>
      <c r="BN859" s="6"/>
      <c r="BO859" s="6"/>
      <c r="BP859" s="6"/>
      <c r="BQ859" s="6"/>
      <c r="BR859" s="6"/>
      <c r="BS859" s="6"/>
      <c r="BT859" s="6"/>
      <c r="BU859" s="6"/>
      <c r="BV859" s="6"/>
      <c r="BW859" s="16"/>
      <c r="BX859" s="3">
        <v>6</v>
      </c>
      <c r="BY859" s="6">
        <f t="shared" si="204"/>
        <v>0</v>
      </c>
    </row>
    <row r="860" spans="1:77" hidden="1" x14ac:dyDescent="0.3">
      <c r="A860" s="3" t="s">
        <v>1322</v>
      </c>
      <c r="B860" s="3">
        <v>415</v>
      </c>
      <c r="C860" s="3" t="s">
        <v>1415</v>
      </c>
      <c r="D860" s="3">
        <v>6</v>
      </c>
      <c r="E860" s="3" t="s">
        <v>20</v>
      </c>
      <c r="F860" s="3" t="s">
        <v>753</v>
      </c>
      <c r="G860" s="3" t="s">
        <v>20</v>
      </c>
      <c r="H860" s="3" t="s">
        <v>1339</v>
      </c>
      <c r="I860" s="3">
        <v>10.97</v>
      </c>
      <c r="J860" s="3" t="s">
        <v>92</v>
      </c>
      <c r="K860" s="3" t="s">
        <v>1419</v>
      </c>
      <c r="L860" s="3" t="s">
        <v>1565</v>
      </c>
      <c r="M860" s="3" t="s">
        <v>25</v>
      </c>
      <c r="N860" s="3">
        <v>21</v>
      </c>
      <c r="O860" s="6"/>
      <c r="P860" s="3">
        <v>21</v>
      </c>
      <c r="Q860" s="3">
        <v>21</v>
      </c>
      <c r="R860" s="3">
        <v>21</v>
      </c>
      <c r="S860" s="3">
        <v>0</v>
      </c>
      <c r="T860" s="3">
        <v>0</v>
      </c>
      <c r="U860" s="3">
        <v>0</v>
      </c>
      <c r="V860" s="3">
        <v>0</v>
      </c>
      <c r="W860" s="3">
        <f t="shared" si="205"/>
        <v>21</v>
      </c>
      <c r="X860" s="3">
        <v>21</v>
      </c>
      <c r="Y860" s="3">
        <v>0</v>
      </c>
      <c r="Z860" s="3">
        <v>0</v>
      </c>
      <c r="AA860" s="3">
        <v>0</v>
      </c>
      <c r="AB860" s="3">
        <v>0</v>
      </c>
      <c r="AC860" s="3">
        <f t="shared" si="206"/>
        <v>21</v>
      </c>
      <c r="AD860" s="6">
        <f t="shared" si="197"/>
        <v>-21</v>
      </c>
      <c r="AE860" s="6">
        <f t="shared" si="198"/>
        <v>0</v>
      </c>
      <c r="AF860" s="6">
        <f t="shared" si="199"/>
        <v>0</v>
      </c>
      <c r="AG860" s="6">
        <f t="shared" si="200"/>
        <v>0</v>
      </c>
      <c r="AH860" s="6">
        <f t="shared" si="201"/>
        <v>0</v>
      </c>
      <c r="AI860" s="6">
        <f t="shared" si="202"/>
        <v>-21</v>
      </c>
      <c r="AJ860" s="3"/>
      <c r="AK860" s="3" t="e">
        <f>_xlfn.XLOOKUP(K860,工作表1!A:A,工作表1!C:C)</f>
        <v>#N/A</v>
      </c>
      <c r="AL860" s="3"/>
      <c r="AM860" s="6">
        <f t="shared" si="207"/>
        <v>0</v>
      </c>
      <c r="AN860" s="6">
        <f t="shared" si="208"/>
        <v>0</v>
      </c>
      <c r="AO860" s="6">
        <f t="shared" si="203"/>
        <v>0</v>
      </c>
      <c r="AP860" s="6">
        <f t="shared" si="209"/>
        <v>0</v>
      </c>
      <c r="AQ860" s="6">
        <f t="shared" si="210"/>
        <v>0</v>
      </c>
      <c r="AR860" s="6">
        <f t="shared" si="211"/>
        <v>0</v>
      </c>
      <c r="AS860" s="6"/>
      <c r="AT860" s="6"/>
      <c r="AU860" s="6"/>
      <c r="AV860" s="6"/>
      <c r="AW860" s="6"/>
      <c r="AX860" s="6"/>
      <c r="AY860" s="6"/>
      <c r="AZ860" s="6"/>
      <c r="BA860" s="6"/>
      <c r="BB860" s="6"/>
      <c r="BC860" s="6"/>
      <c r="BD860" s="6"/>
      <c r="BE860" s="6"/>
      <c r="BF860" s="6"/>
      <c r="BG860" s="6"/>
      <c r="BH860" s="6"/>
      <c r="BI860" s="6"/>
      <c r="BJ860" s="6"/>
      <c r="BK860" s="6"/>
      <c r="BL860" s="6"/>
      <c r="BM860" s="6"/>
      <c r="BN860" s="6"/>
      <c r="BO860" s="6"/>
      <c r="BP860" s="6"/>
      <c r="BQ860" s="6"/>
      <c r="BR860" s="6"/>
      <c r="BS860" s="6"/>
      <c r="BT860" s="6"/>
      <c r="BU860" s="6"/>
      <c r="BV860" s="6"/>
      <c r="BW860" s="16"/>
      <c r="BX860" s="3">
        <v>21</v>
      </c>
      <c r="BY860" s="6">
        <f t="shared" si="204"/>
        <v>0</v>
      </c>
    </row>
    <row r="861" spans="1:77" hidden="1" x14ac:dyDescent="0.3">
      <c r="A861" s="3" t="s">
        <v>1322</v>
      </c>
      <c r="B861" s="3">
        <v>415</v>
      </c>
      <c r="C861" s="3" t="s">
        <v>1415</v>
      </c>
      <c r="D861" s="3">
        <v>2</v>
      </c>
      <c r="E861" s="3" t="s">
        <v>20</v>
      </c>
      <c r="F861" s="3" t="s">
        <v>753</v>
      </c>
      <c r="G861" s="3" t="s">
        <v>20</v>
      </c>
      <c r="H861" s="3" t="s">
        <v>791</v>
      </c>
      <c r="I861" s="3">
        <v>5.54</v>
      </c>
      <c r="J861" s="3" t="s">
        <v>92</v>
      </c>
      <c r="K861" s="3" t="s">
        <v>1420</v>
      </c>
      <c r="L861" s="3" t="s">
        <v>1565</v>
      </c>
      <c r="M861" s="3" t="s">
        <v>25</v>
      </c>
      <c r="N861" s="3">
        <v>9</v>
      </c>
      <c r="O861" s="6"/>
      <c r="P861" s="3">
        <v>5</v>
      </c>
      <c r="Q861" s="3">
        <v>5</v>
      </c>
      <c r="R861" s="3">
        <v>5</v>
      </c>
      <c r="S861" s="3">
        <v>0</v>
      </c>
      <c r="T861" s="3">
        <v>0</v>
      </c>
      <c r="U861" s="3">
        <v>0</v>
      </c>
      <c r="V861" s="3">
        <v>0</v>
      </c>
      <c r="W861" s="3">
        <f t="shared" si="205"/>
        <v>5</v>
      </c>
      <c r="X861" s="3">
        <v>5</v>
      </c>
      <c r="Y861" s="3">
        <v>0</v>
      </c>
      <c r="Z861" s="3">
        <v>0</v>
      </c>
      <c r="AA861" s="3">
        <v>0</v>
      </c>
      <c r="AB861" s="3">
        <v>0</v>
      </c>
      <c r="AC861" s="3">
        <f t="shared" si="206"/>
        <v>5</v>
      </c>
      <c r="AD861" s="6">
        <f t="shared" si="197"/>
        <v>-5</v>
      </c>
      <c r="AE861" s="6">
        <f t="shared" si="198"/>
        <v>0</v>
      </c>
      <c r="AF861" s="6">
        <f t="shared" si="199"/>
        <v>0</v>
      </c>
      <c r="AG861" s="6">
        <f t="shared" si="200"/>
        <v>0</v>
      </c>
      <c r="AH861" s="6">
        <f t="shared" si="201"/>
        <v>0</v>
      </c>
      <c r="AI861" s="6">
        <f t="shared" si="202"/>
        <v>-5</v>
      </c>
      <c r="AJ861" s="3"/>
      <c r="AK861" s="3" t="e">
        <f>_xlfn.XLOOKUP(K861,工作表1!A:A,工作表1!C:C)</f>
        <v>#N/A</v>
      </c>
      <c r="AL861" s="3"/>
      <c r="AM861" s="6">
        <f t="shared" si="207"/>
        <v>0</v>
      </c>
      <c r="AN861" s="6">
        <f t="shared" si="208"/>
        <v>0</v>
      </c>
      <c r="AO861" s="6">
        <f t="shared" si="203"/>
        <v>0</v>
      </c>
      <c r="AP861" s="6">
        <f t="shared" si="209"/>
        <v>0</v>
      </c>
      <c r="AQ861" s="6">
        <f t="shared" si="210"/>
        <v>0</v>
      </c>
      <c r="AR861" s="6">
        <f t="shared" si="211"/>
        <v>0</v>
      </c>
      <c r="AS861" s="6"/>
      <c r="AT861" s="6"/>
      <c r="AU861" s="6"/>
      <c r="AV861" s="6"/>
      <c r="AW861" s="6"/>
      <c r="AX861" s="6"/>
      <c r="AY861" s="6"/>
      <c r="AZ861" s="6"/>
      <c r="BA861" s="6"/>
      <c r="BB861" s="6"/>
      <c r="BC861" s="6"/>
      <c r="BD861" s="6"/>
      <c r="BE861" s="6"/>
      <c r="BF861" s="6"/>
      <c r="BG861" s="6"/>
      <c r="BH861" s="6"/>
      <c r="BI861" s="6"/>
      <c r="BJ861" s="6"/>
      <c r="BK861" s="6"/>
      <c r="BL861" s="6"/>
      <c r="BM861" s="6"/>
      <c r="BN861" s="6"/>
      <c r="BO861" s="6"/>
      <c r="BP861" s="6"/>
      <c r="BQ861" s="6"/>
      <c r="BR861" s="6"/>
      <c r="BS861" s="6"/>
      <c r="BT861" s="6"/>
      <c r="BU861" s="6"/>
      <c r="BV861" s="6"/>
      <c r="BW861" s="16"/>
      <c r="BX861" s="3">
        <v>5</v>
      </c>
      <c r="BY861" s="6">
        <f t="shared" si="204"/>
        <v>0</v>
      </c>
    </row>
    <row r="862" spans="1:77" hidden="1" x14ac:dyDescent="0.3">
      <c r="A862" s="3" t="s">
        <v>1322</v>
      </c>
      <c r="B862" s="3">
        <v>415</v>
      </c>
      <c r="C862" s="3" t="s">
        <v>1415</v>
      </c>
      <c r="D862" s="3">
        <v>1.5</v>
      </c>
      <c r="E862" s="3" t="s">
        <v>20</v>
      </c>
      <c r="F862" s="3" t="s">
        <v>753</v>
      </c>
      <c r="G862" s="3" t="s">
        <v>20</v>
      </c>
      <c r="H862" s="3" t="s">
        <v>754</v>
      </c>
      <c r="I862" s="3">
        <v>5.08</v>
      </c>
      <c r="J862" s="3" t="s">
        <v>92</v>
      </c>
      <c r="K862" s="3" t="s">
        <v>1421</v>
      </c>
      <c r="L862" s="3" t="s">
        <v>1565</v>
      </c>
      <c r="M862" s="3" t="s">
        <v>25</v>
      </c>
      <c r="N862" s="3">
        <v>12</v>
      </c>
      <c r="O862" s="6"/>
      <c r="P862" s="3">
        <v>12</v>
      </c>
      <c r="Q862" s="3">
        <v>12</v>
      </c>
      <c r="R862" s="3">
        <v>12</v>
      </c>
      <c r="S862" s="3">
        <v>0</v>
      </c>
      <c r="T862" s="3">
        <v>0</v>
      </c>
      <c r="U862" s="3">
        <v>0</v>
      </c>
      <c r="V862" s="3">
        <v>0</v>
      </c>
      <c r="W862" s="3">
        <f t="shared" si="205"/>
        <v>12</v>
      </c>
      <c r="X862" s="3">
        <v>12</v>
      </c>
      <c r="Y862" s="3">
        <v>0</v>
      </c>
      <c r="Z862" s="3">
        <v>0</v>
      </c>
      <c r="AA862" s="3">
        <v>0</v>
      </c>
      <c r="AB862" s="3">
        <v>0</v>
      </c>
      <c r="AC862" s="3">
        <f t="shared" si="206"/>
        <v>12</v>
      </c>
      <c r="AD862" s="6">
        <f t="shared" si="197"/>
        <v>-12</v>
      </c>
      <c r="AE862" s="6">
        <f t="shared" si="198"/>
        <v>0</v>
      </c>
      <c r="AF862" s="6">
        <f t="shared" si="199"/>
        <v>0</v>
      </c>
      <c r="AG862" s="6">
        <f t="shared" si="200"/>
        <v>0</v>
      </c>
      <c r="AH862" s="6">
        <f t="shared" si="201"/>
        <v>0</v>
      </c>
      <c r="AI862" s="6">
        <f t="shared" si="202"/>
        <v>-12</v>
      </c>
      <c r="AJ862" s="3"/>
      <c r="AK862" s="3" t="e">
        <f>_xlfn.XLOOKUP(K862,工作表1!A:A,工作表1!C:C)</f>
        <v>#N/A</v>
      </c>
      <c r="AL862" s="3"/>
      <c r="AM862" s="6">
        <f t="shared" si="207"/>
        <v>0</v>
      </c>
      <c r="AN862" s="6">
        <f t="shared" si="208"/>
        <v>0</v>
      </c>
      <c r="AO862" s="6">
        <f t="shared" si="203"/>
        <v>0</v>
      </c>
      <c r="AP862" s="6">
        <f t="shared" si="209"/>
        <v>0</v>
      </c>
      <c r="AQ862" s="6">
        <f t="shared" si="210"/>
        <v>0</v>
      </c>
      <c r="AR862" s="6">
        <f t="shared" si="211"/>
        <v>0</v>
      </c>
      <c r="AS862" s="6"/>
      <c r="AT862" s="6"/>
      <c r="AU862" s="6"/>
      <c r="AV862" s="6"/>
      <c r="AW862" s="6"/>
      <c r="AX862" s="6"/>
      <c r="AY862" s="6"/>
      <c r="AZ862" s="6"/>
      <c r="BA862" s="6"/>
      <c r="BB862" s="6"/>
      <c r="BC862" s="6"/>
      <c r="BD862" s="6"/>
      <c r="BE862" s="6"/>
      <c r="BF862" s="6"/>
      <c r="BG862" s="6"/>
      <c r="BH862" s="6"/>
      <c r="BI862" s="6"/>
      <c r="BJ862" s="6"/>
      <c r="BK862" s="6"/>
      <c r="BL862" s="6"/>
      <c r="BM862" s="6"/>
      <c r="BN862" s="6"/>
      <c r="BO862" s="6"/>
      <c r="BP862" s="6"/>
      <c r="BQ862" s="6"/>
      <c r="BR862" s="6"/>
      <c r="BS862" s="6"/>
      <c r="BT862" s="6"/>
      <c r="BU862" s="6"/>
      <c r="BV862" s="6"/>
      <c r="BW862" s="16"/>
      <c r="BX862" s="3">
        <v>12</v>
      </c>
      <c r="BY862" s="6">
        <f t="shared" si="204"/>
        <v>0</v>
      </c>
    </row>
    <row r="863" spans="1:77" hidden="1" x14ac:dyDescent="0.3">
      <c r="A863" s="3" t="s">
        <v>1322</v>
      </c>
      <c r="B863" s="3">
        <v>415</v>
      </c>
      <c r="C863" s="3" t="s">
        <v>1415</v>
      </c>
      <c r="D863" s="3">
        <v>1</v>
      </c>
      <c r="E863" s="3" t="s">
        <v>20</v>
      </c>
      <c r="F863" s="3" t="s">
        <v>753</v>
      </c>
      <c r="G863" s="3" t="s">
        <v>20</v>
      </c>
      <c r="H863" s="3" t="s">
        <v>798</v>
      </c>
      <c r="I863" s="3">
        <v>4.55</v>
      </c>
      <c r="J863" s="3" t="s">
        <v>92</v>
      </c>
      <c r="K863" s="3" t="s">
        <v>1422</v>
      </c>
      <c r="L863" s="3" t="s">
        <v>1565</v>
      </c>
      <c r="M863" s="3" t="s">
        <v>25</v>
      </c>
      <c r="N863" s="3">
        <v>7</v>
      </c>
      <c r="O863" s="6"/>
      <c r="P863" s="3">
        <v>4</v>
      </c>
      <c r="Q863" s="3">
        <v>4</v>
      </c>
      <c r="R863" s="3">
        <v>4</v>
      </c>
      <c r="S863" s="3">
        <v>0</v>
      </c>
      <c r="T863" s="3">
        <v>0</v>
      </c>
      <c r="U863" s="3">
        <v>0</v>
      </c>
      <c r="V863" s="3">
        <v>0</v>
      </c>
      <c r="W863" s="3">
        <f t="shared" si="205"/>
        <v>4</v>
      </c>
      <c r="X863" s="3">
        <v>4</v>
      </c>
      <c r="Y863" s="3">
        <v>0</v>
      </c>
      <c r="Z863" s="3">
        <v>0</v>
      </c>
      <c r="AA863" s="3">
        <v>0</v>
      </c>
      <c r="AB863" s="3">
        <v>0</v>
      </c>
      <c r="AC863" s="3">
        <f t="shared" si="206"/>
        <v>4</v>
      </c>
      <c r="AD863" s="6">
        <f t="shared" si="197"/>
        <v>-4</v>
      </c>
      <c r="AE863" s="6">
        <f t="shared" si="198"/>
        <v>0</v>
      </c>
      <c r="AF863" s="6">
        <f t="shared" si="199"/>
        <v>0</v>
      </c>
      <c r="AG863" s="6">
        <f t="shared" si="200"/>
        <v>0</v>
      </c>
      <c r="AH863" s="6">
        <f t="shared" si="201"/>
        <v>0</v>
      </c>
      <c r="AI863" s="6">
        <f t="shared" si="202"/>
        <v>-4</v>
      </c>
      <c r="AJ863" s="3"/>
      <c r="AK863" s="3" t="e">
        <f>_xlfn.XLOOKUP(K863,工作表1!A:A,工作表1!C:C)</f>
        <v>#N/A</v>
      </c>
      <c r="AL863" s="3"/>
      <c r="AM863" s="6">
        <f t="shared" si="207"/>
        <v>0</v>
      </c>
      <c r="AN863" s="6">
        <f t="shared" si="208"/>
        <v>0</v>
      </c>
      <c r="AO863" s="6">
        <f t="shared" si="203"/>
        <v>0</v>
      </c>
      <c r="AP863" s="6">
        <f t="shared" si="209"/>
        <v>0</v>
      </c>
      <c r="AQ863" s="6">
        <f t="shared" si="210"/>
        <v>0</v>
      </c>
      <c r="AR863" s="6">
        <f t="shared" si="211"/>
        <v>0</v>
      </c>
      <c r="AS863" s="6"/>
      <c r="AT863" s="6"/>
      <c r="AU863" s="6"/>
      <c r="AV863" s="6"/>
      <c r="AW863" s="6"/>
      <c r="AX863" s="6"/>
      <c r="AY863" s="6"/>
      <c r="AZ863" s="6"/>
      <c r="BA863" s="6"/>
      <c r="BB863" s="6"/>
      <c r="BC863" s="6"/>
      <c r="BD863" s="6"/>
      <c r="BE863" s="6"/>
      <c r="BF863" s="6"/>
      <c r="BG863" s="6"/>
      <c r="BH863" s="6"/>
      <c r="BI863" s="6"/>
      <c r="BJ863" s="6"/>
      <c r="BK863" s="6"/>
      <c r="BL863" s="6"/>
      <c r="BM863" s="6"/>
      <c r="BN863" s="6"/>
      <c r="BO863" s="6"/>
      <c r="BP863" s="6"/>
      <c r="BQ863" s="6"/>
      <c r="BR863" s="6"/>
      <c r="BS863" s="6"/>
      <c r="BT863" s="6"/>
      <c r="BU863" s="6"/>
      <c r="BV863" s="6"/>
      <c r="BW863" s="16"/>
      <c r="BX863" s="3">
        <v>4</v>
      </c>
      <c r="BY863" s="6">
        <f t="shared" si="204"/>
        <v>0</v>
      </c>
    </row>
    <row r="864" spans="1:77" hidden="1" x14ac:dyDescent="0.3">
      <c r="A864" s="3" t="s">
        <v>1322</v>
      </c>
      <c r="B864" s="3">
        <v>415</v>
      </c>
      <c r="C864" s="3" t="s">
        <v>1415</v>
      </c>
      <c r="D864" s="3">
        <v>0.75</v>
      </c>
      <c r="E864" s="3" t="s">
        <v>20</v>
      </c>
      <c r="F864" s="3" t="s">
        <v>753</v>
      </c>
      <c r="G864" s="3" t="s">
        <v>20</v>
      </c>
      <c r="H864" s="3" t="s">
        <v>800</v>
      </c>
      <c r="I864" s="3">
        <v>3.91</v>
      </c>
      <c r="J864" s="3" t="s">
        <v>92</v>
      </c>
      <c r="K864" s="3" t="s">
        <v>1423</v>
      </c>
      <c r="L864" s="3" t="s">
        <v>1565</v>
      </c>
      <c r="M864" s="3" t="s">
        <v>25</v>
      </c>
      <c r="N864" s="3">
        <v>3</v>
      </c>
      <c r="O864" s="6"/>
      <c r="P864" s="3">
        <v>3</v>
      </c>
      <c r="Q864" s="3">
        <v>3</v>
      </c>
      <c r="R864" s="3">
        <v>3</v>
      </c>
      <c r="S864" s="3">
        <v>0</v>
      </c>
      <c r="T864" s="3">
        <v>0</v>
      </c>
      <c r="U864" s="3">
        <v>0</v>
      </c>
      <c r="V864" s="3">
        <v>0</v>
      </c>
      <c r="W864" s="3">
        <f t="shared" si="205"/>
        <v>3</v>
      </c>
      <c r="X864" s="3">
        <v>3</v>
      </c>
      <c r="Y864" s="3">
        <v>0</v>
      </c>
      <c r="Z864" s="3">
        <v>0</v>
      </c>
      <c r="AA864" s="3">
        <v>0</v>
      </c>
      <c r="AB864" s="3">
        <v>0</v>
      </c>
      <c r="AC864" s="3">
        <f t="shared" si="206"/>
        <v>3</v>
      </c>
      <c r="AD864" s="6">
        <f t="shared" si="197"/>
        <v>-3</v>
      </c>
      <c r="AE864" s="6">
        <f t="shared" si="198"/>
        <v>0</v>
      </c>
      <c r="AF864" s="6">
        <f t="shared" si="199"/>
        <v>0</v>
      </c>
      <c r="AG864" s="6">
        <f t="shared" si="200"/>
        <v>0</v>
      </c>
      <c r="AH864" s="6">
        <f t="shared" si="201"/>
        <v>0</v>
      </c>
      <c r="AI864" s="6">
        <f t="shared" si="202"/>
        <v>-3</v>
      </c>
      <c r="AJ864" s="3"/>
      <c r="AK864" s="3" t="e">
        <f>_xlfn.XLOOKUP(K864,工作表1!A:A,工作表1!C:C)</f>
        <v>#N/A</v>
      </c>
      <c r="AL864" s="3"/>
      <c r="AM864" s="6">
        <f t="shared" si="207"/>
        <v>0</v>
      </c>
      <c r="AN864" s="6">
        <f t="shared" si="208"/>
        <v>0</v>
      </c>
      <c r="AO864" s="6">
        <f t="shared" si="203"/>
        <v>0</v>
      </c>
      <c r="AP864" s="6">
        <f t="shared" si="209"/>
        <v>0</v>
      </c>
      <c r="AQ864" s="6">
        <f t="shared" si="210"/>
        <v>0</v>
      </c>
      <c r="AR864" s="6">
        <f t="shared" si="211"/>
        <v>0</v>
      </c>
      <c r="AS864" s="6"/>
      <c r="AT864" s="6"/>
      <c r="AU864" s="6"/>
      <c r="AV864" s="6"/>
      <c r="AW864" s="6"/>
      <c r="AX864" s="6"/>
      <c r="AY864" s="6"/>
      <c r="AZ864" s="6"/>
      <c r="BA864" s="6"/>
      <c r="BB864" s="6"/>
      <c r="BC864" s="6"/>
      <c r="BD864" s="6"/>
      <c r="BE864" s="6"/>
      <c r="BF864" s="6"/>
      <c r="BG864" s="6"/>
      <c r="BH864" s="6"/>
      <c r="BI864" s="6"/>
      <c r="BJ864" s="6"/>
      <c r="BK864" s="6"/>
      <c r="BL864" s="6"/>
      <c r="BM864" s="6"/>
      <c r="BN864" s="6"/>
      <c r="BO864" s="6"/>
      <c r="BP864" s="6"/>
      <c r="BQ864" s="6"/>
      <c r="BR864" s="6"/>
      <c r="BS864" s="6"/>
      <c r="BT864" s="6"/>
      <c r="BU864" s="6"/>
      <c r="BV864" s="6"/>
      <c r="BW864" s="16"/>
      <c r="BX864" s="3">
        <v>3</v>
      </c>
      <c r="BY864" s="6">
        <f t="shared" si="204"/>
        <v>0</v>
      </c>
    </row>
    <row r="865" spans="1:77" hidden="1" x14ac:dyDescent="0.3">
      <c r="A865" s="3" t="s">
        <v>1322</v>
      </c>
      <c r="B865" s="3">
        <v>463</v>
      </c>
      <c r="C865" s="3" t="s">
        <v>1424</v>
      </c>
      <c r="D865" s="3">
        <v>16</v>
      </c>
      <c r="E865" s="3" t="s">
        <v>20</v>
      </c>
      <c r="F865" s="3" t="s">
        <v>20</v>
      </c>
      <c r="G865" s="3" t="s">
        <v>20</v>
      </c>
      <c r="H865" s="3" t="s">
        <v>1141</v>
      </c>
      <c r="I865" s="3"/>
      <c r="J865" s="3" t="s">
        <v>414</v>
      </c>
      <c r="K865" s="3" t="s">
        <v>1425</v>
      </c>
      <c r="L865" s="3" t="s">
        <v>1567</v>
      </c>
      <c r="M865" s="3" t="s">
        <v>336</v>
      </c>
      <c r="N865" s="3">
        <v>1</v>
      </c>
      <c r="O865" s="6"/>
      <c r="P865" s="3">
        <v>1</v>
      </c>
      <c r="Q865" s="3">
        <v>1</v>
      </c>
      <c r="R865" s="3">
        <v>1</v>
      </c>
      <c r="S865" s="3">
        <v>0</v>
      </c>
      <c r="T865" s="3">
        <v>0</v>
      </c>
      <c r="U865" s="3">
        <v>0</v>
      </c>
      <c r="V865" s="3">
        <v>0</v>
      </c>
      <c r="W865" s="3">
        <f t="shared" si="205"/>
        <v>1</v>
      </c>
      <c r="X865" s="3">
        <v>1</v>
      </c>
      <c r="Y865" s="3">
        <v>0</v>
      </c>
      <c r="Z865" s="3">
        <v>0</v>
      </c>
      <c r="AA865" s="3">
        <v>0</v>
      </c>
      <c r="AB865" s="3">
        <v>0</v>
      </c>
      <c r="AC865" s="3">
        <f t="shared" si="206"/>
        <v>1</v>
      </c>
      <c r="AD865" s="6">
        <f t="shared" si="197"/>
        <v>-1</v>
      </c>
      <c r="AE865" s="6">
        <f t="shared" si="198"/>
        <v>0</v>
      </c>
      <c r="AF865" s="6">
        <f t="shared" si="199"/>
        <v>0</v>
      </c>
      <c r="AG865" s="6">
        <f t="shared" si="200"/>
        <v>0</v>
      </c>
      <c r="AH865" s="6">
        <f t="shared" si="201"/>
        <v>0</v>
      </c>
      <c r="AI865" s="6">
        <f t="shared" si="202"/>
        <v>-1</v>
      </c>
      <c r="AJ865" s="3"/>
      <c r="AK865" s="3" t="e">
        <f>_xlfn.XLOOKUP(K865,工作表1!A:A,工作表1!C:C)</f>
        <v>#N/A</v>
      </c>
      <c r="AL865" s="3"/>
      <c r="AM865" s="6">
        <f t="shared" si="207"/>
        <v>0</v>
      </c>
      <c r="AN865" s="6">
        <f t="shared" si="208"/>
        <v>0</v>
      </c>
      <c r="AO865" s="6">
        <f t="shared" si="203"/>
        <v>0</v>
      </c>
      <c r="AP865" s="6">
        <f t="shared" si="209"/>
        <v>0</v>
      </c>
      <c r="AQ865" s="6">
        <f t="shared" si="210"/>
        <v>0</v>
      </c>
      <c r="AR865" s="6">
        <f t="shared" si="211"/>
        <v>0</v>
      </c>
      <c r="AS865" s="6"/>
      <c r="AT865" s="6"/>
      <c r="AU865" s="6"/>
      <c r="AV865" s="6"/>
      <c r="AW865" s="6"/>
      <c r="AX865" s="6"/>
      <c r="AY865" s="6"/>
      <c r="AZ865" s="6"/>
      <c r="BA865" s="6"/>
      <c r="BB865" s="6"/>
      <c r="BC865" s="6"/>
      <c r="BD865" s="6"/>
      <c r="BE865" s="6"/>
      <c r="BF865" s="6"/>
      <c r="BG865" s="6"/>
      <c r="BH865" s="6"/>
      <c r="BI865" s="6"/>
      <c r="BJ865" s="6"/>
      <c r="BK865" s="6"/>
      <c r="BL865" s="6"/>
      <c r="BM865" s="6"/>
      <c r="BN865" s="6"/>
      <c r="BO865" s="6"/>
      <c r="BP865" s="6"/>
      <c r="BQ865" s="6"/>
      <c r="BR865" s="6"/>
      <c r="BS865" s="6"/>
      <c r="BT865" s="6"/>
      <c r="BU865" s="6"/>
      <c r="BV865" s="6"/>
      <c r="BW865" s="16"/>
      <c r="BX865" s="3">
        <v>1</v>
      </c>
      <c r="BY865" s="6">
        <f t="shared" si="204"/>
        <v>0</v>
      </c>
    </row>
    <row r="866" spans="1:77" hidden="1" x14ac:dyDescent="0.3">
      <c r="A866" s="3" t="s">
        <v>1322</v>
      </c>
      <c r="B866" s="3">
        <v>471</v>
      </c>
      <c r="C866" s="3" t="s">
        <v>1426</v>
      </c>
      <c r="D866" s="3">
        <v>16</v>
      </c>
      <c r="E866" s="3" t="s">
        <v>20</v>
      </c>
      <c r="F866" s="3" t="s">
        <v>20</v>
      </c>
      <c r="G866" s="3" t="s">
        <v>20</v>
      </c>
      <c r="H866" s="3" t="s">
        <v>1141</v>
      </c>
      <c r="I866" s="3"/>
      <c r="J866" s="3" t="s">
        <v>92</v>
      </c>
      <c r="K866" s="3" t="s">
        <v>1427</v>
      </c>
      <c r="L866" s="3" t="s">
        <v>1568</v>
      </c>
      <c r="M866" s="3" t="s">
        <v>336</v>
      </c>
      <c r="N866" s="3">
        <v>4</v>
      </c>
      <c r="O866" s="6"/>
      <c r="P866" s="3">
        <v>2</v>
      </c>
      <c r="Q866" s="3">
        <v>2</v>
      </c>
      <c r="R866" s="3">
        <v>2</v>
      </c>
      <c r="S866" s="3">
        <v>0</v>
      </c>
      <c r="T866" s="3">
        <v>0</v>
      </c>
      <c r="U866" s="3">
        <v>0</v>
      </c>
      <c r="V866" s="3">
        <v>0</v>
      </c>
      <c r="W866" s="3">
        <f t="shared" si="205"/>
        <v>2</v>
      </c>
      <c r="X866" s="3">
        <v>2</v>
      </c>
      <c r="Y866" s="3">
        <v>0</v>
      </c>
      <c r="Z866" s="3">
        <v>0</v>
      </c>
      <c r="AA866" s="3">
        <v>0</v>
      </c>
      <c r="AB866" s="3">
        <v>0</v>
      </c>
      <c r="AC866" s="3">
        <f t="shared" si="206"/>
        <v>2</v>
      </c>
      <c r="AD866" s="6">
        <f t="shared" si="197"/>
        <v>-2</v>
      </c>
      <c r="AE866" s="6">
        <f t="shared" si="198"/>
        <v>0</v>
      </c>
      <c r="AF866" s="6">
        <f t="shared" si="199"/>
        <v>0</v>
      </c>
      <c r="AG866" s="6">
        <f t="shared" si="200"/>
        <v>0</v>
      </c>
      <c r="AH866" s="6">
        <f t="shared" si="201"/>
        <v>0</v>
      </c>
      <c r="AI866" s="6">
        <f t="shared" si="202"/>
        <v>-2</v>
      </c>
      <c r="AJ866" s="3"/>
      <c r="AK866" s="3" t="e">
        <f>_xlfn.XLOOKUP(K866,工作表1!A:A,工作表1!C:C)</f>
        <v>#N/A</v>
      </c>
      <c r="AL866" s="3"/>
      <c r="AM866" s="6">
        <f t="shared" si="207"/>
        <v>0</v>
      </c>
      <c r="AN866" s="6">
        <f t="shared" si="208"/>
        <v>0</v>
      </c>
      <c r="AO866" s="6">
        <f t="shared" si="203"/>
        <v>0</v>
      </c>
      <c r="AP866" s="6">
        <f t="shared" si="209"/>
        <v>0</v>
      </c>
      <c r="AQ866" s="6">
        <f t="shared" si="210"/>
        <v>0</v>
      </c>
      <c r="AR866" s="6">
        <f t="shared" si="211"/>
        <v>0</v>
      </c>
      <c r="AS866" s="6"/>
      <c r="AT866" s="6"/>
      <c r="AU866" s="6"/>
      <c r="AV866" s="6"/>
      <c r="AW866" s="6"/>
      <c r="AX866" s="6"/>
      <c r="AY866" s="6"/>
      <c r="AZ866" s="6"/>
      <c r="BA866" s="6"/>
      <c r="BB866" s="6"/>
      <c r="BC866" s="6"/>
      <c r="BD866" s="6"/>
      <c r="BE866" s="6"/>
      <c r="BF866" s="6"/>
      <c r="BG866" s="6"/>
      <c r="BH866" s="6"/>
      <c r="BI866" s="6"/>
      <c r="BJ866" s="6"/>
      <c r="BK866" s="6"/>
      <c r="BL866" s="6"/>
      <c r="BM866" s="6"/>
      <c r="BN866" s="6"/>
      <c r="BO866" s="6"/>
      <c r="BP866" s="6"/>
      <c r="BQ866" s="6"/>
      <c r="BR866" s="6"/>
      <c r="BS866" s="6"/>
      <c r="BT866" s="6"/>
      <c r="BU866" s="6"/>
      <c r="BV866" s="6"/>
      <c r="BW866" s="16"/>
      <c r="BX866" s="3">
        <v>2</v>
      </c>
      <c r="BY866" s="6">
        <f t="shared" si="204"/>
        <v>0</v>
      </c>
    </row>
    <row r="867" spans="1:77" hidden="1" x14ac:dyDescent="0.3">
      <c r="A867" s="3" t="s">
        <v>1322</v>
      </c>
      <c r="B867" s="3">
        <v>471</v>
      </c>
      <c r="C867" s="3" t="s">
        <v>1426</v>
      </c>
      <c r="D867" s="3">
        <v>14</v>
      </c>
      <c r="E867" s="3" t="s">
        <v>20</v>
      </c>
      <c r="F867" s="3" t="s">
        <v>20</v>
      </c>
      <c r="G867" s="3" t="s">
        <v>20</v>
      </c>
      <c r="H867" s="3" t="s">
        <v>1136</v>
      </c>
      <c r="I867" s="3"/>
      <c r="J867" s="3" t="s">
        <v>92</v>
      </c>
      <c r="K867" s="3" t="s">
        <v>1428</v>
      </c>
      <c r="L867" s="3" t="s">
        <v>1568</v>
      </c>
      <c r="M867" s="3" t="s">
        <v>336</v>
      </c>
      <c r="N867" s="3">
        <v>0</v>
      </c>
      <c r="O867" s="6"/>
      <c r="P867" s="3">
        <v>1</v>
      </c>
      <c r="Q867" s="3">
        <v>1</v>
      </c>
      <c r="R867" s="3">
        <v>1</v>
      </c>
      <c r="S867" s="3">
        <v>0</v>
      </c>
      <c r="T867" s="3">
        <v>0</v>
      </c>
      <c r="U867" s="3">
        <v>0</v>
      </c>
      <c r="V867" s="3">
        <v>0</v>
      </c>
      <c r="W867" s="3">
        <f t="shared" si="205"/>
        <v>1</v>
      </c>
      <c r="X867" s="3">
        <v>1</v>
      </c>
      <c r="Y867" s="3">
        <v>0</v>
      </c>
      <c r="Z867" s="3">
        <v>0</v>
      </c>
      <c r="AA867" s="3">
        <v>0</v>
      </c>
      <c r="AB867" s="3">
        <v>0</v>
      </c>
      <c r="AC867" s="3">
        <f t="shared" si="206"/>
        <v>1</v>
      </c>
      <c r="AD867" s="6">
        <f t="shared" si="197"/>
        <v>-1</v>
      </c>
      <c r="AE867" s="6">
        <f t="shared" si="198"/>
        <v>0</v>
      </c>
      <c r="AF867" s="6">
        <f t="shared" si="199"/>
        <v>0</v>
      </c>
      <c r="AG867" s="6">
        <f t="shared" si="200"/>
        <v>0</v>
      </c>
      <c r="AH867" s="6">
        <f t="shared" si="201"/>
        <v>0</v>
      </c>
      <c r="AI867" s="6">
        <f t="shared" si="202"/>
        <v>-1</v>
      </c>
      <c r="AJ867" s="3"/>
      <c r="AK867" s="3" t="e">
        <f>_xlfn.XLOOKUP(K867,工作表1!A:A,工作表1!C:C)</f>
        <v>#N/A</v>
      </c>
      <c r="AL867" s="3"/>
      <c r="AM867" s="6">
        <f t="shared" si="207"/>
        <v>0</v>
      </c>
      <c r="AN867" s="6">
        <f t="shared" si="208"/>
        <v>0</v>
      </c>
      <c r="AO867" s="6">
        <f t="shared" si="203"/>
        <v>0</v>
      </c>
      <c r="AP867" s="6">
        <f t="shared" si="209"/>
        <v>0</v>
      </c>
      <c r="AQ867" s="6">
        <f t="shared" si="210"/>
        <v>0</v>
      </c>
      <c r="AR867" s="6">
        <f t="shared" si="211"/>
        <v>0</v>
      </c>
      <c r="AS867" s="6"/>
      <c r="AT867" s="6"/>
      <c r="AU867" s="6"/>
      <c r="AV867" s="6"/>
      <c r="AW867" s="6"/>
      <c r="AX867" s="6"/>
      <c r="AY867" s="6"/>
      <c r="AZ867" s="6"/>
      <c r="BA867" s="6"/>
      <c r="BB867" s="6"/>
      <c r="BC867" s="6"/>
      <c r="BD867" s="6"/>
      <c r="BE867" s="6"/>
      <c r="BF867" s="6"/>
      <c r="BG867" s="6"/>
      <c r="BH867" s="6"/>
      <c r="BI867" s="6"/>
      <c r="BJ867" s="6"/>
      <c r="BK867" s="6"/>
      <c r="BL867" s="6"/>
      <c r="BM867" s="6"/>
      <c r="BN867" s="6"/>
      <c r="BO867" s="6"/>
      <c r="BP867" s="6"/>
      <c r="BQ867" s="6"/>
      <c r="BR867" s="6"/>
      <c r="BS867" s="6"/>
      <c r="BT867" s="6"/>
      <c r="BU867" s="6"/>
      <c r="BV867" s="6"/>
      <c r="BW867" s="16"/>
      <c r="BX867" s="3">
        <v>1</v>
      </c>
      <c r="BY867" s="6">
        <f t="shared" si="204"/>
        <v>0</v>
      </c>
    </row>
    <row r="868" spans="1:77" hidden="1" x14ac:dyDescent="0.3">
      <c r="A868" s="3" t="s">
        <v>1322</v>
      </c>
      <c r="B868" s="3">
        <v>471</v>
      </c>
      <c r="C868" s="3" t="s">
        <v>1426</v>
      </c>
      <c r="D868" s="3">
        <v>10</v>
      </c>
      <c r="E868" s="3" t="s">
        <v>20</v>
      </c>
      <c r="F868" s="3" t="s">
        <v>20</v>
      </c>
      <c r="G868" s="3" t="s">
        <v>20</v>
      </c>
      <c r="H868" s="3" t="s">
        <v>334</v>
      </c>
      <c r="I868" s="3"/>
      <c r="J868" s="3" t="s">
        <v>92</v>
      </c>
      <c r="K868" s="3" t="s">
        <v>1429</v>
      </c>
      <c r="L868" s="3" t="s">
        <v>1568</v>
      </c>
      <c r="M868" s="3" t="s">
        <v>336</v>
      </c>
      <c r="N868" s="3">
        <v>12</v>
      </c>
      <c r="O868" s="6"/>
      <c r="P868" s="3">
        <v>6</v>
      </c>
      <c r="Q868" s="3">
        <v>6</v>
      </c>
      <c r="R868" s="3">
        <v>6</v>
      </c>
      <c r="S868" s="3">
        <v>0</v>
      </c>
      <c r="T868" s="3">
        <v>0</v>
      </c>
      <c r="U868" s="3">
        <v>0</v>
      </c>
      <c r="V868" s="3">
        <v>0</v>
      </c>
      <c r="W868" s="3">
        <f t="shared" si="205"/>
        <v>6</v>
      </c>
      <c r="X868" s="3">
        <v>6</v>
      </c>
      <c r="Y868" s="3">
        <v>0</v>
      </c>
      <c r="Z868" s="3">
        <v>0</v>
      </c>
      <c r="AA868" s="3">
        <v>0</v>
      </c>
      <c r="AB868" s="3">
        <v>0</v>
      </c>
      <c r="AC868" s="3">
        <f t="shared" si="206"/>
        <v>6</v>
      </c>
      <c r="AD868" s="6">
        <f t="shared" si="197"/>
        <v>-6</v>
      </c>
      <c r="AE868" s="6">
        <f t="shared" si="198"/>
        <v>0</v>
      </c>
      <c r="AF868" s="6">
        <f t="shared" si="199"/>
        <v>0</v>
      </c>
      <c r="AG868" s="6">
        <f t="shared" si="200"/>
        <v>0</v>
      </c>
      <c r="AH868" s="6">
        <f t="shared" si="201"/>
        <v>0</v>
      </c>
      <c r="AI868" s="6">
        <f t="shared" si="202"/>
        <v>-6</v>
      </c>
      <c r="AJ868" s="3"/>
      <c r="AK868" s="3" t="e">
        <f>_xlfn.XLOOKUP(K868,工作表1!A:A,工作表1!C:C)</f>
        <v>#N/A</v>
      </c>
      <c r="AL868" s="3"/>
      <c r="AM868" s="6">
        <f t="shared" si="207"/>
        <v>0</v>
      </c>
      <c r="AN868" s="6">
        <f t="shared" si="208"/>
        <v>0</v>
      </c>
      <c r="AO868" s="6">
        <f t="shared" si="203"/>
        <v>0</v>
      </c>
      <c r="AP868" s="6">
        <f t="shared" si="209"/>
        <v>0</v>
      </c>
      <c r="AQ868" s="6">
        <f t="shared" si="210"/>
        <v>0</v>
      </c>
      <c r="AR868" s="6">
        <f t="shared" si="211"/>
        <v>0</v>
      </c>
      <c r="AS868" s="6"/>
      <c r="AT868" s="6"/>
      <c r="AU868" s="6"/>
      <c r="AV868" s="6"/>
      <c r="AW868" s="6"/>
      <c r="AX868" s="6"/>
      <c r="AY868" s="6"/>
      <c r="AZ868" s="6"/>
      <c r="BA868" s="6"/>
      <c r="BB868" s="6"/>
      <c r="BC868" s="6"/>
      <c r="BD868" s="6"/>
      <c r="BE868" s="6"/>
      <c r="BF868" s="6"/>
      <c r="BG868" s="6"/>
      <c r="BH868" s="6"/>
      <c r="BI868" s="6"/>
      <c r="BJ868" s="6"/>
      <c r="BK868" s="6"/>
      <c r="BL868" s="6"/>
      <c r="BM868" s="6"/>
      <c r="BN868" s="6"/>
      <c r="BO868" s="6"/>
      <c r="BP868" s="6"/>
      <c r="BQ868" s="6"/>
      <c r="BR868" s="6"/>
      <c r="BS868" s="6"/>
      <c r="BT868" s="6"/>
      <c r="BU868" s="6"/>
      <c r="BV868" s="6"/>
      <c r="BW868" s="16"/>
      <c r="BX868" s="3">
        <v>6</v>
      </c>
      <c r="BY868" s="6">
        <f t="shared" si="204"/>
        <v>0</v>
      </c>
    </row>
    <row r="869" spans="1:77" hidden="1" x14ac:dyDescent="0.3">
      <c r="A869" s="3" t="s">
        <v>1322</v>
      </c>
      <c r="B869" s="3">
        <v>471</v>
      </c>
      <c r="C869" s="3" t="s">
        <v>1426</v>
      </c>
      <c r="D869" s="3">
        <v>6</v>
      </c>
      <c r="E869" s="3" t="s">
        <v>20</v>
      </c>
      <c r="F869" s="3" t="s">
        <v>20</v>
      </c>
      <c r="G869" s="3" t="s">
        <v>20</v>
      </c>
      <c r="H869" s="3" t="s">
        <v>444</v>
      </c>
      <c r="I869" s="3"/>
      <c r="J869" s="3" t="s">
        <v>92</v>
      </c>
      <c r="K869" s="3" t="s">
        <v>1430</v>
      </c>
      <c r="L869" s="3" t="s">
        <v>1568</v>
      </c>
      <c r="M869" s="3" t="s">
        <v>336</v>
      </c>
      <c r="N869" s="3">
        <v>18</v>
      </c>
      <c r="O869" s="6"/>
      <c r="P869" s="3">
        <v>17</v>
      </c>
      <c r="Q869" s="3">
        <v>17</v>
      </c>
      <c r="R869" s="3">
        <v>17</v>
      </c>
      <c r="S869" s="3">
        <v>0</v>
      </c>
      <c r="T869" s="3">
        <v>0</v>
      </c>
      <c r="U869" s="3">
        <v>0</v>
      </c>
      <c r="V869" s="3">
        <v>0</v>
      </c>
      <c r="W869" s="3">
        <f t="shared" si="205"/>
        <v>17</v>
      </c>
      <c r="X869" s="3">
        <v>17</v>
      </c>
      <c r="Y869" s="3">
        <v>0</v>
      </c>
      <c r="Z869" s="3">
        <v>0</v>
      </c>
      <c r="AA869" s="3">
        <v>0</v>
      </c>
      <c r="AB869" s="3">
        <v>0</v>
      </c>
      <c r="AC869" s="3">
        <f t="shared" si="206"/>
        <v>17</v>
      </c>
      <c r="AD869" s="6">
        <f t="shared" si="197"/>
        <v>-17</v>
      </c>
      <c r="AE869" s="6">
        <f t="shared" si="198"/>
        <v>0</v>
      </c>
      <c r="AF869" s="6">
        <f t="shared" si="199"/>
        <v>0</v>
      </c>
      <c r="AG869" s="6">
        <f t="shared" si="200"/>
        <v>0</v>
      </c>
      <c r="AH869" s="6">
        <f t="shared" si="201"/>
        <v>0</v>
      </c>
      <c r="AI869" s="6">
        <f t="shared" si="202"/>
        <v>-17</v>
      </c>
      <c r="AJ869" s="3"/>
      <c r="AK869" s="3" t="e">
        <f>_xlfn.XLOOKUP(K869,工作表1!A:A,工作表1!C:C)</f>
        <v>#N/A</v>
      </c>
      <c r="AL869" s="3"/>
      <c r="AM869" s="6">
        <f t="shared" si="207"/>
        <v>0</v>
      </c>
      <c r="AN869" s="6">
        <f t="shared" si="208"/>
        <v>0</v>
      </c>
      <c r="AO869" s="6">
        <f t="shared" si="203"/>
        <v>0</v>
      </c>
      <c r="AP869" s="6">
        <f t="shared" si="209"/>
        <v>0</v>
      </c>
      <c r="AQ869" s="6">
        <f t="shared" si="210"/>
        <v>0</v>
      </c>
      <c r="AR869" s="6">
        <f t="shared" si="211"/>
        <v>0</v>
      </c>
      <c r="AS869" s="6"/>
      <c r="AT869" s="6"/>
      <c r="AU869" s="6"/>
      <c r="AV869" s="6"/>
      <c r="AW869" s="6"/>
      <c r="AX869" s="6"/>
      <c r="AY869" s="6"/>
      <c r="AZ869" s="6"/>
      <c r="BA869" s="6"/>
      <c r="BB869" s="6"/>
      <c r="BC869" s="6"/>
      <c r="BD869" s="6"/>
      <c r="BE869" s="6"/>
      <c r="BF869" s="6"/>
      <c r="BG869" s="6"/>
      <c r="BH869" s="6"/>
      <c r="BI869" s="6"/>
      <c r="BJ869" s="6"/>
      <c r="BK869" s="6"/>
      <c r="BL869" s="6"/>
      <c r="BM869" s="6"/>
      <c r="BN869" s="6"/>
      <c r="BO869" s="6"/>
      <c r="BP869" s="6"/>
      <c r="BQ869" s="6"/>
      <c r="BR869" s="6"/>
      <c r="BS869" s="6"/>
      <c r="BT869" s="6"/>
      <c r="BU869" s="6"/>
      <c r="BV869" s="6"/>
      <c r="BW869" s="16"/>
      <c r="BX869" s="3">
        <v>17</v>
      </c>
      <c r="BY869" s="6">
        <f t="shared" si="204"/>
        <v>0</v>
      </c>
    </row>
    <row r="870" spans="1:77" hidden="1" x14ac:dyDescent="0.3">
      <c r="A870" s="3" t="s">
        <v>1322</v>
      </c>
      <c r="B870" s="3">
        <v>471</v>
      </c>
      <c r="C870" s="3" t="s">
        <v>1426</v>
      </c>
      <c r="D870" s="3">
        <v>3</v>
      </c>
      <c r="E870" s="3" t="s">
        <v>20</v>
      </c>
      <c r="F870" s="3" t="s">
        <v>20</v>
      </c>
      <c r="G870" s="3" t="s">
        <v>20</v>
      </c>
      <c r="H870" s="3" t="s">
        <v>339</v>
      </c>
      <c r="I870" s="3"/>
      <c r="J870" s="3" t="s">
        <v>92</v>
      </c>
      <c r="K870" s="3" t="s">
        <v>1431</v>
      </c>
      <c r="L870" s="3" t="s">
        <v>1568</v>
      </c>
      <c r="M870" s="3" t="s">
        <v>336</v>
      </c>
      <c r="N870" s="3">
        <v>8</v>
      </c>
      <c r="O870" s="6"/>
      <c r="P870" s="3">
        <v>2</v>
      </c>
      <c r="Q870" s="3">
        <v>2</v>
      </c>
      <c r="R870" s="3">
        <v>2</v>
      </c>
      <c r="S870" s="3">
        <v>0</v>
      </c>
      <c r="T870" s="3">
        <v>0</v>
      </c>
      <c r="U870" s="3">
        <v>0</v>
      </c>
      <c r="V870" s="3">
        <v>0</v>
      </c>
      <c r="W870" s="3">
        <f t="shared" si="205"/>
        <v>2</v>
      </c>
      <c r="X870" s="3">
        <v>2</v>
      </c>
      <c r="Y870" s="3">
        <v>0</v>
      </c>
      <c r="Z870" s="3">
        <v>0</v>
      </c>
      <c r="AA870" s="3">
        <v>0</v>
      </c>
      <c r="AB870" s="3">
        <v>0</v>
      </c>
      <c r="AC870" s="3">
        <f t="shared" si="206"/>
        <v>2</v>
      </c>
      <c r="AD870" s="6">
        <f t="shared" si="197"/>
        <v>-2</v>
      </c>
      <c r="AE870" s="6">
        <f t="shared" si="198"/>
        <v>0</v>
      </c>
      <c r="AF870" s="6">
        <f t="shared" si="199"/>
        <v>0</v>
      </c>
      <c r="AG870" s="6">
        <f t="shared" si="200"/>
        <v>0</v>
      </c>
      <c r="AH870" s="6">
        <f t="shared" si="201"/>
        <v>0</v>
      </c>
      <c r="AI870" s="6">
        <f t="shared" si="202"/>
        <v>-2</v>
      </c>
      <c r="AJ870" s="3"/>
      <c r="AK870" s="3" t="e">
        <f>_xlfn.XLOOKUP(K870,工作表1!A:A,工作表1!C:C)</f>
        <v>#N/A</v>
      </c>
      <c r="AL870" s="3"/>
      <c r="AM870" s="6">
        <f t="shared" si="207"/>
        <v>0</v>
      </c>
      <c r="AN870" s="6">
        <f t="shared" si="208"/>
        <v>0</v>
      </c>
      <c r="AO870" s="6">
        <f t="shared" si="203"/>
        <v>0</v>
      </c>
      <c r="AP870" s="6">
        <f t="shared" si="209"/>
        <v>0</v>
      </c>
      <c r="AQ870" s="6">
        <f t="shared" si="210"/>
        <v>0</v>
      </c>
      <c r="AR870" s="6">
        <f t="shared" si="211"/>
        <v>0</v>
      </c>
      <c r="AS870" s="6"/>
      <c r="AT870" s="6"/>
      <c r="AU870" s="6"/>
      <c r="AV870" s="6"/>
      <c r="AW870" s="6"/>
      <c r="AX870" s="6"/>
      <c r="AY870" s="6"/>
      <c r="AZ870" s="6"/>
      <c r="BA870" s="6"/>
      <c r="BB870" s="6"/>
      <c r="BC870" s="6"/>
      <c r="BD870" s="6"/>
      <c r="BE870" s="6"/>
      <c r="BF870" s="6"/>
      <c r="BG870" s="6"/>
      <c r="BH870" s="6"/>
      <c r="BI870" s="6"/>
      <c r="BJ870" s="6"/>
      <c r="BK870" s="6"/>
      <c r="BL870" s="6"/>
      <c r="BM870" s="6"/>
      <c r="BN870" s="6"/>
      <c r="BO870" s="6"/>
      <c r="BP870" s="6"/>
      <c r="BQ870" s="6"/>
      <c r="BR870" s="6"/>
      <c r="BS870" s="6"/>
      <c r="BT870" s="6"/>
      <c r="BU870" s="6"/>
      <c r="BV870" s="6"/>
      <c r="BW870" s="16"/>
      <c r="BX870" s="3">
        <v>2</v>
      </c>
      <c r="BY870" s="6">
        <f t="shared" si="204"/>
        <v>0</v>
      </c>
    </row>
    <row r="871" spans="1:77" hidden="1" x14ac:dyDescent="0.3">
      <c r="A871" s="3" t="s">
        <v>1322</v>
      </c>
      <c r="B871" s="3">
        <v>471</v>
      </c>
      <c r="C871" s="3" t="s">
        <v>1426</v>
      </c>
      <c r="D871" s="3">
        <v>2</v>
      </c>
      <c r="E871" s="3" t="s">
        <v>20</v>
      </c>
      <c r="F871" s="3" t="s">
        <v>20</v>
      </c>
      <c r="G871" s="3" t="s">
        <v>20</v>
      </c>
      <c r="H871" s="3" t="s">
        <v>341</v>
      </c>
      <c r="I871" s="3"/>
      <c r="J871" s="3" t="s">
        <v>92</v>
      </c>
      <c r="K871" s="3" t="s">
        <v>1432</v>
      </c>
      <c r="L871" s="3" t="s">
        <v>1568</v>
      </c>
      <c r="M871" s="3" t="s">
        <v>336</v>
      </c>
      <c r="N871" s="3">
        <v>18</v>
      </c>
      <c r="O871" s="6"/>
      <c r="P871" s="3">
        <v>5</v>
      </c>
      <c r="Q871" s="3">
        <v>5</v>
      </c>
      <c r="R871" s="3">
        <v>5</v>
      </c>
      <c r="S871" s="3">
        <v>0</v>
      </c>
      <c r="T871" s="3">
        <v>0</v>
      </c>
      <c r="U871" s="3">
        <v>0</v>
      </c>
      <c r="V871" s="3">
        <v>0</v>
      </c>
      <c r="W871" s="3">
        <f t="shared" si="205"/>
        <v>5</v>
      </c>
      <c r="X871" s="3">
        <v>5</v>
      </c>
      <c r="Y871" s="3">
        <v>0</v>
      </c>
      <c r="Z871" s="3">
        <v>0</v>
      </c>
      <c r="AA871" s="3">
        <v>0</v>
      </c>
      <c r="AB871" s="3">
        <v>0</v>
      </c>
      <c r="AC871" s="3">
        <f t="shared" si="206"/>
        <v>5</v>
      </c>
      <c r="AD871" s="6">
        <f t="shared" si="197"/>
        <v>-5</v>
      </c>
      <c r="AE871" s="6">
        <f t="shared" si="198"/>
        <v>0</v>
      </c>
      <c r="AF871" s="6">
        <f t="shared" si="199"/>
        <v>0</v>
      </c>
      <c r="AG871" s="6">
        <f t="shared" si="200"/>
        <v>0</v>
      </c>
      <c r="AH871" s="6">
        <f t="shared" si="201"/>
        <v>0</v>
      </c>
      <c r="AI871" s="6">
        <f t="shared" si="202"/>
        <v>-5</v>
      </c>
      <c r="AJ871" s="3"/>
      <c r="AK871" s="3" t="e">
        <f>_xlfn.XLOOKUP(K871,工作表1!A:A,工作表1!C:C)</f>
        <v>#N/A</v>
      </c>
      <c r="AL871" s="3"/>
      <c r="AM871" s="6">
        <f t="shared" si="207"/>
        <v>0</v>
      </c>
      <c r="AN871" s="6">
        <f t="shared" si="208"/>
        <v>0</v>
      </c>
      <c r="AO871" s="6">
        <f t="shared" si="203"/>
        <v>0</v>
      </c>
      <c r="AP871" s="6">
        <f t="shared" si="209"/>
        <v>0</v>
      </c>
      <c r="AQ871" s="6">
        <f t="shared" si="210"/>
        <v>0</v>
      </c>
      <c r="AR871" s="6">
        <f t="shared" si="211"/>
        <v>0</v>
      </c>
      <c r="AS871" s="6"/>
      <c r="AT871" s="6"/>
      <c r="AU871" s="6"/>
      <c r="AV871" s="6"/>
      <c r="AW871" s="6"/>
      <c r="AX871" s="6"/>
      <c r="AY871" s="6"/>
      <c r="AZ871" s="6"/>
      <c r="BA871" s="6"/>
      <c r="BB871" s="6"/>
      <c r="BC871" s="6"/>
      <c r="BD871" s="6"/>
      <c r="BE871" s="6"/>
      <c r="BF871" s="6"/>
      <c r="BG871" s="6"/>
      <c r="BH871" s="6"/>
      <c r="BI871" s="6"/>
      <c r="BJ871" s="6"/>
      <c r="BK871" s="6"/>
      <c r="BL871" s="6"/>
      <c r="BM871" s="6"/>
      <c r="BN871" s="6"/>
      <c r="BO871" s="6"/>
      <c r="BP871" s="6"/>
      <c r="BQ871" s="6"/>
      <c r="BR871" s="6"/>
      <c r="BS871" s="6"/>
      <c r="BT871" s="6"/>
      <c r="BU871" s="6"/>
      <c r="BV871" s="6"/>
      <c r="BW871" s="16"/>
      <c r="BX871" s="3">
        <v>5</v>
      </c>
      <c r="BY871" s="6">
        <f t="shared" si="204"/>
        <v>0</v>
      </c>
    </row>
    <row r="872" spans="1:77" hidden="1" x14ac:dyDescent="0.3">
      <c r="A872" s="3" t="s">
        <v>1322</v>
      </c>
      <c r="B872" s="3">
        <v>471</v>
      </c>
      <c r="C872" s="3" t="s">
        <v>1426</v>
      </c>
      <c r="D872" s="3">
        <v>1.5</v>
      </c>
      <c r="E872" s="3" t="s">
        <v>20</v>
      </c>
      <c r="F872" s="3" t="s">
        <v>20</v>
      </c>
      <c r="G872" s="3" t="s">
        <v>20</v>
      </c>
      <c r="H872" s="3" t="s">
        <v>100</v>
      </c>
      <c r="I872" s="3"/>
      <c r="J872" s="3" t="s">
        <v>92</v>
      </c>
      <c r="K872" s="3" t="s">
        <v>1433</v>
      </c>
      <c r="L872" s="3" t="s">
        <v>1568</v>
      </c>
      <c r="M872" s="3" t="s">
        <v>336</v>
      </c>
      <c r="N872" s="3">
        <v>19</v>
      </c>
      <c r="O872" s="6"/>
      <c r="P872" s="3">
        <v>2</v>
      </c>
      <c r="Q872" s="3">
        <v>2</v>
      </c>
      <c r="R872" s="3">
        <v>2</v>
      </c>
      <c r="S872" s="3">
        <v>0</v>
      </c>
      <c r="T872" s="3">
        <v>0</v>
      </c>
      <c r="U872" s="3">
        <v>0</v>
      </c>
      <c r="V872" s="3">
        <v>0</v>
      </c>
      <c r="W872" s="3">
        <f t="shared" si="205"/>
        <v>2</v>
      </c>
      <c r="X872" s="3">
        <v>2</v>
      </c>
      <c r="Y872" s="3">
        <v>0</v>
      </c>
      <c r="Z872" s="3">
        <v>0</v>
      </c>
      <c r="AA872" s="3">
        <v>0</v>
      </c>
      <c r="AB872" s="3">
        <v>0</v>
      </c>
      <c r="AC872" s="3">
        <f t="shared" si="206"/>
        <v>2</v>
      </c>
      <c r="AD872" s="6">
        <f t="shared" si="197"/>
        <v>-2</v>
      </c>
      <c r="AE872" s="6">
        <f t="shared" si="198"/>
        <v>0</v>
      </c>
      <c r="AF872" s="6">
        <f t="shared" si="199"/>
        <v>0</v>
      </c>
      <c r="AG872" s="6">
        <f t="shared" si="200"/>
        <v>0</v>
      </c>
      <c r="AH872" s="6">
        <f t="shared" si="201"/>
        <v>0</v>
      </c>
      <c r="AI872" s="6">
        <f t="shared" si="202"/>
        <v>-2</v>
      </c>
      <c r="AJ872" s="3"/>
      <c r="AK872" s="3" t="e">
        <f>_xlfn.XLOOKUP(K872,工作表1!A:A,工作表1!C:C)</f>
        <v>#N/A</v>
      </c>
      <c r="AL872" s="3"/>
      <c r="AM872" s="6">
        <f t="shared" si="207"/>
        <v>0</v>
      </c>
      <c r="AN872" s="6">
        <f t="shared" si="208"/>
        <v>0</v>
      </c>
      <c r="AO872" s="6">
        <f t="shared" si="203"/>
        <v>0</v>
      </c>
      <c r="AP872" s="6">
        <f t="shared" si="209"/>
        <v>0</v>
      </c>
      <c r="AQ872" s="6">
        <f t="shared" si="210"/>
        <v>0</v>
      </c>
      <c r="AR872" s="6">
        <f t="shared" si="211"/>
        <v>0</v>
      </c>
      <c r="AS872" s="6"/>
      <c r="AT872" s="6"/>
      <c r="AU872" s="6"/>
      <c r="AV872" s="6"/>
      <c r="AW872" s="6"/>
      <c r="AX872" s="6"/>
      <c r="AY872" s="6"/>
      <c r="AZ872" s="6"/>
      <c r="BA872" s="6"/>
      <c r="BB872" s="6"/>
      <c r="BC872" s="6"/>
      <c r="BD872" s="6"/>
      <c r="BE872" s="6"/>
      <c r="BF872" s="6"/>
      <c r="BG872" s="6"/>
      <c r="BH872" s="6"/>
      <c r="BI872" s="6"/>
      <c r="BJ872" s="6"/>
      <c r="BK872" s="6"/>
      <c r="BL872" s="6"/>
      <c r="BM872" s="6"/>
      <c r="BN872" s="6"/>
      <c r="BO872" s="6"/>
      <c r="BP872" s="6"/>
      <c r="BQ872" s="6"/>
      <c r="BR872" s="6"/>
      <c r="BS872" s="6"/>
      <c r="BT872" s="6"/>
      <c r="BU872" s="6"/>
      <c r="BV872" s="6"/>
      <c r="BW872" s="16"/>
      <c r="BX872" s="3">
        <v>2</v>
      </c>
      <c r="BY872" s="6">
        <f t="shared" si="204"/>
        <v>0</v>
      </c>
    </row>
    <row r="873" spans="1:77" hidden="1" x14ac:dyDescent="0.3">
      <c r="A873" s="3" t="s">
        <v>1322</v>
      </c>
      <c r="B873" s="3">
        <v>471</v>
      </c>
      <c r="C873" s="3" t="s">
        <v>1426</v>
      </c>
      <c r="D873" s="3">
        <v>1</v>
      </c>
      <c r="E873" s="3" t="s">
        <v>20</v>
      </c>
      <c r="F873" s="3" t="s">
        <v>20</v>
      </c>
      <c r="G873" s="3" t="s">
        <v>20</v>
      </c>
      <c r="H873" s="3" t="s">
        <v>102</v>
      </c>
      <c r="I873" s="3"/>
      <c r="J873" s="3" t="s">
        <v>92</v>
      </c>
      <c r="K873" s="3" t="s">
        <v>1434</v>
      </c>
      <c r="L873" s="3" t="s">
        <v>1568</v>
      </c>
      <c r="M873" s="3" t="s">
        <v>336</v>
      </c>
      <c r="N873" s="3">
        <v>10</v>
      </c>
      <c r="O873" s="6"/>
      <c r="P873" s="3">
        <v>4</v>
      </c>
      <c r="Q873" s="3">
        <v>4</v>
      </c>
      <c r="R873" s="3">
        <v>4</v>
      </c>
      <c r="S873" s="3">
        <v>0</v>
      </c>
      <c r="T873" s="3">
        <v>0</v>
      </c>
      <c r="U873" s="3">
        <v>0</v>
      </c>
      <c r="V873" s="3">
        <v>0</v>
      </c>
      <c r="W873" s="3">
        <f t="shared" si="205"/>
        <v>4</v>
      </c>
      <c r="X873" s="3">
        <v>4</v>
      </c>
      <c r="Y873" s="3">
        <v>0</v>
      </c>
      <c r="Z873" s="3">
        <v>0</v>
      </c>
      <c r="AA873" s="3">
        <v>0</v>
      </c>
      <c r="AB873" s="3">
        <v>0</v>
      </c>
      <c r="AC873" s="3">
        <f t="shared" si="206"/>
        <v>4</v>
      </c>
      <c r="AD873" s="6">
        <f t="shared" si="197"/>
        <v>-4</v>
      </c>
      <c r="AE873" s="6">
        <f t="shared" si="198"/>
        <v>0</v>
      </c>
      <c r="AF873" s="6">
        <f t="shared" si="199"/>
        <v>0</v>
      </c>
      <c r="AG873" s="6">
        <f t="shared" si="200"/>
        <v>0</v>
      </c>
      <c r="AH873" s="6">
        <f t="shared" si="201"/>
        <v>0</v>
      </c>
      <c r="AI873" s="6">
        <f t="shared" si="202"/>
        <v>-4</v>
      </c>
      <c r="AJ873" s="3"/>
      <c r="AK873" s="3" t="e">
        <f>_xlfn.XLOOKUP(K873,工作表1!A:A,工作表1!C:C)</f>
        <v>#N/A</v>
      </c>
      <c r="AL873" s="3"/>
      <c r="AM873" s="6">
        <f t="shared" si="207"/>
        <v>0</v>
      </c>
      <c r="AN873" s="6">
        <f t="shared" si="208"/>
        <v>0</v>
      </c>
      <c r="AO873" s="6">
        <f t="shared" si="203"/>
        <v>0</v>
      </c>
      <c r="AP873" s="6">
        <f t="shared" si="209"/>
        <v>0</v>
      </c>
      <c r="AQ873" s="6">
        <f t="shared" si="210"/>
        <v>0</v>
      </c>
      <c r="AR873" s="6">
        <f t="shared" si="211"/>
        <v>0</v>
      </c>
      <c r="AS873" s="6"/>
      <c r="AT873" s="6"/>
      <c r="AU873" s="6"/>
      <c r="AV873" s="6"/>
      <c r="AW873" s="6"/>
      <c r="AX873" s="6"/>
      <c r="AY873" s="6"/>
      <c r="AZ873" s="6"/>
      <c r="BA873" s="6"/>
      <c r="BB873" s="6"/>
      <c r="BC873" s="6"/>
      <c r="BD873" s="6"/>
      <c r="BE873" s="6"/>
      <c r="BF873" s="6"/>
      <c r="BG873" s="6"/>
      <c r="BH873" s="6"/>
      <c r="BI873" s="6"/>
      <c r="BJ873" s="6"/>
      <c r="BK873" s="6"/>
      <c r="BL873" s="6"/>
      <c r="BM873" s="6"/>
      <c r="BN873" s="6"/>
      <c r="BO873" s="6"/>
      <c r="BP873" s="6"/>
      <c r="BQ873" s="6"/>
      <c r="BR873" s="6"/>
      <c r="BS873" s="6"/>
      <c r="BT873" s="6"/>
      <c r="BU873" s="6"/>
      <c r="BV873" s="6"/>
      <c r="BW873" s="16"/>
      <c r="BX873" s="3">
        <v>4</v>
      </c>
      <c r="BY873" s="6">
        <f t="shared" si="204"/>
        <v>0</v>
      </c>
    </row>
    <row r="874" spans="1:77" hidden="1" x14ac:dyDescent="0.3">
      <c r="A874" s="3" t="s">
        <v>1322</v>
      </c>
      <c r="B874" s="3">
        <v>481</v>
      </c>
      <c r="C874" s="3" t="s">
        <v>885</v>
      </c>
      <c r="D874" s="3">
        <v>2.5</v>
      </c>
      <c r="E874" s="3">
        <v>690</v>
      </c>
      <c r="F874" s="3" t="s">
        <v>20</v>
      </c>
      <c r="G874" s="3" t="s">
        <v>20</v>
      </c>
      <c r="H874" s="3" t="s">
        <v>1435</v>
      </c>
      <c r="I874" s="3"/>
      <c r="J874" s="3" t="s">
        <v>487</v>
      </c>
      <c r="K874" s="3" t="s">
        <v>1436</v>
      </c>
      <c r="L874" s="3" t="s">
        <v>1570</v>
      </c>
      <c r="M874" s="3" t="s">
        <v>336</v>
      </c>
      <c r="N874" s="3">
        <v>0</v>
      </c>
      <c r="O874" s="6"/>
      <c r="P874" s="3">
        <v>16</v>
      </c>
      <c r="Q874" s="3">
        <v>16</v>
      </c>
      <c r="R874" s="3">
        <v>16</v>
      </c>
      <c r="S874" s="3">
        <v>0</v>
      </c>
      <c r="T874" s="3">
        <v>0</v>
      </c>
      <c r="U874" s="3">
        <v>0</v>
      </c>
      <c r="V874" s="3">
        <v>0</v>
      </c>
      <c r="W874" s="3">
        <f t="shared" si="205"/>
        <v>16</v>
      </c>
      <c r="X874" s="3">
        <v>16</v>
      </c>
      <c r="Y874" s="3">
        <v>0</v>
      </c>
      <c r="Z874" s="3">
        <v>0</v>
      </c>
      <c r="AA874" s="3">
        <v>0</v>
      </c>
      <c r="AB874" s="3">
        <v>0</v>
      </c>
      <c r="AC874" s="3">
        <f t="shared" si="206"/>
        <v>16</v>
      </c>
      <c r="AD874" s="6">
        <f t="shared" si="197"/>
        <v>-16</v>
      </c>
      <c r="AE874" s="6">
        <f t="shared" si="198"/>
        <v>0</v>
      </c>
      <c r="AF874" s="6">
        <f t="shared" si="199"/>
        <v>0</v>
      </c>
      <c r="AG874" s="6">
        <f t="shared" si="200"/>
        <v>0</v>
      </c>
      <c r="AH874" s="6">
        <f t="shared" si="201"/>
        <v>0</v>
      </c>
      <c r="AI874" s="6">
        <f t="shared" si="202"/>
        <v>-16</v>
      </c>
      <c r="AJ874" s="3"/>
      <c r="AK874" s="3" t="e">
        <f>_xlfn.XLOOKUP(K874,工作表1!A:A,工作表1!C:C)</f>
        <v>#N/A</v>
      </c>
      <c r="AL874" s="3"/>
      <c r="AM874" s="6">
        <f t="shared" si="207"/>
        <v>0</v>
      </c>
      <c r="AN874" s="6">
        <f t="shared" si="208"/>
        <v>0</v>
      </c>
      <c r="AO874" s="6">
        <f t="shared" si="203"/>
        <v>0</v>
      </c>
      <c r="AP874" s="6">
        <f t="shared" si="209"/>
        <v>0</v>
      </c>
      <c r="AQ874" s="6">
        <f t="shared" si="210"/>
        <v>0</v>
      </c>
      <c r="AR874" s="6">
        <f t="shared" si="211"/>
        <v>0</v>
      </c>
      <c r="AS874" s="6"/>
      <c r="AT874" s="6"/>
      <c r="AU874" s="6"/>
      <c r="AV874" s="6"/>
      <c r="AW874" s="6"/>
      <c r="AX874" s="6"/>
      <c r="AY874" s="6"/>
      <c r="AZ874" s="6"/>
      <c r="BA874" s="6"/>
      <c r="BB874" s="6"/>
      <c r="BC874" s="6"/>
      <c r="BD874" s="6"/>
      <c r="BE874" s="6"/>
      <c r="BF874" s="6"/>
      <c r="BG874" s="6"/>
      <c r="BH874" s="6"/>
      <c r="BI874" s="6"/>
      <c r="BJ874" s="6"/>
      <c r="BK874" s="6"/>
      <c r="BL874" s="6"/>
      <c r="BM874" s="6"/>
      <c r="BN874" s="6"/>
      <c r="BO874" s="6"/>
      <c r="BP874" s="6"/>
      <c r="BQ874" s="6"/>
      <c r="BR874" s="6"/>
      <c r="BS874" s="6"/>
      <c r="BT874" s="6"/>
      <c r="BU874" s="6"/>
      <c r="BV874" s="6"/>
      <c r="BW874" s="16"/>
      <c r="BX874" s="3">
        <v>16</v>
      </c>
      <c r="BY874" s="6">
        <f t="shared" si="204"/>
        <v>0</v>
      </c>
    </row>
    <row r="875" spans="1:77" hidden="1" x14ac:dyDescent="0.3">
      <c r="A875" s="3" t="s">
        <v>1322</v>
      </c>
      <c r="B875" s="3">
        <v>481</v>
      </c>
      <c r="C875" s="3" t="s">
        <v>885</v>
      </c>
      <c r="D875" s="3">
        <v>1.875</v>
      </c>
      <c r="E875" s="3">
        <v>370</v>
      </c>
      <c r="F875" s="3" t="s">
        <v>20</v>
      </c>
      <c r="G875" s="3" t="s">
        <v>20</v>
      </c>
      <c r="H875" s="3" t="s">
        <v>1437</v>
      </c>
      <c r="I875" s="3"/>
      <c r="J875" s="3" t="s">
        <v>487</v>
      </c>
      <c r="K875" s="3" t="s">
        <v>1438</v>
      </c>
      <c r="L875" s="3" t="s">
        <v>1570</v>
      </c>
      <c r="M875" s="3" t="s">
        <v>336</v>
      </c>
      <c r="N875" s="3">
        <v>79</v>
      </c>
      <c r="O875" s="6"/>
      <c r="P875" s="3">
        <v>72</v>
      </c>
      <c r="Q875" s="3">
        <v>72</v>
      </c>
      <c r="R875" s="3">
        <v>72</v>
      </c>
      <c r="S875" s="3">
        <v>0</v>
      </c>
      <c r="T875" s="3">
        <v>0</v>
      </c>
      <c r="U875" s="3">
        <v>0</v>
      </c>
      <c r="V875" s="3">
        <v>0</v>
      </c>
      <c r="W875" s="3">
        <f t="shared" si="205"/>
        <v>72</v>
      </c>
      <c r="X875" s="3">
        <v>72</v>
      </c>
      <c r="Y875" s="3">
        <v>0</v>
      </c>
      <c r="Z875" s="3">
        <v>0</v>
      </c>
      <c r="AA875" s="3">
        <v>0</v>
      </c>
      <c r="AB875" s="3">
        <v>0</v>
      </c>
      <c r="AC875" s="3">
        <f t="shared" si="206"/>
        <v>72</v>
      </c>
      <c r="AD875" s="6">
        <f t="shared" si="197"/>
        <v>-72</v>
      </c>
      <c r="AE875" s="6">
        <f t="shared" si="198"/>
        <v>0</v>
      </c>
      <c r="AF875" s="6">
        <f t="shared" si="199"/>
        <v>0</v>
      </c>
      <c r="AG875" s="6">
        <f t="shared" si="200"/>
        <v>0</v>
      </c>
      <c r="AH875" s="6">
        <f t="shared" si="201"/>
        <v>0</v>
      </c>
      <c r="AI875" s="6">
        <f t="shared" si="202"/>
        <v>-72</v>
      </c>
      <c r="AJ875" s="3"/>
      <c r="AK875" s="3" t="e">
        <f>_xlfn.XLOOKUP(K875,工作表1!A:A,工作表1!C:C)</f>
        <v>#N/A</v>
      </c>
      <c r="AL875" s="3"/>
      <c r="AM875" s="6">
        <f t="shared" si="207"/>
        <v>0</v>
      </c>
      <c r="AN875" s="6">
        <f t="shared" si="208"/>
        <v>0</v>
      </c>
      <c r="AO875" s="6">
        <f t="shared" si="203"/>
        <v>0</v>
      </c>
      <c r="AP875" s="6">
        <f t="shared" si="209"/>
        <v>0</v>
      </c>
      <c r="AQ875" s="6">
        <f t="shared" si="210"/>
        <v>0</v>
      </c>
      <c r="AR875" s="6">
        <f t="shared" si="211"/>
        <v>0</v>
      </c>
      <c r="AS875" s="6"/>
      <c r="AT875" s="6"/>
      <c r="AU875" s="6"/>
      <c r="AV875" s="6"/>
      <c r="AW875" s="6"/>
      <c r="AX875" s="6"/>
      <c r="AY875" s="6"/>
      <c r="AZ875" s="6"/>
      <c r="BA875" s="6"/>
      <c r="BB875" s="6"/>
      <c r="BC875" s="6"/>
      <c r="BD875" s="6"/>
      <c r="BE875" s="6"/>
      <c r="BF875" s="6"/>
      <c r="BG875" s="6"/>
      <c r="BH875" s="6"/>
      <c r="BI875" s="6"/>
      <c r="BJ875" s="6"/>
      <c r="BK875" s="6"/>
      <c r="BL875" s="6"/>
      <c r="BM875" s="6"/>
      <c r="BN875" s="6"/>
      <c r="BO875" s="6"/>
      <c r="BP875" s="6"/>
      <c r="BQ875" s="6"/>
      <c r="BR875" s="6"/>
      <c r="BS875" s="6"/>
      <c r="BT875" s="6"/>
      <c r="BU875" s="6"/>
      <c r="BV875" s="6"/>
      <c r="BW875" s="16"/>
      <c r="BX875" s="3">
        <v>72</v>
      </c>
      <c r="BY875" s="6">
        <f t="shared" si="204"/>
        <v>0</v>
      </c>
    </row>
    <row r="876" spans="1:77" hidden="1" x14ac:dyDescent="0.3">
      <c r="A876" s="3" t="s">
        <v>1322</v>
      </c>
      <c r="B876" s="3">
        <v>481</v>
      </c>
      <c r="C876" s="3" t="s">
        <v>885</v>
      </c>
      <c r="D876" s="3">
        <v>1.375</v>
      </c>
      <c r="E876" s="3">
        <v>280</v>
      </c>
      <c r="F876" s="3" t="s">
        <v>20</v>
      </c>
      <c r="G876" s="3" t="s">
        <v>20</v>
      </c>
      <c r="H876" s="3" t="s">
        <v>886</v>
      </c>
      <c r="I876" s="3"/>
      <c r="J876" s="3" t="s">
        <v>487</v>
      </c>
      <c r="K876" s="3" t="s">
        <v>887</v>
      </c>
      <c r="L876" s="3" t="s">
        <v>1570</v>
      </c>
      <c r="M876" s="3" t="s">
        <v>336</v>
      </c>
      <c r="N876" s="3">
        <v>145</v>
      </c>
      <c r="O876" s="6"/>
      <c r="P876" s="3">
        <v>228</v>
      </c>
      <c r="Q876" s="3">
        <v>228</v>
      </c>
      <c r="R876" s="3">
        <v>228</v>
      </c>
      <c r="S876" s="3">
        <v>0</v>
      </c>
      <c r="T876" s="3">
        <v>0</v>
      </c>
      <c r="U876" s="3">
        <v>0</v>
      </c>
      <c r="V876" s="3">
        <v>0</v>
      </c>
      <c r="W876" s="3">
        <f t="shared" si="205"/>
        <v>228</v>
      </c>
      <c r="X876" s="3">
        <v>228</v>
      </c>
      <c r="Y876" s="3">
        <v>0</v>
      </c>
      <c r="Z876" s="3">
        <v>0</v>
      </c>
      <c r="AA876" s="3">
        <v>0</v>
      </c>
      <c r="AB876" s="3">
        <v>0</v>
      </c>
      <c r="AC876" s="3">
        <f t="shared" si="206"/>
        <v>228</v>
      </c>
      <c r="AD876" s="6">
        <f t="shared" si="197"/>
        <v>-228</v>
      </c>
      <c r="AE876" s="6">
        <f t="shared" si="198"/>
        <v>0</v>
      </c>
      <c r="AF876" s="6">
        <f t="shared" si="199"/>
        <v>0</v>
      </c>
      <c r="AG876" s="6">
        <f t="shared" si="200"/>
        <v>0</v>
      </c>
      <c r="AH876" s="6">
        <f t="shared" si="201"/>
        <v>0</v>
      </c>
      <c r="AI876" s="6">
        <f t="shared" si="202"/>
        <v>-228</v>
      </c>
      <c r="AJ876" s="3"/>
      <c r="AK876" s="3" t="e">
        <f>_xlfn.XLOOKUP(K876,工作表1!A:A,工作表1!C:C)</f>
        <v>#N/A</v>
      </c>
      <c r="AL876" s="3"/>
      <c r="AM876" s="6">
        <f t="shared" si="207"/>
        <v>0</v>
      </c>
      <c r="AN876" s="6">
        <f t="shared" si="208"/>
        <v>0</v>
      </c>
      <c r="AO876" s="6">
        <f t="shared" si="203"/>
        <v>0</v>
      </c>
      <c r="AP876" s="6">
        <f t="shared" si="209"/>
        <v>0</v>
      </c>
      <c r="AQ876" s="6">
        <f t="shared" si="210"/>
        <v>0</v>
      </c>
      <c r="AR876" s="6">
        <f t="shared" si="211"/>
        <v>0</v>
      </c>
      <c r="AS876" s="6"/>
      <c r="AT876" s="6"/>
      <c r="AU876" s="6"/>
      <c r="AV876" s="6"/>
      <c r="AW876" s="6"/>
      <c r="AX876" s="6"/>
      <c r="AY876" s="6"/>
      <c r="AZ876" s="6"/>
      <c r="BA876" s="6"/>
      <c r="BB876" s="6"/>
      <c r="BC876" s="6"/>
      <c r="BD876" s="6"/>
      <c r="BE876" s="6"/>
      <c r="BF876" s="6"/>
      <c r="BG876" s="6"/>
      <c r="BH876" s="6"/>
      <c r="BI876" s="6"/>
      <c r="BJ876" s="6"/>
      <c r="BK876" s="6"/>
      <c r="BL876" s="6"/>
      <c r="BM876" s="6"/>
      <c r="BN876" s="6"/>
      <c r="BO876" s="6"/>
      <c r="BP876" s="6"/>
      <c r="BQ876" s="6"/>
      <c r="BR876" s="6"/>
      <c r="BS876" s="6"/>
      <c r="BT876" s="6"/>
      <c r="BU876" s="6"/>
      <c r="BV876" s="6"/>
      <c r="BW876" s="16"/>
      <c r="BX876" s="3">
        <v>228</v>
      </c>
      <c r="BY876" s="6">
        <f t="shared" si="204"/>
        <v>0</v>
      </c>
    </row>
    <row r="877" spans="1:77" hidden="1" x14ac:dyDescent="0.3">
      <c r="A877" s="3" t="s">
        <v>1322</v>
      </c>
      <c r="B877" s="3">
        <v>481</v>
      </c>
      <c r="C877" s="3" t="s">
        <v>885</v>
      </c>
      <c r="D877" s="3">
        <v>1.125</v>
      </c>
      <c r="E877" s="3">
        <v>215</v>
      </c>
      <c r="F877" s="3" t="s">
        <v>20</v>
      </c>
      <c r="G877" s="3" t="s">
        <v>20</v>
      </c>
      <c r="H877" s="3" t="s">
        <v>1439</v>
      </c>
      <c r="I877" s="3"/>
      <c r="J877" s="3" t="s">
        <v>487</v>
      </c>
      <c r="K877" s="3" t="s">
        <v>1440</v>
      </c>
      <c r="L877" s="3" t="s">
        <v>1570</v>
      </c>
      <c r="M877" s="3" t="s">
        <v>336</v>
      </c>
      <c r="N877" s="3">
        <v>18</v>
      </c>
      <c r="O877" s="6"/>
      <c r="P877" s="3">
        <v>16</v>
      </c>
      <c r="Q877" s="3">
        <v>16</v>
      </c>
      <c r="R877" s="3">
        <v>16</v>
      </c>
      <c r="S877" s="3">
        <v>0</v>
      </c>
      <c r="T877" s="3">
        <v>0</v>
      </c>
      <c r="U877" s="3">
        <v>0</v>
      </c>
      <c r="V877" s="3">
        <v>0</v>
      </c>
      <c r="W877" s="3">
        <f t="shared" si="205"/>
        <v>16</v>
      </c>
      <c r="X877" s="3">
        <v>16</v>
      </c>
      <c r="Y877" s="3">
        <v>0</v>
      </c>
      <c r="Z877" s="3">
        <v>0</v>
      </c>
      <c r="AA877" s="3">
        <v>0</v>
      </c>
      <c r="AB877" s="3">
        <v>0</v>
      </c>
      <c r="AC877" s="3">
        <f t="shared" si="206"/>
        <v>16</v>
      </c>
      <c r="AD877" s="6">
        <f t="shared" si="197"/>
        <v>-16</v>
      </c>
      <c r="AE877" s="6">
        <f t="shared" si="198"/>
        <v>0</v>
      </c>
      <c r="AF877" s="6">
        <f t="shared" si="199"/>
        <v>0</v>
      </c>
      <c r="AG877" s="6">
        <f t="shared" si="200"/>
        <v>0</v>
      </c>
      <c r="AH877" s="6">
        <f t="shared" si="201"/>
        <v>0</v>
      </c>
      <c r="AI877" s="6">
        <f t="shared" si="202"/>
        <v>-16</v>
      </c>
      <c r="AJ877" s="3"/>
      <c r="AK877" s="3" t="e">
        <f>_xlfn.XLOOKUP(K877,工作表1!A:A,工作表1!C:C)</f>
        <v>#N/A</v>
      </c>
      <c r="AL877" s="3"/>
      <c r="AM877" s="6">
        <f t="shared" si="207"/>
        <v>0</v>
      </c>
      <c r="AN877" s="6">
        <f t="shared" si="208"/>
        <v>0</v>
      </c>
      <c r="AO877" s="6">
        <f t="shared" si="203"/>
        <v>0</v>
      </c>
      <c r="AP877" s="6">
        <f t="shared" si="209"/>
        <v>0</v>
      </c>
      <c r="AQ877" s="6">
        <f t="shared" si="210"/>
        <v>0</v>
      </c>
      <c r="AR877" s="6">
        <f t="shared" si="211"/>
        <v>0</v>
      </c>
      <c r="AS877" s="6"/>
      <c r="AT877" s="6"/>
      <c r="AU877" s="6"/>
      <c r="AV877" s="6"/>
      <c r="AW877" s="6"/>
      <c r="AX877" s="6"/>
      <c r="AY877" s="6"/>
      <c r="AZ877" s="6"/>
      <c r="BA877" s="6"/>
      <c r="BB877" s="6"/>
      <c r="BC877" s="6"/>
      <c r="BD877" s="6"/>
      <c r="BE877" s="6"/>
      <c r="BF877" s="6"/>
      <c r="BG877" s="6"/>
      <c r="BH877" s="6"/>
      <c r="BI877" s="6"/>
      <c r="BJ877" s="6"/>
      <c r="BK877" s="6"/>
      <c r="BL877" s="6"/>
      <c r="BM877" s="6"/>
      <c r="BN877" s="6"/>
      <c r="BO877" s="6"/>
      <c r="BP877" s="6"/>
      <c r="BQ877" s="6"/>
      <c r="BR877" s="6"/>
      <c r="BS877" s="6"/>
      <c r="BT877" s="6"/>
      <c r="BU877" s="6"/>
      <c r="BV877" s="6"/>
      <c r="BW877" s="16"/>
      <c r="BX877" s="3">
        <v>16</v>
      </c>
      <c r="BY877" s="6">
        <f t="shared" si="204"/>
        <v>0</v>
      </c>
    </row>
    <row r="878" spans="1:77" hidden="1" x14ac:dyDescent="0.3">
      <c r="A878" s="3" t="s">
        <v>1322</v>
      </c>
      <c r="B878" s="3">
        <v>481</v>
      </c>
      <c r="C878" s="3" t="s">
        <v>894</v>
      </c>
      <c r="D878" s="3">
        <v>1</v>
      </c>
      <c r="E878" s="3">
        <v>150</v>
      </c>
      <c r="F878" s="3" t="s">
        <v>20</v>
      </c>
      <c r="G878" s="3" t="s">
        <v>20</v>
      </c>
      <c r="H878" s="3" t="s">
        <v>1441</v>
      </c>
      <c r="I878" s="3"/>
      <c r="J878" s="3" t="s">
        <v>487</v>
      </c>
      <c r="K878" s="3" t="s">
        <v>1442</v>
      </c>
      <c r="L878" s="3" t="s">
        <v>1570</v>
      </c>
      <c r="M878" s="3" t="s">
        <v>336</v>
      </c>
      <c r="N878" s="3">
        <v>10</v>
      </c>
      <c r="O878" s="6"/>
      <c r="P878" s="3">
        <v>8</v>
      </c>
      <c r="Q878" s="3">
        <v>8</v>
      </c>
      <c r="R878" s="3">
        <v>8</v>
      </c>
      <c r="S878" s="3">
        <v>0</v>
      </c>
      <c r="T878" s="3">
        <v>0</v>
      </c>
      <c r="U878" s="3">
        <v>0</v>
      </c>
      <c r="V878" s="3">
        <v>0</v>
      </c>
      <c r="W878" s="3">
        <f t="shared" si="205"/>
        <v>8</v>
      </c>
      <c r="X878" s="3">
        <v>8</v>
      </c>
      <c r="Y878" s="3">
        <v>0</v>
      </c>
      <c r="Z878" s="3">
        <v>0</v>
      </c>
      <c r="AA878" s="3">
        <v>0</v>
      </c>
      <c r="AB878" s="3">
        <v>0</v>
      </c>
      <c r="AC878" s="3">
        <f t="shared" si="206"/>
        <v>8</v>
      </c>
      <c r="AD878" s="6">
        <f t="shared" si="197"/>
        <v>-8</v>
      </c>
      <c r="AE878" s="6">
        <f t="shared" si="198"/>
        <v>0</v>
      </c>
      <c r="AF878" s="6">
        <f t="shared" si="199"/>
        <v>0</v>
      </c>
      <c r="AG878" s="6">
        <f t="shared" si="200"/>
        <v>0</v>
      </c>
      <c r="AH878" s="6">
        <f t="shared" si="201"/>
        <v>0</v>
      </c>
      <c r="AI878" s="6">
        <f t="shared" si="202"/>
        <v>-8</v>
      </c>
      <c r="AJ878" s="3"/>
      <c r="AK878" s="3" t="e">
        <f>_xlfn.XLOOKUP(K878,工作表1!A:A,工作表1!C:C)</f>
        <v>#N/A</v>
      </c>
      <c r="AL878" s="3"/>
      <c r="AM878" s="6">
        <f t="shared" si="207"/>
        <v>0</v>
      </c>
      <c r="AN878" s="6">
        <f t="shared" si="208"/>
        <v>0</v>
      </c>
      <c r="AO878" s="6">
        <f t="shared" si="203"/>
        <v>0</v>
      </c>
      <c r="AP878" s="6">
        <f t="shared" si="209"/>
        <v>0</v>
      </c>
      <c r="AQ878" s="6">
        <f t="shared" si="210"/>
        <v>0</v>
      </c>
      <c r="AR878" s="6">
        <f t="shared" si="211"/>
        <v>0</v>
      </c>
      <c r="AS878" s="6"/>
      <c r="AT878" s="6"/>
      <c r="AU878" s="6"/>
      <c r="AV878" s="6"/>
      <c r="AW878" s="6"/>
      <c r="AX878" s="6"/>
      <c r="AY878" s="6"/>
      <c r="AZ878" s="6"/>
      <c r="BA878" s="6"/>
      <c r="BB878" s="6"/>
      <c r="BC878" s="6"/>
      <c r="BD878" s="6"/>
      <c r="BE878" s="6"/>
      <c r="BF878" s="6"/>
      <c r="BG878" s="6"/>
      <c r="BH878" s="6"/>
      <c r="BI878" s="6"/>
      <c r="BJ878" s="6"/>
      <c r="BK878" s="6"/>
      <c r="BL878" s="6"/>
      <c r="BM878" s="6"/>
      <c r="BN878" s="6"/>
      <c r="BO878" s="6"/>
      <c r="BP878" s="6"/>
      <c r="BQ878" s="6"/>
      <c r="BR878" s="6"/>
      <c r="BS878" s="6"/>
      <c r="BT878" s="6"/>
      <c r="BU878" s="6"/>
      <c r="BV878" s="6"/>
      <c r="BW878" s="16"/>
      <c r="BX878" s="3">
        <v>8</v>
      </c>
      <c r="BY878" s="6">
        <f t="shared" si="204"/>
        <v>0</v>
      </c>
    </row>
    <row r="879" spans="1:77" hidden="1" x14ac:dyDescent="0.3">
      <c r="A879" s="3" t="s">
        <v>1322</v>
      </c>
      <c r="B879" s="3">
        <v>481</v>
      </c>
      <c r="C879" s="3" t="s">
        <v>894</v>
      </c>
      <c r="D879" s="3">
        <v>0.875</v>
      </c>
      <c r="E879" s="3">
        <v>160</v>
      </c>
      <c r="F879" s="3" t="s">
        <v>20</v>
      </c>
      <c r="G879" s="3" t="s">
        <v>20</v>
      </c>
      <c r="H879" s="3" t="s">
        <v>545</v>
      </c>
      <c r="I879" s="3"/>
      <c r="J879" s="3" t="s">
        <v>487</v>
      </c>
      <c r="K879" s="3" t="s">
        <v>1443</v>
      </c>
      <c r="L879" s="3" t="s">
        <v>1570</v>
      </c>
      <c r="M879" s="3" t="s">
        <v>336</v>
      </c>
      <c r="N879" s="3">
        <v>77</v>
      </c>
      <c r="O879" s="6"/>
      <c r="P879" s="3">
        <v>32</v>
      </c>
      <c r="Q879" s="3">
        <v>32</v>
      </c>
      <c r="R879" s="3">
        <v>32</v>
      </c>
      <c r="S879" s="3">
        <v>0</v>
      </c>
      <c r="T879" s="3">
        <v>0</v>
      </c>
      <c r="U879" s="3">
        <v>0</v>
      </c>
      <c r="V879" s="3">
        <v>0</v>
      </c>
      <c r="W879" s="3">
        <f t="shared" si="205"/>
        <v>32</v>
      </c>
      <c r="X879" s="3">
        <v>32</v>
      </c>
      <c r="Y879" s="3">
        <v>0</v>
      </c>
      <c r="Z879" s="3">
        <v>0</v>
      </c>
      <c r="AA879" s="3">
        <v>0</v>
      </c>
      <c r="AB879" s="3">
        <v>0</v>
      </c>
      <c r="AC879" s="3">
        <f t="shared" si="206"/>
        <v>32</v>
      </c>
      <c r="AD879" s="6">
        <f t="shared" si="197"/>
        <v>-32</v>
      </c>
      <c r="AE879" s="6">
        <f t="shared" si="198"/>
        <v>0</v>
      </c>
      <c r="AF879" s="6">
        <f t="shared" si="199"/>
        <v>0</v>
      </c>
      <c r="AG879" s="6">
        <f t="shared" si="200"/>
        <v>0</v>
      </c>
      <c r="AH879" s="6">
        <f t="shared" si="201"/>
        <v>0</v>
      </c>
      <c r="AI879" s="6">
        <f t="shared" si="202"/>
        <v>-32</v>
      </c>
      <c r="AJ879" s="3"/>
      <c r="AK879" s="3" t="e">
        <f>_xlfn.XLOOKUP(K879,工作表1!A:A,工作表1!C:C)</f>
        <v>#N/A</v>
      </c>
      <c r="AL879" s="3"/>
      <c r="AM879" s="6">
        <f t="shared" si="207"/>
        <v>0</v>
      </c>
      <c r="AN879" s="6">
        <f t="shared" si="208"/>
        <v>0</v>
      </c>
      <c r="AO879" s="6">
        <f t="shared" si="203"/>
        <v>0</v>
      </c>
      <c r="AP879" s="6">
        <f t="shared" si="209"/>
        <v>0</v>
      </c>
      <c r="AQ879" s="6">
        <f t="shared" si="210"/>
        <v>0</v>
      </c>
      <c r="AR879" s="6">
        <f t="shared" si="211"/>
        <v>0</v>
      </c>
      <c r="AS879" s="6"/>
      <c r="AT879" s="6"/>
      <c r="AU879" s="6"/>
      <c r="AV879" s="6"/>
      <c r="AW879" s="6"/>
      <c r="AX879" s="6"/>
      <c r="AY879" s="6"/>
      <c r="AZ879" s="6"/>
      <c r="BA879" s="6"/>
      <c r="BB879" s="6"/>
      <c r="BC879" s="6"/>
      <c r="BD879" s="6"/>
      <c r="BE879" s="6"/>
      <c r="BF879" s="6"/>
      <c r="BG879" s="6"/>
      <c r="BH879" s="6"/>
      <c r="BI879" s="6"/>
      <c r="BJ879" s="6"/>
      <c r="BK879" s="6"/>
      <c r="BL879" s="6"/>
      <c r="BM879" s="6"/>
      <c r="BN879" s="6"/>
      <c r="BO879" s="6"/>
      <c r="BP879" s="6"/>
      <c r="BQ879" s="6"/>
      <c r="BR879" s="6"/>
      <c r="BS879" s="6"/>
      <c r="BT879" s="6"/>
      <c r="BU879" s="6"/>
      <c r="BV879" s="6"/>
      <c r="BW879" s="16"/>
      <c r="BX879" s="3">
        <v>32</v>
      </c>
      <c r="BY879" s="6">
        <f t="shared" si="204"/>
        <v>0</v>
      </c>
    </row>
    <row r="880" spans="1:77" hidden="1" x14ac:dyDescent="0.3">
      <c r="A880" s="3" t="s">
        <v>1322</v>
      </c>
      <c r="B880" s="3">
        <v>481</v>
      </c>
      <c r="C880" s="3" t="s">
        <v>894</v>
      </c>
      <c r="D880" s="3">
        <v>0.875</v>
      </c>
      <c r="E880" s="3">
        <v>140</v>
      </c>
      <c r="F880" s="3" t="s">
        <v>20</v>
      </c>
      <c r="G880" s="3" t="s">
        <v>20</v>
      </c>
      <c r="H880" s="3" t="s">
        <v>547</v>
      </c>
      <c r="I880" s="3"/>
      <c r="J880" s="3" t="s">
        <v>487</v>
      </c>
      <c r="K880" s="3" t="s">
        <v>895</v>
      </c>
      <c r="L880" s="3" t="s">
        <v>1570</v>
      </c>
      <c r="M880" s="3" t="s">
        <v>336</v>
      </c>
      <c r="N880" s="3">
        <v>29</v>
      </c>
      <c r="O880" s="6"/>
      <c r="P880" s="3">
        <v>20</v>
      </c>
      <c r="Q880" s="3">
        <v>20</v>
      </c>
      <c r="R880" s="3">
        <v>20</v>
      </c>
      <c r="S880" s="3">
        <v>0</v>
      </c>
      <c r="T880" s="3">
        <v>0</v>
      </c>
      <c r="U880" s="3">
        <v>0</v>
      </c>
      <c r="V880" s="3">
        <v>0</v>
      </c>
      <c r="W880" s="3">
        <f t="shared" si="205"/>
        <v>20</v>
      </c>
      <c r="X880" s="3">
        <v>20</v>
      </c>
      <c r="Y880" s="3">
        <v>0</v>
      </c>
      <c r="Z880" s="3">
        <v>0</v>
      </c>
      <c r="AA880" s="3">
        <v>0</v>
      </c>
      <c r="AB880" s="3">
        <v>0</v>
      </c>
      <c r="AC880" s="3">
        <f t="shared" si="206"/>
        <v>20</v>
      </c>
      <c r="AD880" s="6">
        <f t="shared" si="197"/>
        <v>-20</v>
      </c>
      <c r="AE880" s="6">
        <f t="shared" si="198"/>
        <v>0</v>
      </c>
      <c r="AF880" s="6">
        <f t="shared" si="199"/>
        <v>0</v>
      </c>
      <c r="AG880" s="6">
        <f t="shared" si="200"/>
        <v>0</v>
      </c>
      <c r="AH880" s="6">
        <f t="shared" si="201"/>
        <v>0</v>
      </c>
      <c r="AI880" s="6">
        <f t="shared" si="202"/>
        <v>-20</v>
      </c>
      <c r="AJ880" s="3"/>
      <c r="AK880" s="3" t="e">
        <f>_xlfn.XLOOKUP(K880,工作表1!A:A,工作表1!C:C)</f>
        <v>#N/A</v>
      </c>
      <c r="AL880" s="3"/>
      <c r="AM880" s="6">
        <f t="shared" si="207"/>
        <v>0</v>
      </c>
      <c r="AN880" s="6">
        <f t="shared" si="208"/>
        <v>0</v>
      </c>
      <c r="AO880" s="6">
        <f t="shared" si="203"/>
        <v>0</v>
      </c>
      <c r="AP880" s="6">
        <f t="shared" si="209"/>
        <v>0</v>
      </c>
      <c r="AQ880" s="6">
        <f t="shared" si="210"/>
        <v>0</v>
      </c>
      <c r="AR880" s="6">
        <f t="shared" si="211"/>
        <v>0</v>
      </c>
      <c r="AS880" s="6"/>
      <c r="AT880" s="6"/>
      <c r="AU880" s="6"/>
      <c r="AV880" s="6"/>
      <c r="AW880" s="6"/>
      <c r="AX880" s="6"/>
      <c r="AY880" s="6"/>
      <c r="AZ880" s="6"/>
      <c r="BA880" s="6"/>
      <c r="BB880" s="6"/>
      <c r="BC880" s="6"/>
      <c r="BD880" s="6"/>
      <c r="BE880" s="6"/>
      <c r="BF880" s="6"/>
      <c r="BG880" s="6"/>
      <c r="BH880" s="6"/>
      <c r="BI880" s="6"/>
      <c r="BJ880" s="6"/>
      <c r="BK880" s="6"/>
      <c r="BL880" s="6"/>
      <c r="BM880" s="6"/>
      <c r="BN880" s="6"/>
      <c r="BO880" s="6"/>
      <c r="BP880" s="6"/>
      <c r="BQ880" s="6"/>
      <c r="BR880" s="6"/>
      <c r="BS880" s="6"/>
      <c r="BT880" s="6"/>
      <c r="BU880" s="6"/>
      <c r="BV880" s="6"/>
      <c r="BW880" s="16"/>
      <c r="BX880" s="3">
        <v>20</v>
      </c>
      <c r="BY880" s="6">
        <f t="shared" si="204"/>
        <v>0</v>
      </c>
    </row>
    <row r="881" spans="1:77" hidden="1" x14ac:dyDescent="0.3">
      <c r="A881" s="3" t="s">
        <v>1322</v>
      </c>
      <c r="B881" s="3">
        <v>610</v>
      </c>
      <c r="C881" s="3" t="s">
        <v>1444</v>
      </c>
      <c r="D881" s="3">
        <v>1</v>
      </c>
      <c r="E881" s="3" t="s">
        <v>20</v>
      </c>
      <c r="F881" s="3" t="s">
        <v>753</v>
      </c>
      <c r="G881" s="3" t="s">
        <v>20</v>
      </c>
      <c r="H881" s="3" t="s">
        <v>798</v>
      </c>
      <c r="I881" s="3">
        <v>4.55</v>
      </c>
      <c r="J881" s="3" t="s">
        <v>92</v>
      </c>
      <c r="K881" s="3" t="s">
        <v>1445</v>
      </c>
      <c r="L881" s="3" t="s">
        <v>1571</v>
      </c>
      <c r="M881" s="3" t="s">
        <v>25</v>
      </c>
      <c r="N881" s="3">
        <v>7</v>
      </c>
      <c r="O881" s="6"/>
      <c r="P881" s="3">
        <v>6</v>
      </c>
      <c r="Q881" s="3">
        <v>6</v>
      </c>
      <c r="R881" s="3">
        <v>6</v>
      </c>
      <c r="S881" s="3">
        <v>0</v>
      </c>
      <c r="T881" s="3">
        <v>0</v>
      </c>
      <c r="U881" s="3">
        <v>0</v>
      </c>
      <c r="V881" s="3">
        <v>0</v>
      </c>
      <c r="W881" s="3">
        <f t="shared" si="205"/>
        <v>6</v>
      </c>
      <c r="X881" s="3">
        <v>6</v>
      </c>
      <c r="Y881" s="3">
        <v>0</v>
      </c>
      <c r="Z881" s="3">
        <v>0</v>
      </c>
      <c r="AA881" s="3">
        <v>0</v>
      </c>
      <c r="AB881" s="3">
        <v>0</v>
      </c>
      <c r="AC881" s="3">
        <f t="shared" si="206"/>
        <v>6</v>
      </c>
      <c r="AD881" s="6">
        <f t="shared" si="197"/>
        <v>-6</v>
      </c>
      <c r="AE881" s="6">
        <f t="shared" si="198"/>
        <v>0</v>
      </c>
      <c r="AF881" s="6">
        <f t="shared" si="199"/>
        <v>0</v>
      </c>
      <c r="AG881" s="6">
        <f t="shared" si="200"/>
        <v>0</v>
      </c>
      <c r="AH881" s="6">
        <f t="shared" si="201"/>
        <v>0</v>
      </c>
      <c r="AI881" s="6">
        <f t="shared" si="202"/>
        <v>-6</v>
      </c>
      <c r="AJ881" s="3"/>
      <c r="AK881" s="3" t="e">
        <f>_xlfn.XLOOKUP(K881,工作表1!A:A,工作表1!C:C)</f>
        <v>#N/A</v>
      </c>
      <c r="AL881" s="3"/>
      <c r="AM881" s="6">
        <f t="shared" si="207"/>
        <v>0</v>
      </c>
      <c r="AN881" s="6">
        <f t="shared" si="208"/>
        <v>0</v>
      </c>
      <c r="AO881" s="6">
        <f t="shared" si="203"/>
        <v>0</v>
      </c>
      <c r="AP881" s="6">
        <f t="shared" si="209"/>
        <v>0</v>
      </c>
      <c r="AQ881" s="6">
        <f t="shared" si="210"/>
        <v>0</v>
      </c>
      <c r="AR881" s="6">
        <f t="shared" si="211"/>
        <v>0</v>
      </c>
      <c r="AS881" s="6"/>
      <c r="AT881" s="6"/>
      <c r="AU881" s="6"/>
      <c r="AV881" s="6"/>
      <c r="AW881" s="6"/>
      <c r="AX881" s="6"/>
      <c r="AY881" s="6"/>
      <c r="AZ881" s="6"/>
      <c r="BA881" s="6"/>
      <c r="BB881" s="6"/>
      <c r="BC881" s="6"/>
      <c r="BD881" s="6"/>
      <c r="BE881" s="6"/>
      <c r="BF881" s="6"/>
      <c r="BG881" s="6"/>
      <c r="BH881" s="6"/>
      <c r="BI881" s="6"/>
      <c r="BJ881" s="6"/>
      <c r="BK881" s="6"/>
      <c r="BL881" s="6"/>
      <c r="BM881" s="6"/>
      <c r="BN881" s="6"/>
      <c r="BO881" s="6"/>
      <c r="BP881" s="6"/>
      <c r="BQ881" s="6"/>
      <c r="BR881" s="6"/>
      <c r="BS881" s="6"/>
      <c r="BT881" s="6"/>
      <c r="BU881" s="6"/>
      <c r="BV881" s="6"/>
      <c r="BW881" s="16"/>
      <c r="BX881" s="3">
        <v>6</v>
      </c>
      <c r="BY881" s="6">
        <f t="shared" si="204"/>
        <v>0</v>
      </c>
    </row>
    <row r="882" spans="1:77" hidden="1" x14ac:dyDescent="0.3">
      <c r="A882" s="3" t="s">
        <v>1322</v>
      </c>
      <c r="B882" s="3">
        <v>610</v>
      </c>
      <c r="C882" s="3" t="s">
        <v>1446</v>
      </c>
      <c r="D882" s="3">
        <v>1</v>
      </c>
      <c r="E882" s="3" t="s">
        <v>20</v>
      </c>
      <c r="F882" s="3" t="s">
        <v>753</v>
      </c>
      <c r="G882" s="3" t="s">
        <v>20</v>
      </c>
      <c r="H882" s="3" t="s">
        <v>798</v>
      </c>
      <c r="I882" s="3">
        <v>4.55</v>
      </c>
      <c r="J882" s="3" t="s">
        <v>92</v>
      </c>
      <c r="K882" s="3" t="s">
        <v>1447</v>
      </c>
      <c r="L882" s="3" t="s">
        <v>1571</v>
      </c>
      <c r="M882" s="3" t="s">
        <v>25</v>
      </c>
      <c r="N882" s="3">
        <v>1</v>
      </c>
      <c r="O882" s="6"/>
      <c r="P882" s="3">
        <v>1</v>
      </c>
      <c r="Q882" s="3">
        <v>1</v>
      </c>
      <c r="R882" s="3">
        <v>1</v>
      </c>
      <c r="S882" s="3">
        <v>0</v>
      </c>
      <c r="T882" s="3">
        <v>0</v>
      </c>
      <c r="U882" s="3">
        <v>0</v>
      </c>
      <c r="V882" s="3">
        <v>0</v>
      </c>
      <c r="W882" s="3">
        <f t="shared" si="205"/>
        <v>1</v>
      </c>
      <c r="X882" s="3">
        <v>1</v>
      </c>
      <c r="Y882" s="3">
        <v>0</v>
      </c>
      <c r="Z882" s="3">
        <v>0</v>
      </c>
      <c r="AA882" s="3">
        <v>0</v>
      </c>
      <c r="AB882" s="3">
        <v>0</v>
      </c>
      <c r="AC882" s="3">
        <f t="shared" si="206"/>
        <v>1</v>
      </c>
      <c r="AD882" s="6">
        <f t="shared" si="197"/>
        <v>-1</v>
      </c>
      <c r="AE882" s="6">
        <f t="shared" si="198"/>
        <v>0</v>
      </c>
      <c r="AF882" s="6">
        <f t="shared" si="199"/>
        <v>0</v>
      </c>
      <c r="AG882" s="6">
        <f t="shared" si="200"/>
        <v>0</v>
      </c>
      <c r="AH882" s="6">
        <f t="shared" si="201"/>
        <v>0</v>
      </c>
      <c r="AI882" s="6">
        <f t="shared" si="202"/>
        <v>-1</v>
      </c>
      <c r="AJ882" s="3"/>
      <c r="AK882" s="3" t="e">
        <f>_xlfn.XLOOKUP(K882,工作表1!A:A,工作表1!C:C)</f>
        <v>#N/A</v>
      </c>
      <c r="AL882" s="3"/>
      <c r="AM882" s="6">
        <f t="shared" si="207"/>
        <v>0</v>
      </c>
      <c r="AN882" s="6">
        <f t="shared" si="208"/>
        <v>0</v>
      </c>
      <c r="AO882" s="6">
        <f t="shared" si="203"/>
        <v>0</v>
      </c>
      <c r="AP882" s="6">
        <f t="shared" si="209"/>
        <v>0</v>
      </c>
      <c r="AQ882" s="6">
        <f t="shared" si="210"/>
        <v>0</v>
      </c>
      <c r="AR882" s="6">
        <f t="shared" si="211"/>
        <v>0</v>
      </c>
      <c r="AS882" s="6"/>
      <c r="AT882" s="6"/>
      <c r="AU882" s="6"/>
      <c r="AV882" s="6"/>
      <c r="AW882" s="6"/>
      <c r="AX882" s="6"/>
      <c r="AY882" s="6"/>
      <c r="AZ882" s="6"/>
      <c r="BA882" s="6"/>
      <c r="BB882" s="6"/>
      <c r="BC882" s="6"/>
      <c r="BD882" s="6"/>
      <c r="BE882" s="6"/>
      <c r="BF882" s="6"/>
      <c r="BG882" s="6"/>
      <c r="BH882" s="6"/>
      <c r="BI882" s="6"/>
      <c r="BJ882" s="6"/>
      <c r="BK882" s="6"/>
      <c r="BL882" s="6"/>
      <c r="BM882" s="6"/>
      <c r="BN882" s="6"/>
      <c r="BO882" s="6"/>
      <c r="BP882" s="6"/>
      <c r="BQ882" s="6"/>
      <c r="BR882" s="6"/>
      <c r="BS882" s="6"/>
      <c r="BT882" s="6"/>
      <c r="BU882" s="6"/>
      <c r="BV882" s="6"/>
      <c r="BW882" s="16"/>
      <c r="BX882" s="3">
        <v>1</v>
      </c>
      <c r="BY882" s="6">
        <f t="shared" si="204"/>
        <v>0</v>
      </c>
    </row>
    <row r="883" spans="1:77" hidden="1" x14ac:dyDescent="0.3">
      <c r="A883" s="3" t="s">
        <v>1322</v>
      </c>
      <c r="B883" s="3">
        <v>620</v>
      </c>
      <c r="C883" s="3" t="s">
        <v>1448</v>
      </c>
      <c r="D883" s="3">
        <v>0.75</v>
      </c>
      <c r="E883" s="3" t="s">
        <v>20</v>
      </c>
      <c r="F883" s="3" t="s">
        <v>753</v>
      </c>
      <c r="G883" s="3" t="s">
        <v>20</v>
      </c>
      <c r="H883" s="3" t="s">
        <v>800</v>
      </c>
      <c r="I883" s="3">
        <v>3.91</v>
      </c>
      <c r="J883" s="3" t="s">
        <v>92</v>
      </c>
      <c r="K883" s="3" t="s">
        <v>1449</v>
      </c>
      <c r="L883" s="3" t="s">
        <v>1572</v>
      </c>
      <c r="M883" s="3" t="s">
        <v>25</v>
      </c>
      <c r="N883" s="3">
        <v>7</v>
      </c>
      <c r="O883" s="6"/>
      <c r="P883" s="3">
        <v>6</v>
      </c>
      <c r="Q883" s="3">
        <v>6</v>
      </c>
      <c r="R883" s="3">
        <v>6</v>
      </c>
      <c r="S883" s="3">
        <v>0</v>
      </c>
      <c r="T883" s="3">
        <v>0</v>
      </c>
      <c r="U883" s="3">
        <v>0</v>
      </c>
      <c r="V883" s="3">
        <v>0</v>
      </c>
      <c r="W883" s="3">
        <f t="shared" si="205"/>
        <v>6</v>
      </c>
      <c r="X883" s="3">
        <v>6</v>
      </c>
      <c r="Y883" s="3">
        <v>0</v>
      </c>
      <c r="Z883" s="3">
        <v>0</v>
      </c>
      <c r="AA883" s="3">
        <v>0</v>
      </c>
      <c r="AB883" s="3">
        <v>0</v>
      </c>
      <c r="AC883" s="3">
        <f t="shared" si="206"/>
        <v>6</v>
      </c>
      <c r="AD883" s="6">
        <f t="shared" si="197"/>
        <v>-6</v>
      </c>
      <c r="AE883" s="6">
        <f t="shared" si="198"/>
        <v>0</v>
      </c>
      <c r="AF883" s="6">
        <f t="shared" si="199"/>
        <v>0</v>
      </c>
      <c r="AG883" s="6">
        <f t="shared" si="200"/>
        <v>0</v>
      </c>
      <c r="AH883" s="6">
        <f t="shared" si="201"/>
        <v>0</v>
      </c>
      <c r="AI883" s="6">
        <f t="shared" si="202"/>
        <v>-6</v>
      </c>
      <c r="AJ883" s="3"/>
      <c r="AK883" s="3" t="e">
        <f>_xlfn.XLOOKUP(K883,工作表1!A:A,工作表1!C:C)</f>
        <v>#N/A</v>
      </c>
      <c r="AL883" s="3"/>
      <c r="AM883" s="6">
        <f t="shared" si="207"/>
        <v>0</v>
      </c>
      <c r="AN883" s="6">
        <f t="shared" si="208"/>
        <v>0</v>
      </c>
      <c r="AO883" s="6">
        <f t="shared" si="203"/>
        <v>0</v>
      </c>
      <c r="AP883" s="6">
        <f t="shared" si="209"/>
        <v>0</v>
      </c>
      <c r="AQ883" s="6">
        <f t="shared" si="210"/>
        <v>0</v>
      </c>
      <c r="AR883" s="6">
        <f t="shared" si="211"/>
        <v>0</v>
      </c>
      <c r="AS883" s="6"/>
      <c r="AT883" s="6"/>
      <c r="AU883" s="6"/>
      <c r="AV883" s="6"/>
      <c r="AW883" s="6"/>
      <c r="AX883" s="6"/>
      <c r="AY883" s="6"/>
      <c r="AZ883" s="6"/>
      <c r="BA883" s="6"/>
      <c r="BB883" s="6"/>
      <c r="BC883" s="6"/>
      <c r="BD883" s="6"/>
      <c r="BE883" s="6"/>
      <c r="BF883" s="6"/>
      <c r="BG883" s="6"/>
      <c r="BH883" s="6"/>
      <c r="BI883" s="6"/>
      <c r="BJ883" s="6"/>
      <c r="BK883" s="6"/>
      <c r="BL883" s="6"/>
      <c r="BM883" s="6"/>
      <c r="BN883" s="6"/>
      <c r="BO883" s="6"/>
      <c r="BP883" s="6"/>
      <c r="BQ883" s="6"/>
      <c r="BR883" s="6"/>
      <c r="BS883" s="6"/>
      <c r="BT883" s="6"/>
      <c r="BU883" s="6"/>
      <c r="BV883" s="6"/>
      <c r="BW883" s="16"/>
      <c r="BX883" s="3">
        <v>6</v>
      </c>
      <c r="BY883" s="6">
        <f t="shared" si="204"/>
        <v>0</v>
      </c>
    </row>
    <row r="884" spans="1:77" hidden="1" x14ac:dyDescent="0.3">
      <c r="A884" s="3" t="s">
        <v>1322</v>
      </c>
      <c r="B884" s="3">
        <v>620</v>
      </c>
      <c r="C884" s="3" t="s">
        <v>1450</v>
      </c>
      <c r="D884" s="3">
        <v>2</v>
      </c>
      <c r="E884" s="3" t="s">
        <v>20</v>
      </c>
      <c r="F884" s="3" t="s">
        <v>753</v>
      </c>
      <c r="G884" s="3" t="s">
        <v>20</v>
      </c>
      <c r="H884" s="3" t="s">
        <v>791</v>
      </c>
      <c r="I884" s="3">
        <v>5.54</v>
      </c>
      <c r="J884" s="3" t="s">
        <v>92</v>
      </c>
      <c r="K884" s="3" t="s">
        <v>1451</v>
      </c>
      <c r="L884" s="3" t="s">
        <v>1572</v>
      </c>
      <c r="M884" s="3" t="s">
        <v>25</v>
      </c>
      <c r="N884" s="3">
        <v>3</v>
      </c>
      <c r="O884" s="6"/>
      <c r="P884" s="3">
        <v>3</v>
      </c>
      <c r="Q884" s="3">
        <v>3</v>
      </c>
      <c r="R884" s="3">
        <v>3</v>
      </c>
      <c r="S884" s="3">
        <v>0</v>
      </c>
      <c r="T884" s="3">
        <v>0</v>
      </c>
      <c r="U884" s="3">
        <v>0</v>
      </c>
      <c r="V884" s="3">
        <v>0</v>
      </c>
      <c r="W884" s="3">
        <f t="shared" si="205"/>
        <v>3</v>
      </c>
      <c r="X884" s="3">
        <v>3</v>
      </c>
      <c r="Y884" s="3">
        <v>0</v>
      </c>
      <c r="Z884" s="3">
        <v>0</v>
      </c>
      <c r="AA884" s="3">
        <v>0</v>
      </c>
      <c r="AB884" s="3">
        <v>0</v>
      </c>
      <c r="AC884" s="3">
        <f t="shared" si="206"/>
        <v>3</v>
      </c>
      <c r="AD884" s="6">
        <f t="shared" si="197"/>
        <v>-3</v>
      </c>
      <c r="AE884" s="6">
        <f t="shared" si="198"/>
        <v>0</v>
      </c>
      <c r="AF884" s="6">
        <f t="shared" si="199"/>
        <v>0</v>
      </c>
      <c r="AG884" s="6">
        <f t="shared" si="200"/>
        <v>0</v>
      </c>
      <c r="AH884" s="6">
        <f t="shared" si="201"/>
        <v>0</v>
      </c>
      <c r="AI884" s="6">
        <f t="shared" si="202"/>
        <v>-3</v>
      </c>
      <c r="AJ884" s="3"/>
      <c r="AK884" s="3" t="e">
        <f>_xlfn.XLOOKUP(K884,工作表1!A:A,工作表1!C:C)</f>
        <v>#N/A</v>
      </c>
      <c r="AL884" s="3"/>
      <c r="AM884" s="6">
        <f t="shared" si="207"/>
        <v>0</v>
      </c>
      <c r="AN884" s="6">
        <f t="shared" si="208"/>
        <v>0</v>
      </c>
      <c r="AO884" s="6">
        <f t="shared" si="203"/>
        <v>0</v>
      </c>
      <c r="AP884" s="6">
        <f t="shared" si="209"/>
        <v>0</v>
      </c>
      <c r="AQ884" s="6">
        <f t="shared" si="210"/>
        <v>0</v>
      </c>
      <c r="AR884" s="6">
        <f t="shared" si="211"/>
        <v>0</v>
      </c>
      <c r="AS884" s="6"/>
      <c r="AT884" s="6"/>
      <c r="AU884" s="6"/>
      <c r="AV884" s="6"/>
      <c r="AW884" s="6"/>
      <c r="AX884" s="6"/>
      <c r="AY884" s="6"/>
      <c r="AZ884" s="6"/>
      <c r="BA884" s="6"/>
      <c r="BB884" s="6"/>
      <c r="BC884" s="6"/>
      <c r="BD884" s="6"/>
      <c r="BE884" s="6"/>
      <c r="BF884" s="6"/>
      <c r="BG884" s="6"/>
      <c r="BH884" s="6"/>
      <c r="BI884" s="6"/>
      <c r="BJ884" s="6"/>
      <c r="BK884" s="6"/>
      <c r="BL884" s="6"/>
      <c r="BM884" s="6"/>
      <c r="BN884" s="6"/>
      <c r="BO884" s="6"/>
      <c r="BP884" s="6"/>
      <c r="BQ884" s="6"/>
      <c r="BR884" s="6"/>
      <c r="BS884" s="6"/>
      <c r="BT884" s="6"/>
      <c r="BU884" s="6"/>
      <c r="BV884" s="6"/>
      <c r="BW884" s="16"/>
      <c r="BX884" s="3">
        <v>3</v>
      </c>
      <c r="BY884" s="6">
        <f t="shared" si="204"/>
        <v>0</v>
      </c>
    </row>
    <row r="885" spans="1:77" hidden="1" x14ac:dyDescent="0.3">
      <c r="A885" s="3" t="s">
        <v>1322</v>
      </c>
      <c r="B885" s="3">
        <v>630</v>
      </c>
      <c r="C885" s="3" t="s">
        <v>1452</v>
      </c>
      <c r="D885" s="3">
        <v>6</v>
      </c>
      <c r="E885" s="3" t="s">
        <v>20</v>
      </c>
      <c r="F885" s="3" t="s">
        <v>753</v>
      </c>
      <c r="G885" s="3" t="s">
        <v>20</v>
      </c>
      <c r="H885" s="3" t="s">
        <v>1339</v>
      </c>
      <c r="I885" s="3">
        <v>10.97</v>
      </c>
      <c r="J885" s="3" t="s">
        <v>92</v>
      </c>
      <c r="K885" s="3" t="s">
        <v>1453</v>
      </c>
      <c r="L885" s="3" t="s">
        <v>1573</v>
      </c>
      <c r="M885" s="3" t="s">
        <v>25</v>
      </c>
      <c r="N885" s="3">
        <v>1</v>
      </c>
      <c r="O885" s="6"/>
      <c r="P885" s="3">
        <v>1</v>
      </c>
      <c r="Q885" s="3">
        <v>1</v>
      </c>
      <c r="R885" s="3">
        <v>1</v>
      </c>
      <c r="S885" s="3">
        <v>0</v>
      </c>
      <c r="T885" s="3">
        <v>0</v>
      </c>
      <c r="U885" s="3">
        <v>0</v>
      </c>
      <c r="V885" s="3">
        <v>0</v>
      </c>
      <c r="W885" s="3">
        <f t="shared" si="205"/>
        <v>1</v>
      </c>
      <c r="X885" s="3">
        <v>1</v>
      </c>
      <c r="Y885" s="3">
        <v>0</v>
      </c>
      <c r="Z885" s="3">
        <v>0</v>
      </c>
      <c r="AA885" s="3">
        <v>0</v>
      </c>
      <c r="AB885" s="3">
        <v>0</v>
      </c>
      <c r="AC885" s="3">
        <f t="shared" si="206"/>
        <v>1</v>
      </c>
      <c r="AD885" s="6">
        <f t="shared" si="197"/>
        <v>-1</v>
      </c>
      <c r="AE885" s="6">
        <f t="shared" si="198"/>
        <v>0</v>
      </c>
      <c r="AF885" s="6">
        <f t="shared" si="199"/>
        <v>0</v>
      </c>
      <c r="AG885" s="6">
        <f t="shared" si="200"/>
        <v>0</v>
      </c>
      <c r="AH885" s="6">
        <f t="shared" si="201"/>
        <v>0</v>
      </c>
      <c r="AI885" s="6">
        <f t="shared" si="202"/>
        <v>-1</v>
      </c>
      <c r="AJ885" s="3"/>
      <c r="AK885" s="3" t="e">
        <f>_xlfn.XLOOKUP(K885,工作表1!A:A,工作表1!C:C)</f>
        <v>#N/A</v>
      </c>
      <c r="AL885" s="3"/>
      <c r="AM885" s="6">
        <f t="shared" si="207"/>
        <v>0</v>
      </c>
      <c r="AN885" s="6">
        <f t="shared" si="208"/>
        <v>0</v>
      </c>
      <c r="AO885" s="6">
        <f t="shared" si="203"/>
        <v>0</v>
      </c>
      <c r="AP885" s="6">
        <f t="shared" si="209"/>
        <v>0</v>
      </c>
      <c r="AQ885" s="6">
        <f t="shared" si="210"/>
        <v>0</v>
      </c>
      <c r="AR885" s="6">
        <f t="shared" si="211"/>
        <v>0</v>
      </c>
      <c r="AS885" s="6"/>
      <c r="AT885" s="6"/>
      <c r="AU885" s="6"/>
      <c r="AV885" s="6"/>
      <c r="AW885" s="6"/>
      <c r="AX885" s="6"/>
      <c r="AY885" s="6"/>
      <c r="AZ885" s="6"/>
      <c r="BA885" s="6"/>
      <c r="BB885" s="6"/>
      <c r="BC885" s="6"/>
      <c r="BD885" s="6"/>
      <c r="BE885" s="6"/>
      <c r="BF885" s="6"/>
      <c r="BG885" s="6"/>
      <c r="BH885" s="6"/>
      <c r="BI885" s="6"/>
      <c r="BJ885" s="6"/>
      <c r="BK885" s="6"/>
      <c r="BL885" s="6"/>
      <c r="BM885" s="6"/>
      <c r="BN885" s="6"/>
      <c r="BO885" s="6"/>
      <c r="BP885" s="6"/>
      <c r="BQ885" s="6"/>
      <c r="BR885" s="6"/>
      <c r="BS885" s="6"/>
      <c r="BT885" s="6"/>
      <c r="BU885" s="6"/>
      <c r="BV885" s="6"/>
      <c r="BW885" s="16"/>
      <c r="BX885" s="3">
        <v>1</v>
      </c>
      <c r="BY885" s="6">
        <f t="shared" si="204"/>
        <v>0</v>
      </c>
    </row>
    <row r="886" spans="1:77" hidden="1" x14ac:dyDescent="0.3">
      <c r="A886" s="3" t="s">
        <v>1322</v>
      </c>
      <c r="B886" s="3">
        <v>674</v>
      </c>
      <c r="C886" s="3" t="s">
        <v>1454</v>
      </c>
      <c r="D886" s="3">
        <v>2</v>
      </c>
      <c r="E886" s="3" t="s">
        <v>20</v>
      </c>
      <c r="F886" s="3" t="s">
        <v>753</v>
      </c>
      <c r="G886" s="3" t="s">
        <v>20</v>
      </c>
      <c r="H886" s="3" t="s">
        <v>791</v>
      </c>
      <c r="I886" s="3">
        <v>5.54</v>
      </c>
      <c r="J886" s="3" t="s">
        <v>92</v>
      </c>
      <c r="K886" s="3" t="s">
        <v>1455</v>
      </c>
      <c r="L886" s="3" t="s">
        <v>1573</v>
      </c>
      <c r="M886" s="3" t="s">
        <v>25</v>
      </c>
      <c r="N886" s="3">
        <v>3</v>
      </c>
      <c r="O886" s="6"/>
      <c r="P886" s="3">
        <v>3</v>
      </c>
      <c r="Q886" s="3">
        <v>3</v>
      </c>
      <c r="R886" s="3">
        <v>3</v>
      </c>
      <c r="S886" s="3">
        <v>0</v>
      </c>
      <c r="T886" s="3">
        <v>0</v>
      </c>
      <c r="U886" s="3">
        <v>0</v>
      </c>
      <c r="V886" s="3">
        <v>0</v>
      </c>
      <c r="W886" s="3">
        <f t="shared" si="205"/>
        <v>3</v>
      </c>
      <c r="X886" s="3">
        <v>3</v>
      </c>
      <c r="Y886" s="3">
        <v>0</v>
      </c>
      <c r="Z886" s="3">
        <v>0</v>
      </c>
      <c r="AA886" s="3">
        <v>0</v>
      </c>
      <c r="AB886" s="3">
        <v>0</v>
      </c>
      <c r="AC886" s="3">
        <f t="shared" si="206"/>
        <v>3</v>
      </c>
      <c r="AD886" s="6">
        <f t="shared" si="197"/>
        <v>-3</v>
      </c>
      <c r="AE886" s="6">
        <f t="shared" si="198"/>
        <v>0</v>
      </c>
      <c r="AF886" s="6">
        <f t="shared" si="199"/>
        <v>0</v>
      </c>
      <c r="AG886" s="6">
        <f t="shared" si="200"/>
        <v>0</v>
      </c>
      <c r="AH886" s="6">
        <f t="shared" si="201"/>
        <v>0</v>
      </c>
      <c r="AI886" s="6">
        <f t="shared" si="202"/>
        <v>-3</v>
      </c>
      <c r="AJ886" s="3"/>
      <c r="AK886" s="3" t="e">
        <f>_xlfn.XLOOKUP(K886,工作表1!A:A,工作表1!C:C)</f>
        <v>#N/A</v>
      </c>
      <c r="AL886" s="3"/>
      <c r="AM886" s="6">
        <f t="shared" si="207"/>
        <v>0</v>
      </c>
      <c r="AN886" s="6">
        <f t="shared" si="208"/>
        <v>0</v>
      </c>
      <c r="AO886" s="6">
        <f t="shared" si="203"/>
        <v>0</v>
      </c>
      <c r="AP886" s="6">
        <f t="shared" si="209"/>
        <v>0</v>
      </c>
      <c r="AQ886" s="6">
        <f t="shared" si="210"/>
        <v>0</v>
      </c>
      <c r="AR886" s="6">
        <f t="shared" si="211"/>
        <v>0</v>
      </c>
      <c r="AS886" s="6"/>
      <c r="AT886" s="6"/>
      <c r="AU886" s="6"/>
      <c r="AV886" s="6"/>
      <c r="AW886" s="6"/>
      <c r="AX886" s="6"/>
      <c r="AY886" s="6"/>
      <c r="AZ886" s="6"/>
      <c r="BA886" s="6"/>
      <c r="BB886" s="6"/>
      <c r="BC886" s="6"/>
      <c r="BD886" s="6"/>
      <c r="BE886" s="6"/>
      <c r="BF886" s="6"/>
      <c r="BG886" s="6"/>
      <c r="BH886" s="6"/>
      <c r="BI886" s="6"/>
      <c r="BJ886" s="6"/>
      <c r="BK886" s="6"/>
      <c r="BL886" s="6"/>
      <c r="BM886" s="6"/>
      <c r="BN886" s="6"/>
      <c r="BO886" s="6"/>
      <c r="BP886" s="6"/>
      <c r="BQ886" s="6"/>
      <c r="BR886" s="6"/>
      <c r="BS886" s="6"/>
      <c r="BT886" s="6"/>
      <c r="BU886" s="6"/>
      <c r="BV886" s="6"/>
      <c r="BW886" s="16"/>
      <c r="BX886" s="3">
        <v>3</v>
      </c>
      <c r="BY886" s="6">
        <f t="shared" si="204"/>
        <v>0</v>
      </c>
    </row>
    <row r="887" spans="1:77" hidden="1" x14ac:dyDescent="0.3">
      <c r="A887" s="3" t="s">
        <v>1322</v>
      </c>
      <c r="B887" s="3">
        <v>999</v>
      </c>
      <c r="C887" s="3" t="s">
        <v>1471</v>
      </c>
      <c r="D887" s="3" t="s">
        <v>20</v>
      </c>
      <c r="E887" s="3" t="s">
        <v>20</v>
      </c>
      <c r="F887" s="3" t="s">
        <v>20</v>
      </c>
      <c r="G887" s="3" t="s">
        <v>20</v>
      </c>
      <c r="H887" s="3"/>
      <c r="I887" s="3"/>
      <c r="J887" s="3" t="s">
        <v>92</v>
      </c>
      <c r="K887" s="3" t="s">
        <v>1456</v>
      </c>
      <c r="L887" s="3" t="s">
        <v>1580</v>
      </c>
      <c r="M887" s="3" t="s">
        <v>336</v>
      </c>
      <c r="N887" s="3">
        <v>4</v>
      </c>
      <c r="O887" s="6"/>
      <c r="P887" s="3">
        <v>4</v>
      </c>
      <c r="Q887" s="3">
        <v>4</v>
      </c>
      <c r="R887" s="3">
        <v>4</v>
      </c>
      <c r="S887" s="3">
        <v>0</v>
      </c>
      <c r="T887" s="3">
        <v>0</v>
      </c>
      <c r="U887" s="3">
        <v>0</v>
      </c>
      <c r="V887" s="3">
        <v>0</v>
      </c>
      <c r="W887" s="3">
        <f t="shared" si="205"/>
        <v>4</v>
      </c>
      <c r="X887" s="3">
        <v>4</v>
      </c>
      <c r="Y887" s="3">
        <v>0</v>
      </c>
      <c r="Z887" s="3">
        <v>0</v>
      </c>
      <c r="AA887" s="3">
        <v>0</v>
      </c>
      <c r="AB887" s="3">
        <v>0</v>
      </c>
      <c r="AC887" s="3">
        <f t="shared" si="206"/>
        <v>4</v>
      </c>
      <c r="AD887" s="6">
        <f t="shared" si="197"/>
        <v>-4</v>
      </c>
      <c r="AE887" s="6">
        <f t="shared" si="198"/>
        <v>0</v>
      </c>
      <c r="AF887" s="6">
        <f t="shared" si="199"/>
        <v>0</v>
      </c>
      <c r="AG887" s="6">
        <f t="shared" si="200"/>
        <v>0</v>
      </c>
      <c r="AH887" s="6">
        <f t="shared" si="201"/>
        <v>0</v>
      </c>
      <c r="AI887" s="6">
        <f t="shared" si="202"/>
        <v>-4</v>
      </c>
      <c r="AJ887" s="3"/>
      <c r="AK887" s="3" t="e">
        <f>_xlfn.XLOOKUP(K887,工作表1!A:A,工作表1!C:C)</f>
        <v>#N/A</v>
      </c>
      <c r="AL887" s="3"/>
      <c r="AM887" s="6">
        <f t="shared" si="207"/>
        <v>0</v>
      </c>
      <c r="AN887" s="6">
        <f t="shared" si="208"/>
        <v>0</v>
      </c>
      <c r="AO887" s="6">
        <f t="shared" si="203"/>
        <v>0</v>
      </c>
      <c r="AP887" s="6">
        <f t="shared" si="209"/>
        <v>0</v>
      </c>
      <c r="AQ887" s="6">
        <f t="shared" si="210"/>
        <v>0</v>
      </c>
      <c r="AR887" s="6">
        <f t="shared" si="211"/>
        <v>0</v>
      </c>
      <c r="AS887" s="6"/>
      <c r="AT887" s="6"/>
      <c r="AU887" s="6"/>
      <c r="AV887" s="6"/>
      <c r="AW887" s="6"/>
      <c r="AX887" s="6"/>
      <c r="AY887" s="6"/>
      <c r="AZ887" s="6"/>
      <c r="BA887" s="6"/>
      <c r="BB887" s="6"/>
      <c r="BC887" s="6"/>
      <c r="BD887" s="6"/>
      <c r="BE887" s="6"/>
      <c r="BF887" s="6"/>
      <c r="BG887" s="6"/>
      <c r="BH887" s="6"/>
      <c r="BI887" s="6"/>
      <c r="BJ887" s="6"/>
      <c r="BK887" s="6"/>
      <c r="BL887" s="6"/>
      <c r="BM887" s="6"/>
      <c r="BN887" s="6"/>
      <c r="BO887" s="6"/>
      <c r="BP887" s="6"/>
      <c r="BQ887" s="6"/>
      <c r="BR887" s="6"/>
      <c r="BS887" s="6"/>
      <c r="BT887" s="6"/>
      <c r="BU887" s="6"/>
      <c r="BV887" s="6"/>
      <c r="BW887" s="16"/>
      <c r="BX887" s="3">
        <v>4</v>
      </c>
      <c r="BY887" s="6">
        <f t="shared" si="204"/>
        <v>0</v>
      </c>
    </row>
    <row r="888" spans="1:77" hidden="1" x14ac:dyDescent="0.3">
      <c r="A888" s="3" t="s">
        <v>1322</v>
      </c>
      <c r="B888" s="3">
        <v>999</v>
      </c>
      <c r="C888" s="3" t="s">
        <v>1457</v>
      </c>
      <c r="D888" s="3" t="s">
        <v>20</v>
      </c>
      <c r="E888" s="3" t="s">
        <v>20</v>
      </c>
      <c r="F888" s="3" t="s">
        <v>20</v>
      </c>
      <c r="G888" s="3" t="s">
        <v>20</v>
      </c>
      <c r="H888" s="3"/>
      <c r="I888" s="3"/>
      <c r="J888" s="3" t="s">
        <v>92</v>
      </c>
      <c r="K888" s="3" t="s">
        <v>1458</v>
      </c>
      <c r="L888" s="3" t="s">
        <v>1580</v>
      </c>
      <c r="M888" s="3" t="s">
        <v>336</v>
      </c>
      <c r="N888" s="3">
        <v>2</v>
      </c>
      <c r="O888" s="6"/>
      <c r="P888" s="3">
        <v>2</v>
      </c>
      <c r="Q888" s="3">
        <v>2</v>
      </c>
      <c r="R888" s="3">
        <v>2</v>
      </c>
      <c r="S888" s="3">
        <v>0</v>
      </c>
      <c r="T888" s="3">
        <v>0</v>
      </c>
      <c r="U888" s="3">
        <v>0</v>
      </c>
      <c r="V888" s="3">
        <v>0</v>
      </c>
      <c r="W888" s="3">
        <f t="shared" si="205"/>
        <v>2</v>
      </c>
      <c r="X888" s="3">
        <v>2</v>
      </c>
      <c r="Y888" s="3">
        <v>0</v>
      </c>
      <c r="Z888" s="3">
        <v>0</v>
      </c>
      <c r="AA888" s="3">
        <v>0</v>
      </c>
      <c r="AB888" s="3">
        <v>0</v>
      </c>
      <c r="AC888" s="3">
        <f t="shared" si="206"/>
        <v>2</v>
      </c>
      <c r="AD888" s="6">
        <f t="shared" si="197"/>
        <v>-2</v>
      </c>
      <c r="AE888" s="6">
        <f t="shared" si="198"/>
        <v>0</v>
      </c>
      <c r="AF888" s="6">
        <f t="shared" si="199"/>
        <v>0</v>
      </c>
      <c r="AG888" s="6">
        <f t="shared" si="200"/>
        <v>0</v>
      </c>
      <c r="AH888" s="6">
        <f t="shared" si="201"/>
        <v>0</v>
      </c>
      <c r="AI888" s="6">
        <f t="shared" si="202"/>
        <v>-2</v>
      </c>
      <c r="AJ888" s="3"/>
      <c r="AK888" s="3" t="e">
        <f>_xlfn.XLOOKUP(K888,工作表1!A:A,工作表1!C:C)</f>
        <v>#N/A</v>
      </c>
      <c r="AL888" s="3"/>
      <c r="AM888" s="6">
        <f t="shared" si="207"/>
        <v>0</v>
      </c>
      <c r="AN888" s="6">
        <f t="shared" si="208"/>
        <v>0</v>
      </c>
      <c r="AO888" s="6">
        <f t="shared" si="203"/>
        <v>0</v>
      </c>
      <c r="AP888" s="6">
        <f t="shared" si="209"/>
        <v>0</v>
      </c>
      <c r="AQ888" s="6">
        <f t="shared" si="210"/>
        <v>0</v>
      </c>
      <c r="AR888" s="6">
        <f t="shared" si="211"/>
        <v>0</v>
      </c>
      <c r="AS888" s="6"/>
      <c r="AT888" s="6"/>
      <c r="AU888" s="6"/>
      <c r="AV888" s="6"/>
      <c r="AW888" s="6"/>
      <c r="AX888" s="6"/>
      <c r="AY888" s="6"/>
      <c r="AZ888" s="6"/>
      <c r="BA888" s="6"/>
      <c r="BB888" s="6"/>
      <c r="BC888" s="6"/>
      <c r="BD888" s="6"/>
      <c r="BE888" s="6"/>
      <c r="BF888" s="6"/>
      <c r="BG888" s="6"/>
      <c r="BH888" s="6"/>
      <c r="BI888" s="6"/>
      <c r="BJ888" s="6"/>
      <c r="BK888" s="6"/>
      <c r="BL888" s="6"/>
      <c r="BM888" s="6"/>
      <c r="BN888" s="6"/>
      <c r="BO888" s="6"/>
      <c r="BP888" s="6"/>
      <c r="BQ888" s="6"/>
      <c r="BR888" s="6"/>
      <c r="BS888" s="6"/>
      <c r="BT888" s="6"/>
      <c r="BU888" s="6"/>
      <c r="BV888" s="6"/>
      <c r="BW888" s="16"/>
      <c r="BX888" s="3">
        <v>2</v>
      </c>
      <c r="BY888" s="6">
        <f t="shared" si="204"/>
        <v>0</v>
      </c>
    </row>
    <row r="889" spans="1:77" hidden="1" x14ac:dyDescent="0.3">
      <c r="A889" t="s">
        <v>1459</v>
      </c>
      <c r="P889">
        <v>14044.34</v>
      </c>
      <c r="AD889" s="6">
        <f>AM889-X889</f>
        <v>0</v>
      </c>
      <c r="AE889" s="6">
        <f>AN889-Y889</f>
        <v>0</v>
      </c>
      <c r="AF889" s="6">
        <f>AO889-Z889</f>
        <v>0</v>
      </c>
      <c r="AG889" s="6">
        <f>AP889-AA889</f>
        <v>0</v>
      </c>
      <c r="AH889" s="6">
        <f>AQ889-AB889</f>
        <v>0</v>
      </c>
      <c r="AI889" s="6"/>
      <c r="AJ889" s="6"/>
      <c r="AK889" s="3" t="e">
        <f>_xlfn.XLOOKUP(K889,工作表1!A:A,工作表1!C:C)</f>
        <v>#N/A</v>
      </c>
      <c r="AL889" s="3"/>
      <c r="AM889" s="6">
        <f t="shared" si="207"/>
        <v>0</v>
      </c>
      <c r="AN889" s="6">
        <f t="shared" si="208"/>
        <v>0</v>
      </c>
      <c r="AO889" s="6">
        <f t="shared" si="203"/>
        <v>0</v>
      </c>
      <c r="AP889" s="6">
        <f t="shared" si="209"/>
        <v>0</v>
      </c>
      <c r="AQ889" s="6">
        <f t="shared" si="210"/>
        <v>0</v>
      </c>
      <c r="AR889" s="6">
        <f t="shared" si="211"/>
        <v>0</v>
      </c>
      <c r="AS889" s="16"/>
      <c r="AT889" s="16"/>
      <c r="AU889" s="16"/>
      <c r="AV889" s="16"/>
      <c r="AW889" s="16"/>
      <c r="AX889" s="16"/>
      <c r="AY889" s="16"/>
      <c r="AZ889" s="16"/>
      <c r="BA889" s="16"/>
      <c r="BB889" s="16"/>
      <c r="BC889" s="16"/>
      <c r="BD889" s="16"/>
      <c r="BE889" s="16"/>
      <c r="BF889" s="16"/>
      <c r="BG889" s="16"/>
      <c r="BH889" s="16"/>
      <c r="BI889" s="16"/>
      <c r="BJ889" s="16"/>
      <c r="BK889" s="16"/>
      <c r="BL889" s="16"/>
      <c r="BM889" s="16"/>
      <c r="BN889" s="16"/>
      <c r="BO889" s="16"/>
      <c r="BP889" s="16"/>
      <c r="BQ889" s="16"/>
      <c r="BR889" s="16"/>
      <c r="BS889" s="16"/>
      <c r="BT889" s="16"/>
      <c r="BU889" s="16"/>
      <c r="BV889" s="16"/>
      <c r="BW889" s="16"/>
      <c r="BY889" s="6"/>
    </row>
  </sheetData>
  <autoFilter ref="A6:CK889" xr:uid="{611D3DC9-D65A-4F9B-88FC-2B8889526CFE}">
    <filterColumn colId="10">
      <filters>
        <filter val="F03914"/>
      </filters>
    </filterColumn>
  </autoFilter>
  <mergeCells count="10">
    <mergeCell ref="BZ4:CD4"/>
    <mergeCell ref="AM5:AR5"/>
    <mergeCell ref="R5:W5"/>
    <mergeCell ref="X5:AC5"/>
    <mergeCell ref="AS5:AX5"/>
    <mergeCell ref="BQ5:BV5"/>
    <mergeCell ref="BK5:BP5"/>
    <mergeCell ref="BD5:BJ5"/>
    <mergeCell ref="AY5:BC5"/>
    <mergeCell ref="AD5:AI5"/>
  </mergeCells>
  <phoneticPr fontId="1" type="noConversion"/>
  <conditionalFormatting sqref="Q7:Q888">
    <cfRule type="cellIs" dxfId="4" priority="5" operator="notEqual">
      <formula>P7</formula>
    </cfRule>
  </conditionalFormatting>
  <conditionalFormatting sqref="AD7:AH889">
    <cfRule type="cellIs" dxfId="3" priority="2" operator="lessThan">
      <formula>0</formula>
    </cfRule>
  </conditionalFormatting>
  <conditionalFormatting sqref="AI7:AI888">
    <cfRule type="cellIs" dxfId="2" priority="1" operator="equal">
      <formula>"SUM($AC$7:$AG$7)"</formula>
    </cfRule>
  </conditionalFormatting>
  <conditionalFormatting sqref="AJ7:AL7 AI7:AI888 AI889:AJ889">
    <cfRule type="cellIs" dxfId="1" priority="6" operator="lessThan">
      <formula>0</formula>
    </cfRule>
  </conditionalFormatting>
  <conditionalFormatting sqref="AR7:AR889">
    <cfRule type="cellIs" dxfId="0" priority="7" operator="notEqual">
      <formula>BY7</formula>
    </cfRule>
  </conditionalFormatting>
  <printOptions horizontalCentered="1" gridLines="1"/>
  <pageMargins left="0.23622047244094491" right="0.23622047244094491" top="0.55118110236220474" bottom="0.55118110236220474" header="0.31496062992125984" footer="0.31496062992125984"/>
  <pageSetup paperSize="8" scale="87" fitToHeight="0" orientation="landscape" r:id="rId1"/>
  <headerFooter>
    <oddFooter>第 &amp;P 頁，共 &amp;N 頁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590BD-8FA6-4B2E-BF72-33C3786F571D}">
  <dimension ref="A1:C22"/>
  <sheetViews>
    <sheetView topLeftCell="A6" workbookViewId="0">
      <selection activeCell="A13" sqref="A13"/>
    </sheetView>
  </sheetViews>
  <sheetFormatPr defaultRowHeight="16.2" x14ac:dyDescent="0.3"/>
  <sheetData>
    <row r="1" spans="1:3" x14ac:dyDescent="0.25">
      <c r="A1" s="10" t="s">
        <v>1474</v>
      </c>
      <c r="B1" s="11" t="s">
        <v>1475</v>
      </c>
      <c r="C1" s="12" t="s">
        <v>1476</v>
      </c>
    </row>
    <row r="2" spans="1:3" x14ac:dyDescent="0.2">
      <c r="A2" s="13" t="s">
        <v>24</v>
      </c>
      <c r="B2" s="13" t="s">
        <v>1477</v>
      </c>
      <c r="C2" s="13">
        <v>120</v>
      </c>
    </row>
    <row r="3" spans="1:3" x14ac:dyDescent="0.2">
      <c r="A3" s="13" t="s">
        <v>30</v>
      </c>
      <c r="B3" s="13" t="s">
        <v>1477</v>
      </c>
      <c r="C3" s="13">
        <v>228</v>
      </c>
    </row>
    <row r="4" spans="1:3" x14ac:dyDescent="0.2">
      <c r="A4" s="13" t="s">
        <v>32</v>
      </c>
      <c r="B4" s="13" t="s">
        <v>1477</v>
      </c>
      <c r="C4" s="13">
        <v>168</v>
      </c>
    </row>
    <row r="5" spans="1:3" x14ac:dyDescent="0.2">
      <c r="A5" s="13" t="s">
        <v>34</v>
      </c>
      <c r="B5" s="13" t="s">
        <v>1477</v>
      </c>
      <c r="C5" s="13">
        <v>132</v>
      </c>
    </row>
    <row r="6" spans="1:3" x14ac:dyDescent="0.2">
      <c r="A6" s="13" t="s">
        <v>72</v>
      </c>
      <c r="B6" s="13" t="s">
        <v>1477</v>
      </c>
      <c r="C6" s="13">
        <v>6</v>
      </c>
    </row>
    <row r="7" spans="1:3" x14ac:dyDescent="0.2">
      <c r="A7" s="13" t="s">
        <v>44</v>
      </c>
      <c r="B7" s="13" t="s">
        <v>1477</v>
      </c>
      <c r="C7" s="13">
        <v>18</v>
      </c>
    </row>
    <row r="8" spans="1:3" x14ac:dyDescent="0.2">
      <c r="A8" s="13" t="s">
        <v>143</v>
      </c>
      <c r="B8" s="13" t="s">
        <v>1477</v>
      </c>
      <c r="C8" s="13">
        <v>2</v>
      </c>
    </row>
    <row r="9" spans="1:3" x14ac:dyDescent="0.2">
      <c r="A9" s="13" t="s">
        <v>116</v>
      </c>
      <c r="B9" s="13" t="s">
        <v>1477</v>
      </c>
      <c r="C9" s="13">
        <v>2</v>
      </c>
    </row>
    <row r="10" spans="1:3" x14ac:dyDescent="0.2">
      <c r="A10" s="13" t="s">
        <v>313</v>
      </c>
      <c r="B10" s="13" t="s">
        <v>1477</v>
      </c>
      <c r="C10" s="13">
        <v>2</v>
      </c>
    </row>
    <row r="11" spans="1:3" x14ac:dyDescent="0.2">
      <c r="A11" s="13" t="s">
        <v>315</v>
      </c>
      <c r="B11" s="13" t="s">
        <v>1477</v>
      </c>
      <c r="C11" s="13">
        <v>1</v>
      </c>
    </row>
    <row r="12" spans="1:3" x14ac:dyDescent="0.2">
      <c r="A12" s="13" t="s">
        <v>302</v>
      </c>
      <c r="B12" s="13" t="s">
        <v>1477</v>
      </c>
      <c r="C12" s="13">
        <v>1</v>
      </c>
    </row>
    <row r="13" spans="1:3" x14ac:dyDescent="0.2">
      <c r="A13" s="13" t="s">
        <v>731</v>
      </c>
      <c r="B13" s="13" t="s">
        <v>1478</v>
      </c>
      <c r="C13" s="13" t="s">
        <v>1479</v>
      </c>
    </row>
    <row r="14" spans="1:3" x14ac:dyDescent="0.2">
      <c r="A14" s="13" t="s">
        <v>168</v>
      </c>
      <c r="B14" s="13" t="s">
        <v>1477</v>
      </c>
      <c r="C14" s="13">
        <v>3</v>
      </c>
    </row>
    <row r="15" spans="1:3" x14ac:dyDescent="0.2">
      <c r="A15" s="13" t="s">
        <v>167</v>
      </c>
      <c r="B15" s="13" t="s">
        <v>1477</v>
      </c>
      <c r="C15" s="13">
        <v>10</v>
      </c>
    </row>
    <row r="16" spans="1:3" x14ac:dyDescent="0.2">
      <c r="A16" s="13" t="s">
        <v>406</v>
      </c>
      <c r="B16" s="13" t="s">
        <v>1477</v>
      </c>
      <c r="C16" s="13">
        <v>10</v>
      </c>
    </row>
    <row r="17" spans="1:3" x14ac:dyDescent="0.2">
      <c r="A17" s="13" t="s">
        <v>405</v>
      </c>
      <c r="B17" s="13" t="s">
        <v>1477</v>
      </c>
      <c r="C17" s="13">
        <v>7</v>
      </c>
    </row>
    <row r="18" spans="1:3" x14ac:dyDescent="0.2">
      <c r="A18" s="13" t="s">
        <v>407</v>
      </c>
      <c r="B18" s="13" t="s">
        <v>1477</v>
      </c>
      <c r="C18" s="13">
        <v>3</v>
      </c>
    </row>
    <row r="19" spans="1:3" x14ac:dyDescent="0.2">
      <c r="A19" s="13" t="s">
        <v>399</v>
      </c>
      <c r="B19" s="13" t="s">
        <v>1477</v>
      </c>
      <c r="C19" s="13">
        <v>23</v>
      </c>
    </row>
    <row r="20" spans="1:3" x14ac:dyDescent="0.2">
      <c r="A20" s="13" t="s">
        <v>396</v>
      </c>
      <c r="B20" s="13" t="s">
        <v>1477</v>
      </c>
      <c r="C20" s="13">
        <v>1</v>
      </c>
    </row>
    <row r="21" spans="1:3" x14ac:dyDescent="0.2">
      <c r="A21" s="13" t="s">
        <v>387</v>
      </c>
      <c r="B21" s="13" t="s">
        <v>1477</v>
      </c>
      <c r="C21" s="13">
        <v>1</v>
      </c>
    </row>
    <row r="22" spans="1:3" x14ac:dyDescent="0.2">
      <c r="A22" s="13" t="s">
        <v>347</v>
      </c>
      <c r="B22" s="13" t="s">
        <v>1477</v>
      </c>
      <c r="C22" s="13">
        <v>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CD732-0404-41D7-9C7A-DE836C980081}">
  <dimension ref="A1:BU883"/>
  <sheetViews>
    <sheetView tabSelected="1" topLeftCell="AO1" zoomScale="70" zoomScaleNormal="70" workbookViewId="0">
      <selection activeCell="BS2" sqref="BS2"/>
    </sheetView>
  </sheetViews>
  <sheetFormatPr defaultRowHeight="16.2" x14ac:dyDescent="0.3"/>
  <sheetData>
    <row r="1" spans="1:73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1583</v>
      </c>
      <c r="M1" t="s">
        <v>14</v>
      </c>
      <c r="N1" t="s">
        <v>15</v>
      </c>
      <c r="O1" t="s">
        <v>16</v>
      </c>
      <c r="P1" t="s">
        <v>17</v>
      </c>
      <c r="Q1" t="s">
        <v>1584</v>
      </c>
      <c r="R1" t="s">
        <v>1535</v>
      </c>
      <c r="S1" t="s">
        <v>1536</v>
      </c>
      <c r="T1" t="s">
        <v>1537</v>
      </c>
      <c r="U1" t="s">
        <v>1477</v>
      </c>
      <c r="V1" t="s">
        <v>1478</v>
      </c>
      <c r="W1" t="s">
        <v>17</v>
      </c>
      <c r="X1" t="s">
        <v>1535</v>
      </c>
      <c r="Y1" t="s">
        <v>1536</v>
      </c>
      <c r="Z1" t="s">
        <v>1537</v>
      </c>
      <c r="AA1" t="s">
        <v>1477</v>
      </c>
      <c r="AB1" t="s">
        <v>1478</v>
      </c>
      <c r="AC1" t="s">
        <v>1585</v>
      </c>
      <c r="AD1" t="s">
        <v>1535</v>
      </c>
      <c r="AE1" t="s">
        <v>1536</v>
      </c>
      <c r="AF1" t="s">
        <v>1537</v>
      </c>
      <c r="AG1" t="s">
        <v>1477</v>
      </c>
      <c r="AH1" t="s">
        <v>1478</v>
      </c>
      <c r="AI1" t="s">
        <v>1586</v>
      </c>
      <c r="AJ1" t="s">
        <v>1587</v>
      </c>
      <c r="AK1" t="s">
        <v>1480</v>
      </c>
      <c r="AL1" t="s">
        <v>1473</v>
      </c>
      <c r="AM1" t="s">
        <v>1535</v>
      </c>
      <c r="AN1" t="s">
        <v>1536</v>
      </c>
      <c r="AO1" t="s">
        <v>1537</v>
      </c>
      <c r="AP1" t="s">
        <v>1477</v>
      </c>
      <c r="AQ1" t="s">
        <v>1478</v>
      </c>
      <c r="AR1" t="s">
        <v>1588</v>
      </c>
      <c r="AS1" t="s">
        <v>1589</v>
      </c>
      <c r="AT1" t="s">
        <v>1590</v>
      </c>
      <c r="AU1" t="s">
        <v>1591</v>
      </c>
      <c r="AV1" t="s">
        <v>1592</v>
      </c>
      <c r="AW1" t="s">
        <v>1593</v>
      </c>
      <c r="AY1" t="s">
        <v>1589</v>
      </c>
      <c r="AZ1" t="s">
        <v>1594</v>
      </c>
      <c r="BA1" t="s">
        <v>1592</v>
      </c>
      <c r="BB1" t="s">
        <v>1593</v>
      </c>
      <c r="BD1" t="s">
        <v>1589</v>
      </c>
      <c r="BE1" t="s">
        <v>1594</v>
      </c>
      <c r="BF1" t="s">
        <v>1591</v>
      </c>
      <c r="BG1" t="s">
        <v>1592</v>
      </c>
      <c r="BH1" t="s">
        <v>1593</v>
      </c>
      <c r="BI1" t="s">
        <v>1595</v>
      </c>
      <c r="BK1" t="s">
        <v>1589</v>
      </c>
      <c r="BL1" t="s">
        <v>1594</v>
      </c>
      <c r="BM1" t="s">
        <v>1592</v>
      </c>
      <c r="BN1" t="s">
        <v>1593</v>
      </c>
      <c r="BQ1" t="s">
        <v>1589</v>
      </c>
      <c r="BR1" t="s">
        <v>1594</v>
      </c>
      <c r="BS1" t="s">
        <v>1591</v>
      </c>
      <c r="BT1" t="s">
        <v>1592</v>
      </c>
      <c r="BU1" t="s">
        <v>1593</v>
      </c>
    </row>
    <row r="2" spans="1:73" x14ac:dyDescent="0.3">
      <c r="A2" t="s">
        <v>18</v>
      </c>
      <c r="B2">
        <v>102</v>
      </c>
      <c r="C2" t="s">
        <v>19</v>
      </c>
      <c r="D2">
        <v>8</v>
      </c>
      <c r="E2" t="s">
        <v>20</v>
      </c>
      <c r="F2" t="s">
        <v>21</v>
      </c>
      <c r="G2" t="s">
        <v>20</v>
      </c>
      <c r="H2" t="s">
        <v>22</v>
      </c>
      <c r="I2">
        <v>8.18</v>
      </c>
      <c r="J2" t="s">
        <v>23</v>
      </c>
      <c r="K2" t="s">
        <v>24</v>
      </c>
      <c r="L2" t="s">
        <v>1549</v>
      </c>
      <c r="M2" t="s">
        <v>25</v>
      </c>
      <c r="N2">
        <v>282</v>
      </c>
      <c r="P2">
        <v>49.8</v>
      </c>
      <c r="Q2">
        <v>49.800000000000004</v>
      </c>
      <c r="R2">
        <v>0</v>
      </c>
      <c r="S2">
        <v>5.8</v>
      </c>
      <c r="T2">
        <v>0</v>
      </c>
      <c r="U2">
        <v>44</v>
      </c>
      <c r="V2">
        <v>0</v>
      </c>
      <c r="W2">
        <v>49.8</v>
      </c>
      <c r="X2">
        <v>0</v>
      </c>
      <c r="Y2">
        <v>6</v>
      </c>
      <c r="Z2">
        <v>0</v>
      </c>
      <c r="AA2">
        <v>54</v>
      </c>
      <c r="AB2">
        <v>0</v>
      </c>
      <c r="AC2">
        <v>60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6</v>
      </c>
      <c r="AO2">
        <v>0</v>
      </c>
      <c r="AP2">
        <v>54</v>
      </c>
      <c r="AQ2">
        <v>0</v>
      </c>
      <c r="AR2">
        <v>60</v>
      </c>
      <c r="AY2">
        <v>6</v>
      </c>
      <c r="BK2">
        <v>54</v>
      </c>
    </row>
    <row r="3" spans="1:73" x14ac:dyDescent="0.3">
      <c r="A3" t="s">
        <v>18</v>
      </c>
      <c r="B3">
        <v>102</v>
      </c>
      <c r="C3" t="s">
        <v>19</v>
      </c>
      <c r="D3">
        <v>8</v>
      </c>
      <c r="E3" t="s">
        <v>20</v>
      </c>
      <c r="F3" t="s">
        <v>26</v>
      </c>
      <c r="G3" t="s">
        <v>20</v>
      </c>
      <c r="H3" t="s">
        <v>27</v>
      </c>
      <c r="I3">
        <v>12.7</v>
      </c>
      <c r="J3" t="s">
        <v>23</v>
      </c>
      <c r="K3" t="s">
        <v>28</v>
      </c>
      <c r="L3" t="s">
        <v>1549</v>
      </c>
      <c r="M3" t="s">
        <v>25</v>
      </c>
      <c r="N3">
        <v>138</v>
      </c>
      <c r="P3">
        <v>33.800000000000004</v>
      </c>
      <c r="Q3">
        <v>33.799999999999997</v>
      </c>
      <c r="R3">
        <v>0</v>
      </c>
      <c r="S3">
        <v>0</v>
      </c>
      <c r="T3">
        <v>0</v>
      </c>
      <c r="U3">
        <v>33.799999999999997</v>
      </c>
      <c r="V3">
        <v>0</v>
      </c>
      <c r="W3">
        <v>33.799999999999997</v>
      </c>
      <c r="X3">
        <v>0</v>
      </c>
      <c r="Y3">
        <v>0</v>
      </c>
      <c r="Z3">
        <v>0</v>
      </c>
      <c r="AA3">
        <v>42</v>
      </c>
      <c r="AB3">
        <v>0</v>
      </c>
      <c r="AC3">
        <v>42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K3" t="e">
        <v>#N/A</v>
      </c>
      <c r="AM3">
        <v>0</v>
      </c>
      <c r="AN3">
        <v>0</v>
      </c>
      <c r="AO3">
        <v>0</v>
      </c>
      <c r="AP3">
        <v>42</v>
      </c>
      <c r="AQ3">
        <v>0</v>
      </c>
      <c r="AR3">
        <v>42</v>
      </c>
      <c r="BM3">
        <v>42</v>
      </c>
    </row>
    <row r="4" spans="1:73" x14ac:dyDescent="0.3">
      <c r="A4" t="s">
        <v>18</v>
      </c>
      <c r="B4">
        <v>102</v>
      </c>
      <c r="C4" t="s">
        <v>19</v>
      </c>
      <c r="D4">
        <v>6</v>
      </c>
      <c r="E4" t="s">
        <v>20</v>
      </c>
      <c r="F4" t="s">
        <v>21</v>
      </c>
      <c r="G4" t="s">
        <v>20</v>
      </c>
      <c r="H4" t="s">
        <v>29</v>
      </c>
      <c r="I4">
        <v>7.11</v>
      </c>
      <c r="J4" t="s">
        <v>23</v>
      </c>
      <c r="K4" t="s">
        <v>30</v>
      </c>
      <c r="L4" t="s">
        <v>1549</v>
      </c>
      <c r="M4" t="s">
        <v>25</v>
      </c>
      <c r="N4">
        <v>600</v>
      </c>
      <c r="P4">
        <v>131.30000000000001</v>
      </c>
      <c r="Q4">
        <v>131.30000000000001</v>
      </c>
      <c r="R4">
        <v>0</v>
      </c>
      <c r="S4">
        <v>18.899999999999999</v>
      </c>
      <c r="T4">
        <v>28.3</v>
      </c>
      <c r="U4">
        <v>84.1</v>
      </c>
      <c r="V4">
        <v>0</v>
      </c>
      <c r="W4">
        <v>131.30000000000001</v>
      </c>
      <c r="X4">
        <v>0</v>
      </c>
      <c r="Y4">
        <v>24</v>
      </c>
      <c r="Z4">
        <v>30</v>
      </c>
      <c r="AA4">
        <v>96</v>
      </c>
      <c r="AB4">
        <v>0</v>
      </c>
      <c r="AC4">
        <v>150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K4">
        <v>228</v>
      </c>
      <c r="AL4" t="s">
        <v>1481</v>
      </c>
      <c r="AM4">
        <v>0</v>
      </c>
      <c r="AN4">
        <v>24</v>
      </c>
      <c r="AO4">
        <v>30</v>
      </c>
      <c r="AP4">
        <v>96</v>
      </c>
      <c r="AQ4">
        <v>0</v>
      </c>
      <c r="AR4">
        <v>150</v>
      </c>
      <c r="AY4">
        <v>24</v>
      </c>
      <c r="BD4">
        <v>30</v>
      </c>
      <c r="BK4">
        <v>96</v>
      </c>
    </row>
    <row r="5" spans="1:73" x14ac:dyDescent="0.3">
      <c r="A5" t="s">
        <v>18</v>
      </c>
      <c r="B5">
        <v>102</v>
      </c>
      <c r="C5" t="s">
        <v>19</v>
      </c>
      <c r="D5">
        <v>4</v>
      </c>
      <c r="E5" t="s">
        <v>20</v>
      </c>
      <c r="F5" t="s">
        <v>21</v>
      </c>
      <c r="G5" t="s">
        <v>20</v>
      </c>
      <c r="H5" t="s">
        <v>31</v>
      </c>
      <c r="I5">
        <v>6.02</v>
      </c>
      <c r="J5" t="s">
        <v>23</v>
      </c>
      <c r="K5" t="s">
        <v>32</v>
      </c>
      <c r="L5" t="s">
        <v>1549</v>
      </c>
      <c r="M5" t="s">
        <v>25</v>
      </c>
      <c r="N5">
        <v>612</v>
      </c>
      <c r="P5">
        <v>215.10000000000002</v>
      </c>
      <c r="Q5">
        <v>215.10000000000002</v>
      </c>
      <c r="R5">
        <v>0</v>
      </c>
      <c r="S5">
        <v>103.49999999999999</v>
      </c>
      <c r="T5">
        <v>32.799999999999997</v>
      </c>
      <c r="U5">
        <v>78.8</v>
      </c>
      <c r="V5">
        <v>0</v>
      </c>
      <c r="W5">
        <v>215.09999999999997</v>
      </c>
      <c r="X5">
        <v>0</v>
      </c>
      <c r="Y5">
        <v>114</v>
      </c>
      <c r="Z5">
        <v>36</v>
      </c>
      <c r="AA5">
        <v>90</v>
      </c>
      <c r="AB5">
        <v>0</v>
      </c>
      <c r="AC5">
        <v>240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K5">
        <v>168</v>
      </c>
      <c r="AL5" t="s">
        <v>1481</v>
      </c>
      <c r="AM5">
        <v>0</v>
      </c>
      <c r="AN5">
        <v>114</v>
      </c>
      <c r="AO5">
        <v>36</v>
      </c>
      <c r="AP5">
        <v>90</v>
      </c>
      <c r="AQ5">
        <v>0</v>
      </c>
      <c r="AR5">
        <v>240</v>
      </c>
      <c r="AY5">
        <v>114</v>
      </c>
      <c r="BD5">
        <v>36</v>
      </c>
      <c r="BK5">
        <v>90</v>
      </c>
    </row>
    <row r="6" spans="1:73" x14ac:dyDescent="0.3">
      <c r="A6" t="s">
        <v>18</v>
      </c>
      <c r="B6">
        <v>102</v>
      </c>
      <c r="C6" t="s">
        <v>19</v>
      </c>
      <c r="D6">
        <v>3</v>
      </c>
      <c r="E6" t="s">
        <v>20</v>
      </c>
      <c r="F6" t="s">
        <v>21</v>
      </c>
      <c r="G6" t="s">
        <v>20</v>
      </c>
      <c r="H6" t="s">
        <v>33</v>
      </c>
      <c r="I6">
        <v>5.49</v>
      </c>
      <c r="J6" t="s">
        <v>23</v>
      </c>
      <c r="K6" t="s">
        <v>34</v>
      </c>
      <c r="L6" t="s">
        <v>1549</v>
      </c>
      <c r="M6" t="s">
        <v>25</v>
      </c>
      <c r="N6">
        <v>732</v>
      </c>
      <c r="P6">
        <v>243.20000000000005</v>
      </c>
      <c r="Q6">
        <v>243.20000000000002</v>
      </c>
      <c r="R6">
        <v>0</v>
      </c>
      <c r="S6">
        <v>62.3</v>
      </c>
      <c r="T6">
        <v>42.2</v>
      </c>
      <c r="U6">
        <v>138.70000000000002</v>
      </c>
      <c r="V6">
        <v>0</v>
      </c>
      <c r="W6">
        <v>243.20000000000002</v>
      </c>
      <c r="X6">
        <v>0</v>
      </c>
      <c r="Y6">
        <v>66</v>
      </c>
      <c r="Z6">
        <v>48</v>
      </c>
      <c r="AA6">
        <v>156</v>
      </c>
      <c r="AB6">
        <v>0</v>
      </c>
      <c r="AC6">
        <v>270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K6">
        <v>132</v>
      </c>
      <c r="AL6" t="s">
        <v>1481</v>
      </c>
      <c r="AM6">
        <v>0</v>
      </c>
      <c r="AN6">
        <v>66</v>
      </c>
      <c r="AO6">
        <v>48</v>
      </c>
      <c r="AP6">
        <v>156</v>
      </c>
      <c r="AQ6">
        <v>0</v>
      </c>
      <c r="AR6">
        <v>270</v>
      </c>
      <c r="AY6">
        <v>66</v>
      </c>
      <c r="BD6">
        <v>48</v>
      </c>
      <c r="BK6">
        <v>156</v>
      </c>
    </row>
    <row r="7" spans="1:73" x14ac:dyDescent="0.3">
      <c r="A7" t="s">
        <v>18</v>
      </c>
      <c r="B7">
        <v>102</v>
      </c>
      <c r="C7" t="s">
        <v>19</v>
      </c>
      <c r="D7">
        <v>2</v>
      </c>
      <c r="E7" t="s">
        <v>20</v>
      </c>
      <c r="F7" t="s">
        <v>26</v>
      </c>
      <c r="G7" t="s">
        <v>20</v>
      </c>
      <c r="H7" t="s">
        <v>35</v>
      </c>
      <c r="I7">
        <v>5.54</v>
      </c>
      <c r="J7" t="s">
        <v>23</v>
      </c>
      <c r="K7" t="s">
        <v>1596</v>
      </c>
      <c r="L7" t="s">
        <v>1549</v>
      </c>
      <c r="M7" t="s">
        <v>25</v>
      </c>
      <c r="N7">
        <v>822</v>
      </c>
      <c r="P7">
        <v>321.2000000000001</v>
      </c>
      <c r="Q7">
        <v>321.2</v>
      </c>
      <c r="R7">
        <v>0</v>
      </c>
      <c r="S7">
        <v>166.7</v>
      </c>
      <c r="T7">
        <v>43.3</v>
      </c>
      <c r="U7">
        <v>111.19999999999999</v>
      </c>
      <c r="V7">
        <v>0</v>
      </c>
      <c r="W7">
        <v>321.2</v>
      </c>
      <c r="X7">
        <v>0</v>
      </c>
      <c r="Y7">
        <v>186</v>
      </c>
      <c r="Z7">
        <v>48</v>
      </c>
      <c r="AA7">
        <v>126</v>
      </c>
      <c r="AB7">
        <v>0</v>
      </c>
      <c r="AC7">
        <v>360</v>
      </c>
      <c r="AD7">
        <v>0</v>
      </c>
      <c r="AE7">
        <v>0</v>
      </c>
      <c r="AF7">
        <v>0</v>
      </c>
      <c r="AG7">
        <v>-114</v>
      </c>
      <c r="AH7">
        <v>0</v>
      </c>
      <c r="AI7">
        <v>-114</v>
      </c>
      <c r="AK7" t="e">
        <v>#N/A</v>
      </c>
      <c r="AM7">
        <v>0</v>
      </c>
      <c r="AN7">
        <v>186</v>
      </c>
      <c r="AO7">
        <v>48</v>
      </c>
      <c r="AP7">
        <v>12</v>
      </c>
      <c r="AQ7">
        <v>0</v>
      </c>
      <c r="AR7">
        <v>246</v>
      </c>
      <c r="AY7">
        <v>186</v>
      </c>
      <c r="BD7">
        <v>48</v>
      </c>
      <c r="BK7">
        <v>12</v>
      </c>
    </row>
    <row r="8" spans="1:73" x14ac:dyDescent="0.3">
      <c r="A8" t="s">
        <v>18</v>
      </c>
      <c r="B8">
        <v>102</v>
      </c>
      <c r="C8" t="s">
        <v>36</v>
      </c>
      <c r="D8">
        <v>20</v>
      </c>
      <c r="E8" t="s">
        <v>20</v>
      </c>
      <c r="F8" t="s">
        <v>37</v>
      </c>
      <c r="G8" t="s">
        <v>20</v>
      </c>
      <c r="H8" t="s">
        <v>38</v>
      </c>
      <c r="I8">
        <v>9.5299999999999994</v>
      </c>
      <c r="J8" t="s">
        <v>23</v>
      </c>
      <c r="K8" t="s">
        <v>39</v>
      </c>
      <c r="L8" t="s">
        <v>1549</v>
      </c>
      <c r="M8" t="s">
        <v>25</v>
      </c>
      <c r="N8">
        <v>24</v>
      </c>
      <c r="P8">
        <v>7.2</v>
      </c>
      <c r="Q8">
        <v>7.2</v>
      </c>
      <c r="R8">
        <v>0</v>
      </c>
      <c r="S8">
        <v>0</v>
      </c>
      <c r="T8">
        <v>7.2</v>
      </c>
      <c r="U8">
        <v>0</v>
      </c>
      <c r="V8">
        <v>0</v>
      </c>
      <c r="W8">
        <v>7.2</v>
      </c>
      <c r="X8">
        <v>0</v>
      </c>
      <c r="Y8">
        <v>0</v>
      </c>
      <c r="Z8">
        <v>12</v>
      </c>
      <c r="AA8">
        <v>0</v>
      </c>
      <c r="AB8">
        <v>0</v>
      </c>
      <c r="AC8">
        <v>12</v>
      </c>
      <c r="AD8">
        <v>0</v>
      </c>
      <c r="AE8">
        <v>0</v>
      </c>
      <c r="AF8">
        <v>-12</v>
      </c>
      <c r="AG8">
        <v>0</v>
      </c>
      <c r="AH8">
        <v>0</v>
      </c>
      <c r="AI8">
        <v>-12</v>
      </c>
      <c r="AK8" t="e">
        <v>#N/A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</row>
    <row r="9" spans="1:73" x14ac:dyDescent="0.3">
      <c r="A9" t="s">
        <v>18</v>
      </c>
      <c r="B9">
        <v>102</v>
      </c>
      <c r="C9" t="s">
        <v>36</v>
      </c>
      <c r="D9">
        <v>16</v>
      </c>
      <c r="E9" t="s">
        <v>20</v>
      </c>
      <c r="F9" t="s">
        <v>37</v>
      </c>
      <c r="G9" t="s">
        <v>20</v>
      </c>
      <c r="H9" t="s">
        <v>40</v>
      </c>
      <c r="I9">
        <v>9.5299999999999994</v>
      </c>
      <c r="J9" t="s">
        <v>23</v>
      </c>
      <c r="K9" t="s">
        <v>41</v>
      </c>
      <c r="L9" t="s">
        <v>1549</v>
      </c>
      <c r="M9" t="s">
        <v>25</v>
      </c>
      <c r="N9">
        <v>18</v>
      </c>
      <c r="P9">
        <v>7.2</v>
      </c>
      <c r="Q9">
        <v>7.2</v>
      </c>
      <c r="R9">
        <v>0</v>
      </c>
      <c r="S9">
        <v>0</v>
      </c>
      <c r="T9">
        <v>7.2</v>
      </c>
      <c r="U9">
        <v>0</v>
      </c>
      <c r="V9">
        <v>0</v>
      </c>
      <c r="W9">
        <v>7.2</v>
      </c>
      <c r="X9">
        <v>0</v>
      </c>
      <c r="Y9">
        <v>0</v>
      </c>
      <c r="Z9">
        <v>12</v>
      </c>
      <c r="AA9">
        <v>0</v>
      </c>
      <c r="AB9">
        <v>0</v>
      </c>
      <c r="AC9">
        <v>12</v>
      </c>
      <c r="AD9">
        <v>0</v>
      </c>
      <c r="AE9">
        <v>0</v>
      </c>
      <c r="AF9">
        <v>-12</v>
      </c>
      <c r="AG9">
        <v>0</v>
      </c>
      <c r="AH9">
        <v>0</v>
      </c>
      <c r="AI9">
        <v>-12</v>
      </c>
      <c r="AK9" t="e">
        <v>#N/A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</row>
    <row r="10" spans="1:73" x14ac:dyDescent="0.3">
      <c r="A10" t="s">
        <v>18</v>
      </c>
      <c r="B10">
        <v>102</v>
      </c>
      <c r="C10" t="s">
        <v>36</v>
      </c>
      <c r="D10">
        <v>6</v>
      </c>
      <c r="E10" t="s">
        <v>20</v>
      </c>
      <c r="F10" t="s">
        <v>42</v>
      </c>
      <c r="G10" t="s">
        <v>20</v>
      </c>
      <c r="H10" t="s">
        <v>43</v>
      </c>
      <c r="I10">
        <v>18.260000000000002</v>
      </c>
      <c r="J10" t="s">
        <v>23</v>
      </c>
      <c r="K10" t="s">
        <v>44</v>
      </c>
      <c r="L10" t="s">
        <v>1549</v>
      </c>
      <c r="M10" t="s">
        <v>25</v>
      </c>
      <c r="N10">
        <v>78</v>
      </c>
      <c r="P10">
        <v>69.5</v>
      </c>
      <c r="Q10">
        <v>69.5</v>
      </c>
      <c r="R10">
        <v>0</v>
      </c>
      <c r="S10">
        <v>0</v>
      </c>
      <c r="T10">
        <v>66.5</v>
      </c>
      <c r="U10">
        <v>3</v>
      </c>
      <c r="V10">
        <v>0</v>
      </c>
      <c r="W10">
        <v>69.5</v>
      </c>
      <c r="X10">
        <v>0</v>
      </c>
      <c r="Y10">
        <v>0</v>
      </c>
      <c r="Z10">
        <v>78</v>
      </c>
      <c r="AA10">
        <v>6</v>
      </c>
      <c r="AB10">
        <v>0</v>
      </c>
      <c r="AC10">
        <v>84</v>
      </c>
      <c r="AD10">
        <v>0</v>
      </c>
      <c r="AE10">
        <v>0</v>
      </c>
      <c r="AF10">
        <v>-12</v>
      </c>
      <c r="AG10">
        <v>-6</v>
      </c>
      <c r="AH10">
        <v>0</v>
      </c>
      <c r="AI10">
        <v>-18</v>
      </c>
      <c r="AK10">
        <v>18</v>
      </c>
      <c r="AL10" t="s">
        <v>1482</v>
      </c>
      <c r="AM10">
        <v>0</v>
      </c>
      <c r="AN10">
        <v>0</v>
      </c>
      <c r="AO10">
        <v>66</v>
      </c>
      <c r="AP10">
        <v>0</v>
      </c>
      <c r="AQ10">
        <v>0</v>
      </c>
      <c r="AR10">
        <v>66</v>
      </c>
      <c r="BI10">
        <v>66</v>
      </c>
    </row>
    <row r="11" spans="1:73" x14ac:dyDescent="0.3">
      <c r="A11" t="s">
        <v>18</v>
      </c>
      <c r="B11">
        <v>102</v>
      </c>
      <c r="C11" t="s">
        <v>36</v>
      </c>
      <c r="D11">
        <v>6</v>
      </c>
      <c r="E11" t="s">
        <v>20</v>
      </c>
      <c r="F11" t="s">
        <v>21</v>
      </c>
      <c r="G11" t="s">
        <v>20</v>
      </c>
      <c r="H11" t="s">
        <v>29</v>
      </c>
      <c r="I11">
        <v>7.11</v>
      </c>
      <c r="J11" t="s">
        <v>23</v>
      </c>
      <c r="K11" t="s">
        <v>45</v>
      </c>
      <c r="L11" t="s">
        <v>1549</v>
      </c>
      <c r="M11" t="s">
        <v>25</v>
      </c>
      <c r="N11">
        <v>72</v>
      </c>
      <c r="P11">
        <v>18.7</v>
      </c>
      <c r="Q11">
        <v>18.7</v>
      </c>
      <c r="R11">
        <v>0</v>
      </c>
      <c r="S11">
        <v>0</v>
      </c>
      <c r="T11">
        <v>12.5</v>
      </c>
      <c r="U11">
        <v>6.2</v>
      </c>
      <c r="V11">
        <v>0</v>
      </c>
      <c r="W11">
        <v>18.7</v>
      </c>
      <c r="X11">
        <v>0</v>
      </c>
      <c r="Y11">
        <v>0</v>
      </c>
      <c r="Z11">
        <v>18</v>
      </c>
      <c r="AA11">
        <v>12</v>
      </c>
      <c r="AB11">
        <v>0</v>
      </c>
      <c r="AC11">
        <v>30</v>
      </c>
      <c r="AD11">
        <v>0</v>
      </c>
      <c r="AE11">
        <v>0</v>
      </c>
      <c r="AF11">
        <v>-18</v>
      </c>
      <c r="AG11">
        <v>-12</v>
      </c>
      <c r="AH11">
        <v>0</v>
      </c>
      <c r="AI11">
        <v>-30</v>
      </c>
      <c r="AK11" t="e">
        <v>#N/A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</row>
    <row r="12" spans="1:73" x14ac:dyDescent="0.3">
      <c r="A12" t="s">
        <v>18</v>
      </c>
      <c r="B12">
        <v>102</v>
      </c>
      <c r="C12" t="s">
        <v>36</v>
      </c>
      <c r="D12">
        <v>4</v>
      </c>
      <c r="E12" t="s">
        <v>20</v>
      </c>
      <c r="F12" t="s">
        <v>46</v>
      </c>
      <c r="G12" t="s">
        <v>20</v>
      </c>
      <c r="H12" t="s">
        <v>47</v>
      </c>
      <c r="I12">
        <v>11.13</v>
      </c>
      <c r="J12" t="s">
        <v>23</v>
      </c>
      <c r="K12" t="s">
        <v>48</v>
      </c>
      <c r="L12" t="s">
        <v>1549</v>
      </c>
      <c r="M12" t="s">
        <v>25</v>
      </c>
      <c r="N12">
        <v>18</v>
      </c>
      <c r="P12">
        <v>13.3</v>
      </c>
      <c r="Q12">
        <v>13.3</v>
      </c>
      <c r="R12">
        <v>0</v>
      </c>
      <c r="S12">
        <v>0</v>
      </c>
      <c r="T12">
        <v>0</v>
      </c>
      <c r="U12">
        <v>13.3</v>
      </c>
      <c r="V12">
        <v>0</v>
      </c>
      <c r="W12">
        <v>13.3</v>
      </c>
      <c r="X12">
        <v>0</v>
      </c>
      <c r="Y12">
        <v>0</v>
      </c>
      <c r="Z12">
        <v>0</v>
      </c>
      <c r="AA12">
        <v>18</v>
      </c>
      <c r="AB12">
        <v>0</v>
      </c>
      <c r="AC12">
        <v>18</v>
      </c>
      <c r="AD12">
        <v>0</v>
      </c>
      <c r="AE12">
        <v>0</v>
      </c>
      <c r="AF12">
        <v>0</v>
      </c>
      <c r="AG12">
        <v>-18</v>
      </c>
      <c r="AH12">
        <v>0</v>
      </c>
      <c r="AI12">
        <v>-18</v>
      </c>
      <c r="AK12" t="e">
        <v>#N/A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</row>
    <row r="13" spans="1:73" x14ac:dyDescent="0.3">
      <c r="A13" t="s">
        <v>18</v>
      </c>
      <c r="B13">
        <v>102</v>
      </c>
      <c r="C13" t="s">
        <v>36</v>
      </c>
      <c r="D13">
        <v>4</v>
      </c>
      <c r="E13" t="s">
        <v>20</v>
      </c>
      <c r="F13" t="s">
        <v>42</v>
      </c>
      <c r="G13" t="s">
        <v>20</v>
      </c>
      <c r="H13" t="s">
        <v>49</v>
      </c>
      <c r="I13">
        <v>13.49</v>
      </c>
      <c r="J13" t="s">
        <v>23</v>
      </c>
      <c r="K13" t="s">
        <v>50</v>
      </c>
      <c r="L13" t="s">
        <v>1549</v>
      </c>
      <c r="M13" t="s">
        <v>25</v>
      </c>
      <c r="N13">
        <v>6</v>
      </c>
      <c r="P13">
        <v>0.2</v>
      </c>
      <c r="Q13">
        <v>0.2</v>
      </c>
      <c r="R13">
        <v>0</v>
      </c>
      <c r="S13">
        <v>0</v>
      </c>
      <c r="T13">
        <v>0.2</v>
      </c>
      <c r="U13">
        <v>0</v>
      </c>
      <c r="V13">
        <v>0</v>
      </c>
      <c r="W13">
        <v>0.2</v>
      </c>
      <c r="X13">
        <v>0</v>
      </c>
      <c r="Y13">
        <v>0</v>
      </c>
      <c r="Z13">
        <v>6</v>
      </c>
      <c r="AA13">
        <v>0</v>
      </c>
      <c r="AB13">
        <v>0</v>
      </c>
      <c r="AC13">
        <v>6</v>
      </c>
      <c r="AD13">
        <v>0</v>
      </c>
      <c r="AE13">
        <v>0</v>
      </c>
      <c r="AF13">
        <v>-6</v>
      </c>
      <c r="AG13">
        <v>0</v>
      </c>
      <c r="AH13">
        <v>0</v>
      </c>
      <c r="AI13">
        <v>-6</v>
      </c>
      <c r="AK13" t="e">
        <v>#N/A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</row>
    <row r="14" spans="1:73" x14ac:dyDescent="0.3">
      <c r="A14" t="s">
        <v>18</v>
      </c>
      <c r="B14">
        <v>102</v>
      </c>
      <c r="C14" t="s">
        <v>36</v>
      </c>
      <c r="D14">
        <v>4</v>
      </c>
      <c r="E14" t="s">
        <v>20</v>
      </c>
      <c r="F14" t="s">
        <v>21</v>
      </c>
      <c r="G14" t="s">
        <v>20</v>
      </c>
      <c r="H14" t="s">
        <v>31</v>
      </c>
      <c r="I14">
        <v>6.02</v>
      </c>
      <c r="J14" t="s">
        <v>23</v>
      </c>
      <c r="K14" t="s">
        <v>51</v>
      </c>
      <c r="L14" t="s">
        <v>1549</v>
      </c>
      <c r="M14" t="s">
        <v>25</v>
      </c>
      <c r="N14">
        <v>210</v>
      </c>
      <c r="P14">
        <v>35.6</v>
      </c>
      <c r="Q14">
        <v>35.6</v>
      </c>
      <c r="R14">
        <v>0</v>
      </c>
      <c r="S14">
        <v>0</v>
      </c>
      <c r="T14">
        <v>35.6</v>
      </c>
      <c r="U14">
        <v>0</v>
      </c>
      <c r="V14">
        <v>0</v>
      </c>
      <c r="W14">
        <v>35.6</v>
      </c>
      <c r="X14">
        <v>0</v>
      </c>
      <c r="Y14">
        <v>0</v>
      </c>
      <c r="Z14">
        <v>42</v>
      </c>
      <c r="AA14">
        <v>0</v>
      </c>
      <c r="AB14">
        <v>0</v>
      </c>
      <c r="AC14">
        <v>42</v>
      </c>
      <c r="AD14">
        <v>0</v>
      </c>
      <c r="AE14">
        <v>0</v>
      </c>
      <c r="AF14">
        <v>-42</v>
      </c>
      <c r="AG14">
        <v>0</v>
      </c>
      <c r="AH14">
        <v>0</v>
      </c>
      <c r="AI14">
        <v>-42</v>
      </c>
      <c r="AK14" t="e">
        <v>#N/A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</row>
    <row r="15" spans="1:73" x14ac:dyDescent="0.3">
      <c r="A15" t="s">
        <v>18</v>
      </c>
      <c r="B15">
        <v>102</v>
      </c>
      <c r="C15" t="s">
        <v>36</v>
      </c>
      <c r="D15">
        <v>3</v>
      </c>
      <c r="E15" t="s">
        <v>20</v>
      </c>
      <c r="F15" t="s">
        <v>42</v>
      </c>
      <c r="G15" t="s">
        <v>20</v>
      </c>
      <c r="H15" t="s">
        <v>52</v>
      </c>
      <c r="I15">
        <v>11.13</v>
      </c>
      <c r="J15" t="s">
        <v>23</v>
      </c>
      <c r="K15" t="s">
        <v>53</v>
      </c>
      <c r="L15" t="s">
        <v>1549</v>
      </c>
      <c r="M15" t="s">
        <v>25</v>
      </c>
      <c r="N15">
        <v>6</v>
      </c>
      <c r="P15">
        <v>0.8</v>
      </c>
      <c r="Q15">
        <v>0.8</v>
      </c>
      <c r="R15">
        <v>0</v>
      </c>
      <c r="S15">
        <v>0</v>
      </c>
      <c r="T15">
        <v>0.8</v>
      </c>
      <c r="U15">
        <v>0</v>
      </c>
      <c r="V15">
        <v>0</v>
      </c>
      <c r="W15">
        <v>0.8</v>
      </c>
      <c r="X15">
        <v>0</v>
      </c>
      <c r="Y15">
        <v>0</v>
      </c>
      <c r="Z15">
        <v>6</v>
      </c>
      <c r="AA15">
        <v>0</v>
      </c>
      <c r="AB15">
        <v>0</v>
      </c>
      <c r="AC15">
        <v>6</v>
      </c>
      <c r="AD15">
        <v>0</v>
      </c>
      <c r="AE15">
        <v>0</v>
      </c>
      <c r="AF15">
        <v>-6</v>
      </c>
      <c r="AG15">
        <v>0</v>
      </c>
      <c r="AH15">
        <v>0</v>
      </c>
      <c r="AI15">
        <v>-6</v>
      </c>
      <c r="AK15" t="e">
        <v>#N/A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</row>
    <row r="16" spans="1:73" x14ac:dyDescent="0.3">
      <c r="A16" t="s">
        <v>18</v>
      </c>
      <c r="B16">
        <v>102</v>
      </c>
      <c r="C16" t="s">
        <v>36</v>
      </c>
      <c r="D16">
        <v>3</v>
      </c>
      <c r="E16" t="s">
        <v>20</v>
      </c>
      <c r="F16" t="s">
        <v>21</v>
      </c>
      <c r="G16" t="s">
        <v>20</v>
      </c>
      <c r="H16" t="s">
        <v>33</v>
      </c>
      <c r="I16">
        <v>5.49</v>
      </c>
      <c r="J16" t="s">
        <v>23</v>
      </c>
      <c r="K16" t="s">
        <v>54</v>
      </c>
      <c r="L16" t="s">
        <v>1549</v>
      </c>
      <c r="M16" t="s">
        <v>25</v>
      </c>
      <c r="N16">
        <v>114</v>
      </c>
      <c r="P16">
        <v>32.6</v>
      </c>
      <c r="Q16">
        <v>32.6</v>
      </c>
      <c r="R16">
        <v>0</v>
      </c>
      <c r="S16">
        <v>0</v>
      </c>
      <c r="T16">
        <v>32.6</v>
      </c>
      <c r="U16">
        <v>0</v>
      </c>
      <c r="V16">
        <v>0</v>
      </c>
      <c r="W16">
        <v>32.6</v>
      </c>
      <c r="X16">
        <v>0</v>
      </c>
      <c r="Y16">
        <v>0</v>
      </c>
      <c r="Z16">
        <v>36</v>
      </c>
      <c r="AA16">
        <v>0</v>
      </c>
      <c r="AB16">
        <v>0</v>
      </c>
      <c r="AC16">
        <v>36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K16" t="e">
        <v>#N/A</v>
      </c>
      <c r="AM16">
        <v>0</v>
      </c>
      <c r="AN16">
        <v>0</v>
      </c>
      <c r="AO16">
        <v>36</v>
      </c>
      <c r="AP16">
        <v>0</v>
      </c>
      <c r="AQ16">
        <v>0</v>
      </c>
      <c r="AR16">
        <v>36</v>
      </c>
      <c r="BI16">
        <v>36</v>
      </c>
    </row>
    <row r="17" spans="1:63" x14ac:dyDescent="0.3">
      <c r="A17" t="s">
        <v>18</v>
      </c>
      <c r="B17">
        <v>102</v>
      </c>
      <c r="C17" t="s">
        <v>36</v>
      </c>
      <c r="D17">
        <v>2</v>
      </c>
      <c r="E17" t="s">
        <v>20</v>
      </c>
      <c r="F17" t="s">
        <v>42</v>
      </c>
      <c r="G17" t="s">
        <v>20</v>
      </c>
      <c r="H17" t="s">
        <v>55</v>
      </c>
      <c r="I17">
        <v>8.74</v>
      </c>
      <c r="J17" t="s">
        <v>23</v>
      </c>
      <c r="K17" t="s">
        <v>56</v>
      </c>
      <c r="L17" t="s">
        <v>1549</v>
      </c>
      <c r="M17" t="s">
        <v>25</v>
      </c>
      <c r="N17">
        <v>174</v>
      </c>
      <c r="P17">
        <v>80.199999999999989</v>
      </c>
      <c r="Q17">
        <v>80.2</v>
      </c>
      <c r="R17">
        <v>0</v>
      </c>
      <c r="S17">
        <v>0</v>
      </c>
      <c r="T17">
        <v>80.2</v>
      </c>
      <c r="U17">
        <v>0</v>
      </c>
      <c r="V17">
        <v>0</v>
      </c>
      <c r="W17">
        <v>80.2</v>
      </c>
      <c r="X17">
        <v>0</v>
      </c>
      <c r="Y17">
        <v>0</v>
      </c>
      <c r="Z17">
        <v>90</v>
      </c>
      <c r="AA17">
        <v>0</v>
      </c>
      <c r="AB17">
        <v>0</v>
      </c>
      <c r="AC17">
        <v>90</v>
      </c>
      <c r="AD17">
        <v>0</v>
      </c>
      <c r="AE17">
        <v>0</v>
      </c>
      <c r="AF17">
        <v>-90</v>
      </c>
      <c r="AG17">
        <v>0</v>
      </c>
      <c r="AH17">
        <v>0</v>
      </c>
      <c r="AI17">
        <v>-90</v>
      </c>
      <c r="AK17" t="e">
        <v>#N/A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</row>
    <row r="18" spans="1:63" x14ac:dyDescent="0.3">
      <c r="A18" t="s">
        <v>18</v>
      </c>
      <c r="B18">
        <v>102</v>
      </c>
      <c r="C18" t="s">
        <v>36</v>
      </c>
      <c r="D18">
        <v>2</v>
      </c>
      <c r="E18" t="s">
        <v>20</v>
      </c>
      <c r="F18" t="s">
        <v>26</v>
      </c>
      <c r="G18" t="s">
        <v>20</v>
      </c>
      <c r="H18" t="s">
        <v>35</v>
      </c>
      <c r="I18">
        <v>5.54</v>
      </c>
      <c r="J18" t="s">
        <v>23</v>
      </c>
      <c r="K18" t="s">
        <v>57</v>
      </c>
      <c r="L18" t="s">
        <v>1549</v>
      </c>
      <c r="M18" t="s">
        <v>25</v>
      </c>
      <c r="N18">
        <v>54</v>
      </c>
      <c r="P18">
        <v>17.299999999999997</v>
      </c>
      <c r="Q18">
        <v>17.3</v>
      </c>
      <c r="R18">
        <v>0</v>
      </c>
      <c r="S18">
        <v>0</v>
      </c>
      <c r="T18">
        <v>17.3</v>
      </c>
      <c r="U18">
        <v>0</v>
      </c>
      <c r="V18">
        <v>0</v>
      </c>
      <c r="W18">
        <v>17.3</v>
      </c>
      <c r="X18">
        <v>0</v>
      </c>
      <c r="Y18">
        <v>0</v>
      </c>
      <c r="Z18">
        <v>24</v>
      </c>
      <c r="AA18">
        <v>0</v>
      </c>
      <c r="AB18">
        <v>0</v>
      </c>
      <c r="AC18">
        <v>24</v>
      </c>
      <c r="AD18">
        <v>0</v>
      </c>
      <c r="AE18">
        <v>0</v>
      </c>
      <c r="AF18">
        <v>-12</v>
      </c>
      <c r="AG18">
        <v>0</v>
      </c>
      <c r="AH18">
        <v>0</v>
      </c>
      <c r="AI18">
        <v>-12</v>
      </c>
      <c r="AK18" t="e">
        <v>#N/A</v>
      </c>
      <c r="AM18">
        <v>0</v>
      </c>
      <c r="AN18">
        <v>0</v>
      </c>
      <c r="AO18">
        <v>12</v>
      </c>
      <c r="AP18">
        <v>0</v>
      </c>
      <c r="AQ18">
        <v>0</v>
      </c>
      <c r="AR18">
        <v>12</v>
      </c>
      <c r="BD18">
        <v>12</v>
      </c>
    </row>
    <row r="19" spans="1:63" x14ac:dyDescent="0.3">
      <c r="A19" t="s">
        <v>18</v>
      </c>
      <c r="B19">
        <v>102</v>
      </c>
      <c r="C19" t="s">
        <v>36</v>
      </c>
      <c r="D19">
        <v>1.5</v>
      </c>
      <c r="E19" t="s">
        <v>20</v>
      </c>
      <c r="F19" t="s">
        <v>42</v>
      </c>
      <c r="G19" t="s">
        <v>20</v>
      </c>
      <c r="H19" t="s">
        <v>58</v>
      </c>
      <c r="I19">
        <v>7.14</v>
      </c>
      <c r="J19" t="s">
        <v>23</v>
      </c>
      <c r="K19" t="s">
        <v>59</v>
      </c>
      <c r="L19" t="s">
        <v>1549</v>
      </c>
      <c r="M19" t="s">
        <v>25</v>
      </c>
      <c r="N19">
        <v>6</v>
      </c>
      <c r="P19">
        <v>0.1</v>
      </c>
      <c r="Q19">
        <v>0.1</v>
      </c>
      <c r="R19">
        <v>0</v>
      </c>
      <c r="S19">
        <v>0</v>
      </c>
      <c r="T19">
        <v>0</v>
      </c>
      <c r="U19">
        <v>0.1</v>
      </c>
      <c r="V19">
        <v>0</v>
      </c>
      <c r="W19">
        <v>0.1</v>
      </c>
      <c r="X19">
        <v>0</v>
      </c>
      <c r="Y19">
        <v>0</v>
      </c>
      <c r="Z19">
        <v>0</v>
      </c>
      <c r="AA19">
        <v>6</v>
      </c>
      <c r="AB19">
        <v>0</v>
      </c>
      <c r="AC19">
        <v>6</v>
      </c>
      <c r="AD19">
        <v>0</v>
      </c>
      <c r="AE19">
        <v>0</v>
      </c>
      <c r="AF19">
        <v>0</v>
      </c>
      <c r="AG19">
        <v>-6</v>
      </c>
      <c r="AH19">
        <v>0</v>
      </c>
      <c r="AI19">
        <v>-6</v>
      </c>
      <c r="AK19" t="e">
        <v>#N/A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</row>
    <row r="20" spans="1:63" x14ac:dyDescent="0.3">
      <c r="A20" t="s">
        <v>18</v>
      </c>
      <c r="B20">
        <v>102</v>
      </c>
      <c r="C20" t="s">
        <v>36</v>
      </c>
      <c r="D20">
        <v>1</v>
      </c>
      <c r="E20" t="s">
        <v>20</v>
      </c>
      <c r="F20" t="s">
        <v>42</v>
      </c>
      <c r="G20" t="s">
        <v>20</v>
      </c>
      <c r="H20" t="s">
        <v>60</v>
      </c>
      <c r="I20">
        <v>6.35</v>
      </c>
      <c r="J20" t="s">
        <v>23</v>
      </c>
      <c r="K20" t="s">
        <v>61</v>
      </c>
      <c r="L20" t="s">
        <v>1549</v>
      </c>
      <c r="M20" t="s">
        <v>25</v>
      </c>
      <c r="N20">
        <v>252</v>
      </c>
      <c r="P20">
        <v>229.20000000000002</v>
      </c>
      <c r="Q20">
        <v>228.6</v>
      </c>
      <c r="R20">
        <v>0</v>
      </c>
      <c r="S20">
        <v>0</v>
      </c>
      <c r="T20">
        <v>0</v>
      </c>
      <c r="U20">
        <v>228.6</v>
      </c>
      <c r="V20">
        <v>0</v>
      </c>
      <c r="W20">
        <v>228.6</v>
      </c>
      <c r="X20">
        <v>0</v>
      </c>
      <c r="Y20">
        <v>0</v>
      </c>
      <c r="Z20">
        <v>0</v>
      </c>
      <c r="AA20">
        <v>252</v>
      </c>
      <c r="AB20">
        <v>0</v>
      </c>
      <c r="AC20">
        <v>252</v>
      </c>
      <c r="AD20">
        <v>0</v>
      </c>
      <c r="AE20">
        <v>0</v>
      </c>
      <c r="AF20">
        <v>0</v>
      </c>
      <c r="AG20">
        <v>-252</v>
      </c>
      <c r="AH20">
        <v>0</v>
      </c>
      <c r="AI20">
        <v>-252</v>
      </c>
      <c r="AK20" t="e">
        <v>#N/A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</row>
    <row r="21" spans="1:63" x14ac:dyDescent="0.3">
      <c r="A21" t="s">
        <v>18</v>
      </c>
      <c r="B21">
        <v>102</v>
      </c>
      <c r="C21" t="s">
        <v>36</v>
      </c>
      <c r="D21">
        <v>0.75</v>
      </c>
      <c r="E21" t="s">
        <v>20</v>
      </c>
      <c r="F21" t="s">
        <v>42</v>
      </c>
      <c r="G21" t="s">
        <v>20</v>
      </c>
      <c r="H21" t="s">
        <v>62</v>
      </c>
      <c r="I21">
        <v>5.56</v>
      </c>
      <c r="J21" t="s">
        <v>23</v>
      </c>
      <c r="K21" t="s">
        <v>63</v>
      </c>
      <c r="L21" t="s">
        <v>1549</v>
      </c>
      <c r="M21" t="s">
        <v>25</v>
      </c>
      <c r="N21">
        <v>6</v>
      </c>
      <c r="P21">
        <v>0.30000000000000004</v>
      </c>
      <c r="Q21">
        <v>0.30000000000000004</v>
      </c>
      <c r="R21">
        <v>0</v>
      </c>
      <c r="S21">
        <v>0</v>
      </c>
      <c r="T21">
        <v>0</v>
      </c>
      <c r="U21">
        <v>0.30000000000000004</v>
      </c>
      <c r="V21">
        <v>0</v>
      </c>
      <c r="W21">
        <v>0.30000000000000004</v>
      </c>
      <c r="X21">
        <v>0</v>
      </c>
      <c r="Y21">
        <v>0</v>
      </c>
      <c r="Z21">
        <v>0</v>
      </c>
      <c r="AA21">
        <v>6</v>
      </c>
      <c r="AB21">
        <v>0</v>
      </c>
      <c r="AC21">
        <v>6</v>
      </c>
      <c r="AD21">
        <v>0</v>
      </c>
      <c r="AE21">
        <v>0</v>
      </c>
      <c r="AF21">
        <v>0</v>
      </c>
      <c r="AG21">
        <v>-6</v>
      </c>
      <c r="AH21">
        <v>0</v>
      </c>
      <c r="AI21">
        <v>-6</v>
      </c>
      <c r="AK21" t="e">
        <v>#N/A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</row>
    <row r="22" spans="1:63" x14ac:dyDescent="0.3">
      <c r="A22" t="s">
        <v>18</v>
      </c>
      <c r="B22">
        <v>102</v>
      </c>
      <c r="C22" t="s">
        <v>36</v>
      </c>
      <c r="D22">
        <v>0.75</v>
      </c>
      <c r="E22" t="s">
        <v>20</v>
      </c>
      <c r="F22" t="s">
        <v>64</v>
      </c>
      <c r="G22" t="s">
        <v>20</v>
      </c>
      <c r="H22" t="s">
        <v>65</v>
      </c>
      <c r="I22">
        <v>7.82</v>
      </c>
      <c r="J22" t="s">
        <v>23</v>
      </c>
      <c r="K22" t="s">
        <v>66</v>
      </c>
      <c r="L22" t="s">
        <v>1549</v>
      </c>
      <c r="M22" t="s">
        <v>25</v>
      </c>
      <c r="N22">
        <v>180</v>
      </c>
      <c r="P22">
        <v>7.8999999999999995</v>
      </c>
      <c r="Q22">
        <v>7.8999999999999995</v>
      </c>
      <c r="R22">
        <v>0</v>
      </c>
      <c r="S22">
        <v>0</v>
      </c>
      <c r="T22">
        <v>7.8999999999999995</v>
      </c>
      <c r="U22">
        <v>0</v>
      </c>
      <c r="V22">
        <v>0</v>
      </c>
      <c r="W22">
        <v>7.8999999999999995</v>
      </c>
      <c r="X22">
        <v>0</v>
      </c>
      <c r="Y22">
        <v>0</v>
      </c>
      <c r="Z22">
        <v>12</v>
      </c>
      <c r="AA22">
        <v>0</v>
      </c>
      <c r="AB22">
        <v>0</v>
      </c>
      <c r="AC22">
        <v>12</v>
      </c>
      <c r="AD22">
        <v>0</v>
      </c>
      <c r="AE22">
        <v>0</v>
      </c>
      <c r="AF22">
        <v>-12</v>
      </c>
      <c r="AG22">
        <v>0</v>
      </c>
      <c r="AH22">
        <v>0</v>
      </c>
      <c r="AI22">
        <v>-12</v>
      </c>
      <c r="AK22" t="e">
        <v>#N/A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</row>
    <row r="23" spans="1:63" x14ac:dyDescent="0.3">
      <c r="A23" t="s">
        <v>18</v>
      </c>
      <c r="B23">
        <v>102</v>
      </c>
      <c r="C23" t="s">
        <v>36</v>
      </c>
      <c r="D23">
        <v>0.5</v>
      </c>
      <c r="E23" t="s">
        <v>20</v>
      </c>
      <c r="F23" t="s">
        <v>42</v>
      </c>
      <c r="G23" t="s">
        <v>20</v>
      </c>
      <c r="H23" t="s">
        <v>67</v>
      </c>
      <c r="I23">
        <v>4.78</v>
      </c>
      <c r="J23" t="s">
        <v>23</v>
      </c>
      <c r="K23" t="s">
        <v>68</v>
      </c>
      <c r="L23" t="s">
        <v>1549</v>
      </c>
      <c r="M23" t="s">
        <v>25</v>
      </c>
      <c r="N23">
        <v>294</v>
      </c>
      <c r="P23">
        <v>0.4</v>
      </c>
      <c r="Q23">
        <v>0.4</v>
      </c>
      <c r="R23">
        <v>0</v>
      </c>
      <c r="S23">
        <v>0</v>
      </c>
      <c r="T23">
        <v>0.4</v>
      </c>
      <c r="U23">
        <v>0</v>
      </c>
      <c r="V23">
        <v>0</v>
      </c>
      <c r="W23">
        <v>0.4</v>
      </c>
      <c r="X23">
        <v>0</v>
      </c>
      <c r="Y23">
        <v>0</v>
      </c>
      <c r="Z23">
        <v>6</v>
      </c>
      <c r="AA23">
        <v>0</v>
      </c>
      <c r="AB23">
        <v>0</v>
      </c>
      <c r="AC23">
        <v>6</v>
      </c>
      <c r="AD23">
        <v>0</v>
      </c>
      <c r="AE23">
        <v>0</v>
      </c>
      <c r="AF23">
        <v>-6</v>
      </c>
      <c r="AG23">
        <v>0</v>
      </c>
      <c r="AH23">
        <v>0</v>
      </c>
      <c r="AI23">
        <v>-6</v>
      </c>
      <c r="AK23" t="e">
        <v>#N/A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</row>
    <row r="24" spans="1:63" x14ac:dyDescent="0.3">
      <c r="A24" t="s">
        <v>18</v>
      </c>
      <c r="B24">
        <v>102</v>
      </c>
      <c r="C24" t="s">
        <v>69</v>
      </c>
      <c r="D24">
        <v>8</v>
      </c>
      <c r="E24" t="s">
        <v>20</v>
      </c>
      <c r="F24" t="s">
        <v>70</v>
      </c>
      <c r="G24" t="s">
        <v>20</v>
      </c>
      <c r="H24" t="s">
        <v>71</v>
      </c>
      <c r="I24">
        <v>20.62</v>
      </c>
      <c r="J24" t="s">
        <v>23</v>
      </c>
      <c r="K24" t="s">
        <v>72</v>
      </c>
      <c r="L24" t="s">
        <v>1549</v>
      </c>
      <c r="M24" t="s">
        <v>25</v>
      </c>
      <c r="N24">
        <v>48</v>
      </c>
      <c r="P24">
        <v>41.900000000000006</v>
      </c>
      <c r="Q24">
        <v>41.9</v>
      </c>
      <c r="R24">
        <v>0</v>
      </c>
      <c r="S24">
        <v>0</v>
      </c>
      <c r="T24">
        <v>39</v>
      </c>
      <c r="U24">
        <v>2.9</v>
      </c>
      <c r="V24">
        <v>0</v>
      </c>
      <c r="W24">
        <v>41.9</v>
      </c>
      <c r="X24">
        <v>0</v>
      </c>
      <c r="Y24">
        <v>0</v>
      </c>
      <c r="Z24">
        <v>48</v>
      </c>
      <c r="AA24">
        <v>6</v>
      </c>
      <c r="AB24">
        <v>0</v>
      </c>
      <c r="AC24">
        <v>54</v>
      </c>
      <c r="AD24">
        <v>0</v>
      </c>
      <c r="AE24">
        <v>0</v>
      </c>
      <c r="AF24">
        <v>-18</v>
      </c>
      <c r="AG24">
        <v>-6</v>
      </c>
      <c r="AH24">
        <v>0</v>
      </c>
      <c r="AI24">
        <v>-24</v>
      </c>
      <c r="AK24">
        <v>6</v>
      </c>
      <c r="AL24" t="s">
        <v>1482</v>
      </c>
      <c r="AM24">
        <v>0</v>
      </c>
      <c r="AN24">
        <v>0</v>
      </c>
      <c r="AO24">
        <v>30</v>
      </c>
      <c r="AP24">
        <v>0</v>
      </c>
      <c r="AQ24">
        <v>0</v>
      </c>
      <c r="AR24">
        <v>30</v>
      </c>
      <c r="BI24">
        <v>30</v>
      </c>
    </row>
    <row r="25" spans="1:63" x14ac:dyDescent="0.3">
      <c r="A25" t="s">
        <v>18</v>
      </c>
      <c r="B25">
        <v>102</v>
      </c>
      <c r="C25" t="s">
        <v>73</v>
      </c>
      <c r="D25">
        <v>1.5</v>
      </c>
      <c r="E25" t="s">
        <v>20</v>
      </c>
      <c r="F25" t="s">
        <v>26</v>
      </c>
      <c r="G25" t="s">
        <v>20</v>
      </c>
      <c r="H25" t="s">
        <v>74</v>
      </c>
      <c r="I25">
        <v>5.08</v>
      </c>
      <c r="J25" t="s">
        <v>23</v>
      </c>
      <c r="K25" t="s">
        <v>75</v>
      </c>
      <c r="L25" t="s">
        <v>1549</v>
      </c>
      <c r="M25" t="s">
        <v>25</v>
      </c>
      <c r="N25">
        <v>624</v>
      </c>
      <c r="P25">
        <v>304.79999999999995</v>
      </c>
      <c r="Q25">
        <v>304.8</v>
      </c>
      <c r="R25">
        <v>0</v>
      </c>
      <c r="S25">
        <v>301.60000000000002</v>
      </c>
      <c r="T25">
        <v>0.3</v>
      </c>
      <c r="U25">
        <v>2.9000000000000004</v>
      </c>
      <c r="V25">
        <v>0</v>
      </c>
      <c r="W25">
        <v>304.8</v>
      </c>
      <c r="X25">
        <v>0</v>
      </c>
      <c r="Y25">
        <v>330</v>
      </c>
      <c r="Z25">
        <v>0</v>
      </c>
      <c r="AA25">
        <v>6</v>
      </c>
      <c r="AB25">
        <v>0</v>
      </c>
      <c r="AC25">
        <v>336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K25" t="e">
        <v>#N/A</v>
      </c>
      <c r="AM25">
        <v>0</v>
      </c>
      <c r="AN25">
        <v>330</v>
      </c>
      <c r="AO25">
        <v>0</v>
      </c>
      <c r="AP25">
        <v>6</v>
      </c>
      <c r="AQ25">
        <v>0</v>
      </c>
      <c r="AR25">
        <v>336</v>
      </c>
      <c r="AY25">
        <v>330</v>
      </c>
      <c r="BK25">
        <v>6</v>
      </c>
    </row>
    <row r="26" spans="1:63" x14ac:dyDescent="0.3">
      <c r="A26" t="s">
        <v>18</v>
      </c>
      <c r="B26">
        <v>102</v>
      </c>
      <c r="C26" t="s">
        <v>73</v>
      </c>
      <c r="D26">
        <v>1</v>
      </c>
      <c r="E26" t="s">
        <v>20</v>
      </c>
      <c r="F26" t="s">
        <v>42</v>
      </c>
      <c r="G26" t="s">
        <v>20</v>
      </c>
      <c r="H26" t="s">
        <v>60</v>
      </c>
      <c r="I26">
        <v>6.35</v>
      </c>
      <c r="J26" t="s">
        <v>23</v>
      </c>
      <c r="K26" t="s">
        <v>76</v>
      </c>
      <c r="L26" t="s">
        <v>1549</v>
      </c>
      <c r="M26" t="s">
        <v>25</v>
      </c>
      <c r="N26">
        <v>6</v>
      </c>
      <c r="P26">
        <v>4.5999999999999996</v>
      </c>
      <c r="Q26">
        <v>4.5999999999999996</v>
      </c>
      <c r="R26">
        <v>0</v>
      </c>
      <c r="S26">
        <v>0</v>
      </c>
      <c r="T26">
        <v>4.5999999999999996</v>
      </c>
      <c r="U26">
        <v>0</v>
      </c>
      <c r="V26">
        <v>0</v>
      </c>
      <c r="W26">
        <v>4.5999999999999996</v>
      </c>
      <c r="X26">
        <v>0</v>
      </c>
      <c r="Y26">
        <v>0</v>
      </c>
      <c r="Z26">
        <v>6</v>
      </c>
      <c r="AA26">
        <v>0</v>
      </c>
      <c r="AB26">
        <v>0</v>
      </c>
      <c r="AC26">
        <v>6</v>
      </c>
      <c r="AD26">
        <v>0</v>
      </c>
      <c r="AE26">
        <v>0</v>
      </c>
      <c r="AF26">
        <v>-6</v>
      </c>
      <c r="AG26">
        <v>0</v>
      </c>
      <c r="AH26">
        <v>0</v>
      </c>
      <c r="AI26">
        <v>-6</v>
      </c>
      <c r="AK26" t="e">
        <v>#N/A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</row>
    <row r="27" spans="1:63" x14ac:dyDescent="0.3">
      <c r="A27" t="s">
        <v>18</v>
      </c>
      <c r="B27">
        <v>102</v>
      </c>
      <c r="C27" t="s">
        <v>73</v>
      </c>
      <c r="D27">
        <v>1</v>
      </c>
      <c r="E27" t="s">
        <v>20</v>
      </c>
      <c r="F27" t="s">
        <v>26</v>
      </c>
      <c r="G27" t="s">
        <v>20</v>
      </c>
      <c r="H27" t="s">
        <v>77</v>
      </c>
      <c r="I27">
        <v>4.55</v>
      </c>
      <c r="J27" t="s">
        <v>23</v>
      </c>
      <c r="K27" t="s">
        <v>78</v>
      </c>
      <c r="L27" t="s">
        <v>1549</v>
      </c>
      <c r="M27" t="s">
        <v>25</v>
      </c>
      <c r="N27">
        <v>1818</v>
      </c>
      <c r="P27">
        <v>840.0999999999998</v>
      </c>
      <c r="Q27">
        <v>829.50000000000023</v>
      </c>
      <c r="R27">
        <v>0</v>
      </c>
      <c r="S27">
        <v>547.60000000000014</v>
      </c>
      <c r="T27">
        <v>107.10000000000004</v>
      </c>
      <c r="U27">
        <v>174.79999999999995</v>
      </c>
      <c r="V27">
        <v>0</v>
      </c>
      <c r="W27">
        <v>829.50000000000011</v>
      </c>
      <c r="X27">
        <v>0</v>
      </c>
      <c r="Y27">
        <v>606</v>
      </c>
      <c r="Z27">
        <v>120</v>
      </c>
      <c r="AA27">
        <v>192</v>
      </c>
      <c r="AB27">
        <v>0</v>
      </c>
      <c r="AC27">
        <v>918</v>
      </c>
      <c r="AD27">
        <v>0</v>
      </c>
      <c r="AE27">
        <v>0</v>
      </c>
      <c r="AF27">
        <v>0</v>
      </c>
      <c r="AG27">
        <v>-48</v>
      </c>
      <c r="AH27">
        <v>0</v>
      </c>
      <c r="AI27">
        <v>-48</v>
      </c>
      <c r="AK27" t="e">
        <v>#N/A</v>
      </c>
      <c r="AM27">
        <v>0</v>
      </c>
      <c r="AN27">
        <v>606</v>
      </c>
      <c r="AO27">
        <v>120</v>
      </c>
      <c r="AP27">
        <v>144</v>
      </c>
      <c r="AQ27">
        <v>0</v>
      </c>
      <c r="AR27">
        <v>870</v>
      </c>
      <c r="AY27">
        <v>606</v>
      </c>
      <c r="BD27">
        <v>120</v>
      </c>
      <c r="BK27">
        <v>144</v>
      </c>
    </row>
    <row r="28" spans="1:63" x14ac:dyDescent="0.3">
      <c r="A28" t="s">
        <v>18</v>
      </c>
      <c r="B28">
        <v>102</v>
      </c>
      <c r="C28" t="s">
        <v>73</v>
      </c>
      <c r="D28">
        <v>0.75</v>
      </c>
      <c r="E28" t="s">
        <v>20</v>
      </c>
      <c r="F28" t="s">
        <v>26</v>
      </c>
      <c r="G28" t="s">
        <v>20</v>
      </c>
      <c r="H28" t="s">
        <v>79</v>
      </c>
      <c r="I28">
        <v>3.91</v>
      </c>
      <c r="J28" t="s">
        <v>23</v>
      </c>
      <c r="K28" t="s">
        <v>80</v>
      </c>
      <c r="L28" t="s">
        <v>1549</v>
      </c>
      <c r="M28" t="s">
        <v>25</v>
      </c>
      <c r="N28">
        <v>588</v>
      </c>
      <c r="P28">
        <v>215.39999999999992</v>
      </c>
      <c r="Q28">
        <v>195.29999999999993</v>
      </c>
      <c r="R28">
        <v>0</v>
      </c>
      <c r="S28">
        <v>88.8</v>
      </c>
      <c r="T28">
        <v>53.599999999999994</v>
      </c>
      <c r="U28">
        <v>52.900000000000006</v>
      </c>
      <c r="V28">
        <v>0</v>
      </c>
      <c r="W28">
        <v>195.29999999999998</v>
      </c>
      <c r="X28">
        <v>0</v>
      </c>
      <c r="Y28">
        <v>102</v>
      </c>
      <c r="Z28">
        <v>60</v>
      </c>
      <c r="AA28">
        <v>60</v>
      </c>
      <c r="AB28">
        <v>0</v>
      </c>
      <c r="AC28">
        <v>222</v>
      </c>
      <c r="AD28">
        <v>0</v>
      </c>
      <c r="AE28">
        <v>-102</v>
      </c>
      <c r="AF28">
        <v>-60</v>
      </c>
      <c r="AG28">
        <v>-60</v>
      </c>
      <c r="AH28">
        <v>0</v>
      </c>
      <c r="AI28">
        <v>-222</v>
      </c>
      <c r="AK28" t="e">
        <v>#N/A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</row>
    <row r="29" spans="1:63" x14ac:dyDescent="0.3">
      <c r="A29" t="s">
        <v>18</v>
      </c>
      <c r="B29">
        <v>102</v>
      </c>
      <c r="C29" t="s">
        <v>73</v>
      </c>
      <c r="D29">
        <v>0.5</v>
      </c>
      <c r="E29" t="s">
        <v>20</v>
      </c>
      <c r="F29" t="s">
        <v>42</v>
      </c>
      <c r="G29" t="s">
        <v>20</v>
      </c>
      <c r="H29" t="s">
        <v>67</v>
      </c>
      <c r="I29">
        <v>4.78</v>
      </c>
      <c r="J29" t="s">
        <v>23</v>
      </c>
      <c r="K29" t="s">
        <v>81</v>
      </c>
      <c r="L29" t="s">
        <v>1549</v>
      </c>
      <c r="M29" t="s">
        <v>25</v>
      </c>
      <c r="N29">
        <v>6</v>
      </c>
      <c r="P29">
        <v>0.3</v>
      </c>
      <c r="Q29">
        <v>0.3</v>
      </c>
      <c r="R29">
        <v>0</v>
      </c>
      <c r="S29">
        <v>0</v>
      </c>
      <c r="T29">
        <v>0</v>
      </c>
      <c r="U29">
        <v>0.3</v>
      </c>
      <c r="V29">
        <v>0</v>
      </c>
      <c r="W29">
        <v>0.3</v>
      </c>
      <c r="X29">
        <v>0</v>
      </c>
      <c r="Y29">
        <v>0</v>
      </c>
      <c r="Z29">
        <v>0</v>
      </c>
      <c r="AA29">
        <v>6</v>
      </c>
      <c r="AB29">
        <v>0</v>
      </c>
      <c r="AC29">
        <v>6</v>
      </c>
      <c r="AD29">
        <v>0</v>
      </c>
      <c r="AE29">
        <v>0</v>
      </c>
      <c r="AF29">
        <v>0</v>
      </c>
      <c r="AG29">
        <v>-6</v>
      </c>
      <c r="AH29">
        <v>0</v>
      </c>
      <c r="AI29">
        <v>-6</v>
      </c>
      <c r="AK29" t="e">
        <v>#N/A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</row>
    <row r="30" spans="1:63" x14ac:dyDescent="0.3">
      <c r="A30" t="s">
        <v>18</v>
      </c>
      <c r="B30">
        <v>102</v>
      </c>
      <c r="C30" t="s">
        <v>73</v>
      </c>
      <c r="D30">
        <v>0.5</v>
      </c>
      <c r="E30" t="s">
        <v>20</v>
      </c>
      <c r="F30" t="s">
        <v>26</v>
      </c>
      <c r="G30" t="s">
        <v>20</v>
      </c>
      <c r="H30" t="s">
        <v>82</v>
      </c>
      <c r="I30">
        <v>3.73</v>
      </c>
      <c r="J30" t="s">
        <v>23</v>
      </c>
      <c r="K30" t="s">
        <v>83</v>
      </c>
      <c r="L30" t="s">
        <v>1549</v>
      </c>
      <c r="M30" t="s">
        <v>25</v>
      </c>
      <c r="N30">
        <v>1452</v>
      </c>
      <c r="P30">
        <v>346.4</v>
      </c>
      <c r="Q30">
        <v>346.40000000000003</v>
      </c>
      <c r="R30">
        <v>0</v>
      </c>
      <c r="S30">
        <v>0.3</v>
      </c>
      <c r="T30">
        <v>345.10000000000008</v>
      </c>
      <c r="U30">
        <v>1</v>
      </c>
      <c r="V30">
        <v>0</v>
      </c>
      <c r="W30">
        <v>346.40000000000009</v>
      </c>
      <c r="X30">
        <v>0</v>
      </c>
      <c r="Y30">
        <v>0</v>
      </c>
      <c r="Z30">
        <v>384</v>
      </c>
      <c r="AA30">
        <v>0</v>
      </c>
      <c r="AB30">
        <v>0</v>
      </c>
      <c r="AC30">
        <v>384</v>
      </c>
      <c r="AD30">
        <v>0</v>
      </c>
      <c r="AE30">
        <v>0</v>
      </c>
      <c r="AF30">
        <v>-384</v>
      </c>
      <c r="AG30">
        <v>0</v>
      </c>
      <c r="AH30">
        <v>0</v>
      </c>
      <c r="AI30">
        <v>-384</v>
      </c>
      <c r="AK30" t="e">
        <v>#N/A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</row>
    <row r="31" spans="1:63" x14ac:dyDescent="0.3">
      <c r="A31" t="s">
        <v>18</v>
      </c>
      <c r="B31">
        <v>102</v>
      </c>
      <c r="C31" t="s">
        <v>84</v>
      </c>
      <c r="D31">
        <v>1.5</v>
      </c>
      <c r="E31" t="s">
        <v>20</v>
      </c>
      <c r="F31" t="s">
        <v>26</v>
      </c>
      <c r="G31" t="s">
        <v>20</v>
      </c>
      <c r="H31" t="s">
        <v>74</v>
      </c>
      <c r="I31">
        <v>5.08</v>
      </c>
      <c r="J31" t="s">
        <v>23</v>
      </c>
      <c r="K31" t="s">
        <v>85</v>
      </c>
      <c r="L31" t="s">
        <v>1549</v>
      </c>
      <c r="M31" t="s">
        <v>25</v>
      </c>
      <c r="N31">
        <v>48</v>
      </c>
      <c r="P31">
        <v>40.699999999999996</v>
      </c>
      <c r="Q31">
        <v>40.699999999999996</v>
      </c>
      <c r="R31">
        <v>0</v>
      </c>
      <c r="S31">
        <v>0</v>
      </c>
      <c r="T31">
        <v>40.699999999999996</v>
      </c>
      <c r="U31">
        <v>0</v>
      </c>
      <c r="V31">
        <v>0</v>
      </c>
      <c r="W31">
        <v>40.699999999999996</v>
      </c>
      <c r="X31">
        <v>0</v>
      </c>
      <c r="Y31">
        <v>0</v>
      </c>
      <c r="Z31">
        <v>48</v>
      </c>
      <c r="AA31">
        <v>0</v>
      </c>
      <c r="AB31">
        <v>0</v>
      </c>
      <c r="AC31">
        <v>48</v>
      </c>
      <c r="AD31">
        <v>0</v>
      </c>
      <c r="AE31">
        <v>0</v>
      </c>
      <c r="AF31">
        <v>-48</v>
      </c>
      <c r="AG31">
        <v>0</v>
      </c>
      <c r="AH31">
        <v>0</v>
      </c>
      <c r="AI31">
        <v>-48</v>
      </c>
      <c r="AK31" t="e">
        <v>#N/A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</row>
    <row r="32" spans="1:63" x14ac:dyDescent="0.3">
      <c r="A32" t="s">
        <v>18</v>
      </c>
      <c r="B32">
        <v>102</v>
      </c>
      <c r="C32" t="s">
        <v>84</v>
      </c>
      <c r="D32">
        <v>1</v>
      </c>
      <c r="E32" t="s">
        <v>20</v>
      </c>
      <c r="F32" t="s">
        <v>42</v>
      </c>
      <c r="G32" t="s">
        <v>20</v>
      </c>
      <c r="H32" t="s">
        <v>60</v>
      </c>
      <c r="I32">
        <v>6.35</v>
      </c>
      <c r="J32" t="s">
        <v>23</v>
      </c>
      <c r="K32" t="s">
        <v>86</v>
      </c>
      <c r="L32" t="s">
        <v>1549</v>
      </c>
      <c r="M32" t="s">
        <v>25</v>
      </c>
      <c r="N32">
        <v>78</v>
      </c>
      <c r="P32">
        <v>19.2</v>
      </c>
      <c r="Q32">
        <v>14.900000000000002</v>
      </c>
      <c r="R32">
        <v>0</v>
      </c>
      <c r="S32">
        <v>0</v>
      </c>
      <c r="T32">
        <v>14.900000000000002</v>
      </c>
      <c r="U32">
        <v>0</v>
      </c>
      <c r="V32">
        <v>0</v>
      </c>
      <c r="W32">
        <v>14.900000000000002</v>
      </c>
      <c r="X32">
        <v>0</v>
      </c>
      <c r="Y32">
        <v>0</v>
      </c>
      <c r="Z32">
        <v>18</v>
      </c>
      <c r="AA32">
        <v>0</v>
      </c>
      <c r="AB32">
        <v>0</v>
      </c>
      <c r="AC32">
        <v>18</v>
      </c>
      <c r="AD32">
        <v>0</v>
      </c>
      <c r="AE32">
        <v>0</v>
      </c>
      <c r="AF32">
        <v>-18</v>
      </c>
      <c r="AG32">
        <v>0</v>
      </c>
      <c r="AH32">
        <v>0</v>
      </c>
      <c r="AI32">
        <v>-18</v>
      </c>
      <c r="AK32" t="e">
        <v>#N/A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</row>
    <row r="33" spans="1:65" x14ac:dyDescent="0.3">
      <c r="A33" t="s">
        <v>18</v>
      </c>
      <c r="B33">
        <v>102</v>
      </c>
      <c r="C33" t="s">
        <v>84</v>
      </c>
      <c r="D33">
        <v>1</v>
      </c>
      <c r="E33" t="s">
        <v>20</v>
      </c>
      <c r="F33" t="s">
        <v>26</v>
      </c>
      <c r="G33" t="s">
        <v>20</v>
      </c>
      <c r="H33" t="s">
        <v>77</v>
      </c>
      <c r="I33">
        <v>4.55</v>
      </c>
      <c r="J33" t="s">
        <v>23</v>
      </c>
      <c r="K33" t="s">
        <v>87</v>
      </c>
      <c r="L33" t="s">
        <v>1549</v>
      </c>
      <c r="M33" t="s">
        <v>25</v>
      </c>
      <c r="N33">
        <v>18</v>
      </c>
      <c r="P33">
        <v>1.2000000000000002</v>
      </c>
      <c r="Q33">
        <v>1.2</v>
      </c>
      <c r="R33">
        <v>0</v>
      </c>
      <c r="S33">
        <v>0</v>
      </c>
      <c r="T33">
        <v>1.2</v>
      </c>
      <c r="U33">
        <v>0</v>
      </c>
      <c r="V33">
        <v>0</v>
      </c>
      <c r="W33">
        <v>1.2</v>
      </c>
      <c r="X33">
        <v>0</v>
      </c>
      <c r="Y33">
        <v>0</v>
      </c>
      <c r="Z33">
        <v>6</v>
      </c>
      <c r="AA33">
        <v>0</v>
      </c>
      <c r="AB33">
        <v>0</v>
      </c>
      <c r="AC33">
        <v>6</v>
      </c>
      <c r="AD33">
        <v>0</v>
      </c>
      <c r="AE33">
        <v>0</v>
      </c>
      <c r="AF33">
        <v>-6</v>
      </c>
      <c r="AG33">
        <v>0</v>
      </c>
      <c r="AH33">
        <v>0</v>
      </c>
      <c r="AI33">
        <v>-6</v>
      </c>
      <c r="AK33" t="e">
        <v>#N/A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</row>
    <row r="34" spans="1:65" x14ac:dyDescent="0.3">
      <c r="A34" t="s">
        <v>18</v>
      </c>
      <c r="B34">
        <v>102</v>
      </c>
      <c r="C34" t="s">
        <v>84</v>
      </c>
      <c r="D34">
        <v>0.75</v>
      </c>
      <c r="E34" t="s">
        <v>20</v>
      </c>
      <c r="F34" t="s">
        <v>42</v>
      </c>
      <c r="G34" t="s">
        <v>20</v>
      </c>
      <c r="H34" t="s">
        <v>62</v>
      </c>
      <c r="I34">
        <v>5.56</v>
      </c>
      <c r="J34" t="s">
        <v>23</v>
      </c>
      <c r="K34" t="s">
        <v>88</v>
      </c>
      <c r="L34" t="s">
        <v>1549</v>
      </c>
      <c r="M34" t="s">
        <v>25</v>
      </c>
      <c r="N34">
        <v>48</v>
      </c>
      <c r="P34">
        <v>0.2</v>
      </c>
      <c r="Q34">
        <v>0.2</v>
      </c>
      <c r="R34">
        <v>0</v>
      </c>
      <c r="S34">
        <v>0</v>
      </c>
      <c r="T34">
        <v>0.2</v>
      </c>
      <c r="U34">
        <v>0</v>
      </c>
      <c r="V34">
        <v>0</v>
      </c>
      <c r="W34">
        <v>0.2</v>
      </c>
      <c r="X34">
        <v>0</v>
      </c>
      <c r="Y34">
        <v>0</v>
      </c>
      <c r="Z34">
        <v>6</v>
      </c>
      <c r="AA34">
        <v>0</v>
      </c>
      <c r="AB34">
        <v>0</v>
      </c>
      <c r="AC34">
        <v>6</v>
      </c>
      <c r="AD34">
        <v>0</v>
      </c>
      <c r="AE34">
        <v>0</v>
      </c>
      <c r="AF34">
        <v>-6</v>
      </c>
      <c r="AG34">
        <v>0</v>
      </c>
      <c r="AH34">
        <v>0</v>
      </c>
      <c r="AI34">
        <v>-6</v>
      </c>
      <c r="AK34" t="e">
        <v>#N/A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</row>
    <row r="35" spans="1:65" x14ac:dyDescent="0.3">
      <c r="A35" t="s">
        <v>18</v>
      </c>
      <c r="B35">
        <v>102</v>
      </c>
      <c r="C35" t="s">
        <v>84</v>
      </c>
      <c r="D35">
        <v>0.75</v>
      </c>
      <c r="E35" t="s">
        <v>20</v>
      </c>
      <c r="F35" t="s">
        <v>26</v>
      </c>
      <c r="G35" t="s">
        <v>20</v>
      </c>
      <c r="H35" t="s">
        <v>79</v>
      </c>
      <c r="I35">
        <v>3.91</v>
      </c>
      <c r="J35" t="s">
        <v>23</v>
      </c>
      <c r="K35" t="s">
        <v>89</v>
      </c>
      <c r="L35" t="s">
        <v>1549</v>
      </c>
      <c r="M35" t="s">
        <v>25</v>
      </c>
      <c r="N35">
        <v>6</v>
      </c>
      <c r="P35">
        <v>0.2</v>
      </c>
      <c r="Q35">
        <v>0.2</v>
      </c>
      <c r="R35">
        <v>0</v>
      </c>
      <c r="S35">
        <v>0</v>
      </c>
      <c r="T35">
        <v>0.2</v>
      </c>
      <c r="U35">
        <v>0</v>
      </c>
      <c r="V35">
        <v>0</v>
      </c>
      <c r="W35">
        <v>0.2</v>
      </c>
      <c r="X35">
        <v>0</v>
      </c>
      <c r="Y35">
        <v>0</v>
      </c>
      <c r="Z35">
        <v>6</v>
      </c>
      <c r="AA35">
        <v>0</v>
      </c>
      <c r="AB35">
        <v>0</v>
      </c>
      <c r="AC35">
        <v>6</v>
      </c>
      <c r="AD35">
        <v>0</v>
      </c>
      <c r="AE35">
        <v>0</v>
      </c>
      <c r="AF35">
        <v>-6</v>
      </c>
      <c r="AG35">
        <v>0</v>
      </c>
      <c r="AH35">
        <v>0</v>
      </c>
      <c r="AI35">
        <v>-6</v>
      </c>
      <c r="AK35" t="e">
        <v>#N/A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</row>
    <row r="36" spans="1:65" x14ac:dyDescent="0.3">
      <c r="A36" t="s">
        <v>18</v>
      </c>
      <c r="B36">
        <v>102</v>
      </c>
      <c r="C36" t="s">
        <v>84</v>
      </c>
      <c r="D36">
        <v>0.5</v>
      </c>
      <c r="E36" t="s">
        <v>20</v>
      </c>
      <c r="F36" t="s">
        <v>26</v>
      </c>
      <c r="G36" t="s">
        <v>20</v>
      </c>
      <c r="H36" t="s">
        <v>82</v>
      </c>
      <c r="I36">
        <v>3.73</v>
      </c>
      <c r="J36" t="s">
        <v>23</v>
      </c>
      <c r="K36" t="s">
        <v>90</v>
      </c>
      <c r="L36" t="s">
        <v>1549</v>
      </c>
      <c r="M36" t="s">
        <v>25</v>
      </c>
      <c r="N36">
        <v>6</v>
      </c>
      <c r="P36">
        <v>0.8</v>
      </c>
      <c r="Q36">
        <v>0.8</v>
      </c>
      <c r="R36">
        <v>0</v>
      </c>
      <c r="S36">
        <v>0</v>
      </c>
      <c r="T36">
        <v>0.8</v>
      </c>
      <c r="U36">
        <v>0</v>
      </c>
      <c r="V36">
        <v>0</v>
      </c>
      <c r="W36">
        <v>0.8</v>
      </c>
      <c r="X36">
        <v>0</v>
      </c>
      <c r="Y36">
        <v>0</v>
      </c>
      <c r="Z36">
        <v>6</v>
      </c>
      <c r="AA36">
        <v>0</v>
      </c>
      <c r="AB36">
        <v>0</v>
      </c>
      <c r="AC36">
        <v>6</v>
      </c>
      <c r="AD36">
        <v>0</v>
      </c>
      <c r="AE36">
        <v>0</v>
      </c>
      <c r="AF36">
        <v>-6</v>
      </c>
      <c r="AG36">
        <v>0</v>
      </c>
      <c r="AH36">
        <v>0</v>
      </c>
      <c r="AI36">
        <v>-6</v>
      </c>
      <c r="AK36" t="e">
        <v>#N/A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</row>
    <row r="37" spans="1:65" x14ac:dyDescent="0.3">
      <c r="A37" t="s">
        <v>18</v>
      </c>
      <c r="B37">
        <v>121</v>
      </c>
      <c r="C37" t="s">
        <v>91</v>
      </c>
      <c r="D37">
        <v>0.75</v>
      </c>
      <c r="E37" t="s">
        <v>20</v>
      </c>
      <c r="F37" t="s">
        <v>26</v>
      </c>
      <c r="G37" t="s">
        <v>20</v>
      </c>
      <c r="H37" t="s">
        <v>79</v>
      </c>
      <c r="I37">
        <v>3.91</v>
      </c>
      <c r="J37" t="s">
        <v>92</v>
      </c>
      <c r="K37" t="s">
        <v>93</v>
      </c>
      <c r="L37" t="s">
        <v>1550</v>
      </c>
      <c r="M37" t="s">
        <v>25</v>
      </c>
      <c r="N37">
        <v>1</v>
      </c>
      <c r="P37">
        <v>1</v>
      </c>
      <c r="Q37">
        <v>1</v>
      </c>
      <c r="R37">
        <v>0</v>
      </c>
      <c r="S37">
        <v>0</v>
      </c>
      <c r="T37">
        <v>0</v>
      </c>
      <c r="U37">
        <v>1</v>
      </c>
      <c r="V37">
        <v>0</v>
      </c>
      <c r="W37">
        <v>1</v>
      </c>
      <c r="X37">
        <v>0</v>
      </c>
      <c r="Y37">
        <v>0</v>
      </c>
      <c r="Z37">
        <v>0</v>
      </c>
      <c r="AA37">
        <v>1</v>
      </c>
      <c r="AB37">
        <v>0</v>
      </c>
      <c r="AC37">
        <v>1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K37" t="e">
        <v>#N/A</v>
      </c>
      <c r="AM37">
        <v>0</v>
      </c>
      <c r="AN37">
        <v>0</v>
      </c>
      <c r="AO37">
        <v>0</v>
      </c>
      <c r="AP37">
        <v>1</v>
      </c>
      <c r="AQ37">
        <v>0</v>
      </c>
      <c r="AR37">
        <v>1</v>
      </c>
      <c r="BK37">
        <v>1</v>
      </c>
    </row>
    <row r="38" spans="1:65" x14ac:dyDescent="0.3">
      <c r="A38" t="s">
        <v>18</v>
      </c>
      <c r="B38">
        <v>121</v>
      </c>
      <c r="C38" t="s">
        <v>94</v>
      </c>
      <c r="D38">
        <v>1.5</v>
      </c>
      <c r="E38" t="s">
        <v>20</v>
      </c>
      <c r="F38" t="s">
        <v>26</v>
      </c>
      <c r="G38" t="s">
        <v>20</v>
      </c>
      <c r="H38" t="s">
        <v>74</v>
      </c>
      <c r="I38">
        <v>5.08</v>
      </c>
      <c r="J38" t="s">
        <v>92</v>
      </c>
      <c r="K38" t="s">
        <v>95</v>
      </c>
      <c r="L38" t="s">
        <v>1550</v>
      </c>
      <c r="M38" t="s">
        <v>25</v>
      </c>
      <c r="N38">
        <v>1</v>
      </c>
      <c r="P38">
        <v>1</v>
      </c>
      <c r="Q38">
        <v>1</v>
      </c>
      <c r="R38">
        <v>0</v>
      </c>
      <c r="S38">
        <v>1</v>
      </c>
      <c r="T38">
        <v>0</v>
      </c>
      <c r="U38">
        <v>0</v>
      </c>
      <c r="V38">
        <v>0</v>
      </c>
      <c r="W38">
        <v>1</v>
      </c>
      <c r="X38">
        <v>0</v>
      </c>
      <c r="Y38">
        <v>1</v>
      </c>
      <c r="Z38">
        <v>0</v>
      </c>
      <c r="AA38">
        <v>0</v>
      </c>
      <c r="AB38">
        <v>0</v>
      </c>
      <c r="AC38">
        <v>1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K38" t="e">
        <v>#N/A</v>
      </c>
      <c r="AM38">
        <v>0</v>
      </c>
      <c r="AN38">
        <v>1</v>
      </c>
      <c r="AO38">
        <v>0</v>
      </c>
      <c r="AP38">
        <v>0</v>
      </c>
      <c r="AQ38">
        <v>0</v>
      </c>
      <c r="AR38">
        <v>1</v>
      </c>
      <c r="AY38">
        <v>1</v>
      </c>
    </row>
    <row r="39" spans="1:65" x14ac:dyDescent="0.3">
      <c r="A39" t="s">
        <v>18</v>
      </c>
      <c r="B39">
        <v>121</v>
      </c>
      <c r="C39" t="s">
        <v>94</v>
      </c>
      <c r="D39">
        <v>0.75</v>
      </c>
      <c r="E39" t="s">
        <v>20</v>
      </c>
      <c r="F39" t="s">
        <v>26</v>
      </c>
      <c r="G39" t="s">
        <v>20</v>
      </c>
      <c r="H39" t="s">
        <v>79</v>
      </c>
      <c r="I39">
        <v>3.91</v>
      </c>
      <c r="J39" t="s">
        <v>92</v>
      </c>
      <c r="K39" t="s">
        <v>96</v>
      </c>
      <c r="L39" t="s">
        <v>1550</v>
      </c>
      <c r="M39" t="s">
        <v>25</v>
      </c>
      <c r="N39">
        <v>95</v>
      </c>
      <c r="P39">
        <v>37</v>
      </c>
      <c r="Q39">
        <v>36</v>
      </c>
      <c r="R39">
        <v>0</v>
      </c>
      <c r="S39">
        <v>13</v>
      </c>
      <c r="T39">
        <v>3</v>
      </c>
      <c r="U39">
        <v>20</v>
      </c>
      <c r="V39">
        <v>0</v>
      </c>
      <c r="W39">
        <v>36</v>
      </c>
      <c r="X39">
        <v>0</v>
      </c>
      <c r="Y39">
        <v>13</v>
      </c>
      <c r="Z39">
        <v>3</v>
      </c>
      <c r="AA39">
        <v>20</v>
      </c>
      <c r="AB39">
        <v>0</v>
      </c>
      <c r="AC39">
        <v>36</v>
      </c>
      <c r="AD39">
        <v>0</v>
      </c>
      <c r="AE39">
        <v>1</v>
      </c>
      <c r="AF39">
        <v>0</v>
      </c>
      <c r="AG39">
        <v>0</v>
      </c>
      <c r="AH39">
        <v>0</v>
      </c>
      <c r="AI39">
        <v>1</v>
      </c>
      <c r="AK39" t="e">
        <v>#N/A</v>
      </c>
      <c r="AM39">
        <v>0</v>
      </c>
      <c r="AN39">
        <v>14</v>
      </c>
      <c r="AO39">
        <v>3</v>
      </c>
      <c r="AP39">
        <v>20</v>
      </c>
      <c r="AQ39">
        <v>0</v>
      </c>
      <c r="AR39">
        <v>37</v>
      </c>
      <c r="AY39">
        <v>14</v>
      </c>
      <c r="BD39">
        <v>3</v>
      </c>
      <c r="BK39">
        <v>20</v>
      </c>
    </row>
    <row r="40" spans="1:65" x14ac:dyDescent="0.3">
      <c r="A40" t="s">
        <v>18</v>
      </c>
      <c r="B40">
        <v>121</v>
      </c>
      <c r="C40" t="s">
        <v>97</v>
      </c>
      <c r="D40">
        <v>0.75</v>
      </c>
      <c r="E40" t="s">
        <v>20</v>
      </c>
      <c r="F40" t="s">
        <v>26</v>
      </c>
      <c r="G40" t="s">
        <v>20</v>
      </c>
      <c r="H40" t="s">
        <v>79</v>
      </c>
      <c r="I40">
        <v>3.91</v>
      </c>
      <c r="J40" t="s">
        <v>92</v>
      </c>
      <c r="K40" t="s">
        <v>98</v>
      </c>
      <c r="L40" t="s">
        <v>1550</v>
      </c>
      <c r="M40" t="s">
        <v>25</v>
      </c>
      <c r="N40">
        <v>6</v>
      </c>
      <c r="P40">
        <v>5</v>
      </c>
      <c r="Q40">
        <v>5</v>
      </c>
      <c r="R40">
        <v>0</v>
      </c>
      <c r="S40">
        <v>0</v>
      </c>
      <c r="T40">
        <v>5</v>
      </c>
      <c r="U40">
        <v>0</v>
      </c>
      <c r="V40">
        <v>0</v>
      </c>
      <c r="W40">
        <v>5</v>
      </c>
      <c r="X40">
        <v>0</v>
      </c>
      <c r="Y40">
        <v>0</v>
      </c>
      <c r="Z40">
        <v>5</v>
      </c>
      <c r="AA40">
        <v>0</v>
      </c>
      <c r="AB40">
        <v>0</v>
      </c>
      <c r="AC40">
        <v>5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K40" t="e">
        <v>#N/A</v>
      </c>
      <c r="AM40">
        <v>0</v>
      </c>
      <c r="AN40">
        <v>0</v>
      </c>
      <c r="AO40">
        <v>5</v>
      </c>
      <c r="AP40">
        <v>0</v>
      </c>
      <c r="AQ40">
        <v>0</v>
      </c>
      <c r="AR40">
        <v>5</v>
      </c>
      <c r="BD40">
        <v>5</v>
      </c>
    </row>
    <row r="41" spans="1:65" x14ac:dyDescent="0.3">
      <c r="A41" t="s">
        <v>18</v>
      </c>
      <c r="B41">
        <v>301</v>
      </c>
      <c r="C41" t="s">
        <v>99</v>
      </c>
      <c r="D41">
        <v>1.5</v>
      </c>
      <c r="E41" t="s">
        <v>20</v>
      </c>
      <c r="F41" t="s">
        <v>20</v>
      </c>
      <c r="G41" t="s">
        <v>20</v>
      </c>
      <c r="H41" t="s">
        <v>100</v>
      </c>
      <c r="J41" t="s">
        <v>92</v>
      </c>
      <c r="K41" t="s">
        <v>101</v>
      </c>
      <c r="L41" t="s">
        <v>1551</v>
      </c>
      <c r="M41" t="s">
        <v>25</v>
      </c>
      <c r="N41">
        <v>17</v>
      </c>
      <c r="P41">
        <v>7</v>
      </c>
      <c r="Q41">
        <v>7</v>
      </c>
      <c r="R41">
        <v>0</v>
      </c>
      <c r="S41">
        <v>7</v>
      </c>
      <c r="T41">
        <v>0</v>
      </c>
      <c r="U41">
        <v>0</v>
      </c>
      <c r="V41">
        <v>0</v>
      </c>
      <c r="W41">
        <v>7</v>
      </c>
      <c r="X41">
        <v>0</v>
      </c>
      <c r="Y41">
        <v>7</v>
      </c>
      <c r="Z41">
        <v>0</v>
      </c>
      <c r="AA41">
        <v>0</v>
      </c>
      <c r="AB41">
        <v>0</v>
      </c>
      <c r="AC41">
        <v>7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K41" t="e">
        <v>#N/A</v>
      </c>
      <c r="AM41">
        <v>0</v>
      </c>
      <c r="AN41">
        <v>7</v>
      </c>
      <c r="AO41">
        <v>0</v>
      </c>
      <c r="AP41">
        <v>0</v>
      </c>
      <c r="AQ41">
        <v>0</v>
      </c>
      <c r="AR41">
        <v>7</v>
      </c>
      <c r="AY41">
        <v>7</v>
      </c>
    </row>
    <row r="42" spans="1:65" x14ac:dyDescent="0.3">
      <c r="A42" t="s">
        <v>18</v>
      </c>
      <c r="B42">
        <v>301</v>
      </c>
      <c r="C42" t="s">
        <v>99</v>
      </c>
      <c r="D42">
        <v>1</v>
      </c>
      <c r="E42" t="s">
        <v>20</v>
      </c>
      <c r="F42" t="s">
        <v>20</v>
      </c>
      <c r="G42" t="s">
        <v>20</v>
      </c>
      <c r="H42" t="s">
        <v>102</v>
      </c>
      <c r="J42" t="s">
        <v>92</v>
      </c>
      <c r="K42" t="s">
        <v>103</v>
      </c>
      <c r="L42" t="s">
        <v>1551</v>
      </c>
      <c r="M42" t="s">
        <v>25</v>
      </c>
      <c r="N42">
        <v>48</v>
      </c>
      <c r="P42">
        <v>22</v>
      </c>
      <c r="Q42">
        <v>22</v>
      </c>
      <c r="R42">
        <v>0</v>
      </c>
      <c r="S42">
        <v>13</v>
      </c>
      <c r="T42">
        <v>6</v>
      </c>
      <c r="U42">
        <v>3</v>
      </c>
      <c r="V42">
        <v>0</v>
      </c>
      <c r="W42">
        <v>22</v>
      </c>
      <c r="X42">
        <v>0</v>
      </c>
      <c r="Y42">
        <v>13</v>
      </c>
      <c r="Z42">
        <v>6</v>
      </c>
      <c r="AA42">
        <v>3</v>
      </c>
      <c r="AB42">
        <v>0</v>
      </c>
      <c r="AC42">
        <v>22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K42" t="e">
        <v>#N/A</v>
      </c>
      <c r="AM42">
        <v>0</v>
      </c>
      <c r="AN42">
        <v>13</v>
      </c>
      <c r="AO42">
        <v>6</v>
      </c>
      <c r="AP42">
        <v>3</v>
      </c>
      <c r="AQ42">
        <v>0</v>
      </c>
      <c r="AR42">
        <v>22</v>
      </c>
      <c r="AY42">
        <v>13</v>
      </c>
      <c r="BD42">
        <v>6</v>
      </c>
      <c r="BK42">
        <v>3</v>
      </c>
    </row>
    <row r="43" spans="1:65" x14ac:dyDescent="0.3">
      <c r="A43" t="s">
        <v>18</v>
      </c>
      <c r="B43">
        <v>301</v>
      </c>
      <c r="C43" t="s">
        <v>99</v>
      </c>
      <c r="D43">
        <v>0.75</v>
      </c>
      <c r="E43" t="s">
        <v>20</v>
      </c>
      <c r="F43" t="s">
        <v>20</v>
      </c>
      <c r="G43" t="s">
        <v>20</v>
      </c>
      <c r="H43" t="s">
        <v>104</v>
      </c>
      <c r="J43" t="s">
        <v>92</v>
      </c>
      <c r="K43" t="s">
        <v>105</v>
      </c>
      <c r="L43" t="s">
        <v>1551</v>
      </c>
      <c r="M43" t="s">
        <v>25</v>
      </c>
      <c r="N43">
        <v>4</v>
      </c>
      <c r="P43">
        <v>3</v>
      </c>
      <c r="Q43">
        <v>3</v>
      </c>
      <c r="R43">
        <v>0</v>
      </c>
      <c r="S43">
        <v>1</v>
      </c>
      <c r="T43">
        <v>0</v>
      </c>
      <c r="U43">
        <v>2</v>
      </c>
      <c r="V43">
        <v>0</v>
      </c>
      <c r="W43">
        <v>3</v>
      </c>
      <c r="X43">
        <v>0</v>
      </c>
      <c r="Y43">
        <v>1</v>
      </c>
      <c r="Z43">
        <v>0</v>
      </c>
      <c r="AA43">
        <v>2</v>
      </c>
      <c r="AB43">
        <v>0</v>
      </c>
      <c r="AC43">
        <v>3</v>
      </c>
      <c r="AD43">
        <v>0</v>
      </c>
      <c r="AE43">
        <v>0</v>
      </c>
      <c r="AF43">
        <v>0</v>
      </c>
      <c r="AG43">
        <v>-1</v>
      </c>
      <c r="AH43">
        <v>0</v>
      </c>
      <c r="AI43">
        <v>-1</v>
      </c>
      <c r="AK43" t="e">
        <v>#N/A</v>
      </c>
      <c r="AM43">
        <v>0</v>
      </c>
      <c r="AN43">
        <v>1</v>
      </c>
      <c r="AO43">
        <v>0</v>
      </c>
      <c r="AP43">
        <v>1</v>
      </c>
      <c r="AQ43">
        <v>0</v>
      </c>
      <c r="AR43">
        <v>2</v>
      </c>
      <c r="AY43">
        <v>1</v>
      </c>
      <c r="BK43">
        <v>1</v>
      </c>
    </row>
    <row r="44" spans="1:65" x14ac:dyDescent="0.3">
      <c r="A44" t="s">
        <v>18</v>
      </c>
      <c r="B44">
        <v>301</v>
      </c>
      <c r="C44" t="s">
        <v>99</v>
      </c>
      <c r="D44">
        <v>0.5</v>
      </c>
      <c r="E44" t="s">
        <v>20</v>
      </c>
      <c r="F44" t="s">
        <v>20</v>
      </c>
      <c r="G44" t="s">
        <v>20</v>
      </c>
      <c r="H44" t="s">
        <v>106</v>
      </c>
      <c r="J44" t="s">
        <v>92</v>
      </c>
      <c r="K44" t="s">
        <v>107</v>
      </c>
      <c r="L44" t="s">
        <v>1551</v>
      </c>
      <c r="M44" t="s">
        <v>25</v>
      </c>
      <c r="N44">
        <v>20</v>
      </c>
      <c r="P44">
        <v>3</v>
      </c>
      <c r="Q44">
        <v>3</v>
      </c>
      <c r="R44">
        <v>0</v>
      </c>
      <c r="S44">
        <v>0</v>
      </c>
      <c r="T44">
        <v>0</v>
      </c>
      <c r="U44">
        <v>3</v>
      </c>
      <c r="V44">
        <v>0</v>
      </c>
      <c r="W44">
        <v>3</v>
      </c>
      <c r="X44">
        <v>0</v>
      </c>
      <c r="Y44">
        <v>0</v>
      </c>
      <c r="Z44">
        <v>0</v>
      </c>
      <c r="AA44">
        <v>3</v>
      </c>
      <c r="AB44">
        <v>0</v>
      </c>
      <c r="AC44">
        <v>3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K44" t="e">
        <v>#N/A</v>
      </c>
      <c r="AM44">
        <v>0</v>
      </c>
      <c r="AN44">
        <v>0</v>
      </c>
      <c r="AO44">
        <v>0</v>
      </c>
      <c r="AP44">
        <v>3</v>
      </c>
      <c r="AQ44">
        <v>0</v>
      </c>
      <c r="AR44">
        <v>3</v>
      </c>
      <c r="BK44">
        <v>3</v>
      </c>
    </row>
    <row r="45" spans="1:65" x14ac:dyDescent="0.3">
      <c r="A45" t="s">
        <v>18</v>
      </c>
      <c r="B45">
        <v>301</v>
      </c>
      <c r="C45" t="s">
        <v>108</v>
      </c>
      <c r="D45">
        <v>1.5</v>
      </c>
      <c r="E45" t="s">
        <v>20</v>
      </c>
      <c r="F45" t="s">
        <v>20</v>
      </c>
      <c r="G45" t="s">
        <v>20</v>
      </c>
      <c r="H45" t="s">
        <v>100</v>
      </c>
      <c r="J45" t="s">
        <v>92</v>
      </c>
      <c r="K45" t="s">
        <v>109</v>
      </c>
      <c r="L45" t="s">
        <v>1551</v>
      </c>
      <c r="M45" t="s">
        <v>25</v>
      </c>
      <c r="N45">
        <v>1</v>
      </c>
      <c r="P45">
        <v>1</v>
      </c>
      <c r="Q45">
        <v>1</v>
      </c>
      <c r="R45">
        <v>0</v>
      </c>
      <c r="S45">
        <v>0</v>
      </c>
      <c r="T45">
        <v>1</v>
      </c>
      <c r="U45">
        <v>0</v>
      </c>
      <c r="V45">
        <v>0</v>
      </c>
      <c r="W45">
        <v>1</v>
      </c>
      <c r="X45">
        <v>0</v>
      </c>
      <c r="Y45">
        <v>0</v>
      </c>
      <c r="Z45">
        <v>1</v>
      </c>
      <c r="AA45">
        <v>0</v>
      </c>
      <c r="AB45">
        <v>0</v>
      </c>
      <c r="AC45">
        <v>1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K45" t="e">
        <v>#N/A</v>
      </c>
      <c r="AM45">
        <v>0</v>
      </c>
      <c r="AN45">
        <v>0</v>
      </c>
      <c r="AO45">
        <v>1</v>
      </c>
      <c r="AP45">
        <v>0</v>
      </c>
      <c r="AQ45">
        <v>0</v>
      </c>
      <c r="AR45">
        <v>1</v>
      </c>
      <c r="BD45">
        <v>1</v>
      </c>
    </row>
    <row r="46" spans="1:65" x14ac:dyDescent="0.3">
      <c r="A46" t="s">
        <v>18</v>
      </c>
      <c r="B46">
        <v>301</v>
      </c>
      <c r="C46" t="s">
        <v>110</v>
      </c>
      <c r="D46">
        <v>8</v>
      </c>
      <c r="E46" t="s">
        <v>20</v>
      </c>
      <c r="F46" t="s">
        <v>26</v>
      </c>
      <c r="G46" t="s">
        <v>20</v>
      </c>
      <c r="H46" t="s">
        <v>27</v>
      </c>
      <c r="I46">
        <v>12.7</v>
      </c>
      <c r="J46" t="s">
        <v>92</v>
      </c>
      <c r="K46" t="s">
        <v>111</v>
      </c>
      <c r="L46" t="s">
        <v>1551</v>
      </c>
      <c r="M46" t="s">
        <v>25</v>
      </c>
      <c r="N46">
        <v>6</v>
      </c>
      <c r="P46">
        <v>4</v>
      </c>
      <c r="Q46">
        <v>4</v>
      </c>
      <c r="R46">
        <v>0</v>
      </c>
      <c r="S46">
        <v>0</v>
      </c>
      <c r="T46">
        <v>0</v>
      </c>
      <c r="U46">
        <v>4</v>
      </c>
      <c r="V46">
        <v>0</v>
      </c>
      <c r="W46">
        <v>4</v>
      </c>
      <c r="X46">
        <v>0</v>
      </c>
      <c r="Y46">
        <v>0</v>
      </c>
      <c r="Z46">
        <v>0</v>
      </c>
      <c r="AA46">
        <v>4</v>
      </c>
      <c r="AB46">
        <v>0</v>
      </c>
      <c r="AC46">
        <v>4</v>
      </c>
      <c r="AD46">
        <v>0</v>
      </c>
      <c r="AE46">
        <v>0</v>
      </c>
      <c r="AF46">
        <v>0</v>
      </c>
      <c r="AG46">
        <v>-3</v>
      </c>
      <c r="AH46">
        <v>0</v>
      </c>
      <c r="AI46">
        <v>-3</v>
      </c>
      <c r="AK46" t="e">
        <v>#N/A</v>
      </c>
      <c r="AM46">
        <v>0</v>
      </c>
      <c r="AN46">
        <v>0</v>
      </c>
      <c r="AO46">
        <v>0</v>
      </c>
      <c r="AP46">
        <v>1</v>
      </c>
      <c r="AQ46">
        <v>0</v>
      </c>
      <c r="AR46">
        <v>1</v>
      </c>
      <c r="BM46">
        <v>1</v>
      </c>
    </row>
    <row r="47" spans="1:65" x14ac:dyDescent="0.3">
      <c r="A47" t="s">
        <v>18</v>
      </c>
      <c r="B47">
        <v>301</v>
      </c>
      <c r="C47" t="s">
        <v>110</v>
      </c>
      <c r="D47">
        <v>6</v>
      </c>
      <c r="E47" t="s">
        <v>20</v>
      </c>
      <c r="F47" t="s">
        <v>21</v>
      </c>
      <c r="G47" t="s">
        <v>20</v>
      </c>
      <c r="H47" t="s">
        <v>29</v>
      </c>
      <c r="I47">
        <v>7.11</v>
      </c>
      <c r="J47" t="s">
        <v>92</v>
      </c>
      <c r="K47" t="s">
        <v>112</v>
      </c>
      <c r="L47" t="s">
        <v>1551</v>
      </c>
      <c r="M47" t="s">
        <v>25</v>
      </c>
      <c r="N47">
        <v>12</v>
      </c>
      <c r="P47">
        <v>4</v>
      </c>
      <c r="Q47">
        <v>4</v>
      </c>
      <c r="R47">
        <v>0</v>
      </c>
      <c r="S47">
        <v>0</v>
      </c>
      <c r="T47">
        <v>2</v>
      </c>
      <c r="U47">
        <v>2</v>
      </c>
      <c r="V47">
        <v>0</v>
      </c>
      <c r="W47">
        <v>4</v>
      </c>
      <c r="X47">
        <v>0</v>
      </c>
      <c r="Y47">
        <v>0</v>
      </c>
      <c r="Z47">
        <v>2</v>
      </c>
      <c r="AA47">
        <v>2</v>
      </c>
      <c r="AB47">
        <v>0</v>
      </c>
      <c r="AC47">
        <v>4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K47" t="e">
        <v>#N/A</v>
      </c>
      <c r="AM47">
        <v>0</v>
      </c>
      <c r="AN47">
        <v>0</v>
      </c>
      <c r="AO47">
        <v>2</v>
      </c>
      <c r="AP47">
        <v>2</v>
      </c>
      <c r="AQ47">
        <v>0</v>
      </c>
      <c r="AR47">
        <v>4</v>
      </c>
      <c r="BE47">
        <v>2</v>
      </c>
      <c r="BL47">
        <v>1</v>
      </c>
      <c r="BM47">
        <v>1</v>
      </c>
    </row>
    <row r="48" spans="1:65" x14ac:dyDescent="0.3">
      <c r="A48" t="s">
        <v>18</v>
      </c>
      <c r="B48">
        <v>301</v>
      </c>
      <c r="C48" t="s">
        <v>110</v>
      </c>
      <c r="D48">
        <v>4</v>
      </c>
      <c r="E48" t="s">
        <v>20</v>
      </c>
      <c r="F48" t="s">
        <v>21</v>
      </c>
      <c r="G48" t="s">
        <v>20</v>
      </c>
      <c r="H48" t="s">
        <v>31</v>
      </c>
      <c r="I48">
        <v>6.02</v>
      </c>
      <c r="J48" t="s">
        <v>92</v>
      </c>
      <c r="K48" t="s">
        <v>113</v>
      </c>
      <c r="L48" t="s">
        <v>1551</v>
      </c>
      <c r="M48" t="s">
        <v>25</v>
      </c>
      <c r="N48">
        <v>8</v>
      </c>
      <c r="P48">
        <v>5</v>
      </c>
      <c r="Q48">
        <v>5</v>
      </c>
      <c r="R48">
        <v>0</v>
      </c>
      <c r="S48">
        <v>2</v>
      </c>
      <c r="T48">
        <v>3</v>
      </c>
      <c r="U48">
        <v>0</v>
      </c>
      <c r="V48">
        <v>0</v>
      </c>
      <c r="W48">
        <v>5</v>
      </c>
      <c r="X48">
        <v>0</v>
      </c>
      <c r="Y48">
        <v>2</v>
      </c>
      <c r="Z48">
        <v>3</v>
      </c>
      <c r="AA48">
        <v>0</v>
      </c>
      <c r="AB48">
        <v>0</v>
      </c>
      <c r="AC48">
        <v>5</v>
      </c>
      <c r="AD48">
        <v>0</v>
      </c>
      <c r="AE48">
        <v>-2</v>
      </c>
      <c r="AF48">
        <v>0</v>
      </c>
      <c r="AG48">
        <v>0</v>
      </c>
      <c r="AH48">
        <v>0</v>
      </c>
      <c r="AI48">
        <v>-2</v>
      </c>
      <c r="AK48" t="e">
        <v>#N/A</v>
      </c>
      <c r="AM48">
        <v>0</v>
      </c>
      <c r="AN48">
        <v>0</v>
      </c>
      <c r="AO48">
        <v>3</v>
      </c>
      <c r="AP48">
        <v>0</v>
      </c>
      <c r="AQ48">
        <v>0</v>
      </c>
      <c r="AR48">
        <v>3</v>
      </c>
      <c r="BI48">
        <v>3</v>
      </c>
    </row>
    <row r="49" spans="1:64" x14ac:dyDescent="0.3">
      <c r="A49" t="s">
        <v>18</v>
      </c>
      <c r="B49">
        <v>301</v>
      </c>
      <c r="C49" t="s">
        <v>110</v>
      </c>
      <c r="D49">
        <v>3</v>
      </c>
      <c r="E49" t="s">
        <v>20</v>
      </c>
      <c r="F49" t="s">
        <v>21</v>
      </c>
      <c r="G49" t="s">
        <v>20</v>
      </c>
      <c r="H49" t="s">
        <v>33</v>
      </c>
      <c r="I49">
        <v>5.49</v>
      </c>
      <c r="J49" t="s">
        <v>92</v>
      </c>
      <c r="K49" t="s">
        <v>114</v>
      </c>
      <c r="L49" t="s">
        <v>1551</v>
      </c>
      <c r="M49" t="s">
        <v>25</v>
      </c>
      <c r="N49">
        <v>11</v>
      </c>
      <c r="P49">
        <v>4</v>
      </c>
      <c r="Q49">
        <v>4</v>
      </c>
      <c r="R49">
        <v>0</v>
      </c>
      <c r="S49">
        <v>0</v>
      </c>
      <c r="T49">
        <v>0</v>
      </c>
      <c r="U49">
        <v>4</v>
      </c>
      <c r="V49">
        <v>0</v>
      </c>
      <c r="W49">
        <v>4</v>
      </c>
      <c r="X49">
        <v>0</v>
      </c>
      <c r="Y49">
        <v>0</v>
      </c>
      <c r="Z49">
        <v>0</v>
      </c>
      <c r="AA49">
        <v>4</v>
      </c>
      <c r="AB49">
        <v>0</v>
      </c>
      <c r="AC49">
        <v>4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K49" t="e">
        <v>#N/A</v>
      </c>
      <c r="AM49">
        <v>0</v>
      </c>
      <c r="AN49">
        <v>0</v>
      </c>
      <c r="AO49">
        <v>0</v>
      </c>
      <c r="AP49">
        <v>4</v>
      </c>
      <c r="AQ49">
        <v>0</v>
      </c>
      <c r="AR49">
        <v>4</v>
      </c>
      <c r="BL49">
        <v>4</v>
      </c>
    </row>
    <row r="50" spans="1:64" x14ac:dyDescent="0.3">
      <c r="A50" t="s">
        <v>18</v>
      </c>
      <c r="B50">
        <v>301</v>
      </c>
      <c r="C50" t="s">
        <v>110</v>
      </c>
      <c r="D50">
        <v>2</v>
      </c>
      <c r="E50" t="s">
        <v>20</v>
      </c>
      <c r="F50" t="s">
        <v>26</v>
      </c>
      <c r="G50" t="s">
        <v>20</v>
      </c>
      <c r="H50" t="s">
        <v>35</v>
      </c>
      <c r="I50">
        <v>5.54</v>
      </c>
      <c r="J50" t="s">
        <v>92</v>
      </c>
      <c r="K50" t="s">
        <v>1597</v>
      </c>
      <c r="L50" t="s">
        <v>1551</v>
      </c>
      <c r="M50" t="s">
        <v>25</v>
      </c>
      <c r="N50">
        <v>17</v>
      </c>
      <c r="P50">
        <v>7</v>
      </c>
      <c r="Q50">
        <v>7</v>
      </c>
      <c r="R50">
        <v>17</v>
      </c>
      <c r="S50">
        <v>5</v>
      </c>
      <c r="T50">
        <v>2</v>
      </c>
      <c r="W50">
        <v>24</v>
      </c>
      <c r="X50">
        <v>17</v>
      </c>
      <c r="Y50">
        <v>5</v>
      </c>
      <c r="Z50">
        <v>2</v>
      </c>
      <c r="AA50">
        <v>0</v>
      </c>
      <c r="AB50">
        <v>0</v>
      </c>
      <c r="AC50">
        <v>24</v>
      </c>
      <c r="AD50">
        <v>-15</v>
      </c>
      <c r="AE50">
        <v>0</v>
      </c>
      <c r="AF50">
        <v>-2</v>
      </c>
      <c r="AG50">
        <v>0</v>
      </c>
      <c r="AH50">
        <v>0</v>
      </c>
      <c r="AI50">
        <v>-17</v>
      </c>
      <c r="AK50" t="e">
        <v>#N/A</v>
      </c>
      <c r="AM50">
        <v>2</v>
      </c>
      <c r="AN50">
        <v>5</v>
      </c>
      <c r="AO50">
        <v>0</v>
      </c>
      <c r="AP50">
        <v>0</v>
      </c>
      <c r="AQ50">
        <v>0</v>
      </c>
      <c r="AR50">
        <v>7</v>
      </c>
      <c r="AS50">
        <v>2</v>
      </c>
      <c r="AY50">
        <v>5</v>
      </c>
    </row>
    <row r="51" spans="1:64" x14ac:dyDescent="0.3">
      <c r="A51" t="s">
        <v>18</v>
      </c>
      <c r="B51">
        <v>301</v>
      </c>
      <c r="C51" t="s">
        <v>115</v>
      </c>
      <c r="D51">
        <v>6</v>
      </c>
      <c r="E51" t="s">
        <v>20</v>
      </c>
      <c r="F51" t="s">
        <v>42</v>
      </c>
      <c r="G51" t="s">
        <v>20</v>
      </c>
      <c r="H51" t="s">
        <v>43</v>
      </c>
      <c r="I51">
        <v>18.260000000000002</v>
      </c>
      <c r="J51" t="s">
        <v>92</v>
      </c>
      <c r="K51" t="s">
        <v>116</v>
      </c>
      <c r="L51" t="s">
        <v>1551</v>
      </c>
      <c r="M51" t="s">
        <v>25</v>
      </c>
      <c r="N51">
        <v>2</v>
      </c>
      <c r="P51">
        <v>2</v>
      </c>
      <c r="Q51">
        <v>2</v>
      </c>
      <c r="R51">
        <v>0</v>
      </c>
      <c r="S51">
        <v>0</v>
      </c>
      <c r="T51">
        <v>0</v>
      </c>
      <c r="U51">
        <v>2</v>
      </c>
      <c r="V51">
        <v>0</v>
      </c>
      <c r="W51">
        <v>2</v>
      </c>
      <c r="X51">
        <v>0</v>
      </c>
      <c r="Y51">
        <v>0</v>
      </c>
      <c r="Z51">
        <v>0</v>
      </c>
      <c r="AA51">
        <v>2</v>
      </c>
      <c r="AB51">
        <v>0</v>
      </c>
      <c r="AC51">
        <v>2</v>
      </c>
      <c r="AD51">
        <v>0</v>
      </c>
      <c r="AE51">
        <v>0</v>
      </c>
      <c r="AF51">
        <v>0</v>
      </c>
      <c r="AG51">
        <v>-2</v>
      </c>
      <c r="AH51">
        <v>0</v>
      </c>
      <c r="AI51">
        <v>-2</v>
      </c>
      <c r="AK51">
        <v>2</v>
      </c>
      <c r="AL51" t="s">
        <v>1482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</row>
    <row r="52" spans="1:64" x14ac:dyDescent="0.3">
      <c r="A52" t="s">
        <v>18</v>
      </c>
      <c r="B52">
        <v>301</v>
      </c>
      <c r="C52" t="s">
        <v>115</v>
      </c>
      <c r="D52">
        <v>6</v>
      </c>
      <c r="E52" t="s">
        <v>20</v>
      </c>
      <c r="F52" t="s">
        <v>21</v>
      </c>
      <c r="G52" t="s">
        <v>20</v>
      </c>
      <c r="H52" t="s">
        <v>29</v>
      </c>
      <c r="I52">
        <v>7.11</v>
      </c>
      <c r="J52" t="s">
        <v>92</v>
      </c>
      <c r="K52" t="s">
        <v>117</v>
      </c>
      <c r="L52" t="s">
        <v>1551</v>
      </c>
      <c r="M52" t="s">
        <v>25</v>
      </c>
      <c r="N52">
        <v>5</v>
      </c>
      <c r="P52">
        <v>2</v>
      </c>
      <c r="Q52">
        <v>2</v>
      </c>
      <c r="R52">
        <v>0</v>
      </c>
      <c r="S52">
        <v>0</v>
      </c>
      <c r="T52">
        <v>2</v>
      </c>
      <c r="U52">
        <v>0</v>
      </c>
      <c r="V52">
        <v>0</v>
      </c>
      <c r="W52">
        <v>2</v>
      </c>
      <c r="X52">
        <v>0</v>
      </c>
      <c r="Y52">
        <v>0</v>
      </c>
      <c r="Z52">
        <v>2</v>
      </c>
      <c r="AA52">
        <v>0</v>
      </c>
      <c r="AB52">
        <v>0</v>
      </c>
      <c r="AC52">
        <v>2</v>
      </c>
      <c r="AD52">
        <v>0</v>
      </c>
      <c r="AE52">
        <v>0</v>
      </c>
      <c r="AF52">
        <v>-2</v>
      </c>
      <c r="AG52">
        <v>0</v>
      </c>
      <c r="AH52">
        <v>0</v>
      </c>
      <c r="AI52">
        <v>-2</v>
      </c>
      <c r="AK52" t="e">
        <v>#N/A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</row>
    <row r="53" spans="1:64" x14ac:dyDescent="0.3">
      <c r="A53" t="s">
        <v>18</v>
      </c>
      <c r="B53">
        <v>301</v>
      </c>
      <c r="C53" t="s">
        <v>115</v>
      </c>
      <c r="D53">
        <v>4</v>
      </c>
      <c r="E53" t="s">
        <v>20</v>
      </c>
      <c r="F53" t="s">
        <v>46</v>
      </c>
      <c r="G53" t="s">
        <v>20</v>
      </c>
      <c r="H53" t="s">
        <v>47</v>
      </c>
      <c r="I53">
        <v>11.13</v>
      </c>
      <c r="J53" t="s">
        <v>92</v>
      </c>
      <c r="K53" t="s">
        <v>118</v>
      </c>
      <c r="L53" t="s">
        <v>1551</v>
      </c>
      <c r="M53" t="s">
        <v>25</v>
      </c>
      <c r="N53">
        <v>2</v>
      </c>
      <c r="P53">
        <v>2</v>
      </c>
      <c r="Q53">
        <v>2</v>
      </c>
      <c r="R53">
        <v>0</v>
      </c>
      <c r="S53">
        <v>0</v>
      </c>
      <c r="T53">
        <v>2</v>
      </c>
      <c r="U53">
        <v>0</v>
      </c>
      <c r="V53">
        <v>0</v>
      </c>
      <c r="W53">
        <v>2</v>
      </c>
      <c r="X53">
        <v>0</v>
      </c>
      <c r="Y53">
        <v>0</v>
      </c>
      <c r="Z53">
        <v>2</v>
      </c>
      <c r="AA53">
        <v>0</v>
      </c>
      <c r="AB53">
        <v>0</v>
      </c>
      <c r="AC53">
        <v>2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K53" t="e">
        <v>#N/A</v>
      </c>
      <c r="AM53">
        <v>0</v>
      </c>
      <c r="AN53">
        <v>0</v>
      </c>
      <c r="AO53">
        <v>2</v>
      </c>
      <c r="AP53">
        <v>0</v>
      </c>
      <c r="AQ53">
        <v>0</v>
      </c>
      <c r="AR53">
        <v>2</v>
      </c>
      <c r="BI53">
        <v>2</v>
      </c>
    </row>
    <row r="54" spans="1:64" x14ac:dyDescent="0.3">
      <c r="A54" t="s">
        <v>18</v>
      </c>
      <c r="B54">
        <v>301</v>
      </c>
      <c r="C54" t="s">
        <v>115</v>
      </c>
      <c r="D54">
        <v>4</v>
      </c>
      <c r="E54" t="s">
        <v>20</v>
      </c>
      <c r="F54" t="s">
        <v>21</v>
      </c>
      <c r="G54" t="s">
        <v>20</v>
      </c>
      <c r="H54" t="s">
        <v>31</v>
      </c>
      <c r="I54">
        <v>6.02</v>
      </c>
      <c r="J54" t="s">
        <v>92</v>
      </c>
      <c r="K54" t="s">
        <v>119</v>
      </c>
      <c r="L54" t="s">
        <v>1551</v>
      </c>
      <c r="M54" t="s">
        <v>25</v>
      </c>
      <c r="N54">
        <v>5</v>
      </c>
      <c r="P54">
        <v>2</v>
      </c>
      <c r="Q54">
        <v>2</v>
      </c>
      <c r="R54">
        <v>0</v>
      </c>
      <c r="S54">
        <v>0</v>
      </c>
      <c r="T54">
        <v>2</v>
      </c>
      <c r="U54">
        <v>0</v>
      </c>
      <c r="V54">
        <v>0</v>
      </c>
      <c r="W54">
        <v>2</v>
      </c>
      <c r="X54">
        <v>0</v>
      </c>
      <c r="Y54">
        <v>0</v>
      </c>
      <c r="Z54">
        <v>2</v>
      </c>
      <c r="AA54">
        <v>0</v>
      </c>
      <c r="AB54">
        <v>0</v>
      </c>
      <c r="AC54">
        <v>2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K54" t="e">
        <v>#N/A</v>
      </c>
      <c r="AM54">
        <v>0</v>
      </c>
      <c r="AN54">
        <v>0</v>
      </c>
      <c r="AO54">
        <v>2</v>
      </c>
      <c r="AP54">
        <v>0</v>
      </c>
      <c r="AQ54">
        <v>0</v>
      </c>
      <c r="AR54">
        <v>2</v>
      </c>
      <c r="BE54">
        <v>2</v>
      </c>
    </row>
    <row r="55" spans="1:64" x14ac:dyDescent="0.3">
      <c r="A55" t="s">
        <v>18</v>
      </c>
      <c r="B55">
        <v>301</v>
      </c>
      <c r="C55" t="s">
        <v>115</v>
      </c>
      <c r="D55">
        <v>2</v>
      </c>
      <c r="E55" t="s">
        <v>20</v>
      </c>
      <c r="F55" t="s">
        <v>42</v>
      </c>
      <c r="G55" t="s">
        <v>20</v>
      </c>
      <c r="H55" t="s">
        <v>55</v>
      </c>
      <c r="I55">
        <v>8.74</v>
      </c>
      <c r="J55" t="s">
        <v>92</v>
      </c>
      <c r="K55" t="s">
        <v>120</v>
      </c>
      <c r="L55" t="s">
        <v>1551</v>
      </c>
      <c r="M55" t="s">
        <v>25</v>
      </c>
      <c r="N55">
        <v>3</v>
      </c>
      <c r="P55">
        <v>3</v>
      </c>
      <c r="Q55">
        <v>3</v>
      </c>
      <c r="R55">
        <v>0</v>
      </c>
      <c r="S55">
        <v>0</v>
      </c>
      <c r="T55">
        <v>3</v>
      </c>
      <c r="U55">
        <v>0</v>
      </c>
      <c r="V55">
        <v>0</v>
      </c>
      <c r="W55">
        <v>3</v>
      </c>
      <c r="X55">
        <v>0</v>
      </c>
      <c r="Y55">
        <v>0</v>
      </c>
      <c r="Z55">
        <v>3</v>
      </c>
      <c r="AA55">
        <v>0</v>
      </c>
      <c r="AB55">
        <v>0</v>
      </c>
      <c r="AC55">
        <v>3</v>
      </c>
      <c r="AD55">
        <v>0</v>
      </c>
      <c r="AE55">
        <v>0</v>
      </c>
      <c r="AF55">
        <v>-2</v>
      </c>
      <c r="AG55">
        <v>0</v>
      </c>
      <c r="AH55">
        <v>0</v>
      </c>
      <c r="AI55">
        <v>-2</v>
      </c>
      <c r="AK55" t="e">
        <v>#N/A</v>
      </c>
      <c r="AM55">
        <v>0</v>
      </c>
      <c r="AN55">
        <v>0</v>
      </c>
      <c r="AO55">
        <v>1</v>
      </c>
      <c r="AP55">
        <v>0</v>
      </c>
      <c r="AQ55">
        <v>0</v>
      </c>
      <c r="AR55">
        <v>1</v>
      </c>
      <c r="BD55">
        <v>1</v>
      </c>
    </row>
    <row r="56" spans="1:64" x14ac:dyDescent="0.3">
      <c r="A56" t="s">
        <v>18</v>
      </c>
      <c r="B56">
        <v>301</v>
      </c>
      <c r="C56" t="s">
        <v>115</v>
      </c>
      <c r="D56">
        <v>2</v>
      </c>
      <c r="E56" t="s">
        <v>20</v>
      </c>
      <c r="F56" t="s">
        <v>26</v>
      </c>
      <c r="G56" t="s">
        <v>20</v>
      </c>
      <c r="H56" t="s">
        <v>35</v>
      </c>
      <c r="I56">
        <v>5.54</v>
      </c>
      <c r="J56" t="s">
        <v>92</v>
      </c>
      <c r="K56" t="s">
        <v>121</v>
      </c>
      <c r="L56" t="s">
        <v>1551</v>
      </c>
      <c r="M56" t="s">
        <v>25</v>
      </c>
      <c r="N56">
        <v>5</v>
      </c>
      <c r="P56">
        <v>2</v>
      </c>
      <c r="Q56">
        <v>2</v>
      </c>
      <c r="R56">
        <v>0</v>
      </c>
      <c r="S56">
        <v>0</v>
      </c>
      <c r="T56">
        <v>2</v>
      </c>
      <c r="U56">
        <v>0</v>
      </c>
      <c r="V56">
        <v>0</v>
      </c>
      <c r="W56">
        <v>2</v>
      </c>
      <c r="X56">
        <v>0</v>
      </c>
      <c r="Y56">
        <v>0</v>
      </c>
      <c r="Z56">
        <v>2</v>
      </c>
      <c r="AA56">
        <v>0</v>
      </c>
      <c r="AB56">
        <v>0</v>
      </c>
      <c r="AC56">
        <v>2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K56" t="e">
        <v>#N/A</v>
      </c>
      <c r="AM56">
        <v>0</v>
      </c>
      <c r="AN56">
        <v>0</v>
      </c>
      <c r="AO56">
        <v>2</v>
      </c>
      <c r="AP56">
        <v>0</v>
      </c>
      <c r="AQ56">
        <v>0</v>
      </c>
      <c r="AR56">
        <v>2</v>
      </c>
      <c r="BD56">
        <v>2</v>
      </c>
    </row>
    <row r="57" spans="1:64" x14ac:dyDescent="0.3">
      <c r="A57" t="s">
        <v>18</v>
      </c>
      <c r="B57">
        <v>301</v>
      </c>
      <c r="C57" t="s">
        <v>115</v>
      </c>
      <c r="D57">
        <v>1</v>
      </c>
      <c r="E57" t="s">
        <v>20</v>
      </c>
      <c r="F57" t="s">
        <v>42</v>
      </c>
      <c r="G57" t="s">
        <v>20</v>
      </c>
      <c r="H57" t="s">
        <v>60</v>
      </c>
      <c r="I57">
        <v>6.35</v>
      </c>
      <c r="J57" t="s">
        <v>92</v>
      </c>
      <c r="K57" t="s">
        <v>122</v>
      </c>
      <c r="L57" t="s">
        <v>1551</v>
      </c>
      <c r="M57" t="s">
        <v>25</v>
      </c>
      <c r="N57">
        <v>1</v>
      </c>
      <c r="P57">
        <v>1</v>
      </c>
      <c r="Q57">
        <v>1</v>
      </c>
      <c r="R57">
        <v>0</v>
      </c>
      <c r="S57">
        <v>0</v>
      </c>
      <c r="T57">
        <v>0</v>
      </c>
      <c r="U57">
        <v>1</v>
      </c>
      <c r="V57">
        <v>0</v>
      </c>
      <c r="W57">
        <v>1</v>
      </c>
      <c r="X57">
        <v>0</v>
      </c>
      <c r="Y57">
        <v>0</v>
      </c>
      <c r="Z57">
        <v>0</v>
      </c>
      <c r="AA57">
        <v>1</v>
      </c>
      <c r="AB57">
        <v>0</v>
      </c>
      <c r="AC57">
        <v>1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K57" t="e">
        <v>#N/A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1</v>
      </c>
      <c r="BK57">
        <v>1</v>
      </c>
    </row>
    <row r="58" spans="1:64" x14ac:dyDescent="0.3">
      <c r="A58" t="s">
        <v>18</v>
      </c>
      <c r="B58">
        <v>301</v>
      </c>
      <c r="C58" t="s">
        <v>115</v>
      </c>
      <c r="D58">
        <v>0.75</v>
      </c>
      <c r="E58" t="s">
        <v>20</v>
      </c>
      <c r="F58" t="s">
        <v>64</v>
      </c>
      <c r="G58" t="s">
        <v>20</v>
      </c>
      <c r="H58" t="s">
        <v>65</v>
      </c>
      <c r="I58">
        <v>7.82</v>
      </c>
      <c r="J58" t="s">
        <v>92</v>
      </c>
      <c r="K58" t="s">
        <v>123</v>
      </c>
      <c r="L58" t="s">
        <v>1551</v>
      </c>
      <c r="M58" t="s">
        <v>25</v>
      </c>
      <c r="N58">
        <v>1</v>
      </c>
      <c r="P58">
        <v>1</v>
      </c>
      <c r="Q58">
        <v>1</v>
      </c>
      <c r="R58">
        <v>0</v>
      </c>
      <c r="S58">
        <v>0</v>
      </c>
      <c r="T58">
        <v>1</v>
      </c>
      <c r="U58">
        <v>0</v>
      </c>
      <c r="V58">
        <v>0</v>
      </c>
      <c r="W58">
        <v>1</v>
      </c>
      <c r="X58">
        <v>0</v>
      </c>
      <c r="Y58">
        <v>0</v>
      </c>
      <c r="Z58">
        <v>1</v>
      </c>
      <c r="AA58">
        <v>0</v>
      </c>
      <c r="AB58">
        <v>0</v>
      </c>
      <c r="AC58">
        <v>1</v>
      </c>
      <c r="AD58">
        <v>0</v>
      </c>
      <c r="AE58">
        <v>0</v>
      </c>
      <c r="AF58">
        <v>-1</v>
      </c>
      <c r="AG58">
        <v>0</v>
      </c>
      <c r="AH58">
        <v>0</v>
      </c>
      <c r="AI58">
        <v>-1</v>
      </c>
      <c r="AK58" t="e">
        <v>#N/A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</row>
    <row r="59" spans="1:64" x14ac:dyDescent="0.3">
      <c r="A59" t="s">
        <v>18</v>
      </c>
      <c r="B59">
        <v>303</v>
      </c>
      <c r="C59" t="s">
        <v>124</v>
      </c>
      <c r="D59">
        <v>1.5</v>
      </c>
      <c r="E59" t="s">
        <v>20</v>
      </c>
      <c r="F59" t="s">
        <v>20</v>
      </c>
      <c r="G59" t="s">
        <v>20</v>
      </c>
      <c r="H59" t="s">
        <v>100</v>
      </c>
      <c r="J59" t="s">
        <v>92</v>
      </c>
      <c r="K59" t="s">
        <v>125</v>
      </c>
      <c r="L59" t="s">
        <v>1552</v>
      </c>
      <c r="M59" t="s">
        <v>25</v>
      </c>
      <c r="N59">
        <v>291</v>
      </c>
      <c r="P59">
        <v>156</v>
      </c>
      <c r="Q59">
        <v>156</v>
      </c>
      <c r="R59">
        <v>0</v>
      </c>
      <c r="S59">
        <v>153</v>
      </c>
      <c r="T59">
        <v>1</v>
      </c>
      <c r="U59">
        <v>2</v>
      </c>
      <c r="V59">
        <v>0</v>
      </c>
      <c r="W59">
        <v>156</v>
      </c>
      <c r="X59">
        <v>0</v>
      </c>
      <c r="Y59">
        <v>153</v>
      </c>
      <c r="Z59">
        <v>1</v>
      </c>
      <c r="AA59">
        <v>2</v>
      </c>
      <c r="AB59">
        <v>0</v>
      </c>
      <c r="AC59">
        <v>156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K59" t="e">
        <v>#N/A</v>
      </c>
      <c r="AM59">
        <v>0</v>
      </c>
      <c r="AN59">
        <v>153</v>
      </c>
      <c r="AO59">
        <v>1</v>
      </c>
      <c r="AP59">
        <v>2</v>
      </c>
      <c r="AQ59">
        <v>0</v>
      </c>
      <c r="AR59">
        <v>156</v>
      </c>
      <c r="AY59">
        <v>153</v>
      </c>
      <c r="BD59">
        <v>1</v>
      </c>
      <c r="BK59">
        <v>2</v>
      </c>
    </row>
    <row r="60" spans="1:64" x14ac:dyDescent="0.3">
      <c r="A60" t="s">
        <v>18</v>
      </c>
      <c r="B60">
        <v>303</v>
      </c>
      <c r="C60" t="s">
        <v>124</v>
      </c>
      <c r="D60">
        <v>1</v>
      </c>
      <c r="E60" t="s">
        <v>20</v>
      </c>
      <c r="F60" t="s">
        <v>20</v>
      </c>
      <c r="G60" t="s">
        <v>20</v>
      </c>
      <c r="H60" t="s">
        <v>102</v>
      </c>
      <c r="J60" t="s">
        <v>92</v>
      </c>
      <c r="K60" t="s">
        <v>126</v>
      </c>
      <c r="L60" t="s">
        <v>1552</v>
      </c>
      <c r="M60" t="s">
        <v>25</v>
      </c>
      <c r="N60">
        <v>784</v>
      </c>
      <c r="P60">
        <v>389</v>
      </c>
      <c r="Q60">
        <v>384</v>
      </c>
      <c r="R60">
        <v>0</v>
      </c>
      <c r="S60">
        <v>205</v>
      </c>
      <c r="T60">
        <v>88</v>
      </c>
      <c r="U60">
        <v>91</v>
      </c>
      <c r="V60">
        <v>0</v>
      </c>
      <c r="W60">
        <v>384</v>
      </c>
      <c r="X60">
        <v>0</v>
      </c>
      <c r="Y60">
        <v>205</v>
      </c>
      <c r="Z60">
        <v>88</v>
      </c>
      <c r="AA60">
        <v>91</v>
      </c>
      <c r="AB60">
        <v>0</v>
      </c>
      <c r="AC60">
        <v>384</v>
      </c>
      <c r="AD60">
        <v>0</v>
      </c>
      <c r="AE60">
        <v>5</v>
      </c>
      <c r="AF60">
        <v>0</v>
      </c>
      <c r="AG60">
        <v>0</v>
      </c>
      <c r="AH60">
        <v>0</v>
      </c>
      <c r="AI60">
        <v>5</v>
      </c>
      <c r="AK60" t="e">
        <v>#N/A</v>
      </c>
      <c r="AM60">
        <v>0</v>
      </c>
      <c r="AN60">
        <v>210</v>
      </c>
      <c r="AO60">
        <v>88</v>
      </c>
      <c r="AP60">
        <v>91</v>
      </c>
      <c r="AQ60">
        <v>0</v>
      </c>
      <c r="AR60">
        <v>389</v>
      </c>
      <c r="AY60">
        <v>210</v>
      </c>
      <c r="BD60">
        <v>88</v>
      </c>
      <c r="BK60">
        <v>91</v>
      </c>
    </row>
    <row r="61" spans="1:64" x14ac:dyDescent="0.3">
      <c r="A61" t="s">
        <v>18</v>
      </c>
      <c r="B61">
        <v>303</v>
      </c>
      <c r="C61" t="s">
        <v>124</v>
      </c>
      <c r="D61">
        <v>0.75</v>
      </c>
      <c r="E61" t="s">
        <v>20</v>
      </c>
      <c r="F61" t="s">
        <v>20</v>
      </c>
      <c r="G61" t="s">
        <v>20</v>
      </c>
      <c r="H61" t="s">
        <v>104</v>
      </c>
      <c r="J61" t="s">
        <v>92</v>
      </c>
      <c r="K61" t="s">
        <v>127</v>
      </c>
      <c r="L61" t="s">
        <v>1552</v>
      </c>
      <c r="M61" t="s">
        <v>25</v>
      </c>
      <c r="N61">
        <v>296</v>
      </c>
      <c r="P61">
        <v>85</v>
      </c>
      <c r="Q61">
        <v>75</v>
      </c>
      <c r="R61">
        <v>0</v>
      </c>
      <c r="S61">
        <v>30</v>
      </c>
      <c r="T61">
        <v>16</v>
      </c>
      <c r="U61">
        <v>29</v>
      </c>
      <c r="V61">
        <v>0</v>
      </c>
      <c r="W61">
        <v>75</v>
      </c>
      <c r="X61">
        <v>0</v>
      </c>
      <c r="Y61">
        <v>30</v>
      </c>
      <c r="Z61">
        <v>16</v>
      </c>
      <c r="AA61">
        <v>29</v>
      </c>
      <c r="AB61">
        <v>0</v>
      </c>
      <c r="AC61">
        <v>75</v>
      </c>
      <c r="AD61">
        <v>0</v>
      </c>
      <c r="AE61">
        <v>10</v>
      </c>
      <c r="AF61">
        <v>0</v>
      </c>
      <c r="AG61">
        <v>0</v>
      </c>
      <c r="AH61">
        <v>0</v>
      </c>
      <c r="AI61">
        <v>10</v>
      </c>
      <c r="AK61" t="e">
        <v>#N/A</v>
      </c>
      <c r="AM61">
        <v>0</v>
      </c>
      <c r="AN61">
        <v>40</v>
      </c>
      <c r="AO61">
        <v>16</v>
      </c>
      <c r="AP61">
        <v>29</v>
      </c>
      <c r="AQ61">
        <v>0</v>
      </c>
      <c r="AR61">
        <v>85</v>
      </c>
      <c r="AY61">
        <v>40</v>
      </c>
      <c r="BD61">
        <v>16</v>
      </c>
      <c r="BK61">
        <v>29</v>
      </c>
    </row>
    <row r="62" spans="1:64" x14ac:dyDescent="0.3">
      <c r="A62" t="s">
        <v>18</v>
      </c>
      <c r="B62">
        <v>303</v>
      </c>
      <c r="C62" t="s">
        <v>124</v>
      </c>
      <c r="D62">
        <v>0.5</v>
      </c>
      <c r="E62" t="s">
        <v>20</v>
      </c>
      <c r="F62" t="s">
        <v>20</v>
      </c>
      <c r="G62" t="s">
        <v>20</v>
      </c>
      <c r="H62" t="s">
        <v>106</v>
      </c>
      <c r="J62" t="s">
        <v>92</v>
      </c>
      <c r="K62" t="s">
        <v>1598</v>
      </c>
      <c r="L62" t="s">
        <v>1552</v>
      </c>
      <c r="M62" t="s">
        <v>25</v>
      </c>
      <c r="N62">
        <v>802</v>
      </c>
      <c r="P62">
        <v>125</v>
      </c>
      <c r="Q62">
        <v>125</v>
      </c>
      <c r="R62">
        <v>0</v>
      </c>
      <c r="S62">
        <v>0</v>
      </c>
      <c r="T62">
        <v>125</v>
      </c>
      <c r="U62">
        <v>0</v>
      </c>
      <c r="V62">
        <v>0</v>
      </c>
      <c r="W62">
        <v>125</v>
      </c>
      <c r="X62">
        <v>0</v>
      </c>
      <c r="Y62">
        <v>0</v>
      </c>
      <c r="Z62">
        <v>125</v>
      </c>
      <c r="AA62">
        <v>0</v>
      </c>
      <c r="AB62">
        <v>0</v>
      </c>
      <c r="AC62">
        <v>125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K62" t="e">
        <v>#N/A</v>
      </c>
      <c r="AM62">
        <v>0</v>
      </c>
      <c r="AN62">
        <v>0</v>
      </c>
      <c r="AO62">
        <v>125</v>
      </c>
      <c r="AP62">
        <v>0</v>
      </c>
      <c r="AQ62">
        <v>0</v>
      </c>
      <c r="AR62">
        <v>125</v>
      </c>
      <c r="BD62">
        <v>125</v>
      </c>
    </row>
    <row r="63" spans="1:64" x14ac:dyDescent="0.3">
      <c r="A63" t="s">
        <v>18</v>
      </c>
      <c r="B63">
        <v>303</v>
      </c>
      <c r="C63" t="s">
        <v>128</v>
      </c>
      <c r="D63">
        <v>1.5</v>
      </c>
      <c r="E63" t="s">
        <v>20</v>
      </c>
      <c r="F63" t="s">
        <v>20</v>
      </c>
      <c r="G63" t="s">
        <v>20</v>
      </c>
      <c r="H63" t="s">
        <v>100</v>
      </c>
      <c r="J63" t="s">
        <v>92</v>
      </c>
      <c r="K63" t="s">
        <v>129</v>
      </c>
      <c r="L63" t="s">
        <v>1552</v>
      </c>
      <c r="M63" t="s">
        <v>25</v>
      </c>
      <c r="N63">
        <v>20</v>
      </c>
      <c r="P63">
        <v>19</v>
      </c>
      <c r="Q63">
        <v>19</v>
      </c>
      <c r="R63">
        <v>0</v>
      </c>
      <c r="S63">
        <v>0</v>
      </c>
      <c r="T63">
        <v>19</v>
      </c>
      <c r="U63">
        <v>0</v>
      </c>
      <c r="V63">
        <v>0</v>
      </c>
      <c r="W63">
        <v>19</v>
      </c>
      <c r="X63">
        <v>0</v>
      </c>
      <c r="Y63">
        <v>0</v>
      </c>
      <c r="Z63">
        <v>19</v>
      </c>
      <c r="AA63">
        <v>0</v>
      </c>
      <c r="AB63">
        <v>0</v>
      </c>
      <c r="AC63">
        <v>19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K63" t="e">
        <v>#N/A</v>
      </c>
      <c r="AM63">
        <v>0</v>
      </c>
      <c r="AN63">
        <v>0</v>
      </c>
      <c r="AO63">
        <v>19</v>
      </c>
      <c r="AP63">
        <v>0</v>
      </c>
      <c r="AQ63">
        <v>0</v>
      </c>
      <c r="AR63">
        <v>19</v>
      </c>
      <c r="BD63">
        <v>19</v>
      </c>
    </row>
    <row r="64" spans="1:64" x14ac:dyDescent="0.3">
      <c r="A64" t="s">
        <v>18</v>
      </c>
      <c r="B64">
        <v>303</v>
      </c>
      <c r="C64" t="s">
        <v>128</v>
      </c>
      <c r="D64">
        <v>1</v>
      </c>
      <c r="E64" t="s">
        <v>20</v>
      </c>
      <c r="F64" t="s">
        <v>20</v>
      </c>
      <c r="G64" t="s">
        <v>20</v>
      </c>
      <c r="H64" t="s">
        <v>102</v>
      </c>
      <c r="J64" t="s">
        <v>92</v>
      </c>
      <c r="K64" t="s">
        <v>130</v>
      </c>
      <c r="L64" t="s">
        <v>1552</v>
      </c>
      <c r="M64" t="s">
        <v>25</v>
      </c>
      <c r="N64">
        <v>11</v>
      </c>
      <c r="P64">
        <v>8</v>
      </c>
      <c r="Q64">
        <v>8</v>
      </c>
      <c r="R64">
        <v>0</v>
      </c>
      <c r="S64">
        <v>0</v>
      </c>
      <c r="T64">
        <v>8</v>
      </c>
      <c r="U64">
        <v>0</v>
      </c>
      <c r="V64">
        <v>0</v>
      </c>
      <c r="W64">
        <v>8</v>
      </c>
      <c r="X64">
        <v>0</v>
      </c>
      <c r="Y64">
        <v>0</v>
      </c>
      <c r="Z64">
        <v>8</v>
      </c>
      <c r="AA64">
        <v>0</v>
      </c>
      <c r="AB64">
        <v>0</v>
      </c>
      <c r="AC64">
        <v>8</v>
      </c>
      <c r="AD64">
        <v>0</v>
      </c>
      <c r="AE64">
        <v>0</v>
      </c>
      <c r="AF64">
        <v>-6</v>
      </c>
      <c r="AG64">
        <v>0</v>
      </c>
      <c r="AH64">
        <v>0</v>
      </c>
      <c r="AI64">
        <v>-6</v>
      </c>
      <c r="AK64" t="e">
        <v>#N/A</v>
      </c>
      <c r="AM64">
        <v>0</v>
      </c>
      <c r="AN64">
        <v>0</v>
      </c>
      <c r="AO64">
        <v>2</v>
      </c>
      <c r="AP64">
        <v>0</v>
      </c>
      <c r="AQ64">
        <v>0</v>
      </c>
      <c r="AR64">
        <v>2</v>
      </c>
      <c r="BD64">
        <v>2</v>
      </c>
    </row>
    <row r="65" spans="1:65" x14ac:dyDescent="0.3">
      <c r="A65" t="s">
        <v>18</v>
      </c>
      <c r="B65">
        <v>303</v>
      </c>
      <c r="C65" t="s">
        <v>128</v>
      </c>
      <c r="D65">
        <v>0.75</v>
      </c>
      <c r="E65" t="s">
        <v>20</v>
      </c>
      <c r="F65" t="s">
        <v>20</v>
      </c>
      <c r="G65" t="s">
        <v>20</v>
      </c>
      <c r="H65" t="s">
        <v>104</v>
      </c>
      <c r="J65" t="s">
        <v>92</v>
      </c>
      <c r="K65" t="s">
        <v>131</v>
      </c>
      <c r="L65" t="s">
        <v>1552</v>
      </c>
      <c r="M65" t="s">
        <v>25</v>
      </c>
      <c r="N65">
        <v>11</v>
      </c>
      <c r="P65">
        <v>2</v>
      </c>
      <c r="Q65">
        <v>2</v>
      </c>
      <c r="R65">
        <v>0</v>
      </c>
      <c r="S65">
        <v>0</v>
      </c>
      <c r="T65">
        <v>2</v>
      </c>
      <c r="U65">
        <v>0</v>
      </c>
      <c r="V65">
        <v>0</v>
      </c>
      <c r="W65">
        <v>2</v>
      </c>
      <c r="X65">
        <v>0</v>
      </c>
      <c r="Y65">
        <v>0</v>
      </c>
      <c r="Z65">
        <v>2</v>
      </c>
      <c r="AA65">
        <v>0</v>
      </c>
      <c r="AB65">
        <v>0</v>
      </c>
      <c r="AC65">
        <v>2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K65" t="e">
        <v>#N/A</v>
      </c>
      <c r="AM65">
        <v>0</v>
      </c>
      <c r="AN65">
        <v>0</v>
      </c>
      <c r="AO65">
        <v>2</v>
      </c>
      <c r="AP65">
        <v>0</v>
      </c>
      <c r="AQ65">
        <v>0</v>
      </c>
      <c r="AR65">
        <v>2</v>
      </c>
      <c r="BD65">
        <v>2</v>
      </c>
    </row>
    <row r="66" spans="1:65" x14ac:dyDescent="0.3">
      <c r="A66" t="s">
        <v>18</v>
      </c>
      <c r="B66">
        <v>303</v>
      </c>
      <c r="C66" t="s">
        <v>132</v>
      </c>
      <c r="D66">
        <v>1</v>
      </c>
      <c r="E66" t="s">
        <v>20</v>
      </c>
      <c r="F66" t="s">
        <v>20</v>
      </c>
      <c r="G66" t="s">
        <v>20</v>
      </c>
      <c r="H66" t="s">
        <v>102</v>
      </c>
      <c r="J66" t="s">
        <v>92</v>
      </c>
      <c r="K66" t="s">
        <v>133</v>
      </c>
      <c r="L66" t="s">
        <v>1552</v>
      </c>
      <c r="M66" t="s">
        <v>25</v>
      </c>
      <c r="N66">
        <v>2</v>
      </c>
      <c r="P66">
        <v>2</v>
      </c>
      <c r="Q66">
        <v>2</v>
      </c>
      <c r="R66">
        <v>0</v>
      </c>
      <c r="S66">
        <v>0</v>
      </c>
      <c r="T66">
        <v>2</v>
      </c>
      <c r="U66">
        <v>0</v>
      </c>
      <c r="V66">
        <v>0</v>
      </c>
      <c r="W66">
        <v>2</v>
      </c>
      <c r="X66">
        <v>0</v>
      </c>
      <c r="Y66">
        <v>0</v>
      </c>
      <c r="Z66">
        <v>2</v>
      </c>
      <c r="AA66">
        <v>0</v>
      </c>
      <c r="AB66">
        <v>0</v>
      </c>
      <c r="AC66">
        <v>2</v>
      </c>
      <c r="AD66">
        <v>0</v>
      </c>
      <c r="AE66">
        <v>0</v>
      </c>
      <c r="AF66">
        <v>-2</v>
      </c>
      <c r="AG66">
        <v>0</v>
      </c>
      <c r="AH66">
        <v>0</v>
      </c>
      <c r="AI66">
        <v>-2</v>
      </c>
      <c r="AK66" t="e">
        <v>#N/A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</row>
    <row r="67" spans="1:65" x14ac:dyDescent="0.3">
      <c r="A67" t="s">
        <v>18</v>
      </c>
      <c r="B67">
        <v>303</v>
      </c>
      <c r="C67" t="s">
        <v>134</v>
      </c>
      <c r="D67">
        <v>1</v>
      </c>
      <c r="E67" t="s">
        <v>20</v>
      </c>
      <c r="F67" t="s">
        <v>20</v>
      </c>
      <c r="G67" t="s">
        <v>20</v>
      </c>
      <c r="H67" t="s">
        <v>102</v>
      </c>
      <c r="J67" t="s">
        <v>92</v>
      </c>
      <c r="K67" t="s">
        <v>135</v>
      </c>
      <c r="L67" t="s">
        <v>1552</v>
      </c>
      <c r="M67" t="s">
        <v>25</v>
      </c>
      <c r="N67">
        <v>28</v>
      </c>
      <c r="P67">
        <v>7</v>
      </c>
      <c r="Q67">
        <v>2</v>
      </c>
      <c r="R67">
        <v>0</v>
      </c>
      <c r="S67">
        <v>0</v>
      </c>
      <c r="T67">
        <v>2</v>
      </c>
      <c r="U67">
        <v>0</v>
      </c>
      <c r="V67">
        <v>0</v>
      </c>
      <c r="W67">
        <v>2</v>
      </c>
      <c r="X67">
        <v>0</v>
      </c>
      <c r="Y67">
        <v>0</v>
      </c>
      <c r="Z67">
        <v>2</v>
      </c>
      <c r="AA67">
        <v>0</v>
      </c>
      <c r="AB67">
        <v>0</v>
      </c>
      <c r="AC67">
        <v>2</v>
      </c>
      <c r="AD67">
        <v>0</v>
      </c>
      <c r="AE67">
        <v>5</v>
      </c>
      <c r="AF67">
        <v>0</v>
      </c>
      <c r="AG67">
        <v>0</v>
      </c>
      <c r="AH67">
        <v>0</v>
      </c>
      <c r="AI67">
        <v>5</v>
      </c>
      <c r="AK67" t="e">
        <v>#N/A</v>
      </c>
      <c r="AM67">
        <v>0</v>
      </c>
      <c r="AN67">
        <v>5</v>
      </c>
      <c r="AO67">
        <v>2</v>
      </c>
      <c r="AP67">
        <v>0</v>
      </c>
      <c r="AQ67">
        <v>0</v>
      </c>
      <c r="AR67">
        <v>7</v>
      </c>
      <c r="AY67">
        <v>5</v>
      </c>
      <c r="BD67">
        <v>2</v>
      </c>
    </row>
    <row r="68" spans="1:65" x14ac:dyDescent="0.3">
      <c r="A68" t="s">
        <v>18</v>
      </c>
      <c r="B68">
        <v>303</v>
      </c>
      <c r="C68" t="s">
        <v>136</v>
      </c>
      <c r="D68">
        <v>8</v>
      </c>
      <c r="E68" t="s">
        <v>20</v>
      </c>
      <c r="F68" t="s">
        <v>21</v>
      </c>
      <c r="G68" t="s">
        <v>20</v>
      </c>
      <c r="H68" t="s">
        <v>22</v>
      </c>
      <c r="I68">
        <v>8.18</v>
      </c>
      <c r="J68" t="s">
        <v>92</v>
      </c>
      <c r="K68" t="s">
        <v>137</v>
      </c>
      <c r="L68" t="s">
        <v>1552</v>
      </c>
      <c r="M68" t="s">
        <v>25</v>
      </c>
      <c r="N68">
        <v>73</v>
      </c>
      <c r="P68">
        <v>17</v>
      </c>
      <c r="Q68">
        <v>17</v>
      </c>
      <c r="R68">
        <v>0</v>
      </c>
      <c r="S68">
        <v>0</v>
      </c>
      <c r="T68">
        <v>0</v>
      </c>
      <c r="U68">
        <v>17</v>
      </c>
      <c r="V68">
        <v>0</v>
      </c>
      <c r="W68">
        <v>17</v>
      </c>
      <c r="X68">
        <v>0</v>
      </c>
      <c r="Y68">
        <v>0</v>
      </c>
      <c r="Z68">
        <v>0</v>
      </c>
      <c r="AA68">
        <v>17</v>
      </c>
      <c r="AB68">
        <v>0</v>
      </c>
      <c r="AC68">
        <v>17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K68" t="e">
        <v>#N/A</v>
      </c>
      <c r="AM68">
        <v>0</v>
      </c>
      <c r="AN68">
        <v>0</v>
      </c>
      <c r="AO68">
        <v>0</v>
      </c>
      <c r="AP68">
        <v>17</v>
      </c>
      <c r="AQ68">
        <v>0</v>
      </c>
      <c r="AR68">
        <v>17</v>
      </c>
      <c r="BL68">
        <v>5</v>
      </c>
      <c r="BM68">
        <v>12</v>
      </c>
    </row>
    <row r="69" spans="1:65" x14ac:dyDescent="0.3">
      <c r="A69" t="s">
        <v>18</v>
      </c>
      <c r="B69">
        <v>303</v>
      </c>
      <c r="C69" t="s">
        <v>136</v>
      </c>
      <c r="D69">
        <v>6</v>
      </c>
      <c r="E69" t="s">
        <v>20</v>
      </c>
      <c r="F69" t="s">
        <v>21</v>
      </c>
      <c r="G69" t="s">
        <v>20</v>
      </c>
      <c r="H69" t="s">
        <v>29</v>
      </c>
      <c r="I69">
        <v>7.11</v>
      </c>
      <c r="J69" t="s">
        <v>92</v>
      </c>
      <c r="K69" t="s">
        <v>138</v>
      </c>
      <c r="L69" t="s">
        <v>1552</v>
      </c>
      <c r="M69" t="s">
        <v>25</v>
      </c>
      <c r="N69">
        <v>115</v>
      </c>
      <c r="P69">
        <v>38</v>
      </c>
      <c r="Q69">
        <v>38</v>
      </c>
      <c r="R69">
        <v>0</v>
      </c>
      <c r="S69">
        <v>6</v>
      </c>
      <c r="T69">
        <v>0</v>
      </c>
      <c r="U69">
        <v>32</v>
      </c>
      <c r="V69">
        <v>0</v>
      </c>
      <c r="W69">
        <v>38</v>
      </c>
      <c r="X69">
        <v>0</v>
      </c>
      <c r="Y69">
        <v>6</v>
      </c>
      <c r="Z69">
        <v>0</v>
      </c>
      <c r="AA69">
        <v>32</v>
      </c>
      <c r="AB69">
        <v>0</v>
      </c>
      <c r="AC69">
        <v>38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K69" t="e">
        <v>#N/A</v>
      </c>
      <c r="AM69">
        <v>0</v>
      </c>
      <c r="AN69">
        <v>6</v>
      </c>
      <c r="AO69">
        <v>0</v>
      </c>
      <c r="AP69">
        <v>32</v>
      </c>
      <c r="AQ69">
        <v>0</v>
      </c>
      <c r="AR69">
        <v>38</v>
      </c>
      <c r="AZ69">
        <v>6</v>
      </c>
      <c r="BL69">
        <v>29</v>
      </c>
      <c r="BM69">
        <v>3</v>
      </c>
    </row>
    <row r="70" spans="1:65" x14ac:dyDescent="0.3">
      <c r="A70" t="s">
        <v>18</v>
      </c>
      <c r="B70">
        <v>303</v>
      </c>
      <c r="C70" t="s">
        <v>136</v>
      </c>
      <c r="D70">
        <v>4</v>
      </c>
      <c r="E70" t="s">
        <v>20</v>
      </c>
      <c r="F70" t="s">
        <v>21</v>
      </c>
      <c r="G70" t="s">
        <v>20</v>
      </c>
      <c r="H70" t="s">
        <v>31</v>
      </c>
      <c r="I70">
        <v>6.02</v>
      </c>
      <c r="J70" t="s">
        <v>92</v>
      </c>
      <c r="K70" t="s">
        <v>139</v>
      </c>
      <c r="L70" t="s">
        <v>1552</v>
      </c>
      <c r="M70" t="s">
        <v>25</v>
      </c>
      <c r="N70">
        <v>119</v>
      </c>
      <c r="P70">
        <v>47</v>
      </c>
      <c r="Q70">
        <v>47</v>
      </c>
      <c r="R70">
        <v>0</v>
      </c>
      <c r="S70">
        <v>15</v>
      </c>
      <c r="T70">
        <v>3</v>
      </c>
      <c r="U70">
        <v>29</v>
      </c>
      <c r="V70">
        <v>0</v>
      </c>
      <c r="W70">
        <v>47</v>
      </c>
      <c r="X70">
        <v>0</v>
      </c>
      <c r="Y70">
        <v>15</v>
      </c>
      <c r="Z70">
        <v>3</v>
      </c>
      <c r="AA70">
        <v>29</v>
      </c>
      <c r="AB70">
        <v>0</v>
      </c>
      <c r="AC70">
        <v>47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K70" t="e">
        <v>#N/A</v>
      </c>
      <c r="AM70">
        <v>0</v>
      </c>
      <c r="AN70">
        <v>15</v>
      </c>
      <c r="AO70">
        <v>3</v>
      </c>
      <c r="AP70">
        <v>29</v>
      </c>
      <c r="AQ70">
        <v>0</v>
      </c>
      <c r="AR70">
        <v>47</v>
      </c>
      <c r="AZ70">
        <v>15</v>
      </c>
      <c r="BE70">
        <v>3</v>
      </c>
      <c r="BL70">
        <v>19</v>
      </c>
      <c r="BM70">
        <v>10</v>
      </c>
    </row>
    <row r="71" spans="1:65" x14ac:dyDescent="0.3">
      <c r="A71" t="s">
        <v>18</v>
      </c>
      <c r="B71">
        <v>303</v>
      </c>
      <c r="C71" t="s">
        <v>136</v>
      </c>
      <c r="D71">
        <v>3</v>
      </c>
      <c r="E71" t="s">
        <v>20</v>
      </c>
      <c r="F71" t="s">
        <v>21</v>
      </c>
      <c r="G71" t="s">
        <v>20</v>
      </c>
      <c r="H71" t="s">
        <v>33</v>
      </c>
      <c r="I71">
        <v>5.49</v>
      </c>
      <c r="J71" t="s">
        <v>92</v>
      </c>
      <c r="K71" t="s">
        <v>140</v>
      </c>
      <c r="L71" t="s">
        <v>1552</v>
      </c>
      <c r="M71" t="s">
        <v>25</v>
      </c>
      <c r="N71">
        <v>130</v>
      </c>
      <c r="P71">
        <v>72</v>
      </c>
      <c r="Q71">
        <v>72</v>
      </c>
      <c r="R71">
        <v>0</v>
      </c>
      <c r="S71">
        <v>25</v>
      </c>
      <c r="T71">
        <v>3</v>
      </c>
      <c r="U71">
        <v>44</v>
      </c>
      <c r="V71">
        <v>0</v>
      </c>
      <c r="W71">
        <v>72</v>
      </c>
      <c r="X71">
        <v>0</v>
      </c>
      <c r="Y71">
        <v>25</v>
      </c>
      <c r="Z71">
        <v>3</v>
      </c>
      <c r="AA71">
        <v>44</v>
      </c>
      <c r="AB71">
        <v>0</v>
      </c>
      <c r="AC71">
        <v>72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K71" t="e">
        <v>#N/A</v>
      </c>
      <c r="AM71">
        <v>0</v>
      </c>
      <c r="AN71">
        <v>25</v>
      </c>
      <c r="AO71">
        <v>3</v>
      </c>
      <c r="AP71">
        <v>44</v>
      </c>
      <c r="AQ71">
        <v>0</v>
      </c>
      <c r="AR71">
        <v>72</v>
      </c>
      <c r="AZ71">
        <v>25</v>
      </c>
      <c r="BE71">
        <v>3</v>
      </c>
      <c r="BL71">
        <v>14</v>
      </c>
      <c r="BM71">
        <v>30</v>
      </c>
    </row>
    <row r="72" spans="1:65" x14ac:dyDescent="0.3">
      <c r="A72" t="s">
        <v>18</v>
      </c>
      <c r="B72">
        <v>303</v>
      </c>
      <c r="C72" t="s">
        <v>136</v>
      </c>
      <c r="D72">
        <v>2</v>
      </c>
      <c r="E72" t="s">
        <v>20</v>
      </c>
      <c r="F72" t="s">
        <v>26</v>
      </c>
      <c r="G72" t="s">
        <v>20</v>
      </c>
      <c r="H72" t="s">
        <v>35</v>
      </c>
      <c r="I72">
        <v>5.54</v>
      </c>
      <c r="J72" t="s">
        <v>92</v>
      </c>
      <c r="K72" t="s">
        <v>141</v>
      </c>
      <c r="L72" t="s">
        <v>1552</v>
      </c>
      <c r="M72" t="s">
        <v>25</v>
      </c>
      <c r="N72">
        <v>202</v>
      </c>
      <c r="P72">
        <v>107</v>
      </c>
      <c r="Q72">
        <v>107</v>
      </c>
      <c r="R72">
        <v>0</v>
      </c>
      <c r="S72">
        <v>69</v>
      </c>
      <c r="T72">
        <v>8</v>
      </c>
      <c r="U72">
        <v>30</v>
      </c>
      <c r="V72">
        <v>0</v>
      </c>
      <c r="W72">
        <v>107</v>
      </c>
      <c r="X72">
        <v>0</v>
      </c>
      <c r="Y72">
        <v>69</v>
      </c>
      <c r="Z72">
        <v>8</v>
      </c>
      <c r="AA72">
        <v>30</v>
      </c>
      <c r="AB72">
        <v>0</v>
      </c>
      <c r="AC72">
        <v>107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K72" t="e">
        <v>#N/A</v>
      </c>
      <c r="AM72">
        <v>0</v>
      </c>
      <c r="AN72">
        <v>69</v>
      </c>
      <c r="AO72">
        <v>8</v>
      </c>
      <c r="AP72">
        <v>30</v>
      </c>
      <c r="AQ72">
        <v>0</v>
      </c>
      <c r="AR72">
        <v>107</v>
      </c>
      <c r="AY72">
        <v>69</v>
      </c>
      <c r="BD72">
        <v>8</v>
      </c>
      <c r="BK72">
        <v>30</v>
      </c>
    </row>
    <row r="73" spans="1:65" x14ac:dyDescent="0.3">
      <c r="A73" t="s">
        <v>18</v>
      </c>
      <c r="B73">
        <v>303</v>
      </c>
      <c r="C73" t="s">
        <v>142</v>
      </c>
      <c r="D73">
        <v>6</v>
      </c>
      <c r="E73" t="s">
        <v>20</v>
      </c>
      <c r="F73" t="s">
        <v>42</v>
      </c>
      <c r="G73" t="s">
        <v>20</v>
      </c>
      <c r="H73" t="s">
        <v>43</v>
      </c>
      <c r="I73">
        <v>18.260000000000002</v>
      </c>
      <c r="J73" t="s">
        <v>92</v>
      </c>
      <c r="K73" t="s">
        <v>143</v>
      </c>
      <c r="L73" t="s">
        <v>1552</v>
      </c>
      <c r="M73" t="s">
        <v>25</v>
      </c>
      <c r="N73">
        <v>18</v>
      </c>
      <c r="P73">
        <v>17</v>
      </c>
      <c r="Q73">
        <v>17</v>
      </c>
      <c r="R73">
        <v>0</v>
      </c>
      <c r="S73">
        <v>0</v>
      </c>
      <c r="T73">
        <v>14</v>
      </c>
      <c r="U73">
        <v>3</v>
      </c>
      <c r="V73">
        <v>0</v>
      </c>
      <c r="W73">
        <v>17</v>
      </c>
      <c r="X73">
        <v>0</v>
      </c>
      <c r="Y73">
        <v>0</v>
      </c>
      <c r="Z73">
        <v>14</v>
      </c>
      <c r="AA73">
        <v>3</v>
      </c>
      <c r="AB73">
        <v>0</v>
      </c>
      <c r="AC73">
        <v>17</v>
      </c>
      <c r="AD73">
        <v>0</v>
      </c>
      <c r="AE73">
        <v>0</v>
      </c>
      <c r="AF73">
        <v>-1</v>
      </c>
      <c r="AG73">
        <v>-3</v>
      </c>
      <c r="AH73">
        <v>0</v>
      </c>
      <c r="AI73">
        <v>-4</v>
      </c>
      <c r="AK73">
        <v>2</v>
      </c>
      <c r="AL73" t="s">
        <v>1482</v>
      </c>
      <c r="AM73">
        <v>0</v>
      </c>
      <c r="AN73">
        <v>0</v>
      </c>
      <c r="AO73">
        <v>13</v>
      </c>
      <c r="AP73">
        <v>0</v>
      </c>
      <c r="AQ73">
        <v>0</v>
      </c>
      <c r="AR73">
        <v>13</v>
      </c>
      <c r="BI73">
        <v>13</v>
      </c>
    </row>
    <row r="74" spans="1:65" x14ac:dyDescent="0.3">
      <c r="A74" t="s">
        <v>18</v>
      </c>
      <c r="B74">
        <v>303</v>
      </c>
      <c r="C74" t="s">
        <v>142</v>
      </c>
      <c r="D74">
        <v>6</v>
      </c>
      <c r="E74" t="s">
        <v>20</v>
      </c>
      <c r="F74" t="s">
        <v>21</v>
      </c>
      <c r="G74" t="s">
        <v>20</v>
      </c>
      <c r="H74" t="s">
        <v>29</v>
      </c>
      <c r="I74">
        <v>7.11</v>
      </c>
      <c r="J74" t="s">
        <v>92</v>
      </c>
      <c r="K74" t="s">
        <v>144</v>
      </c>
      <c r="L74" t="s">
        <v>1552</v>
      </c>
      <c r="M74" t="s">
        <v>25</v>
      </c>
      <c r="N74">
        <v>18</v>
      </c>
      <c r="P74">
        <v>5</v>
      </c>
      <c r="Q74">
        <v>5</v>
      </c>
      <c r="R74">
        <v>0</v>
      </c>
      <c r="S74">
        <v>0</v>
      </c>
      <c r="T74">
        <v>5</v>
      </c>
      <c r="U74">
        <v>0</v>
      </c>
      <c r="V74">
        <v>0</v>
      </c>
      <c r="W74">
        <v>5</v>
      </c>
      <c r="X74">
        <v>0</v>
      </c>
      <c r="Y74">
        <v>0</v>
      </c>
      <c r="Z74">
        <v>5</v>
      </c>
      <c r="AA74">
        <v>0</v>
      </c>
      <c r="AB74">
        <v>0</v>
      </c>
      <c r="AC74">
        <v>5</v>
      </c>
      <c r="AD74">
        <v>0</v>
      </c>
      <c r="AE74">
        <v>0</v>
      </c>
      <c r="AF74">
        <v>-5</v>
      </c>
      <c r="AG74">
        <v>0</v>
      </c>
      <c r="AH74">
        <v>0</v>
      </c>
      <c r="AI74">
        <v>-5</v>
      </c>
      <c r="AK74" t="e">
        <v>#N/A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</row>
    <row r="75" spans="1:65" x14ac:dyDescent="0.3">
      <c r="A75" t="s">
        <v>18</v>
      </c>
      <c r="B75">
        <v>303</v>
      </c>
      <c r="C75" t="s">
        <v>142</v>
      </c>
      <c r="D75">
        <v>4</v>
      </c>
      <c r="E75" t="s">
        <v>20</v>
      </c>
      <c r="F75" t="s">
        <v>46</v>
      </c>
      <c r="G75" t="s">
        <v>20</v>
      </c>
      <c r="H75" t="s">
        <v>47</v>
      </c>
      <c r="I75">
        <v>11.13</v>
      </c>
      <c r="J75" t="s">
        <v>92</v>
      </c>
      <c r="K75" t="s">
        <v>145</v>
      </c>
      <c r="L75" t="s">
        <v>1552</v>
      </c>
      <c r="M75" t="s">
        <v>25</v>
      </c>
      <c r="N75">
        <v>6</v>
      </c>
      <c r="P75">
        <v>6</v>
      </c>
      <c r="Q75">
        <v>6</v>
      </c>
      <c r="R75">
        <v>0</v>
      </c>
      <c r="S75">
        <v>0</v>
      </c>
      <c r="T75">
        <v>0</v>
      </c>
      <c r="U75">
        <v>6</v>
      </c>
      <c r="V75">
        <v>0</v>
      </c>
      <c r="W75">
        <v>6</v>
      </c>
      <c r="X75">
        <v>0</v>
      </c>
      <c r="Y75">
        <v>0</v>
      </c>
      <c r="Z75">
        <v>0</v>
      </c>
      <c r="AA75">
        <v>6</v>
      </c>
      <c r="AB75">
        <v>0</v>
      </c>
      <c r="AC75">
        <v>6</v>
      </c>
      <c r="AD75">
        <v>0</v>
      </c>
      <c r="AE75">
        <v>0</v>
      </c>
      <c r="AF75">
        <v>0</v>
      </c>
      <c r="AG75">
        <v>-6</v>
      </c>
      <c r="AH75">
        <v>0</v>
      </c>
      <c r="AI75">
        <v>-6</v>
      </c>
      <c r="AK75" t="e">
        <v>#N/A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</row>
    <row r="76" spans="1:65" x14ac:dyDescent="0.3">
      <c r="A76" t="s">
        <v>18</v>
      </c>
      <c r="B76">
        <v>303</v>
      </c>
      <c r="C76" t="s">
        <v>142</v>
      </c>
      <c r="D76">
        <v>4</v>
      </c>
      <c r="E76" t="s">
        <v>20</v>
      </c>
      <c r="F76" t="s">
        <v>21</v>
      </c>
      <c r="G76" t="s">
        <v>20</v>
      </c>
      <c r="H76" t="s">
        <v>31</v>
      </c>
      <c r="I76">
        <v>6.02</v>
      </c>
      <c r="J76" t="s">
        <v>92</v>
      </c>
      <c r="K76" t="s">
        <v>146</v>
      </c>
      <c r="L76" t="s">
        <v>1552</v>
      </c>
      <c r="M76" t="s">
        <v>25</v>
      </c>
      <c r="N76">
        <v>54</v>
      </c>
      <c r="P76">
        <v>3</v>
      </c>
      <c r="Q76">
        <v>3</v>
      </c>
      <c r="R76">
        <v>0</v>
      </c>
      <c r="S76">
        <v>0</v>
      </c>
      <c r="T76">
        <v>3</v>
      </c>
      <c r="U76">
        <v>0</v>
      </c>
      <c r="V76">
        <v>0</v>
      </c>
      <c r="W76">
        <v>3</v>
      </c>
      <c r="X76">
        <v>0</v>
      </c>
      <c r="Y76">
        <v>0</v>
      </c>
      <c r="Z76">
        <v>3</v>
      </c>
      <c r="AA76">
        <v>0</v>
      </c>
      <c r="AB76">
        <v>0</v>
      </c>
      <c r="AC76">
        <v>3</v>
      </c>
      <c r="AD76">
        <v>0</v>
      </c>
      <c r="AE76">
        <v>0</v>
      </c>
      <c r="AF76">
        <v>-3</v>
      </c>
      <c r="AG76">
        <v>0</v>
      </c>
      <c r="AH76">
        <v>0</v>
      </c>
      <c r="AI76">
        <v>-3</v>
      </c>
      <c r="AK76" t="e">
        <v>#N/A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</row>
    <row r="77" spans="1:65" x14ac:dyDescent="0.3">
      <c r="A77" t="s">
        <v>18</v>
      </c>
      <c r="B77">
        <v>303</v>
      </c>
      <c r="C77" t="s">
        <v>142</v>
      </c>
      <c r="D77">
        <v>3</v>
      </c>
      <c r="E77" t="s">
        <v>20</v>
      </c>
      <c r="F77" t="s">
        <v>21</v>
      </c>
      <c r="G77" t="s">
        <v>20</v>
      </c>
      <c r="H77" t="s">
        <v>33</v>
      </c>
      <c r="I77">
        <v>5.49</v>
      </c>
      <c r="J77" t="s">
        <v>92</v>
      </c>
      <c r="K77" t="s">
        <v>147</v>
      </c>
      <c r="L77" t="s">
        <v>1552</v>
      </c>
      <c r="M77" t="s">
        <v>25</v>
      </c>
      <c r="N77">
        <v>8</v>
      </c>
      <c r="P77">
        <v>2</v>
      </c>
      <c r="Q77">
        <v>2</v>
      </c>
      <c r="R77">
        <v>0</v>
      </c>
      <c r="S77">
        <v>0</v>
      </c>
      <c r="T77">
        <v>2</v>
      </c>
      <c r="U77">
        <v>0</v>
      </c>
      <c r="V77">
        <v>0</v>
      </c>
      <c r="W77">
        <v>2</v>
      </c>
      <c r="X77">
        <v>0</v>
      </c>
      <c r="Y77">
        <v>0</v>
      </c>
      <c r="Z77">
        <v>2</v>
      </c>
      <c r="AA77">
        <v>0</v>
      </c>
      <c r="AB77">
        <v>0</v>
      </c>
      <c r="AC77">
        <v>2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K77" t="e">
        <v>#N/A</v>
      </c>
      <c r="AM77">
        <v>0</v>
      </c>
      <c r="AN77">
        <v>0</v>
      </c>
      <c r="AO77">
        <v>2</v>
      </c>
      <c r="AP77">
        <v>0</v>
      </c>
      <c r="AQ77">
        <v>0</v>
      </c>
      <c r="AR77">
        <v>2</v>
      </c>
      <c r="BE77">
        <v>2</v>
      </c>
    </row>
    <row r="78" spans="1:65" x14ac:dyDescent="0.3">
      <c r="A78" t="s">
        <v>18</v>
      </c>
      <c r="B78">
        <v>303</v>
      </c>
      <c r="C78" t="s">
        <v>142</v>
      </c>
      <c r="D78">
        <v>2</v>
      </c>
      <c r="E78" t="s">
        <v>20</v>
      </c>
      <c r="F78" t="s">
        <v>42</v>
      </c>
      <c r="G78" t="s">
        <v>20</v>
      </c>
      <c r="H78" t="s">
        <v>55</v>
      </c>
      <c r="I78">
        <v>8.74</v>
      </c>
      <c r="J78" t="s">
        <v>92</v>
      </c>
      <c r="K78" t="s">
        <v>148</v>
      </c>
      <c r="L78" t="s">
        <v>1552</v>
      </c>
      <c r="M78" t="s">
        <v>25</v>
      </c>
      <c r="N78">
        <v>46</v>
      </c>
      <c r="P78">
        <v>23</v>
      </c>
      <c r="Q78">
        <v>23</v>
      </c>
      <c r="R78">
        <v>0</v>
      </c>
      <c r="S78">
        <v>0</v>
      </c>
      <c r="T78">
        <v>23</v>
      </c>
      <c r="U78">
        <v>0</v>
      </c>
      <c r="V78">
        <v>0</v>
      </c>
      <c r="W78">
        <v>23</v>
      </c>
      <c r="X78">
        <v>0</v>
      </c>
      <c r="Y78">
        <v>0</v>
      </c>
      <c r="Z78">
        <v>23</v>
      </c>
      <c r="AA78">
        <v>0</v>
      </c>
      <c r="AB78">
        <v>0</v>
      </c>
      <c r="AC78">
        <v>23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K78" t="e">
        <v>#N/A</v>
      </c>
      <c r="AM78">
        <v>0</v>
      </c>
      <c r="AN78">
        <v>0</v>
      </c>
      <c r="AO78">
        <v>23</v>
      </c>
      <c r="AP78">
        <v>0</v>
      </c>
      <c r="AQ78">
        <v>0</v>
      </c>
      <c r="AR78">
        <v>23</v>
      </c>
      <c r="BG78">
        <v>23</v>
      </c>
    </row>
    <row r="79" spans="1:65" x14ac:dyDescent="0.3">
      <c r="A79" t="s">
        <v>18</v>
      </c>
      <c r="B79">
        <v>303</v>
      </c>
      <c r="C79" t="s">
        <v>142</v>
      </c>
      <c r="D79">
        <v>2</v>
      </c>
      <c r="E79" t="s">
        <v>20</v>
      </c>
      <c r="F79" t="s">
        <v>26</v>
      </c>
      <c r="G79" t="s">
        <v>20</v>
      </c>
      <c r="H79" t="s">
        <v>35</v>
      </c>
      <c r="I79">
        <v>5.54</v>
      </c>
      <c r="J79" t="s">
        <v>92</v>
      </c>
      <c r="K79" t="s">
        <v>149</v>
      </c>
      <c r="L79" t="s">
        <v>1552</v>
      </c>
      <c r="M79" t="s">
        <v>25</v>
      </c>
      <c r="N79">
        <v>25</v>
      </c>
      <c r="P79">
        <v>8</v>
      </c>
      <c r="Q79">
        <v>8</v>
      </c>
      <c r="R79">
        <v>0</v>
      </c>
      <c r="S79">
        <v>0</v>
      </c>
      <c r="T79">
        <v>8</v>
      </c>
      <c r="U79">
        <v>0</v>
      </c>
      <c r="V79">
        <v>0</v>
      </c>
      <c r="W79">
        <v>8</v>
      </c>
      <c r="X79">
        <v>0</v>
      </c>
      <c r="Y79">
        <v>0</v>
      </c>
      <c r="Z79">
        <v>8</v>
      </c>
      <c r="AA79">
        <v>0</v>
      </c>
      <c r="AB79">
        <v>0</v>
      </c>
      <c r="AC79">
        <v>8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K79" t="e">
        <v>#N/A</v>
      </c>
      <c r="AM79">
        <v>0</v>
      </c>
      <c r="AN79">
        <v>0</v>
      </c>
      <c r="AO79">
        <v>8</v>
      </c>
      <c r="AP79">
        <v>0</v>
      </c>
      <c r="AQ79">
        <v>0</v>
      </c>
      <c r="AR79">
        <v>8</v>
      </c>
      <c r="BD79">
        <v>8</v>
      </c>
    </row>
    <row r="80" spans="1:65" x14ac:dyDescent="0.3">
      <c r="A80" t="s">
        <v>18</v>
      </c>
      <c r="B80">
        <v>303</v>
      </c>
      <c r="C80" t="s">
        <v>142</v>
      </c>
      <c r="D80">
        <v>1</v>
      </c>
      <c r="E80" t="s">
        <v>20</v>
      </c>
      <c r="F80" t="s">
        <v>42</v>
      </c>
      <c r="G80" t="s">
        <v>20</v>
      </c>
      <c r="H80" t="s">
        <v>60</v>
      </c>
      <c r="I80">
        <v>6.35</v>
      </c>
      <c r="J80" t="s">
        <v>92</v>
      </c>
      <c r="K80" t="s">
        <v>150</v>
      </c>
      <c r="L80" t="s">
        <v>1552</v>
      </c>
      <c r="M80" t="s">
        <v>25</v>
      </c>
      <c r="N80">
        <v>90</v>
      </c>
      <c r="P80">
        <v>86</v>
      </c>
      <c r="Q80">
        <v>86</v>
      </c>
      <c r="R80">
        <v>0</v>
      </c>
      <c r="S80">
        <v>0</v>
      </c>
      <c r="T80">
        <v>0</v>
      </c>
      <c r="U80">
        <v>86</v>
      </c>
      <c r="V80">
        <v>0</v>
      </c>
      <c r="W80">
        <v>86</v>
      </c>
      <c r="X80">
        <v>0</v>
      </c>
      <c r="Y80">
        <v>0</v>
      </c>
      <c r="Z80">
        <v>0</v>
      </c>
      <c r="AA80">
        <v>86</v>
      </c>
      <c r="AB80">
        <v>0</v>
      </c>
      <c r="AC80">
        <v>86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K80" t="e">
        <v>#N/A</v>
      </c>
      <c r="AM80">
        <v>0</v>
      </c>
      <c r="AN80">
        <v>0</v>
      </c>
      <c r="AO80">
        <v>0</v>
      </c>
      <c r="AP80">
        <v>86</v>
      </c>
      <c r="AQ80">
        <v>0</v>
      </c>
      <c r="AR80">
        <v>86</v>
      </c>
      <c r="BM80">
        <v>86</v>
      </c>
    </row>
    <row r="81" spans="1:65" x14ac:dyDescent="0.3">
      <c r="A81" t="s">
        <v>18</v>
      </c>
      <c r="B81">
        <v>303</v>
      </c>
      <c r="C81" t="s">
        <v>142</v>
      </c>
      <c r="D81">
        <v>0.75</v>
      </c>
      <c r="E81" t="s">
        <v>20</v>
      </c>
      <c r="F81" t="s">
        <v>64</v>
      </c>
      <c r="G81" t="s">
        <v>20</v>
      </c>
      <c r="H81" t="s">
        <v>65</v>
      </c>
      <c r="I81">
        <v>7.82</v>
      </c>
      <c r="J81" t="s">
        <v>92</v>
      </c>
      <c r="K81" t="s">
        <v>151</v>
      </c>
      <c r="L81" t="s">
        <v>1552</v>
      </c>
      <c r="M81" t="s">
        <v>25</v>
      </c>
      <c r="N81">
        <v>145</v>
      </c>
      <c r="P81">
        <v>13</v>
      </c>
      <c r="Q81">
        <v>13</v>
      </c>
      <c r="R81">
        <v>0</v>
      </c>
      <c r="S81">
        <v>0</v>
      </c>
      <c r="T81">
        <v>13</v>
      </c>
      <c r="U81">
        <v>0</v>
      </c>
      <c r="V81">
        <v>0</v>
      </c>
      <c r="W81">
        <v>13</v>
      </c>
      <c r="X81">
        <v>0</v>
      </c>
      <c r="Y81">
        <v>0</v>
      </c>
      <c r="Z81">
        <v>13</v>
      </c>
      <c r="AA81">
        <v>0</v>
      </c>
      <c r="AB81">
        <v>0</v>
      </c>
      <c r="AC81">
        <v>13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K81" t="e">
        <v>#N/A</v>
      </c>
      <c r="AM81">
        <v>0</v>
      </c>
      <c r="AN81">
        <v>0</v>
      </c>
      <c r="AO81">
        <v>13</v>
      </c>
      <c r="AP81">
        <v>0</v>
      </c>
      <c r="AQ81">
        <v>0</v>
      </c>
      <c r="AR81">
        <v>13</v>
      </c>
      <c r="BG81">
        <v>13</v>
      </c>
    </row>
    <row r="82" spans="1:65" x14ac:dyDescent="0.3">
      <c r="A82" t="s">
        <v>18</v>
      </c>
      <c r="B82">
        <v>303</v>
      </c>
      <c r="C82" t="s">
        <v>142</v>
      </c>
      <c r="D82">
        <v>0.5</v>
      </c>
      <c r="E82" t="s">
        <v>20</v>
      </c>
      <c r="F82" t="s">
        <v>42</v>
      </c>
      <c r="G82" t="s">
        <v>20</v>
      </c>
      <c r="H82" t="s">
        <v>67</v>
      </c>
      <c r="I82">
        <v>4.78</v>
      </c>
      <c r="J82" t="s">
        <v>92</v>
      </c>
      <c r="K82" t="s">
        <v>152</v>
      </c>
      <c r="L82" t="s">
        <v>1552</v>
      </c>
      <c r="M82" t="s">
        <v>25</v>
      </c>
      <c r="N82">
        <v>160</v>
      </c>
      <c r="P82">
        <v>11</v>
      </c>
      <c r="Q82">
        <v>11</v>
      </c>
      <c r="R82">
        <v>0</v>
      </c>
      <c r="S82">
        <v>0</v>
      </c>
      <c r="T82">
        <v>8</v>
      </c>
      <c r="U82">
        <v>3</v>
      </c>
      <c r="V82">
        <v>0</v>
      </c>
      <c r="W82">
        <v>11</v>
      </c>
      <c r="X82">
        <v>0</v>
      </c>
      <c r="Y82">
        <v>0</v>
      </c>
      <c r="Z82">
        <v>8</v>
      </c>
      <c r="AA82">
        <v>3</v>
      </c>
      <c r="AB82">
        <v>0</v>
      </c>
      <c r="AC82">
        <v>11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K82" t="e">
        <v>#N/A</v>
      </c>
      <c r="AM82">
        <v>0</v>
      </c>
      <c r="AN82">
        <v>0</v>
      </c>
      <c r="AO82">
        <v>8</v>
      </c>
      <c r="AP82">
        <v>3</v>
      </c>
      <c r="AQ82">
        <v>0</v>
      </c>
      <c r="AR82">
        <v>11</v>
      </c>
      <c r="BD82">
        <v>8</v>
      </c>
      <c r="BK82">
        <v>3</v>
      </c>
    </row>
    <row r="83" spans="1:65" x14ac:dyDescent="0.3">
      <c r="A83" t="s">
        <v>18</v>
      </c>
      <c r="B83">
        <v>303</v>
      </c>
      <c r="C83" t="s">
        <v>153</v>
      </c>
      <c r="D83">
        <v>8</v>
      </c>
      <c r="E83" t="s">
        <v>20</v>
      </c>
      <c r="F83" t="s">
        <v>70</v>
      </c>
      <c r="G83" t="s">
        <v>20</v>
      </c>
      <c r="H83" t="s">
        <v>71</v>
      </c>
      <c r="I83">
        <v>20.62</v>
      </c>
      <c r="J83" t="s">
        <v>92</v>
      </c>
      <c r="K83" t="s">
        <v>154</v>
      </c>
      <c r="L83" t="s">
        <v>1552</v>
      </c>
      <c r="M83" t="s">
        <v>25</v>
      </c>
      <c r="N83">
        <v>3</v>
      </c>
      <c r="P83">
        <v>3</v>
      </c>
      <c r="Q83">
        <v>3</v>
      </c>
      <c r="R83">
        <v>0</v>
      </c>
      <c r="S83">
        <v>0</v>
      </c>
      <c r="T83">
        <v>3</v>
      </c>
      <c r="U83">
        <v>0</v>
      </c>
      <c r="V83">
        <v>0</v>
      </c>
      <c r="W83">
        <v>3</v>
      </c>
      <c r="X83">
        <v>0</v>
      </c>
      <c r="Y83">
        <v>0</v>
      </c>
      <c r="Z83">
        <v>3</v>
      </c>
      <c r="AA83">
        <v>0</v>
      </c>
      <c r="AB83">
        <v>0</v>
      </c>
      <c r="AC83">
        <v>3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K83" t="e">
        <v>#N/A</v>
      </c>
      <c r="AM83">
        <v>0</v>
      </c>
      <c r="AN83">
        <v>0</v>
      </c>
      <c r="AO83">
        <v>3</v>
      </c>
      <c r="AP83">
        <v>0</v>
      </c>
      <c r="AQ83">
        <v>0</v>
      </c>
      <c r="AR83">
        <v>3</v>
      </c>
      <c r="BI83">
        <v>3</v>
      </c>
    </row>
    <row r="84" spans="1:65" x14ac:dyDescent="0.3">
      <c r="A84" t="s">
        <v>18</v>
      </c>
      <c r="B84">
        <v>311</v>
      </c>
      <c r="C84" t="s">
        <v>155</v>
      </c>
      <c r="D84">
        <v>1.5</v>
      </c>
      <c r="E84" t="s">
        <v>20</v>
      </c>
      <c r="F84" t="s">
        <v>20</v>
      </c>
      <c r="G84" t="s">
        <v>20</v>
      </c>
      <c r="H84" t="s">
        <v>100</v>
      </c>
      <c r="J84" t="s">
        <v>92</v>
      </c>
      <c r="K84" t="s">
        <v>156</v>
      </c>
      <c r="L84" t="s">
        <v>1553</v>
      </c>
      <c r="M84" t="s">
        <v>25</v>
      </c>
      <c r="N84">
        <v>27</v>
      </c>
      <c r="P84">
        <v>15</v>
      </c>
      <c r="Q84">
        <v>15</v>
      </c>
      <c r="R84">
        <v>0</v>
      </c>
      <c r="S84">
        <v>14</v>
      </c>
      <c r="T84">
        <v>1</v>
      </c>
      <c r="U84">
        <v>0</v>
      </c>
      <c r="V84">
        <v>0</v>
      </c>
      <c r="W84">
        <v>15</v>
      </c>
      <c r="X84">
        <v>0</v>
      </c>
      <c r="Y84">
        <v>14</v>
      </c>
      <c r="Z84">
        <v>1</v>
      </c>
      <c r="AA84">
        <v>0</v>
      </c>
      <c r="AB84">
        <v>0</v>
      </c>
      <c r="AC84">
        <v>15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K84" t="e">
        <v>#N/A</v>
      </c>
      <c r="AM84">
        <v>0</v>
      </c>
      <c r="AN84">
        <v>14</v>
      </c>
      <c r="AO84">
        <v>1</v>
      </c>
      <c r="AP84">
        <v>0</v>
      </c>
      <c r="AQ84">
        <v>0</v>
      </c>
      <c r="AR84">
        <v>15</v>
      </c>
      <c r="AY84">
        <v>14</v>
      </c>
      <c r="BD84">
        <v>1</v>
      </c>
    </row>
    <row r="85" spans="1:65" x14ac:dyDescent="0.3">
      <c r="A85" t="s">
        <v>18</v>
      </c>
      <c r="B85">
        <v>311</v>
      </c>
      <c r="C85" t="s">
        <v>155</v>
      </c>
      <c r="D85">
        <v>1</v>
      </c>
      <c r="E85" t="s">
        <v>20</v>
      </c>
      <c r="F85" t="s">
        <v>20</v>
      </c>
      <c r="G85" t="s">
        <v>20</v>
      </c>
      <c r="H85" t="s">
        <v>102</v>
      </c>
      <c r="J85" t="s">
        <v>92</v>
      </c>
      <c r="K85" t="s">
        <v>157</v>
      </c>
      <c r="L85" t="s">
        <v>1553</v>
      </c>
      <c r="M85" t="s">
        <v>25</v>
      </c>
      <c r="N85">
        <v>87</v>
      </c>
      <c r="P85">
        <v>57</v>
      </c>
      <c r="Q85">
        <v>57</v>
      </c>
      <c r="R85">
        <v>0</v>
      </c>
      <c r="S85">
        <v>22</v>
      </c>
      <c r="T85">
        <v>26</v>
      </c>
      <c r="U85">
        <v>9</v>
      </c>
      <c r="V85">
        <v>0</v>
      </c>
      <c r="W85">
        <v>57</v>
      </c>
      <c r="X85">
        <v>0</v>
      </c>
      <c r="Y85">
        <v>22</v>
      </c>
      <c r="Z85">
        <v>26</v>
      </c>
      <c r="AA85">
        <v>9</v>
      </c>
      <c r="AB85">
        <v>0</v>
      </c>
      <c r="AC85">
        <v>57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K85" t="e">
        <v>#N/A</v>
      </c>
      <c r="AM85">
        <v>0</v>
      </c>
      <c r="AN85">
        <v>22</v>
      </c>
      <c r="AO85">
        <v>26</v>
      </c>
      <c r="AP85">
        <v>9</v>
      </c>
      <c r="AQ85">
        <v>0</v>
      </c>
      <c r="AR85">
        <v>57</v>
      </c>
      <c r="AY85">
        <v>22</v>
      </c>
      <c r="BD85">
        <v>26</v>
      </c>
      <c r="BK85">
        <v>9</v>
      </c>
    </row>
    <row r="86" spans="1:65" x14ac:dyDescent="0.3">
      <c r="A86" t="s">
        <v>18</v>
      </c>
      <c r="B86">
        <v>311</v>
      </c>
      <c r="C86" t="s">
        <v>155</v>
      </c>
      <c r="D86">
        <v>0.75</v>
      </c>
      <c r="E86" t="s">
        <v>20</v>
      </c>
      <c r="F86" t="s">
        <v>20</v>
      </c>
      <c r="G86" t="s">
        <v>20</v>
      </c>
      <c r="H86" t="s">
        <v>104</v>
      </c>
      <c r="J86" t="s">
        <v>92</v>
      </c>
      <c r="K86" t="s">
        <v>158</v>
      </c>
      <c r="L86" t="s">
        <v>1553</v>
      </c>
      <c r="M86" t="s">
        <v>25</v>
      </c>
      <c r="N86">
        <v>46</v>
      </c>
      <c r="P86">
        <v>13</v>
      </c>
      <c r="Q86">
        <v>13</v>
      </c>
      <c r="R86">
        <v>0</v>
      </c>
      <c r="S86">
        <v>4</v>
      </c>
      <c r="T86">
        <v>0</v>
      </c>
      <c r="U86">
        <v>9</v>
      </c>
      <c r="V86">
        <v>0</v>
      </c>
      <c r="W86">
        <v>13</v>
      </c>
      <c r="X86">
        <v>0</v>
      </c>
      <c r="Y86">
        <v>4</v>
      </c>
      <c r="Z86">
        <v>0</v>
      </c>
      <c r="AA86">
        <v>9</v>
      </c>
      <c r="AB86">
        <v>0</v>
      </c>
      <c r="AC86">
        <v>13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K86" t="e">
        <v>#N/A</v>
      </c>
      <c r="AM86">
        <v>0</v>
      </c>
      <c r="AN86">
        <v>4</v>
      </c>
      <c r="AO86">
        <v>0</v>
      </c>
      <c r="AP86">
        <v>9</v>
      </c>
      <c r="AQ86">
        <v>0</v>
      </c>
      <c r="AR86">
        <v>13</v>
      </c>
      <c r="AY86">
        <v>4</v>
      </c>
      <c r="BK86">
        <v>9</v>
      </c>
    </row>
    <row r="87" spans="1:65" x14ac:dyDescent="0.3">
      <c r="A87" t="s">
        <v>18</v>
      </c>
      <c r="B87">
        <v>311</v>
      </c>
      <c r="C87" t="s">
        <v>159</v>
      </c>
      <c r="D87">
        <v>1.5</v>
      </c>
      <c r="E87" t="s">
        <v>20</v>
      </c>
      <c r="F87" t="s">
        <v>20</v>
      </c>
      <c r="G87" t="s">
        <v>20</v>
      </c>
      <c r="H87" t="s">
        <v>100</v>
      </c>
      <c r="J87" t="s">
        <v>92</v>
      </c>
      <c r="K87" t="s">
        <v>160</v>
      </c>
      <c r="L87" t="s">
        <v>1553</v>
      </c>
      <c r="M87" t="s">
        <v>25</v>
      </c>
      <c r="N87">
        <v>2</v>
      </c>
      <c r="P87">
        <v>2</v>
      </c>
      <c r="Q87">
        <v>2</v>
      </c>
      <c r="R87">
        <v>0</v>
      </c>
      <c r="S87">
        <v>0</v>
      </c>
      <c r="T87">
        <v>2</v>
      </c>
      <c r="U87">
        <v>0</v>
      </c>
      <c r="V87">
        <v>0</v>
      </c>
      <c r="W87">
        <v>2</v>
      </c>
      <c r="X87">
        <v>0</v>
      </c>
      <c r="Y87">
        <v>0</v>
      </c>
      <c r="Z87">
        <v>2</v>
      </c>
      <c r="AA87">
        <v>0</v>
      </c>
      <c r="AB87">
        <v>0</v>
      </c>
      <c r="AC87">
        <v>2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K87" t="e">
        <v>#N/A</v>
      </c>
      <c r="AM87">
        <v>0</v>
      </c>
      <c r="AN87">
        <v>0</v>
      </c>
      <c r="AO87">
        <v>2</v>
      </c>
      <c r="AP87">
        <v>0</v>
      </c>
      <c r="AQ87">
        <v>0</v>
      </c>
      <c r="AR87">
        <v>2</v>
      </c>
      <c r="BD87">
        <v>2</v>
      </c>
    </row>
    <row r="88" spans="1:65" x14ac:dyDescent="0.3">
      <c r="A88" t="s">
        <v>18</v>
      </c>
      <c r="B88">
        <v>311</v>
      </c>
      <c r="C88" t="s">
        <v>159</v>
      </c>
      <c r="D88">
        <v>1</v>
      </c>
      <c r="E88" t="s">
        <v>20</v>
      </c>
      <c r="F88" t="s">
        <v>20</v>
      </c>
      <c r="G88" t="s">
        <v>20</v>
      </c>
      <c r="H88" t="s">
        <v>102</v>
      </c>
      <c r="J88" t="s">
        <v>92</v>
      </c>
      <c r="K88" t="s">
        <v>161</v>
      </c>
      <c r="L88" t="s">
        <v>1553</v>
      </c>
      <c r="M88" t="s">
        <v>25</v>
      </c>
      <c r="N88">
        <v>2</v>
      </c>
      <c r="P88">
        <v>2</v>
      </c>
      <c r="Q88">
        <v>2</v>
      </c>
      <c r="R88">
        <v>0</v>
      </c>
      <c r="S88">
        <v>0</v>
      </c>
      <c r="T88">
        <v>2</v>
      </c>
      <c r="U88">
        <v>0</v>
      </c>
      <c r="V88">
        <v>0</v>
      </c>
      <c r="W88">
        <v>2</v>
      </c>
      <c r="X88">
        <v>0</v>
      </c>
      <c r="Y88">
        <v>0</v>
      </c>
      <c r="Z88">
        <v>2</v>
      </c>
      <c r="AA88">
        <v>0</v>
      </c>
      <c r="AB88">
        <v>0</v>
      </c>
      <c r="AC88">
        <v>2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K88" t="e">
        <v>#N/A</v>
      </c>
      <c r="AM88">
        <v>0</v>
      </c>
      <c r="AN88">
        <v>0</v>
      </c>
      <c r="AO88">
        <v>2</v>
      </c>
      <c r="AP88">
        <v>0</v>
      </c>
      <c r="AQ88">
        <v>0</v>
      </c>
      <c r="AR88">
        <v>2</v>
      </c>
      <c r="BD88">
        <v>2</v>
      </c>
    </row>
    <row r="89" spans="1:65" x14ac:dyDescent="0.3">
      <c r="A89" t="s">
        <v>18</v>
      </c>
      <c r="B89">
        <v>311</v>
      </c>
      <c r="C89" t="s">
        <v>162</v>
      </c>
      <c r="D89">
        <v>1</v>
      </c>
      <c r="E89" t="s">
        <v>20</v>
      </c>
      <c r="F89" t="s">
        <v>20</v>
      </c>
      <c r="G89" t="s">
        <v>20</v>
      </c>
      <c r="H89" t="s">
        <v>102</v>
      </c>
      <c r="J89" t="s">
        <v>92</v>
      </c>
      <c r="K89" t="s">
        <v>163</v>
      </c>
      <c r="L89" t="s">
        <v>1553</v>
      </c>
      <c r="M89" t="s">
        <v>25</v>
      </c>
      <c r="N89">
        <v>5</v>
      </c>
      <c r="P89">
        <v>3</v>
      </c>
      <c r="Q89">
        <v>3</v>
      </c>
      <c r="R89">
        <v>0</v>
      </c>
      <c r="S89">
        <v>0</v>
      </c>
      <c r="T89">
        <v>3</v>
      </c>
      <c r="U89">
        <v>0</v>
      </c>
      <c r="V89">
        <v>0</v>
      </c>
      <c r="W89">
        <v>3</v>
      </c>
      <c r="X89">
        <v>0</v>
      </c>
      <c r="Y89">
        <v>0</v>
      </c>
      <c r="Z89">
        <v>3</v>
      </c>
      <c r="AA89">
        <v>0</v>
      </c>
      <c r="AB89">
        <v>0</v>
      </c>
      <c r="AC89">
        <v>3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K89" t="e">
        <v>#N/A</v>
      </c>
      <c r="AM89">
        <v>0</v>
      </c>
      <c r="AN89">
        <v>0</v>
      </c>
      <c r="AO89">
        <v>3</v>
      </c>
      <c r="AP89">
        <v>0</v>
      </c>
      <c r="AQ89">
        <v>0</v>
      </c>
      <c r="AR89">
        <v>3</v>
      </c>
      <c r="BD89">
        <v>3</v>
      </c>
    </row>
    <row r="90" spans="1:65" x14ac:dyDescent="0.3">
      <c r="A90" t="s">
        <v>18</v>
      </c>
      <c r="B90">
        <v>311</v>
      </c>
      <c r="C90" t="s">
        <v>164</v>
      </c>
      <c r="D90">
        <v>8</v>
      </c>
      <c r="E90" t="s">
        <v>20</v>
      </c>
      <c r="F90" t="s">
        <v>21</v>
      </c>
      <c r="G90" t="s">
        <v>20</v>
      </c>
      <c r="H90" t="s">
        <v>22</v>
      </c>
      <c r="I90">
        <v>8.18</v>
      </c>
      <c r="J90" t="s">
        <v>92</v>
      </c>
      <c r="K90" t="s">
        <v>165</v>
      </c>
      <c r="L90" t="s">
        <v>1553</v>
      </c>
      <c r="M90" t="s">
        <v>25</v>
      </c>
      <c r="N90">
        <v>11</v>
      </c>
      <c r="P90">
        <v>3</v>
      </c>
      <c r="Q90">
        <v>3</v>
      </c>
      <c r="R90">
        <v>0</v>
      </c>
      <c r="S90">
        <v>0</v>
      </c>
      <c r="T90">
        <v>0</v>
      </c>
      <c r="U90">
        <v>3</v>
      </c>
      <c r="V90">
        <v>0</v>
      </c>
      <c r="W90">
        <v>3</v>
      </c>
      <c r="X90">
        <v>0</v>
      </c>
      <c r="Y90">
        <v>0</v>
      </c>
      <c r="Z90">
        <v>0</v>
      </c>
      <c r="AA90">
        <v>3</v>
      </c>
      <c r="AB90">
        <v>0</v>
      </c>
      <c r="AC90">
        <v>3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K90" t="e">
        <v>#N/A</v>
      </c>
      <c r="AM90">
        <v>0</v>
      </c>
      <c r="AN90">
        <v>0</v>
      </c>
      <c r="AO90">
        <v>0</v>
      </c>
      <c r="AP90">
        <v>3</v>
      </c>
      <c r="AQ90">
        <v>0</v>
      </c>
      <c r="AR90">
        <v>3</v>
      </c>
      <c r="BM90">
        <v>3</v>
      </c>
    </row>
    <row r="91" spans="1:65" x14ac:dyDescent="0.3">
      <c r="A91" t="s">
        <v>18</v>
      </c>
      <c r="B91">
        <v>311</v>
      </c>
      <c r="C91" t="s">
        <v>164</v>
      </c>
      <c r="D91">
        <v>6</v>
      </c>
      <c r="E91" t="s">
        <v>20</v>
      </c>
      <c r="F91" t="s">
        <v>21</v>
      </c>
      <c r="G91" t="s">
        <v>20</v>
      </c>
      <c r="H91" t="s">
        <v>29</v>
      </c>
      <c r="I91">
        <v>7.11</v>
      </c>
      <c r="J91" t="s">
        <v>92</v>
      </c>
      <c r="K91" t="s">
        <v>166</v>
      </c>
      <c r="L91" t="s">
        <v>1553</v>
      </c>
      <c r="M91" t="s">
        <v>25</v>
      </c>
      <c r="N91">
        <v>15</v>
      </c>
      <c r="P91">
        <v>2</v>
      </c>
      <c r="Q91">
        <v>2</v>
      </c>
      <c r="R91">
        <v>0</v>
      </c>
      <c r="S91">
        <v>0</v>
      </c>
      <c r="T91">
        <v>0</v>
      </c>
      <c r="U91">
        <v>2</v>
      </c>
      <c r="V91">
        <v>0</v>
      </c>
      <c r="W91">
        <v>2</v>
      </c>
      <c r="X91">
        <v>0</v>
      </c>
      <c r="Y91">
        <v>0</v>
      </c>
      <c r="Z91">
        <v>0</v>
      </c>
      <c r="AA91">
        <v>2</v>
      </c>
      <c r="AB91">
        <v>0</v>
      </c>
      <c r="AC91">
        <v>2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K91" t="e">
        <v>#N/A</v>
      </c>
      <c r="AM91">
        <v>0</v>
      </c>
      <c r="AN91">
        <v>0</v>
      </c>
      <c r="AO91">
        <v>0</v>
      </c>
      <c r="AP91">
        <v>2</v>
      </c>
      <c r="AQ91">
        <v>0</v>
      </c>
      <c r="AR91">
        <v>2</v>
      </c>
      <c r="BL91">
        <v>2</v>
      </c>
    </row>
    <row r="92" spans="1:65" x14ac:dyDescent="0.3">
      <c r="A92" t="s">
        <v>18</v>
      </c>
      <c r="B92">
        <v>311</v>
      </c>
      <c r="C92" t="s">
        <v>164</v>
      </c>
      <c r="D92">
        <v>4</v>
      </c>
      <c r="E92" t="s">
        <v>20</v>
      </c>
      <c r="F92" t="s">
        <v>21</v>
      </c>
      <c r="G92" t="s">
        <v>20</v>
      </c>
      <c r="H92" t="s">
        <v>31</v>
      </c>
      <c r="I92">
        <v>6.02</v>
      </c>
      <c r="J92" t="s">
        <v>92</v>
      </c>
      <c r="K92" t="s">
        <v>167</v>
      </c>
      <c r="L92" t="s">
        <v>1553</v>
      </c>
      <c r="M92" t="s">
        <v>25</v>
      </c>
      <c r="N92">
        <v>11</v>
      </c>
      <c r="P92">
        <v>5</v>
      </c>
      <c r="Q92">
        <v>5</v>
      </c>
      <c r="R92">
        <v>0</v>
      </c>
      <c r="S92">
        <v>2</v>
      </c>
      <c r="T92">
        <v>0</v>
      </c>
      <c r="U92">
        <v>3</v>
      </c>
      <c r="V92">
        <v>0</v>
      </c>
      <c r="W92">
        <v>5</v>
      </c>
      <c r="X92">
        <v>0</v>
      </c>
      <c r="Y92">
        <v>2</v>
      </c>
      <c r="Z92">
        <v>0</v>
      </c>
      <c r="AA92">
        <v>3</v>
      </c>
      <c r="AB92">
        <v>0</v>
      </c>
      <c r="AC92">
        <v>5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K92">
        <v>10</v>
      </c>
      <c r="AL92">
        <v>5</v>
      </c>
      <c r="AM92">
        <v>0</v>
      </c>
      <c r="AN92">
        <v>2</v>
      </c>
      <c r="AO92">
        <v>0</v>
      </c>
      <c r="AP92">
        <v>3</v>
      </c>
      <c r="AQ92">
        <v>0</v>
      </c>
      <c r="AR92">
        <v>5</v>
      </c>
      <c r="BA92">
        <v>2</v>
      </c>
      <c r="BM92">
        <v>3</v>
      </c>
    </row>
    <row r="93" spans="1:65" x14ac:dyDescent="0.3">
      <c r="A93" t="s">
        <v>18</v>
      </c>
      <c r="B93">
        <v>311</v>
      </c>
      <c r="C93" t="s">
        <v>164</v>
      </c>
      <c r="D93">
        <v>3</v>
      </c>
      <c r="E93" t="s">
        <v>20</v>
      </c>
      <c r="F93" t="s">
        <v>21</v>
      </c>
      <c r="G93" t="s">
        <v>20</v>
      </c>
      <c r="H93" t="s">
        <v>33</v>
      </c>
      <c r="I93">
        <v>5.49</v>
      </c>
      <c r="J93" t="s">
        <v>92</v>
      </c>
      <c r="K93" t="s">
        <v>168</v>
      </c>
      <c r="L93" t="s">
        <v>1553</v>
      </c>
      <c r="M93" t="s">
        <v>25</v>
      </c>
      <c r="N93">
        <v>15</v>
      </c>
      <c r="P93">
        <v>12</v>
      </c>
      <c r="Q93">
        <v>12</v>
      </c>
      <c r="R93">
        <v>0</v>
      </c>
      <c r="S93">
        <v>5</v>
      </c>
      <c r="T93">
        <v>1</v>
      </c>
      <c r="U93">
        <v>6</v>
      </c>
      <c r="V93">
        <v>0</v>
      </c>
      <c r="W93">
        <v>12</v>
      </c>
      <c r="X93">
        <v>0</v>
      </c>
      <c r="Y93">
        <v>5</v>
      </c>
      <c r="Z93">
        <v>1</v>
      </c>
      <c r="AA93">
        <v>6</v>
      </c>
      <c r="AB93">
        <v>0</v>
      </c>
      <c r="AC93">
        <v>12</v>
      </c>
      <c r="AD93">
        <v>0</v>
      </c>
      <c r="AE93">
        <v>-5</v>
      </c>
      <c r="AF93">
        <v>-1</v>
      </c>
      <c r="AG93">
        <v>-3</v>
      </c>
      <c r="AH93">
        <v>0</v>
      </c>
      <c r="AI93">
        <v>-9</v>
      </c>
      <c r="AK93">
        <v>3</v>
      </c>
      <c r="AL93" t="s">
        <v>1482</v>
      </c>
      <c r="AM93">
        <v>0</v>
      </c>
      <c r="AN93">
        <v>0</v>
      </c>
      <c r="AO93">
        <v>0</v>
      </c>
      <c r="AP93">
        <v>3</v>
      </c>
      <c r="AQ93">
        <v>0</v>
      </c>
      <c r="AR93">
        <v>3</v>
      </c>
      <c r="BM93">
        <v>3</v>
      </c>
    </row>
    <row r="94" spans="1:65" x14ac:dyDescent="0.3">
      <c r="A94" t="s">
        <v>18</v>
      </c>
      <c r="B94">
        <v>311</v>
      </c>
      <c r="C94" t="s">
        <v>164</v>
      </c>
      <c r="D94">
        <v>2</v>
      </c>
      <c r="E94" t="s">
        <v>20</v>
      </c>
      <c r="F94" t="s">
        <v>26</v>
      </c>
      <c r="G94" t="s">
        <v>20</v>
      </c>
      <c r="H94" t="s">
        <v>35</v>
      </c>
      <c r="I94">
        <v>5.54</v>
      </c>
      <c r="J94" t="s">
        <v>92</v>
      </c>
      <c r="K94" t="s">
        <v>169</v>
      </c>
      <c r="L94" t="s">
        <v>1553</v>
      </c>
      <c r="M94" t="s">
        <v>25</v>
      </c>
      <c r="N94">
        <v>55</v>
      </c>
      <c r="P94">
        <v>14</v>
      </c>
      <c r="Q94">
        <v>14</v>
      </c>
      <c r="R94">
        <v>0</v>
      </c>
      <c r="S94">
        <v>11</v>
      </c>
      <c r="T94">
        <v>0</v>
      </c>
      <c r="U94">
        <v>3</v>
      </c>
      <c r="V94">
        <v>0</v>
      </c>
      <c r="W94">
        <v>14</v>
      </c>
      <c r="X94">
        <v>0</v>
      </c>
      <c r="Y94">
        <v>11</v>
      </c>
      <c r="Z94">
        <v>0</v>
      </c>
      <c r="AA94">
        <v>3</v>
      </c>
      <c r="AB94">
        <v>0</v>
      </c>
      <c r="AC94">
        <v>14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K94" t="e">
        <v>#N/A</v>
      </c>
      <c r="AM94">
        <v>0</v>
      </c>
      <c r="AN94">
        <v>11</v>
      </c>
      <c r="AO94">
        <v>0</v>
      </c>
      <c r="AP94">
        <v>3</v>
      </c>
      <c r="AQ94">
        <v>0</v>
      </c>
      <c r="AR94">
        <v>14</v>
      </c>
      <c r="AY94">
        <v>11</v>
      </c>
      <c r="BL94">
        <v>3</v>
      </c>
    </row>
    <row r="95" spans="1:65" x14ac:dyDescent="0.3">
      <c r="A95" t="s">
        <v>18</v>
      </c>
      <c r="B95">
        <v>311</v>
      </c>
      <c r="C95" t="s">
        <v>170</v>
      </c>
      <c r="D95">
        <v>2</v>
      </c>
      <c r="E95" t="s">
        <v>20</v>
      </c>
      <c r="F95" t="s">
        <v>42</v>
      </c>
      <c r="G95" t="s">
        <v>20</v>
      </c>
      <c r="H95" t="s">
        <v>55</v>
      </c>
      <c r="I95">
        <v>8.74</v>
      </c>
      <c r="J95" t="s">
        <v>92</v>
      </c>
      <c r="K95" t="s">
        <v>171</v>
      </c>
      <c r="L95" t="s">
        <v>1553</v>
      </c>
      <c r="M95" t="s">
        <v>25</v>
      </c>
      <c r="N95">
        <v>8</v>
      </c>
      <c r="P95">
        <v>4</v>
      </c>
      <c r="Q95">
        <v>4</v>
      </c>
      <c r="R95">
        <v>0</v>
      </c>
      <c r="S95">
        <v>0</v>
      </c>
      <c r="T95">
        <v>4</v>
      </c>
      <c r="U95">
        <v>0</v>
      </c>
      <c r="V95">
        <v>0</v>
      </c>
      <c r="W95">
        <v>4</v>
      </c>
      <c r="X95">
        <v>0</v>
      </c>
      <c r="Y95">
        <v>0</v>
      </c>
      <c r="Z95">
        <v>4</v>
      </c>
      <c r="AA95">
        <v>0</v>
      </c>
      <c r="AB95">
        <v>0</v>
      </c>
      <c r="AC95">
        <v>4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K95" t="e">
        <v>#N/A</v>
      </c>
      <c r="AM95">
        <v>0</v>
      </c>
      <c r="AN95">
        <v>0</v>
      </c>
      <c r="AO95">
        <v>4</v>
      </c>
      <c r="AP95">
        <v>0</v>
      </c>
      <c r="AQ95">
        <v>0</v>
      </c>
      <c r="AR95">
        <v>4</v>
      </c>
      <c r="BD95">
        <v>4</v>
      </c>
    </row>
    <row r="96" spans="1:65" x14ac:dyDescent="0.3">
      <c r="A96" t="s">
        <v>18</v>
      </c>
      <c r="B96">
        <v>311</v>
      </c>
      <c r="C96" t="s">
        <v>170</v>
      </c>
      <c r="D96">
        <v>2</v>
      </c>
      <c r="E96" t="s">
        <v>20</v>
      </c>
      <c r="F96" t="s">
        <v>26</v>
      </c>
      <c r="G96" t="s">
        <v>20</v>
      </c>
      <c r="H96" t="s">
        <v>35</v>
      </c>
      <c r="I96">
        <v>5.54</v>
      </c>
      <c r="J96" t="s">
        <v>92</v>
      </c>
      <c r="K96" t="s">
        <v>172</v>
      </c>
      <c r="L96" t="s">
        <v>1553</v>
      </c>
      <c r="M96" t="s">
        <v>25</v>
      </c>
      <c r="N96">
        <v>7</v>
      </c>
      <c r="P96">
        <v>3</v>
      </c>
      <c r="Q96">
        <v>3</v>
      </c>
      <c r="R96">
        <v>0</v>
      </c>
      <c r="S96">
        <v>0</v>
      </c>
      <c r="T96">
        <v>3</v>
      </c>
      <c r="U96">
        <v>0</v>
      </c>
      <c r="V96">
        <v>0</v>
      </c>
      <c r="W96">
        <v>3</v>
      </c>
      <c r="X96">
        <v>0</v>
      </c>
      <c r="Y96">
        <v>0</v>
      </c>
      <c r="Z96">
        <v>3</v>
      </c>
      <c r="AA96">
        <v>0</v>
      </c>
      <c r="AB96">
        <v>0</v>
      </c>
      <c r="AC96">
        <v>3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K96" t="e">
        <v>#N/A</v>
      </c>
      <c r="AM96">
        <v>0</v>
      </c>
      <c r="AN96">
        <v>0</v>
      </c>
      <c r="AO96">
        <v>3</v>
      </c>
      <c r="AP96">
        <v>0</v>
      </c>
      <c r="AQ96">
        <v>0</v>
      </c>
      <c r="AR96">
        <v>3</v>
      </c>
      <c r="BD96">
        <v>3</v>
      </c>
    </row>
    <row r="97" spans="1:65" x14ac:dyDescent="0.3">
      <c r="A97" t="s">
        <v>18</v>
      </c>
      <c r="B97">
        <v>311</v>
      </c>
      <c r="C97" t="s">
        <v>170</v>
      </c>
      <c r="D97">
        <v>1</v>
      </c>
      <c r="E97" t="s">
        <v>20</v>
      </c>
      <c r="F97" t="s">
        <v>42</v>
      </c>
      <c r="G97" t="s">
        <v>20</v>
      </c>
      <c r="H97" t="s">
        <v>60</v>
      </c>
      <c r="I97">
        <v>6.35</v>
      </c>
      <c r="J97" t="s">
        <v>92</v>
      </c>
      <c r="K97" t="s">
        <v>173</v>
      </c>
      <c r="L97" t="s">
        <v>1553</v>
      </c>
      <c r="M97" t="s">
        <v>25</v>
      </c>
      <c r="N97">
        <v>22</v>
      </c>
      <c r="P97">
        <v>21</v>
      </c>
      <c r="Q97">
        <v>21</v>
      </c>
      <c r="R97">
        <v>0</v>
      </c>
      <c r="S97">
        <v>0</v>
      </c>
      <c r="T97">
        <v>0</v>
      </c>
      <c r="U97">
        <v>21</v>
      </c>
      <c r="V97">
        <v>0</v>
      </c>
      <c r="W97">
        <v>21</v>
      </c>
      <c r="X97">
        <v>0</v>
      </c>
      <c r="Y97">
        <v>0</v>
      </c>
      <c r="Z97">
        <v>0</v>
      </c>
      <c r="AA97">
        <v>21</v>
      </c>
      <c r="AB97">
        <v>0</v>
      </c>
      <c r="AC97">
        <v>21</v>
      </c>
      <c r="AD97">
        <v>0</v>
      </c>
      <c r="AE97">
        <v>0</v>
      </c>
      <c r="AF97">
        <v>0</v>
      </c>
      <c r="AG97">
        <v>-21</v>
      </c>
      <c r="AH97">
        <v>0</v>
      </c>
      <c r="AI97">
        <v>-21</v>
      </c>
      <c r="AK97" t="e">
        <v>#N/A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</row>
    <row r="98" spans="1:65" x14ac:dyDescent="0.3">
      <c r="A98" t="s">
        <v>18</v>
      </c>
      <c r="B98">
        <v>311</v>
      </c>
      <c r="C98" t="s">
        <v>170</v>
      </c>
      <c r="D98">
        <v>0.75</v>
      </c>
      <c r="E98" t="s">
        <v>20</v>
      </c>
      <c r="F98" t="s">
        <v>64</v>
      </c>
      <c r="G98" t="s">
        <v>20</v>
      </c>
      <c r="H98" t="s">
        <v>65</v>
      </c>
      <c r="I98">
        <v>7.82</v>
      </c>
      <c r="J98" t="s">
        <v>92</v>
      </c>
      <c r="K98" t="s">
        <v>174</v>
      </c>
      <c r="L98" t="s">
        <v>1553</v>
      </c>
      <c r="M98" t="s">
        <v>25</v>
      </c>
      <c r="N98">
        <v>14</v>
      </c>
      <c r="P98">
        <v>1</v>
      </c>
      <c r="Q98">
        <v>1</v>
      </c>
      <c r="R98">
        <v>0</v>
      </c>
      <c r="S98">
        <v>0</v>
      </c>
      <c r="T98">
        <v>1</v>
      </c>
      <c r="U98">
        <v>0</v>
      </c>
      <c r="V98">
        <v>0</v>
      </c>
      <c r="W98">
        <v>1</v>
      </c>
      <c r="X98">
        <v>0</v>
      </c>
      <c r="Y98">
        <v>0</v>
      </c>
      <c r="Z98">
        <v>1</v>
      </c>
      <c r="AA98">
        <v>0</v>
      </c>
      <c r="AB98">
        <v>0</v>
      </c>
      <c r="AC98">
        <v>1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K98" t="e">
        <v>#N/A</v>
      </c>
      <c r="AM98">
        <v>0</v>
      </c>
      <c r="AN98">
        <v>0</v>
      </c>
      <c r="AO98">
        <v>1</v>
      </c>
      <c r="AP98">
        <v>0</v>
      </c>
      <c r="AQ98">
        <v>0</v>
      </c>
      <c r="AR98">
        <v>1</v>
      </c>
      <c r="BG98">
        <v>1</v>
      </c>
    </row>
    <row r="99" spans="1:65" x14ac:dyDescent="0.3">
      <c r="A99" t="s">
        <v>18</v>
      </c>
      <c r="B99">
        <v>312</v>
      </c>
      <c r="C99" t="s">
        <v>175</v>
      </c>
      <c r="D99">
        <v>1.5</v>
      </c>
      <c r="E99">
        <v>0.75</v>
      </c>
      <c r="F99" t="s">
        <v>20</v>
      </c>
      <c r="G99" t="s">
        <v>20</v>
      </c>
      <c r="H99" t="s">
        <v>176</v>
      </c>
      <c r="J99" t="s">
        <v>92</v>
      </c>
      <c r="K99" t="s">
        <v>177</v>
      </c>
      <c r="L99" t="s">
        <v>1553</v>
      </c>
      <c r="M99" t="s">
        <v>25</v>
      </c>
      <c r="N99">
        <v>7</v>
      </c>
      <c r="P99">
        <v>3</v>
      </c>
      <c r="Q99">
        <v>3</v>
      </c>
      <c r="R99">
        <v>0</v>
      </c>
      <c r="S99">
        <v>3</v>
      </c>
      <c r="T99">
        <v>0</v>
      </c>
      <c r="U99">
        <v>0</v>
      </c>
      <c r="V99">
        <v>0</v>
      </c>
      <c r="W99">
        <v>3</v>
      </c>
      <c r="X99">
        <v>0</v>
      </c>
      <c r="Y99">
        <v>3</v>
      </c>
      <c r="Z99">
        <v>0</v>
      </c>
      <c r="AA99">
        <v>0</v>
      </c>
      <c r="AB99">
        <v>0</v>
      </c>
      <c r="AC99">
        <v>3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K99" t="e">
        <v>#N/A</v>
      </c>
      <c r="AM99">
        <v>0</v>
      </c>
      <c r="AN99">
        <v>3</v>
      </c>
      <c r="AO99">
        <v>0</v>
      </c>
      <c r="AP99">
        <v>0</v>
      </c>
      <c r="AQ99">
        <v>0</v>
      </c>
      <c r="AR99">
        <v>3</v>
      </c>
      <c r="AY99">
        <v>3</v>
      </c>
    </row>
    <row r="100" spans="1:65" x14ac:dyDescent="0.3">
      <c r="A100" t="s">
        <v>18</v>
      </c>
      <c r="B100">
        <v>312</v>
      </c>
      <c r="C100" t="s">
        <v>175</v>
      </c>
      <c r="D100">
        <v>1.5</v>
      </c>
      <c r="E100">
        <v>1</v>
      </c>
      <c r="F100" t="s">
        <v>20</v>
      </c>
      <c r="G100" t="s">
        <v>20</v>
      </c>
      <c r="H100" t="s">
        <v>178</v>
      </c>
      <c r="J100" t="s">
        <v>92</v>
      </c>
      <c r="K100" t="s">
        <v>179</v>
      </c>
      <c r="L100" t="s">
        <v>1553</v>
      </c>
      <c r="M100" t="s">
        <v>25</v>
      </c>
      <c r="N100">
        <v>9</v>
      </c>
      <c r="P100">
        <v>8</v>
      </c>
      <c r="Q100">
        <v>8</v>
      </c>
      <c r="R100">
        <v>0</v>
      </c>
      <c r="S100">
        <v>8</v>
      </c>
      <c r="T100">
        <v>0</v>
      </c>
      <c r="U100">
        <v>0</v>
      </c>
      <c r="V100">
        <v>0</v>
      </c>
      <c r="W100">
        <v>8</v>
      </c>
      <c r="X100">
        <v>0</v>
      </c>
      <c r="Y100">
        <v>8</v>
      </c>
      <c r="Z100">
        <v>0</v>
      </c>
      <c r="AA100">
        <v>0</v>
      </c>
      <c r="AB100">
        <v>0</v>
      </c>
      <c r="AC100">
        <v>8</v>
      </c>
      <c r="AD100">
        <v>0</v>
      </c>
      <c r="AE100">
        <v>-7</v>
      </c>
      <c r="AF100">
        <v>0</v>
      </c>
      <c r="AG100">
        <v>0</v>
      </c>
      <c r="AH100">
        <v>0</v>
      </c>
      <c r="AI100">
        <v>-7</v>
      </c>
      <c r="AK100" t="e">
        <v>#N/A</v>
      </c>
      <c r="AM100">
        <v>0</v>
      </c>
      <c r="AN100">
        <v>1</v>
      </c>
      <c r="AO100">
        <v>0</v>
      </c>
      <c r="AP100">
        <v>0</v>
      </c>
      <c r="AQ100">
        <v>0</v>
      </c>
      <c r="AR100">
        <v>1</v>
      </c>
      <c r="AY100">
        <v>1</v>
      </c>
    </row>
    <row r="101" spans="1:65" x14ac:dyDescent="0.3">
      <c r="A101" t="s">
        <v>18</v>
      </c>
      <c r="B101">
        <v>312</v>
      </c>
      <c r="C101" t="s">
        <v>175</v>
      </c>
      <c r="D101">
        <v>1</v>
      </c>
      <c r="E101">
        <v>0.75</v>
      </c>
      <c r="F101" t="s">
        <v>20</v>
      </c>
      <c r="G101" t="s">
        <v>20</v>
      </c>
      <c r="H101" t="s">
        <v>180</v>
      </c>
      <c r="J101" t="s">
        <v>92</v>
      </c>
      <c r="K101" t="s">
        <v>181</v>
      </c>
      <c r="L101" t="s">
        <v>1553</v>
      </c>
      <c r="M101" t="s">
        <v>25</v>
      </c>
      <c r="N101">
        <v>32</v>
      </c>
      <c r="P101">
        <v>9</v>
      </c>
      <c r="Q101">
        <v>8</v>
      </c>
      <c r="R101">
        <v>0</v>
      </c>
      <c r="S101">
        <v>0</v>
      </c>
      <c r="T101">
        <v>6</v>
      </c>
      <c r="U101">
        <v>2</v>
      </c>
      <c r="V101">
        <v>0</v>
      </c>
      <c r="W101">
        <v>8</v>
      </c>
      <c r="X101">
        <v>0</v>
      </c>
      <c r="Y101">
        <v>0</v>
      </c>
      <c r="Z101">
        <v>6</v>
      </c>
      <c r="AA101">
        <v>2</v>
      </c>
      <c r="AB101">
        <v>0</v>
      </c>
      <c r="AC101">
        <v>8</v>
      </c>
      <c r="AD101">
        <v>0</v>
      </c>
      <c r="AE101">
        <v>1</v>
      </c>
      <c r="AF101">
        <v>0</v>
      </c>
      <c r="AG101">
        <v>0</v>
      </c>
      <c r="AH101">
        <v>0</v>
      </c>
      <c r="AI101">
        <v>1</v>
      </c>
      <c r="AK101" t="e">
        <v>#N/A</v>
      </c>
      <c r="AM101">
        <v>0</v>
      </c>
      <c r="AN101">
        <v>1</v>
      </c>
      <c r="AO101">
        <v>6</v>
      </c>
      <c r="AP101">
        <v>2</v>
      </c>
      <c r="AQ101">
        <v>0</v>
      </c>
      <c r="AR101">
        <v>9</v>
      </c>
      <c r="AY101">
        <v>1</v>
      </c>
      <c r="BD101">
        <v>6</v>
      </c>
      <c r="BK101">
        <v>2</v>
      </c>
    </row>
    <row r="102" spans="1:65" x14ac:dyDescent="0.3">
      <c r="A102" t="s">
        <v>18</v>
      </c>
      <c r="B102">
        <v>312</v>
      </c>
      <c r="C102" t="s">
        <v>182</v>
      </c>
      <c r="D102">
        <v>1.5</v>
      </c>
      <c r="E102">
        <v>0.75</v>
      </c>
      <c r="F102" t="s">
        <v>20</v>
      </c>
      <c r="G102" t="s">
        <v>20</v>
      </c>
      <c r="H102" t="s">
        <v>176</v>
      </c>
      <c r="J102" t="s">
        <v>92</v>
      </c>
      <c r="K102" t="s">
        <v>183</v>
      </c>
      <c r="L102" t="s">
        <v>1553</v>
      </c>
      <c r="M102" t="s">
        <v>25</v>
      </c>
      <c r="N102">
        <v>5</v>
      </c>
      <c r="P102">
        <v>4</v>
      </c>
      <c r="Q102">
        <v>4</v>
      </c>
      <c r="R102">
        <v>0</v>
      </c>
      <c r="S102">
        <v>0</v>
      </c>
      <c r="T102">
        <v>4</v>
      </c>
      <c r="U102">
        <v>0</v>
      </c>
      <c r="V102">
        <v>0</v>
      </c>
      <c r="W102">
        <v>4</v>
      </c>
      <c r="X102">
        <v>0</v>
      </c>
      <c r="Y102">
        <v>0</v>
      </c>
      <c r="Z102">
        <v>4</v>
      </c>
      <c r="AA102">
        <v>0</v>
      </c>
      <c r="AB102">
        <v>0</v>
      </c>
      <c r="AC102">
        <v>4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K102" t="e">
        <v>#N/A</v>
      </c>
      <c r="AM102">
        <v>0</v>
      </c>
      <c r="AN102">
        <v>0</v>
      </c>
      <c r="AO102">
        <v>4</v>
      </c>
      <c r="AP102">
        <v>0</v>
      </c>
      <c r="AQ102">
        <v>0</v>
      </c>
      <c r="AR102">
        <v>4</v>
      </c>
      <c r="BD102">
        <v>4</v>
      </c>
    </row>
    <row r="103" spans="1:65" x14ac:dyDescent="0.3">
      <c r="A103" t="s">
        <v>18</v>
      </c>
      <c r="B103">
        <v>312</v>
      </c>
      <c r="C103" t="s">
        <v>184</v>
      </c>
      <c r="D103">
        <v>8</v>
      </c>
      <c r="E103">
        <v>4</v>
      </c>
      <c r="F103" t="s">
        <v>21</v>
      </c>
      <c r="G103" t="s">
        <v>21</v>
      </c>
      <c r="H103" t="s">
        <v>185</v>
      </c>
      <c r="J103" t="s">
        <v>92</v>
      </c>
      <c r="K103" t="s">
        <v>186</v>
      </c>
      <c r="L103" t="s">
        <v>1553</v>
      </c>
      <c r="M103" t="s">
        <v>25</v>
      </c>
      <c r="N103">
        <v>7</v>
      </c>
      <c r="P103">
        <v>4</v>
      </c>
      <c r="Q103">
        <v>4</v>
      </c>
      <c r="R103">
        <v>0</v>
      </c>
      <c r="S103">
        <v>0</v>
      </c>
      <c r="T103">
        <v>0</v>
      </c>
      <c r="U103">
        <v>4</v>
      </c>
      <c r="V103">
        <v>0</v>
      </c>
      <c r="W103">
        <v>4</v>
      </c>
      <c r="X103">
        <v>0</v>
      </c>
      <c r="Y103">
        <v>0</v>
      </c>
      <c r="Z103">
        <v>0</v>
      </c>
      <c r="AA103">
        <v>4</v>
      </c>
      <c r="AB103">
        <v>0</v>
      </c>
      <c r="AC103">
        <v>4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K103" t="e">
        <v>#N/A</v>
      </c>
      <c r="AM103">
        <v>0</v>
      </c>
      <c r="AN103">
        <v>0</v>
      </c>
      <c r="AO103">
        <v>0</v>
      </c>
      <c r="AP103">
        <v>4</v>
      </c>
      <c r="AQ103">
        <v>0</v>
      </c>
      <c r="AR103">
        <v>4</v>
      </c>
      <c r="BL103">
        <v>2</v>
      </c>
      <c r="BM103">
        <v>2</v>
      </c>
    </row>
    <row r="104" spans="1:65" x14ac:dyDescent="0.3">
      <c r="A104" t="s">
        <v>18</v>
      </c>
      <c r="B104">
        <v>312</v>
      </c>
      <c r="C104" t="s">
        <v>184</v>
      </c>
      <c r="D104">
        <v>6</v>
      </c>
      <c r="E104">
        <v>4</v>
      </c>
      <c r="F104" t="s">
        <v>21</v>
      </c>
      <c r="G104" t="s">
        <v>21</v>
      </c>
      <c r="H104" t="s">
        <v>187</v>
      </c>
      <c r="J104" t="s">
        <v>92</v>
      </c>
      <c r="K104" t="s">
        <v>188</v>
      </c>
      <c r="L104" t="s">
        <v>1553</v>
      </c>
      <c r="M104" t="s">
        <v>25</v>
      </c>
      <c r="N104">
        <v>11</v>
      </c>
      <c r="P104">
        <v>1</v>
      </c>
      <c r="Q104">
        <v>1</v>
      </c>
      <c r="R104">
        <v>0</v>
      </c>
      <c r="S104">
        <v>1</v>
      </c>
      <c r="T104">
        <v>0</v>
      </c>
      <c r="U104">
        <v>0</v>
      </c>
      <c r="V104">
        <v>0</v>
      </c>
      <c r="W104">
        <v>1</v>
      </c>
      <c r="X104">
        <v>0</v>
      </c>
      <c r="Y104">
        <v>1</v>
      </c>
      <c r="Z104">
        <v>0</v>
      </c>
      <c r="AA104">
        <v>0</v>
      </c>
      <c r="AB104">
        <v>0</v>
      </c>
      <c r="AC104">
        <v>1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K104" t="e">
        <v>#N/A</v>
      </c>
      <c r="AM104">
        <v>0</v>
      </c>
      <c r="AN104">
        <v>1</v>
      </c>
      <c r="AO104">
        <v>0</v>
      </c>
      <c r="AP104">
        <v>0</v>
      </c>
      <c r="AQ104">
        <v>0</v>
      </c>
      <c r="AR104">
        <v>1</v>
      </c>
      <c r="AZ104">
        <v>1</v>
      </c>
    </row>
    <row r="105" spans="1:65" x14ac:dyDescent="0.3">
      <c r="A105" t="s">
        <v>18</v>
      </c>
      <c r="B105">
        <v>312</v>
      </c>
      <c r="C105" t="s">
        <v>184</v>
      </c>
      <c r="D105">
        <v>4</v>
      </c>
      <c r="E105">
        <v>2</v>
      </c>
      <c r="F105" t="s">
        <v>21</v>
      </c>
      <c r="G105" t="s">
        <v>26</v>
      </c>
      <c r="H105" t="s">
        <v>189</v>
      </c>
      <c r="J105" t="s">
        <v>92</v>
      </c>
      <c r="K105" t="s">
        <v>190</v>
      </c>
      <c r="L105" t="s">
        <v>1553</v>
      </c>
      <c r="M105" t="s">
        <v>25</v>
      </c>
      <c r="N105">
        <v>19</v>
      </c>
      <c r="P105">
        <v>17</v>
      </c>
      <c r="Q105">
        <v>17</v>
      </c>
      <c r="R105">
        <v>0</v>
      </c>
      <c r="S105">
        <v>16</v>
      </c>
      <c r="T105">
        <v>0</v>
      </c>
      <c r="U105">
        <v>1</v>
      </c>
      <c r="V105">
        <v>0</v>
      </c>
      <c r="W105">
        <v>17</v>
      </c>
      <c r="X105">
        <v>0</v>
      </c>
      <c r="Y105">
        <v>16</v>
      </c>
      <c r="Z105">
        <v>0</v>
      </c>
      <c r="AA105">
        <v>1</v>
      </c>
      <c r="AB105">
        <v>0</v>
      </c>
      <c r="AC105">
        <v>17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K105" t="e">
        <v>#N/A</v>
      </c>
      <c r="AM105">
        <v>0</v>
      </c>
      <c r="AN105">
        <v>16</v>
      </c>
      <c r="AO105">
        <v>0</v>
      </c>
      <c r="AP105">
        <v>1</v>
      </c>
      <c r="AQ105">
        <v>0</v>
      </c>
      <c r="AR105">
        <v>17</v>
      </c>
      <c r="AZ105">
        <v>16</v>
      </c>
      <c r="BL105">
        <v>1</v>
      </c>
    </row>
    <row r="106" spans="1:65" x14ac:dyDescent="0.3">
      <c r="A106" t="s">
        <v>18</v>
      </c>
      <c r="B106">
        <v>312</v>
      </c>
      <c r="C106" t="s">
        <v>184</v>
      </c>
      <c r="D106">
        <v>3</v>
      </c>
      <c r="E106">
        <v>1.5</v>
      </c>
      <c r="F106" t="s">
        <v>21</v>
      </c>
      <c r="G106" t="s">
        <v>26</v>
      </c>
      <c r="H106" t="s">
        <v>191</v>
      </c>
      <c r="J106" t="s">
        <v>92</v>
      </c>
      <c r="K106" t="s">
        <v>192</v>
      </c>
      <c r="L106" t="s">
        <v>1553</v>
      </c>
      <c r="M106" t="s">
        <v>25</v>
      </c>
      <c r="N106">
        <v>11</v>
      </c>
      <c r="P106">
        <v>1</v>
      </c>
      <c r="Q106">
        <v>1</v>
      </c>
      <c r="R106">
        <v>0</v>
      </c>
      <c r="S106">
        <v>1</v>
      </c>
      <c r="T106">
        <v>0</v>
      </c>
      <c r="U106">
        <v>0</v>
      </c>
      <c r="V106">
        <v>0</v>
      </c>
      <c r="W106">
        <v>1</v>
      </c>
      <c r="X106">
        <v>0</v>
      </c>
      <c r="Y106">
        <v>1</v>
      </c>
      <c r="Z106">
        <v>0</v>
      </c>
      <c r="AA106">
        <v>0</v>
      </c>
      <c r="AB106">
        <v>0</v>
      </c>
      <c r="AC106">
        <v>1</v>
      </c>
      <c r="AD106">
        <v>0</v>
      </c>
      <c r="AE106">
        <v>-1</v>
      </c>
      <c r="AF106">
        <v>0</v>
      </c>
      <c r="AG106">
        <v>0</v>
      </c>
      <c r="AH106">
        <v>0</v>
      </c>
      <c r="AI106">
        <v>-1</v>
      </c>
      <c r="AK106" t="e">
        <v>#N/A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</row>
    <row r="107" spans="1:65" x14ac:dyDescent="0.3">
      <c r="A107" t="s">
        <v>18</v>
      </c>
      <c r="B107">
        <v>312</v>
      </c>
      <c r="C107" t="s">
        <v>184</v>
      </c>
      <c r="D107">
        <v>2</v>
      </c>
      <c r="E107">
        <v>1.5</v>
      </c>
      <c r="F107" t="s">
        <v>26</v>
      </c>
      <c r="G107" t="s">
        <v>26</v>
      </c>
      <c r="H107" t="s">
        <v>193</v>
      </c>
      <c r="J107" t="s">
        <v>92</v>
      </c>
      <c r="K107" t="s">
        <v>194</v>
      </c>
      <c r="L107" t="s">
        <v>1553</v>
      </c>
      <c r="M107" t="s">
        <v>25</v>
      </c>
      <c r="N107">
        <v>2</v>
      </c>
      <c r="P107">
        <v>1</v>
      </c>
      <c r="Q107">
        <v>1</v>
      </c>
      <c r="R107">
        <v>0</v>
      </c>
      <c r="S107">
        <v>0</v>
      </c>
      <c r="T107">
        <v>0</v>
      </c>
      <c r="U107">
        <v>1</v>
      </c>
      <c r="V107">
        <v>0</v>
      </c>
      <c r="W107">
        <v>1</v>
      </c>
      <c r="X107">
        <v>0</v>
      </c>
      <c r="Y107">
        <v>0</v>
      </c>
      <c r="Z107">
        <v>0</v>
      </c>
      <c r="AA107">
        <v>1</v>
      </c>
      <c r="AB107">
        <v>0</v>
      </c>
      <c r="AC107">
        <v>1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K107" t="e">
        <v>#N/A</v>
      </c>
      <c r="AM107">
        <v>0</v>
      </c>
      <c r="AN107">
        <v>0</v>
      </c>
      <c r="AO107">
        <v>0</v>
      </c>
      <c r="AP107">
        <v>1</v>
      </c>
      <c r="AQ107">
        <v>0</v>
      </c>
      <c r="AR107">
        <v>1</v>
      </c>
      <c r="BK107">
        <v>1</v>
      </c>
    </row>
    <row r="108" spans="1:65" x14ac:dyDescent="0.3">
      <c r="A108" t="s">
        <v>18</v>
      </c>
      <c r="B108">
        <v>312</v>
      </c>
      <c r="C108" t="s">
        <v>184</v>
      </c>
      <c r="D108">
        <v>2</v>
      </c>
      <c r="E108">
        <v>1</v>
      </c>
      <c r="F108" t="s">
        <v>26</v>
      </c>
      <c r="G108" t="s">
        <v>26</v>
      </c>
      <c r="H108" t="s">
        <v>195</v>
      </c>
      <c r="J108" t="s">
        <v>92</v>
      </c>
      <c r="K108" t="s">
        <v>196</v>
      </c>
      <c r="L108" t="s">
        <v>1553</v>
      </c>
      <c r="M108" t="s">
        <v>25</v>
      </c>
      <c r="N108">
        <v>10</v>
      </c>
      <c r="P108">
        <v>2</v>
      </c>
      <c r="Q108">
        <v>2</v>
      </c>
      <c r="R108">
        <v>0</v>
      </c>
      <c r="S108">
        <v>2</v>
      </c>
      <c r="T108">
        <v>0</v>
      </c>
      <c r="U108">
        <v>0</v>
      </c>
      <c r="V108">
        <v>0</v>
      </c>
      <c r="W108">
        <v>2</v>
      </c>
      <c r="X108">
        <v>0</v>
      </c>
      <c r="Y108">
        <v>2</v>
      </c>
      <c r="Z108">
        <v>0</v>
      </c>
      <c r="AA108">
        <v>0</v>
      </c>
      <c r="AB108">
        <v>0</v>
      </c>
      <c r="AC108">
        <v>2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K108" t="e">
        <v>#N/A</v>
      </c>
      <c r="AM108">
        <v>0</v>
      </c>
      <c r="AN108">
        <v>2</v>
      </c>
      <c r="AO108">
        <v>0</v>
      </c>
      <c r="AP108">
        <v>0</v>
      </c>
      <c r="AQ108">
        <v>0</v>
      </c>
      <c r="AR108">
        <v>2</v>
      </c>
      <c r="AY108">
        <v>2</v>
      </c>
    </row>
    <row r="109" spans="1:65" x14ac:dyDescent="0.3">
      <c r="A109" t="s">
        <v>18</v>
      </c>
      <c r="B109">
        <v>312</v>
      </c>
      <c r="C109" t="s">
        <v>197</v>
      </c>
      <c r="D109">
        <v>6</v>
      </c>
      <c r="E109">
        <v>4</v>
      </c>
      <c r="F109" t="s">
        <v>42</v>
      </c>
      <c r="G109" t="s">
        <v>46</v>
      </c>
      <c r="H109" t="s">
        <v>198</v>
      </c>
      <c r="J109" t="s">
        <v>92</v>
      </c>
      <c r="K109" t="s">
        <v>199</v>
      </c>
      <c r="L109" t="s">
        <v>1553</v>
      </c>
      <c r="M109" t="s">
        <v>25</v>
      </c>
      <c r="N109">
        <v>1</v>
      </c>
      <c r="P109">
        <v>1</v>
      </c>
      <c r="Q109">
        <v>1</v>
      </c>
      <c r="R109">
        <v>0</v>
      </c>
      <c r="S109">
        <v>0</v>
      </c>
      <c r="T109">
        <v>1</v>
      </c>
      <c r="U109">
        <v>0</v>
      </c>
      <c r="V109">
        <v>0</v>
      </c>
      <c r="W109">
        <v>1</v>
      </c>
      <c r="X109">
        <v>0</v>
      </c>
      <c r="Y109">
        <v>0</v>
      </c>
      <c r="Z109">
        <v>1</v>
      </c>
      <c r="AA109">
        <v>0</v>
      </c>
      <c r="AB109">
        <v>0</v>
      </c>
      <c r="AC109">
        <v>1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K109" t="e">
        <v>#N/A</v>
      </c>
      <c r="AM109">
        <v>0</v>
      </c>
      <c r="AN109">
        <v>0</v>
      </c>
      <c r="AO109">
        <v>1</v>
      </c>
      <c r="AP109">
        <v>0</v>
      </c>
      <c r="AQ109">
        <v>0</v>
      </c>
      <c r="AR109">
        <v>1</v>
      </c>
      <c r="BI109">
        <v>1</v>
      </c>
    </row>
    <row r="110" spans="1:65" x14ac:dyDescent="0.3">
      <c r="A110" t="s">
        <v>18</v>
      </c>
      <c r="B110">
        <v>312</v>
      </c>
      <c r="C110" t="s">
        <v>197</v>
      </c>
      <c r="D110">
        <v>1</v>
      </c>
      <c r="E110">
        <v>0.75</v>
      </c>
      <c r="F110" t="s">
        <v>42</v>
      </c>
      <c r="G110" t="s">
        <v>42</v>
      </c>
      <c r="H110" t="s">
        <v>200</v>
      </c>
      <c r="J110" t="s">
        <v>92</v>
      </c>
      <c r="K110" t="s">
        <v>201</v>
      </c>
      <c r="L110" t="s">
        <v>1553</v>
      </c>
      <c r="M110" t="s">
        <v>25</v>
      </c>
      <c r="N110">
        <v>3</v>
      </c>
      <c r="P110">
        <v>3</v>
      </c>
      <c r="Q110">
        <v>3</v>
      </c>
      <c r="R110">
        <v>0</v>
      </c>
      <c r="S110">
        <v>0</v>
      </c>
      <c r="T110">
        <v>0</v>
      </c>
      <c r="U110">
        <v>3</v>
      </c>
      <c r="V110">
        <v>0</v>
      </c>
      <c r="W110">
        <v>3</v>
      </c>
      <c r="X110">
        <v>0</v>
      </c>
      <c r="Y110">
        <v>0</v>
      </c>
      <c r="Z110">
        <v>0</v>
      </c>
      <c r="AA110">
        <v>3</v>
      </c>
      <c r="AB110">
        <v>0</v>
      </c>
      <c r="AC110">
        <v>3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K110" t="e">
        <v>#N/A</v>
      </c>
      <c r="AM110">
        <v>0</v>
      </c>
      <c r="AN110">
        <v>0</v>
      </c>
      <c r="AO110">
        <v>0</v>
      </c>
      <c r="AP110">
        <v>3</v>
      </c>
      <c r="AQ110">
        <v>0</v>
      </c>
      <c r="AR110">
        <v>3</v>
      </c>
      <c r="BM110">
        <v>3</v>
      </c>
    </row>
    <row r="111" spans="1:65" x14ac:dyDescent="0.3">
      <c r="A111" t="s">
        <v>18</v>
      </c>
      <c r="B111">
        <v>312</v>
      </c>
      <c r="C111" t="s">
        <v>202</v>
      </c>
      <c r="D111">
        <v>8</v>
      </c>
      <c r="E111">
        <v>4</v>
      </c>
      <c r="F111" t="s">
        <v>70</v>
      </c>
      <c r="G111" t="s">
        <v>46</v>
      </c>
      <c r="H111" t="s">
        <v>203</v>
      </c>
      <c r="J111" t="s">
        <v>92</v>
      </c>
      <c r="K111" t="s">
        <v>204</v>
      </c>
      <c r="L111" t="s">
        <v>1553</v>
      </c>
      <c r="M111" t="s">
        <v>25</v>
      </c>
      <c r="N111">
        <v>1</v>
      </c>
      <c r="P111">
        <v>1</v>
      </c>
      <c r="Q111">
        <v>1</v>
      </c>
      <c r="R111">
        <v>0</v>
      </c>
      <c r="S111">
        <v>0</v>
      </c>
      <c r="T111">
        <v>1</v>
      </c>
      <c r="U111">
        <v>0</v>
      </c>
      <c r="V111">
        <v>0</v>
      </c>
      <c r="W111">
        <v>1</v>
      </c>
      <c r="X111">
        <v>0</v>
      </c>
      <c r="Y111">
        <v>0</v>
      </c>
      <c r="Z111">
        <v>1</v>
      </c>
      <c r="AA111">
        <v>0</v>
      </c>
      <c r="AB111">
        <v>0</v>
      </c>
      <c r="AC111">
        <v>1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K111" t="e">
        <v>#N/A</v>
      </c>
      <c r="AM111">
        <v>0</v>
      </c>
      <c r="AN111">
        <v>0</v>
      </c>
      <c r="AO111">
        <v>1</v>
      </c>
      <c r="AP111">
        <v>0</v>
      </c>
      <c r="AQ111">
        <v>0</v>
      </c>
      <c r="AR111">
        <v>1</v>
      </c>
      <c r="BI111">
        <v>1</v>
      </c>
    </row>
    <row r="112" spans="1:65" x14ac:dyDescent="0.3">
      <c r="A112" t="s">
        <v>18</v>
      </c>
      <c r="B112">
        <v>312</v>
      </c>
      <c r="C112" t="s">
        <v>202</v>
      </c>
      <c r="D112">
        <v>8</v>
      </c>
      <c r="E112">
        <v>6</v>
      </c>
      <c r="F112" t="s">
        <v>70</v>
      </c>
      <c r="G112" t="s">
        <v>42</v>
      </c>
      <c r="H112" t="s">
        <v>205</v>
      </c>
      <c r="J112" t="s">
        <v>92</v>
      </c>
      <c r="K112" t="s">
        <v>206</v>
      </c>
      <c r="L112" t="s">
        <v>1553</v>
      </c>
      <c r="M112" t="s">
        <v>25</v>
      </c>
      <c r="N112">
        <v>1</v>
      </c>
      <c r="P112">
        <v>1</v>
      </c>
      <c r="Q112">
        <v>1</v>
      </c>
      <c r="R112">
        <v>0</v>
      </c>
      <c r="S112">
        <v>0</v>
      </c>
      <c r="T112">
        <v>1</v>
      </c>
      <c r="U112">
        <v>0</v>
      </c>
      <c r="V112">
        <v>0</v>
      </c>
      <c r="W112">
        <v>1</v>
      </c>
      <c r="X112">
        <v>0</v>
      </c>
      <c r="Y112">
        <v>0</v>
      </c>
      <c r="Z112">
        <v>1</v>
      </c>
      <c r="AA112">
        <v>0</v>
      </c>
      <c r="AB112">
        <v>0</v>
      </c>
      <c r="AC112">
        <v>1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K112" t="e">
        <v>#N/A</v>
      </c>
      <c r="AM112">
        <v>0</v>
      </c>
      <c r="AN112">
        <v>0</v>
      </c>
      <c r="AO112">
        <v>1</v>
      </c>
      <c r="AP112">
        <v>0</v>
      </c>
      <c r="AQ112">
        <v>0</v>
      </c>
      <c r="AR112">
        <v>1</v>
      </c>
      <c r="BI112">
        <v>1</v>
      </c>
    </row>
    <row r="113" spans="1:66" x14ac:dyDescent="0.3">
      <c r="A113" t="s">
        <v>18</v>
      </c>
      <c r="B113">
        <v>321</v>
      </c>
      <c r="C113" t="s">
        <v>207</v>
      </c>
      <c r="D113">
        <v>0.5</v>
      </c>
      <c r="E113" t="s">
        <v>20</v>
      </c>
      <c r="F113" t="s">
        <v>20</v>
      </c>
      <c r="G113" t="s">
        <v>20</v>
      </c>
      <c r="H113" t="s">
        <v>106</v>
      </c>
      <c r="J113" t="s">
        <v>92</v>
      </c>
      <c r="K113" t="s">
        <v>208</v>
      </c>
      <c r="L113" t="s">
        <v>1554</v>
      </c>
      <c r="M113" t="s">
        <v>25</v>
      </c>
      <c r="N113">
        <v>22</v>
      </c>
      <c r="P113">
        <v>15</v>
      </c>
      <c r="Q113">
        <v>15</v>
      </c>
      <c r="R113">
        <v>0</v>
      </c>
      <c r="S113">
        <v>0</v>
      </c>
      <c r="T113">
        <v>9</v>
      </c>
      <c r="U113">
        <v>6</v>
      </c>
      <c r="V113">
        <v>0</v>
      </c>
      <c r="W113">
        <v>15</v>
      </c>
      <c r="X113">
        <v>0</v>
      </c>
      <c r="Y113">
        <v>0</v>
      </c>
      <c r="Z113">
        <v>9</v>
      </c>
      <c r="AA113">
        <v>6</v>
      </c>
      <c r="AB113">
        <v>0</v>
      </c>
      <c r="AC113">
        <v>15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K113" t="e">
        <v>#N/A</v>
      </c>
      <c r="AM113">
        <v>0</v>
      </c>
      <c r="AN113">
        <v>0</v>
      </c>
      <c r="AO113">
        <v>9</v>
      </c>
      <c r="AP113">
        <v>6</v>
      </c>
      <c r="AQ113">
        <v>0</v>
      </c>
      <c r="AR113">
        <v>15</v>
      </c>
      <c r="BD113">
        <v>9</v>
      </c>
      <c r="BK113">
        <v>6</v>
      </c>
    </row>
    <row r="114" spans="1:66" x14ac:dyDescent="0.3">
      <c r="A114" t="s">
        <v>18</v>
      </c>
      <c r="B114">
        <v>331</v>
      </c>
      <c r="C114" t="s">
        <v>209</v>
      </c>
      <c r="D114">
        <v>8</v>
      </c>
      <c r="E114">
        <v>0.75</v>
      </c>
      <c r="F114" t="s">
        <v>20</v>
      </c>
      <c r="G114" t="s">
        <v>20</v>
      </c>
      <c r="H114" t="s">
        <v>210</v>
      </c>
      <c r="J114" t="s">
        <v>92</v>
      </c>
      <c r="K114" t="s">
        <v>211</v>
      </c>
      <c r="L114" t="s">
        <v>1553</v>
      </c>
      <c r="M114" t="s">
        <v>25</v>
      </c>
      <c r="N114">
        <v>17</v>
      </c>
      <c r="P114">
        <v>8</v>
      </c>
      <c r="Q114">
        <v>8</v>
      </c>
      <c r="R114">
        <v>0</v>
      </c>
      <c r="S114">
        <v>0</v>
      </c>
      <c r="T114">
        <v>0</v>
      </c>
      <c r="U114">
        <v>8</v>
      </c>
      <c r="V114">
        <v>0</v>
      </c>
      <c r="W114">
        <v>8</v>
      </c>
      <c r="X114">
        <v>0</v>
      </c>
      <c r="Y114">
        <v>0</v>
      </c>
      <c r="Z114">
        <v>0</v>
      </c>
      <c r="AA114">
        <v>8</v>
      </c>
      <c r="AB114">
        <v>0</v>
      </c>
      <c r="AC114">
        <v>8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K114" t="e">
        <v>#N/A</v>
      </c>
      <c r="AM114">
        <v>0</v>
      </c>
      <c r="AN114">
        <v>0</v>
      </c>
      <c r="AO114">
        <v>0</v>
      </c>
      <c r="AP114">
        <v>8</v>
      </c>
      <c r="AQ114">
        <v>0</v>
      </c>
      <c r="AR114">
        <v>8</v>
      </c>
      <c r="BK114">
        <v>8</v>
      </c>
    </row>
    <row r="115" spans="1:66" x14ac:dyDescent="0.3">
      <c r="A115" t="s">
        <v>18</v>
      </c>
      <c r="B115">
        <v>331</v>
      </c>
      <c r="C115" t="s">
        <v>209</v>
      </c>
      <c r="D115">
        <v>8</v>
      </c>
      <c r="E115">
        <v>1.5</v>
      </c>
      <c r="F115" t="s">
        <v>20</v>
      </c>
      <c r="G115" t="s">
        <v>20</v>
      </c>
      <c r="H115" t="s">
        <v>212</v>
      </c>
      <c r="J115" t="s">
        <v>92</v>
      </c>
      <c r="K115" t="s">
        <v>213</v>
      </c>
      <c r="L115" t="s">
        <v>1553</v>
      </c>
      <c r="M115" t="s">
        <v>25</v>
      </c>
      <c r="N115">
        <v>4</v>
      </c>
      <c r="P115">
        <v>2</v>
      </c>
      <c r="Q115">
        <v>2</v>
      </c>
      <c r="R115">
        <v>0</v>
      </c>
      <c r="S115">
        <v>0</v>
      </c>
      <c r="T115">
        <v>0</v>
      </c>
      <c r="U115">
        <v>2</v>
      </c>
      <c r="V115">
        <v>0</v>
      </c>
      <c r="W115">
        <v>2</v>
      </c>
      <c r="X115">
        <v>0</v>
      </c>
      <c r="Y115">
        <v>0</v>
      </c>
      <c r="Z115">
        <v>0</v>
      </c>
      <c r="AA115">
        <v>2</v>
      </c>
      <c r="AB115">
        <v>0</v>
      </c>
      <c r="AC115">
        <v>2</v>
      </c>
      <c r="AD115">
        <v>0</v>
      </c>
      <c r="AE115">
        <v>0</v>
      </c>
      <c r="AF115">
        <v>0</v>
      </c>
      <c r="AG115">
        <v>-2</v>
      </c>
      <c r="AH115">
        <v>0</v>
      </c>
      <c r="AI115">
        <v>-2</v>
      </c>
      <c r="AK115" t="e">
        <v>#N/A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</row>
    <row r="116" spans="1:66" x14ac:dyDescent="0.3">
      <c r="A116" t="s">
        <v>18</v>
      </c>
      <c r="B116">
        <v>331</v>
      </c>
      <c r="C116" t="s">
        <v>209</v>
      </c>
      <c r="D116">
        <v>8</v>
      </c>
      <c r="E116">
        <v>1</v>
      </c>
      <c r="F116" t="s">
        <v>20</v>
      </c>
      <c r="G116" t="s">
        <v>20</v>
      </c>
      <c r="H116" t="s">
        <v>214</v>
      </c>
      <c r="J116" t="s">
        <v>92</v>
      </c>
      <c r="K116" t="s">
        <v>215</v>
      </c>
      <c r="L116" t="s">
        <v>1553</v>
      </c>
      <c r="M116" t="s">
        <v>25</v>
      </c>
      <c r="N116">
        <v>17</v>
      </c>
      <c r="P116">
        <v>6</v>
      </c>
      <c r="Q116">
        <v>6</v>
      </c>
      <c r="R116">
        <v>0</v>
      </c>
      <c r="S116">
        <v>0</v>
      </c>
      <c r="T116">
        <v>0</v>
      </c>
      <c r="U116">
        <v>6</v>
      </c>
      <c r="V116">
        <v>0</v>
      </c>
      <c r="W116">
        <v>6</v>
      </c>
      <c r="X116">
        <v>0</v>
      </c>
      <c r="Y116">
        <v>0</v>
      </c>
      <c r="Z116">
        <v>0</v>
      </c>
      <c r="AA116">
        <v>6</v>
      </c>
      <c r="AB116">
        <v>0</v>
      </c>
      <c r="AC116">
        <v>6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K116" t="e">
        <v>#N/A</v>
      </c>
      <c r="AM116">
        <v>0</v>
      </c>
      <c r="AN116">
        <v>0</v>
      </c>
      <c r="AO116">
        <v>0</v>
      </c>
      <c r="AP116">
        <v>6</v>
      </c>
      <c r="AQ116">
        <v>0</v>
      </c>
      <c r="AR116">
        <v>6</v>
      </c>
      <c r="BN116">
        <v>6</v>
      </c>
    </row>
    <row r="117" spans="1:66" x14ac:dyDescent="0.3">
      <c r="A117" t="s">
        <v>18</v>
      </c>
      <c r="B117">
        <v>331</v>
      </c>
      <c r="C117" t="s">
        <v>209</v>
      </c>
      <c r="D117">
        <v>6</v>
      </c>
      <c r="E117">
        <v>0.75</v>
      </c>
      <c r="F117" t="s">
        <v>20</v>
      </c>
      <c r="G117" t="s">
        <v>20</v>
      </c>
      <c r="H117" t="s">
        <v>216</v>
      </c>
      <c r="J117" t="s">
        <v>92</v>
      </c>
      <c r="K117" t="s">
        <v>217</v>
      </c>
      <c r="L117" t="s">
        <v>1553</v>
      </c>
      <c r="M117" t="s">
        <v>25</v>
      </c>
      <c r="N117">
        <v>22</v>
      </c>
      <c r="P117">
        <v>8</v>
      </c>
      <c r="Q117">
        <v>8</v>
      </c>
      <c r="R117">
        <v>0</v>
      </c>
      <c r="S117">
        <v>0</v>
      </c>
      <c r="T117">
        <v>0</v>
      </c>
      <c r="U117">
        <v>8</v>
      </c>
      <c r="V117">
        <v>0</v>
      </c>
      <c r="W117">
        <v>8</v>
      </c>
      <c r="X117">
        <v>0</v>
      </c>
      <c r="Y117">
        <v>0</v>
      </c>
      <c r="Z117">
        <v>0</v>
      </c>
      <c r="AA117">
        <v>8</v>
      </c>
      <c r="AB117">
        <v>0</v>
      </c>
      <c r="AC117">
        <v>8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K117" t="e">
        <v>#N/A</v>
      </c>
      <c r="AM117">
        <v>0</v>
      </c>
      <c r="AN117">
        <v>0</v>
      </c>
      <c r="AO117">
        <v>0</v>
      </c>
      <c r="AP117">
        <v>8</v>
      </c>
      <c r="AQ117">
        <v>0</v>
      </c>
      <c r="AR117">
        <v>8</v>
      </c>
      <c r="BK117">
        <v>8</v>
      </c>
    </row>
    <row r="118" spans="1:66" x14ac:dyDescent="0.3">
      <c r="A118" t="s">
        <v>18</v>
      </c>
      <c r="B118">
        <v>331</v>
      </c>
      <c r="C118" t="s">
        <v>209</v>
      </c>
      <c r="D118">
        <v>6</v>
      </c>
      <c r="E118">
        <v>1.5</v>
      </c>
      <c r="F118" t="s">
        <v>20</v>
      </c>
      <c r="G118" t="s">
        <v>20</v>
      </c>
      <c r="H118" t="s">
        <v>218</v>
      </c>
      <c r="J118" t="s">
        <v>92</v>
      </c>
      <c r="K118" t="s">
        <v>219</v>
      </c>
      <c r="L118" t="s">
        <v>1553</v>
      </c>
      <c r="M118" t="s">
        <v>25</v>
      </c>
      <c r="N118">
        <v>11</v>
      </c>
      <c r="P118">
        <v>1</v>
      </c>
      <c r="Q118">
        <v>1</v>
      </c>
      <c r="R118">
        <v>0</v>
      </c>
      <c r="S118">
        <v>0</v>
      </c>
      <c r="T118">
        <v>0</v>
      </c>
      <c r="U118">
        <v>1</v>
      </c>
      <c r="V118">
        <v>0</v>
      </c>
      <c r="W118">
        <v>1</v>
      </c>
      <c r="X118">
        <v>0</v>
      </c>
      <c r="Y118">
        <v>0</v>
      </c>
      <c r="Z118">
        <v>0</v>
      </c>
      <c r="AA118">
        <v>1</v>
      </c>
      <c r="AB118">
        <v>0</v>
      </c>
      <c r="AC118">
        <v>1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K118" t="e">
        <v>#N/A</v>
      </c>
      <c r="AM118">
        <v>0</v>
      </c>
      <c r="AN118">
        <v>0</v>
      </c>
      <c r="AO118">
        <v>0</v>
      </c>
      <c r="AP118">
        <v>1</v>
      </c>
      <c r="AQ118">
        <v>0</v>
      </c>
      <c r="AR118">
        <v>1</v>
      </c>
      <c r="BK118">
        <v>1</v>
      </c>
    </row>
    <row r="119" spans="1:66" x14ac:dyDescent="0.3">
      <c r="A119" t="s">
        <v>18</v>
      </c>
      <c r="B119">
        <v>331</v>
      </c>
      <c r="C119" t="s">
        <v>209</v>
      </c>
      <c r="D119">
        <v>6</v>
      </c>
      <c r="E119">
        <v>1</v>
      </c>
      <c r="F119" t="s">
        <v>20</v>
      </c>
      <c r="G119" t="s">
        <v>20</v>
      </c>
      <c r="H119" t="s">
        <v>220</v>
      </c>
      <c r="J119" t="s">
        <v>92</v>
      </c>
      <c r="K119" t="s">
        <v>221</v>
      </c>
      <c r="L119" t="s">
        <v>1553</v>
      </c>
      <c r="M119" t="s">
        <v>25</v>
      </c>
      <c r="N119">
        <v>23</v>
      </c>
      <c r="P119">
        <v>4</v>
      </c>
      <c r="Q119">
        <v>4</v>
      </c>
      <c r="R119">
        <v>0</v>
      </c>
      <c r="S119">
        <v>0</v>
      </c>
      <c r="T119">
        <v>0</v>
      </c>
      <c r="U119">
        <v>4</v>
      </c>
      <c r="V119">
        <v>0</v>
      </c>
      <c r="W119">
        <v>4</v>
      </c>
      <c r="X119">
        <v>0</v>
      </c>
      <c r="Y119">
        <v>0</v>
      </c>
      <c r="Z119">
        <v>0</v>
      </c>
      <c r="AA119">
        <v>4</v>
      </c>
      <c r="AB119">
        <v>0</v>
      </c>
      <c r="AC119">
        <v>4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K119" t="e">
        <v>#N/A</v>
      </c>
      <c r="AM119">
        <v>0</v>
      </c>
      <c r="AN119">
        <v>0</v>
      </c>
      <c r="AO119">
        <v>0</v>
      </c>
      <c r="AP119">
        <v>4</v>
      </c>
      <c r="AQ119">
        <v>0</v>
      </c>
      <c r="AR119">
        <v>4</v>
      </c>
      <c r="BK119">
        <v>4</v>
      </c>
    </row>
    <row r="120" spans="1:66" x14ac:dyDescent="0.3">
      <c r="A120" t="s">
        <v>18</v>
      </c>
      <c r="B120">
        <v>331</v>
      </c>
      <c r="C120" t="s">
        <v>209</v>
      </c>
      <c r="D120">
        <v>4</v>
      </c>
      <c r="E120">
        <v>0.75</v>
      </c>
      <c r="F120" t="s">
        <v>20</v>
      </c>
      <c r="G120" t="s">
        <v>20</v>
      </c>
      <c r="H120" t="s">
        <v>222</v>
      </c>
      <c r="J120" t="s">
        <v>92</v>
      </c>
      <c r="K120" t="s">
        <v>223</v>
      </c>
      <c r="L120" t="s">
        <v>1553</v>
      </c>
      <c r="M120" t="s">
        <v>25</v>
      </c>
      <c r="N120">
        <v>14</v>
      </c>
      <c r="P120">
        <v>7</v>
      </c>
      <c r="Q120">
        <v>7</v>
      </c>
      <c r="R120">
        <v>0</v>
      </c>
      <c r="S120">
        <v>2</v>
      </c>
      <c r="T120">
        <v>0</v>
      </c>
      <c r="U120">
        <v>5</v>
      </c>
      <c r="V120">
        <v>0</v>
      </c>
      <c r="W120">
        <v>7</v>
      </c>
      <c r="X120">
        <v>0</v>
      </c>
      <c r="Y120">
        <v>2</v>
      </c>
      <c r="Z120">
        <v>0</v>
      </c>
      <c r="AA120">
        <v>5</v>
      </c>
      <c r="AB120">
        <v>0</v>
      </c>
      <c r="AC120">
        <v>7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K120" t="e">
        <v>#N/A</v>
      </c>
      <c r="AM120">
        <v>0</v>
      </c>
      <c r="AN120">
        <v>2</v>
      </c>
      <c r="AO120">
        <v>0</v>
      </c>
      <c r="AP120">
        <v>5</v>
      </c>
      <c r="AQ120">
        <v>0</v>
      </c>
      <c r="AR120">
        <v>7</v>
      </c>
      <c r="AY120">
        <v>2</v>
      </c>
      <c r="BK120">
        <v>5</v>
      </c>
    </row>
    <row r="121" spans="1:66" x14ac:dyDescent="0.3">
      <c r="A121" t="s">
        <v>18</v>
      </c>
      <c r="B121">
        <v>331</v>
      </c>
      <c r="C121" t="s">
        <v>209</v>
      </c>
      <c r="D121">
        <v>4</v>
      </c>
      <c r="E121">
        <v>1.5</v>
      </c>
      <c r="F121" t="s">
        <v>20</v>
      </c>
      <c r="G121" t="s">
        <v>20</v>
      </c>
      <c r="H121" t="s">
        <v>224</v>
      </c>
      <c r="J121" t="s">
        <v>92</v>
      </c>
      <c r="K121" t="s">
        <v>225</v>
      </c>
      <c r="L121" t="s">
        <v>1553</v>
      </c>
      <c r="M121" t="s">
        <v>25</v>
      </c>
      <c r="N121">
        <v>5</v>
      </c>
      <c r="P121">
        <v>3</v>
      </c>
      <c r="Q121">
        <v>3</v>
      </c>
      <c r="R121">
        <v>0</v>
      </c>
      <c r="S121">
        <v>2</v>
      </c>
      <c r="T121">
        <v>0</v>
      </c>
      <c r="U121">
        <v>1</v>
      </c>
      <c r="V121">
        <v>0</v>
      </c>
      <c r="W121">
        <v>3</v>
      </c>
      <c r="X121">
        <v>0</v>
      </c>
      <c r="Y121">
        <v>2</v>
      </c>
      <c r="Z121">
        <v>0</v>
      </c>
      <c r="AA121">
        <v>1</v>
      </c>
      <c r="AB121">
        <v>0</v>
      </c>
      <c r="AC121">
        <v>3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K121" t="e">
        <v>#N/A</v>
      </c>
      <c r="AM121">
        <v>0</v>
      </c>
      <c r="AN121">
        <v>2</v>
      </c>
      <c r="AO121">
        <v>0</v>
      </c>
      <c r="AP121">
        <v>1</v>
      </c>
      <c r="AQ121">
        <v>0</v>
      </c>
      <c r="AR121">
        <v>3</v>
      </c>
      <c r="AY121">
        <v>2</v>
      </c>
      <c r="BK121">
        <v>1</v>
      </c>
    </row>
    <row r="122" spans="1:66" x14ac:dyDescent="0.3">
      <c r="A122" t="s">
        <v>18</v>
      </c>
      <c r="B122">
        <v>331</v>
      </c>
      <c r="C122" t="s">
        <v>209</v>
      </c>
      <c r="D122">
        <v>4</v>
      </c>
      <c r="E122">
        <v>1</v>
      </c>
      <c r="F122" t="s">
        <v>20</v>
      </c>
      <c r="G122" t="s">
        <v>20</v>
      </c>
      <c r="H122" t="s">
        <v>226</v>
      </c>
      <c r="J122" t="s">
        <v>92</v>
      </c>
      <c r="K122" t="s">
        <v>227</v>
      </c>
      <c r="L122" t="s">
        <v>1553</v>
      </c>
      <c r="M122" t="s">
        <v>25</v>
      </c>
      <c r="N122">
        <v>9</v>
      </c>
      <c r="P122">
        <v>3</v>
      </c>
      <c r="Q122">
        <v>3</v>
      </c>
      <c r="R122">
        <v>0</v>
      </c>
      <c r="S122">
        <v>0</v>
      </c>
      <c r="T122">
        <v>0</v>
      </c>
      <c r="U122">
        <v>3</v>
      </c>
      <c r="V122">
        <v>0</v>
      </c>
      <c r="W122">
        <v>3</v>
      </c>
      <c r="X122">
        <v>0</v>
      </c>
      <c r="Y122">
        <v>0</v>
      </c>
      <c r="Z122">
        <v>0</v>
      </c>
      <c r="AA122">
        <v>3</v>
      </c>
      <c r="AB122">
        <v>0</v>
      </c>
      <c r="AC122">
        <v>3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K122" t="e">
        <v>#N/A</v>
      </c>
      <c r="AM122">
        <v>0</v>
      </c>
      <c r="AN122">
        <v>0</v>
      </c>
      <c r="AO122">
        <v>0</v>
      </c>
      <c r="AP122">
        <v>3</v>
      </c>
      <c r="AQ122">
        <v>0</v>
      </c>
      <c r="AR122">
        <v>3</v>
      </c>
      <c r="BK122">
        <v>3</v>
      </c>
    </row>
    <row r="123" spans="1:66" x14ac:dyDescent="0.3">
      <c r="A123" t="s">
        <v>18</v>
      </c>
      <c r="B123">
        <v>331</v>
      </c>
      <c r="C123" t="s">
        <v>209</v>
      </c>
      <c r="D123">
        <v>3</v>
      </c>
      <c r="E123">
        <v>0.75</v>
      </c>
      <c r="F123" t="s">
        <v>20</v>
      </c>
      <c r="G123" t="s">
        <v>20</v>
      </c>
      <c r="H123" t="s">
        <v>228</v>
      </c>
      <c r="J123" t="s">
        <v>92</v>
      </c>
      <c r="K123" t="s">
        <v>229</v>
      </c>
      <c r="L123" t="s">
        <v>1553</v>
      </c>
      <c r="M123" t="s">
        <v>25</v>
      </c>
      <c r="N123">
        <v>33</v>
      </c>
      <c r="P123">
        <v>20</v>
      </c>
      <c r="Q123">
        <v>20</v>
      </c>
      <c r="R123">
        <v>0</v>
      </c>
      <c r="S123">
        <v>9</v>
      </c>
      <c r="T123">
        <v>0</v>
      </c>
      <c r="U123">
        <v>11</v>
      </c>
      <c r="V123">
        <v>0</v>
      </c>
      <c r="W123">
        <v>20</v>
      </c>
      <c r="X123">
        <v>0</v>
      </c>
      <c r="Y123">
        <v>9</v>
      </c>
      <c r="Z123">
        <v>0</v>
      </c>
      <c r="AA123">
        <v>11</v>
      </c>
      <c r="AB123">
        <v>0</v>
      </c>
      <c r="AC123">
        <v>20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K123" t="e">
        <v>#N/A</v>
      </c>
      <c r="AM123">
        <v>0</v>
      </c>
      <c r="AN123">
        <v>9</v>
      </c>
      <c r="AO123">
        <v>0</v>
      </c>
      <c r="AP123">
        <v>11</v>
      </c>
      <c r="AQ123">
        <v>0</v>
      </c>
      <c r="AR123">
        <v>20</v>
      </c>
      <c r="AY123">
        <v>9</v>
      </c>
      <c r="BK123">
        <v>11</v>
      </c>
    </row>
    <row r="124" spans="1:66" x14ac:dyDescent="0.3">
      <c r="A124" t="s">
        <v>18</v>
      </c>
      <c r="B124">
        <v>331</v>
      </c>
      <c r="C124" t="s">
        <v>209</v>
      </c>
      <c r="D124">
        <v>3</v>
      </c>
      <c r="E124">
        <v>1</v>
      </c>
      <c r="F124" t="s">
        <v>20</v>
      </c>
      <c r="G124" t="s">
        <v>20</v>
      </c>
      <c r="H124" t="s">
        <v>230</v>
      </c>
      <c r="J124" t="s">
        <v>92</v>
      </c>
      <c r="K124" t="s">
        <v>231</v>
      </c>
      <c r="L124" t="s">
        <v>1553</v>
      </c>
      <c r="M124" t="s">
        <v>25</v>
      </c>
      <c r="N124">
        <v>20</v>
      </c>
      <c r="P124">
        <v>6</v>
      </c>
      <c r="Q124">
        <v>6</v>
      </c>
      <c r="R124">
        <v>0</v>
      </c>
      <c r="S124">
        <v>0</v>
      </c>
      <c r="T124">
        <v>0</v>
      </c>
      <c r="U124">
        <v>6</v>
      </c>
      <c r="V124">
        <v>0</v>
      </c>
      <c r="W124">
        <v>6</v>
      </c>
      <c r="X124">
        <v>0</v>
      </c>
      <c r="Y124">
        <v>0</v>
      </c>
      <c r="Z124">
        <v>0</v>
      </c>
      <c r="AA124">
        <v>6</v>
      </c>
      <c r="AB124">
        <v>0</v>
      </c>
      <c r="AC124">
        <v>6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K124" t="e">
        <v>#N/A</v>
      </c>
      <c r="AM124">
        <v>0</v>
      </c>
      <c r="AN124">
        <v>0</v>
      </c>
      <c r="AO124">
        <v>0</v>
      </c>
      <c r="AP124">
        <v>6</v>
      </c>
      <c r="AQ124">
        <v>0</v>
      </c>
      <c r="AR124">
        <v>6</v>
      </c>
      <c r="BK124">
        <v>6</v>
      </c>
    </row>
    <row r="125" spans="1:66" x14ac:dyDescent="0.3">
      <c r="A125" t="s">
        <v>18</v>
      </c>
      <c r="B125">
        <v>331</v>
      </c>
      <c r="C125" t="s">
        <v>209</v>
      </c>
      <c r="D125">
        <v>2</v>
      </c>
      <c r="E125">
        <v>0.75</v>
      </c>
      <c r="F125" t="s">
        <v>20</v>
      </c>
      <c r="G125" t="s">
        <v>20</v>
      </c>
      <c r="H125" t="s">
        <v>232</v>
      </c>
      <c r="J125" t="s">
        <v>92</v>
      </c>
      <c r="K125" t="s">
        <v>233</v>
      </c>
      <c r="L125" t="s">
        <v>1553</v>
      </c>
      <c r="M125" t="s">
        <v>25</v>
      </c>
      <c r="N125">
        <v>30</v>
      </c>
      <c r="P125">
        <v>3</v>
      </c>
      <c r="Q125">
        <v>3</v>
      </c>
      <c r="R125">
        <v>0</v>
      </c>
      <c r="S125">
        <v>0</v>
      </c>
      <c r="T125">
        <v>1</v>
      </c>
      <c r="U125">
        <v>2</v>
      </c>
      <c r="V125">
        <v>0</v>
      </c>
      <c r="W125">
        <v>3</v>
      </c>
      <c r="X125">
        <v>0</v>
      </c>
      <c r="Y125">
        <v>0</v>
      </c>
      <c r="Z125">
        <v>1</v>
      </c>
      <c r="AA125">
        <v>2</v>
      </c>
      <c r="AB125">
        <v>0</v>
      </c>
      <c r="AC125">
        <v>3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K125" t="e">
        <v>#N/A</v>
      </c>
      <c r="AM125">
        <v>0</v>
      </c>
      <c r="AN125">
        <v>0</v>
      </c>
      <c r="AO125">
        <v>1</v>
      </c>
      <c r="AP125">
        <v>2</v>
      </c>
      <c r="AQ125">
        <v>0</v>
      </c>
      <c r="AR125">
        <v>3</v>
      </c>
      <c r="BD125">
        <v>1</v>
      </c>
      <c r="BK125">
        <v>2</v>
      </c>
    </row>
    <row r="126" spans="1:66" x14ac:dyDescent="0.3">
      <c r="A126" t="s">
        <v>18</v>
      </c>
      <c r="B126">
        <v>331</v>
      </c>
      <c r="C126" t="s">
        <v>234</v>
      </c>
      <c r="D126">
        <v>2</v>
      </c>
      <c r="E126">
        <v>0.75</v>
      </c>
      <c r="F126" t="s">
        <v>20</v>
      </c>
      <c r="G126" t="s">
        <v>20</v>
      </c>
      <c r="H126" t="s">
        <v>232</v>
      </c>
      <c r="J126" t="s">
        <v>92</v>
      </c>
      <c r="K126" t="s">
        <v>235</v>
      </c>
      <c r="L126" t="s">
        <v>1553</v>
      </c>
      <c r="M126" t="s">
        <v>25</v>
      </c>
      <c r="N126">
        <v>6</v>
      </c>
      <c r="P126">
        <v>5</v>
      </c>
      <c r="Q126">
        <v>5</v>
      </c>
      <c r="R126">
        <v>0</v>
      </c>
      <c r="S126">
        <v>0</v>
      </c>
      <c r="T126">
        <v>5</v>
      </c>
      <c r="U126">
        <v>0</v>
      </c>
      <c r="V126">
        <v>0</v>
      </c>
      <c r="W126">
        <v>5</v>
      </c>
      <c r="X126">
        <v>0</v>
      </c>
      <c r="Y126">
        <v>0</v>
      </c>
      <c r="Z126">
        <v>5</v>
      </c>
      <c r="AA126">
        <v>0</v>
      </c>
      <c r="AB126">
        <v>0</v>
      </c>
      <c r="AC126">
        <v>5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K126" t="e">
        <v>#N/A</v>
      </c>
      <c r="AM126">
        <v>0</v>
      </c>
      <c r="AN126">
        <v>0</v>
      </c>
      <c r="AO126">
        <v>5</v>
      </c>
      <c r="AP126">
        <v>0</v>
      </c>
      <c r="AQ126">
        <v>0</v>
      </c>
      <c r="AR126">
        <v>5</v>
      </c>
      <c r="BD126">
        <v>5</v>
      </c>
    </row>
    <row r="127" spans="1:66" x14ac:dyDescent="0.3">
      <c r="A127" t="s">
        <v>18</v>
      </c>
      <c r="B127">
        <v>331</v>
      </c>
      <c r="C127" t="s">
        <v>236</v>
      </c>
      <c r="D127">
        <v>6</v>
      </c>
      <c r="E127">
        <v>0.75</v>
      </c>
      <c r="F127" t="s">
        <v>20</v>
      </c>
      <c r="G127" t="s">
        <v>20</v>
      </c>
      <c r="H127" t="s">
        <v>216</v>
      </c>
      <c r="J127" t="s">
        <v>92</v>
      </c>
      <c r="K127" t="s">
        <v>237</v>
      </c>
      <c r="L127" t="s">
        <v>1555</v>
      </c>
      <c r="M127" t="s">
        <v>25</v>
      </c>
      <c r="N127">
        <v>0</v>
      </c>
      <c r="P127">
        <v>1</v>
      </c>
      <c r="Q127">
        <v>1</v>
      </c>
      <c r="R127">
        <v>0</v>
      </c>
      <c r="S127">
        <v>0</v>
      </c>
      <c r="T127">
        <v>0</v>
      </c>
      <c r="U127">
        <v>1</v>
      </c>
      <c r="V127">
        <v>0</v>
      </c>
      <c r="W127">
        <v>1</v>
      </c>
      <c r="X127">
        <v>0</v>
      </c>
      <c r="Y127">
        <v>0</v>
      </c>
      <c r="Z127">
        <v>0</v>
      </c>
      <c r="AA127">
        <v>1</v>
      </c>
      <c r="AB127">
        <v>0</v>
      </c>
      <c r="AC127">
        <v>1</v>
      </c>
      <c r="AD127">
        <v>0</v>
      </c>
      <c r="AE127">
        <v>0</v>
      </c>
      <c r="AF127">
        <v>0</v>
      </c>
      <c r="AG127">
        <v>-1</v>
      </c>
      <c r="AH127">
        <v>0</v>
      </c>
      <c r="AI127">
        <v>-1</v>
      </c>
      <c r="AK127" t="e">
        <v>#N/A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</row>
    <row r="128" spans="1:66" x14ac:dyDescent="0.3">
      <c r="A128" t="s">
        <v>18</v>
      </c>
      <c r="B128">
        <v>331</v>
      </c>
      <c r="C128" t="s">
        <v>236</v>
      </c>
      <c r="D128">
        <v>4</v>
      </c>
      <c r="E128">
        <v>0.75</v>
      </c>
      <c r="F128" t="s">
        <v>20</v>
      </c>
      <c r="G128" t="s">
        <v>20</v>
      </c>
      <c r="H128" t="s">
        <v>222</v>
      </c>
      <c r="J128" t="s">
        <v>92</v>
      </c>
      <c r="K128" t="s">
        <v>238</v>
      </c>
      <c r="L128" t="s">
        <v>1555</v>
      </c>
      <c r="M128" t="s">
        <v>25</v>
      </c>
      <c r="N128">
        <v>2</v>
      </c>
      <c r="P128">
        <v>3</v>
      </c>
      <c r="Q128">
        <v>3</v>
      </c>
      <c r="R128">
        <v>0</v>
      </c>
      <c r="S128">
        <v>2</v>
      </c>
      <c r="T128">
        <v>0</v>
      </c>
      <c r="U128">
        <v>1</v>
      </c>
      <c r="V128">
        <v>0</v>
      </c>
      <c r="W128">
        <v>3</v>
      </c>
      <c r="X128">
        <v>0</v>
      </c>
      <c r="Y128">
        <v>2</v>
      </c>
      <c r="Z128">
        <v>0</v>
      </c>
      <c r="AA128">
        <v>1</v>
      </c>
      <c r="AB128">
        <v>0</v>
      </c>
      <c r="AC128">
        <v>3</v>
      </c>
      <c r="AD128">
        <v>0</v>
      </c>
      <c r="AE128">
        <v>-2</v>
      </c>
      <c r="AF128">
        <v>0</v>
      </c>
      <c r="AG128">
        <v>-1</v>
      </c>
      <c r="AH128">
        <v>0</v>
      </c>
      <c r="AI128">
        <v>-3</v>
      </c>
      <c r="AK128" t="e">
        <v>#N/A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</row>
    <row r="129" spans="1:66" x14ac:dyDescent="0.3">
      <c r="A129" t="s">
        <v>18</v>
      </c>
      <c r="B129">
        <v>331</v>
      </c>
      <c r="C129" t="s">
        <v>236</v>
      </c>
      <c r="D129">
        <v>3</v>
      </c>
      <c r="E129">
        <v>0.75</v>
      </c>
      <c r="F129" t="s">
        <v>20</v>
      </c>
      <c r="G129" t="s">
        <v>20</v>
      </c>
      <c r="H129" t="s">
        <v>228</v>
      </c>
      <c r="J129" t="s">
        <v>92</v>
      </c>
      <c r="K129" t="s">
        <v>239</v>
      </c>
      <c r="L129" t="s">
        <v>1555</v>
      </c>
      <c r="M129" t="s">
        <v>25</v>
      </c>
      <c r="N129">
        <v>0</v>
      </c>
      <c r="P129">
        <v>1</v>
      </c>
      <c r="Q129">
        <v>1</v>
      </c>
      <c r="R129">
        <v>0</v>
      </c>
      <c r="S129">
        <v>0</v>
      </c>
      <c r="T129">
        <v>0</v>
      </c>
      <c r="U129">
        <v>1</v>
      </c>
      <c r="V129">
        <v>0</v>
      </c>
      <c r="W129">
        <v>1</v>
      </c>
      <c r="X129">
        <v>0</v>
      </c>
      <c r="Y129">
        <v>0</v>
      </c>
      <c r="Z129">
        <v>0</v>
      </c>
      <c r="AA129">
        <v>1</v>
      </c>
      <c r="AB129">
        <v>0</v>
      </c>
      <c r="AC129">
        <v>1</v>
      </c>
      <c r="AD129">
        <v>0</v>
      </c>
      <c r="AE129">
        <v>0</v>
      </c>
      <c r="AF129">
        <v>0</v>
      </c>
      <c r="AG129">
        <v>-1</v>
      </c>
      <c r="AH129">
        <v>0</v>
      </c>
      <c r="AI129">
        <v>-1</v>
      </c>
      <c r="AK129" t="e">
        <v>#N/A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</row>
    <row r="130" spans="1:66" x14ac:dyDescent="0.3">
      <c r="A130" t="s">
        <v>18</v>
      </c>
      <c r="B130">
        <v>331</v>
      </c>
      <c r="C130" t="s">
        <v>236</v>
      </c>
      <c r="D130">
        <v>2</v>
      </c>
      <c r="E130">
        <v>0.75</v>
      </c>
      <c r="F130" t="s">
        <v>20</v>
      </c>
      <c r="G130" t="s">
        <v>20</v>
      </c>
      <c r="H130" t="s">
        <v>232</v>
      </c>
      <c r="J130" t="s">
        <v>92</v>
      </c>
      <c r="K130" t="s">
        <v>240</v>
      </c>
      <c r="L130" t="s">
        <v>1555</v>
      </c>
      <c r="M130" t="s">
        <v>25</v>
      </c>
      <c r="N130">
        <v>20</v>
      </c>
      <c r="P130">
        <v>19</v>
      </c>
      <c r="Q130">
        <v>19</v>
      </c>
      <c r="R130">
        <v>0</v>
      </c>
      <c r="S130">
        <v>18</v>
      </c>
      <c r="T130">
        <v>0</v>
      </c>
      <c r="U130">
        <v>1</v>
      </c>
      <c r="V130">
        <v>0</v>
      </c>
      <c r="W130">
        <v>19</v>
      </c>
      <c r="X130">
        <v>0</v>
      </c>
      <c r="Y130">
        <v>18</v>
      </c>
      <c r="Z130">
        <v>0</v>
      </c>
      <c r="AA130">
        <v>1</v>
      </c>
      <c r="AB130">
        <v>0</v>
      </c>
      <c r="AC130">
        <v>19</v>
      </c>
      <c r="AD130">
        <v>0</v>
      </c>
      <c r="AE130">
        <v>-18</v>
      </c>
      <c r="AF130">
        <v>0</v>
      </c>
      <c r="AG130">
        <v>-1</v>
      </c>
      <c r="AH130">
        <v>0</v>
      </c>
      <c r="AI130">
        <v>-19</v>
      </c>
      <c r="AK130" t="e">
        <v>#N/A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</row>
    <row r="131" spans="1:66" x14ac:dyDescent="0.3">
      <c r="A131" t="s">
        <v>18</v>
      </c>
      <c r="B131">
        <v>332</v>
      </c>
      <c r="C131" t="s">
        <v>241</v>
      </c>
      <c r="D131">
        <v>6</v>
      </c>
      <c r="E131">
        <v>2</v>
      </c>
      <c r="F131" t="s">
        <v>21</v>
      </c>
      <c r="G131" t="s">
        <v>26</v>
      </c>
      <c r="H131" t="s">
        <v>242</v>
      </c>
      <c r="J131" t="s">
        <v>92</v>
      </c>
      <c r="K131" t="s">
        <v>243</v>
      </c>
      <c r="L131" t="s">
        <v>1553</v>
      </c>
      <c r="M131" t="s">
        <v>25</v>
      </c>
      <c r="N131">
        <v>8</v>
      </c>
      <c r="P131">
        <v>4</v>
      </c>
      <c r="Q131">
        <v>4</v>
      </c>
      <c r="R131">
        <v>0</v>
      </c>
      <c r="S131">
        <v>1</v>
      </c>
      <c r="T131">
        <v>0</v>
      </c>
      <c r="U131">
        <v>3</v>
      </c>
      <c r="V131">
        <v>0</v>
      </c>
      <c r="W131">
        <v>4</v>
      </c>
      <c r="X131">
        <v>0</v>
      </c>
      <c r="Y131">
        <v>1</v>
      </c>
      <c r="Z131">
        <v>0</v>
      </c>
      <c r="AA131">
        <v>3</v>
      </c>
      <c r="AB131">
        <v>0</v>
      </c>
      <c r="AC131">
        <v>4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K131" t="e">
        <v>#N/A</v>
      </c>
      <c r="AM131">
        <v>0</v>
      </c>
      <c r="AN131">
        <v>1</v>
      </c>
      <c r="AO131">
        <v>0</v>
      </c>
      <c r="AP131">
        <v>3</v>
      </c>
      <c r="AQ131">
        <v>0</v>
      </c>
      <c r="AR131">
        <v>4</v>
      </c>
      <c r="AY131">
        <v>1</v>
      </c>
      <c r="BK131">
        <v>3</v>
      </c>
    </row>
    <row r="132" spans="1:66" x14ac:dyDescent="0.3">
      <c r="A132" t="s">
        <v>18</v>
      </c>
      <c r="B132">
        <v>332</v>
      </c>
      <c r="C132" t="s">
        <v>244</v>
      </c>
      <c r="D132">
        <v>8</v>
      </c>
      <c r="E132">
        <v>1.5</v>
      </c>
      <c r="F132" t="s">
        <v>70</v>
      </c>
      <c r="G132" t="s">
        <v>42</v>
      </c>
      <c r="H132" t="s">
        <v>245</v>
      </c>
      <c r="J132" t="s">
        <v>92</v>
      </c>
      <c r="K132" t="s">
        <v>246</v>
      </c>
      <c r="L132" t="s">
        <v>1553</v>
      </c>
      <c r="M132" t="s">
        <v>25</v>
      </c>
      <c r="N132">
        <v>1</v>
      </c>
      <c r="P132">
        <v>1</v>
      </c>
      <c r="Q132">
        <v>1</v>
      </c>
      <c r="R132">
        <v>0</v>
      </c>
      <c r="S132">
        <v>0</v>
      </c>
      <c r="T132">
        <v>0</v>
      </c>
      <c r="U132">
        <v>1</v>
      </c>
      <c r="V132">
        <v>0</v>
      </c>
      <c r="W132">
        <v>1</v>
      </c>
      <c r="X132">
        <v>0</v>
      </c>
      <c r="Y132">
        <v>0</v>
      </c>
      <c r="Z132">
        <v>0</v>
      </c>
      <c r="AA132">
        <v>1</v>
      </c>
      <c r="AB132">
        <v>0</v>
      </c>
      <c r="AC132">
        <v>1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K132" t="e">
        <v>#N/A</v>
      </c>
      <c r="AM132">
        <v>0</v>
      </c>
      <c r="AN132">
        <v>0</v>
      </c>
      <c r="AO132">
        <v>0</v>
      </c>
      <c r="AP132">
        <v>1</v>
      </c>
      <c r="AQ132">
        <v>0</v>
      </c>
      <c r="AR132">
        <v>1</v>
      </c>
      <c r="BN132">
        <v>1</v>
      </c>
    </row>
    <row r="133" spans="1:66" x14ac:dyDescent="0.3">
      <c r="A133" t="s">
        <v>18</v>
      </c>
      <c r="B133">
        <v>332</v>
      </c>
      <c r="C133" t="s">
        <v>244</v>
      </c>
      <c r="D133">
        <v>8</v>
      </c>
      <c r="E133">
        <v>1</v>
      </c>
      <c r="F133" t="s">
        <v>70</v>
      </c>
      <c r="G133" t="s">
        <v>42</v>
      </c>
      <c r="H133" t="s">
        <v>247</v>
      </c>
      <c r="J133" t="s">
        <v>92</v>
      </c>
      <c r="K133" t="s">
        <v>248</v>
      </c>
      <c r="L133" t="s">
        <v>1553</v>
      </c>
      <c r="M133" t="s">
        <v>25</v>
      </c>
      <c r="N133">
        <v>1</v>
      </c>
      <c r="P133">
        <v>1</v>
      </c>
      <c r="Q133">
        <v>1</v>
      </c>
      <c r="R133">
        <v>0</v>
      </c>
      <c r="S133">
        <v>0</v>
      </c>
      <c r="T133">
        <v>1</v>
      </c>
      <c r="U133">
        <v>0</v>
      </c>
      <c r="V133">
        <v>0</v>
      </c>
      <c r="W133">
        <v>1</v>
      </c>
      <c r="X133">
        <v>0</v>
      </c>
      <c r="Y133">
        <v>0</v>
      </c>
      <c r="Z133">
        <v>1</v>
      </c>
      <c r="AA133">
        <v>0</v>
      </c>
      <c r="AB133">
        <v>0</v>
      </c>
      <c r="AC133">
        <v>1</v>
      </c>
      <c r="AD133">
        <v>0</v>
      </c>
      <c r="AE133">
        <v>0</v>
      </c>
      <c r="AF133">
        <v>-1</v>
      </c>
      <c r="AG133">
        <v>0</v>
      </c>
      <c r="AH133">
        <v>0</v>
      </c>
      <c r="AI133">
        <v>-1</v>
      </c>
      <c r="AK133" t="e">
        <v>#N/A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</row>
    <row r="134" spans="1:66" x14ac:dyDescent="0.3">
      <c r="A134" t="s">
        <v>18</v>
      </c>
      <c r="B134">
        <v>332</v>
      </c>
      <c r="C134" t="s">
        <v>244</v>
      </c>
      <c r="D134">
        <v>6</v>
      </c>
      <c r="E134">
        <v>1</v>
      </c>
      <c r="F134" t="s">
        <v>42</v>
      </c>
      <c r="G134" t="s">
        <v>42</v>
      </c>
      <c r="H134" t="s">
        <v>249</v>
      </c>
      <c r="J134" t="s">
        <v>92</v>
      </c>
      <c r="K134" t="s">
        <v>250</v>
      </c>
      <c r="L134" t="s">
        <v>1553</v>
      </c>
      <c r="M134" t="s">
        <v>25</v>
      </c>
      <c r="N134">
        <v>3</v>
      </c>
      <c r="P134">
        <v>2</v>
      </c>
      <c r="Q134">
        <v>2</v>
      </c>
      <c r="R134">
        <v>0</v>
      </c>
      <c r="S134">
        <v>0</v>
      </c>
      <c r="T134">
        <v>2</v>
      </c>
      <c r="U134">
        <v>0</v>
      </c>
      <c r="V134">
        <v>0</v>
      </c>
      <c r="W134">
        <v>2</v>
      </c>
      <c r="X134">
        <v>0</v>
      </c>
      <c r="Y134">
        <v>0</v>
      </c>
      <c r="Z134">
        <v>2</v>
      </c>
      <c r="AA134">
        <v>0</v>
      </c>
      <c r="AB134">
        <v>0</v>
      </c>
      <c r="AC134">
        <v>2</v>
      </c>
      <c r="AD134">
        <v>0</v>
      </c>
      <c r="AE134">
        <v>0</v>
      </c>
      <c r="AF134">
        <v>-2</v>
      </c>
      <c r="AG134">
        <v>0</v>
      </c>
      <c r="AH134">
        <v>0</v>
      </c>
      <c r="AI134">
        <v>-2</v>
      </c>
      <c r="AK134" t="e">
        <v>#N/A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</row>
    <row r="135" spans="1:66" x14ac:dyDescent="0.3">
      <c r="A135" t="s">
        <v>18</v>
      </c>
      <c r="B135">
        <v>332</v>
      </c>
      <c r="C135" t="s">
        <v>244</v>
      </c>
      <c r="D135">
        <v>4</v>
      </c>
      <c r="E135">
        <v>1</v>
      </c>
      <c r="F135" t="s">
        <v>46</v>
      </c>
      <c r="G135" t="s">
        <v>42</v>
      </c>
      <c r="H135" t="s">
        <v>251</v>
      </c>
      <c r="J135" t="s">
        <v>92</v>
      </c>
      <c r="K135" t="s">
        <v>252</v>
      </c>
      <c r="L135" t="s">
        <v>1553</v>
      </c>
      <c r="M135" t="s">
        <v>25</v>
      </c>
      <c r="N135">
        <v>2</v>
      </c>
      <c r="P135">
        <v>2</v>
      </c>
      <c r="Q135">
        <v>2</v>
      </c>
      <c r="R135">
        <v>0</v>
      </c>
      <c r="S135">
        <v>0</v>
      </c>
      <c r="T135">
        <v>0</v>
      </c>
      <c r="U135">
        <v>2</v>
      </c>
      <c r="V135">
        <v>0</v>
      </c>
      <c r="W135">
        <v>2</v>
      </c>
      <c r="X135">
        <v>0</v>
      </c>
      <c r="Y135">
        <v>0</v>
      </c>
      <c r="Z135">
        <v>0</v>
      </c>
      <c r="AA135">
        <v>2</v>
      </c>
      <c r="AB135">
        <v>0</v>
      </c>
      <c r="AC135">
        <v>2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K135" t="e">
        <v>#N/A</v>
      </c>
      <c r="AM135">
        <v>0</v>
      </c>
      <c r="AN135">
        <v>0</v>
      </c>
      <c r="AO135">
        <v>0</v>
      </c>
      <c r="AP135">
        <v>2</v>
      </c>
      <c r="AQ135">
        <v>0</v>
      </c>
      <c r="AR135">
        <v>2</v>
      </c>
      <c r="BN135">
        <v>2</v>
      </c>
    </row>
    <row r="136" spans="1:66" x14ac:dyDescent="0.3">
      <c r="A136" t="s">
        <v>18</v>
      </c>
      <c r="B136">
        <v>351</v>
      </c>
      <c r="C136" t="s">
        <v>253</v>
      </c>
      <c r="D136">
        <v>1.5</v>
      </c>
      <c r="E136" t="s">
        <v>20</v>
      </c>
      <c r="F136" t="s">
        <v>20</v>
      </c>
      <c r="G136" t="s">
        <v>20</v>
      </c>
      <c r="H136" t="s">
        <v>100</v>
      </c>
      <c r="J136" t="s">
        <v>92</v>
      </c>
      <c r="K136" t="s">
        <v>254</v>
      </c>
      <c r="L136" t="s">
        <v>1556</v>
      </c>
      <c r="M136" t="s">
        <v>25</v>
      </c>
      <c r="N136">
        <v>79</v>
      </c>
      <c r="P136">
        <v>47</v>
      </c>
      <c r="Q136">
        <v>47</v>
      </c>
      <c r="R136">
        <v>0</v>
      </c>
      <c r="S136">
        <v>46</v>
      </c>
      <c r="T136">
        <v>0</v>
      </c>
      <c r="U136">
        <v>1</v>
      </c>
      <c r="V136">
        <v>0</v>
      </c>
      <c r="W136">
        <v>47</v>
      </c>
      <c r="X136">
        <v>0</v>
      </c>
      <c r="Y136">
        <v>46</v>
      </c>
      <c r="Z136">
        <v>0</v>
      </c>
      <c r="AA136">
        <v>1</v>
      </c>
      <c r="AB136">
        <v>0</v>
      </c>
      <c r="AC136">
        <v>47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K136" t="e">
        <v>#N/A</v>
      </c>
      <c r="AM136">
        <v>0</v>
      </c>
      <c r="AN136">
        <v>46</v>
      </c>
      <c r="AO136">
        <v>0</v>
      </c>
      <c r="AP136">
        <v>1</v>
      </c>
      <c r="AQ136">
        <v>0</v>
      </c>
      <c r="AR136">
        <v>47</v>
      </c>
      <c r="AY136">
        <v>46</v>
      </c>
      <c r="BK136">
        <v>1</v>
      </c>
    </row>
    <row r="137" spans="1:66" x14ac:dyDescent="0.3">
      <c r="A137" t="s">
        <v>18</v>
      </c>
      <c r="B137">
        <v>351</v>
      </c>
      <c r="C137" t="s">
        <v>253</v>
      </c>
      <c r="D137">
        <v>1</v>
      </c>
      <c r="E137" t="s">
        <v>20</v>
      </c>
      <c r="F137" t="s">
        <v>20</v>
      </c>
      <c r="G137" t="s">
        <v>20</v>
      </c>
      <c r="H137" t="s">
        <v>102</v>
      </c>
      <c r="J137" t="s">
        <v>92</v>
      </c>
      <c r="K137" t="s">
        <v>255</v>
      </c>
      <c r="L137" t="s">
        <v>1556</v>
      </c>
      <c r="M137" t="s">
        <v>25</v>
      </c>
      <c r="N137">
        <v>137</v>
      </c>
      <c r="P137">
        <v>76</v>
      </c>
      <c r="Q137">
        <v>75</v>
      </c>
      <c r="R137">
        <v>0</v>
      </c>
      <c r="S137">
        <v>46</v>
      </c>
      <c r="T137">
        <v>18</v>
      </c>
      <c r="U137">
        <v>11</v>
      </c>
      <c r="V137">
        <v>0</v>
      </c>
      <c r="W137">
        <v>75</v>
      </c>
      <c r="X137">
        <v>0</v>
      </c>
      <c r="Y137">
        <v>46</v>
      </c>
      <c r="Z137">
        <v>18</v>
      </c>
      <c r="AA137">
        <v>11</v>
      </c>
      <c r="AB137">
        <v>0</v>
      </c>
      <c r="AC137">
        <v>75</v>
      </c>
      <c r="AD137">
        <v>0</v>
      </c>
      <c r="AE137">
        <v>1</v>
      </c>
      <c r="AF137">
        <v>0</v>
      </c>
      <c r="AG137">
        <v>0</v>
      </c>
      <c r="AH137">
        <v>0</v>
      </c>
      <c r="AI137">
        <v>1</v>
      </c>
      <c r="AK137" t="e">
        <v>#N/A</v>
      </c>
      <c r="AM137">
        <v>0</v>
      </c>
      <c r="AN137">
        <v>47</v>
      </c>
      <c r="AO137">
        <v>18</v>
      </c>
      <c r="AP137">
        <v>11</v>
      </c>
      <c r="AQ137">
        <v>0</v>
      </c>
      <c r="AR137">
        <v>76</v>
      </c>
      <c r="AY137">
        <v>47</v>
      </c>
      <c r="BD137">
        <v>18</v>
      </c>
      <c r="BK137">
        <v>11</v>
      </c>
    </row>
    <row r="138" spans="1:66" x14ac:dyDescent="0.3">
      <c r="A138" t="s">
        <v>18</v>
      </c>
      <c r="B138">
        <v>351</v>
      </c>
      <c r="C138" t="s">
        <v>253</v>
      </c>
      <c r="D138">
        <v>0.75</v>
      </c>
      <c r="E138" t="s">
        <v>20</v>
      </c>
      <c r="F138" t="s">
        <v>20</v>
      </c>
      <c r="G138" t="s">
        <v>20</v>
      </c>
      <c r="H138" t="s">
        <v>104</v>
      </c>
      <c r="J138" t="s">
        <v>92</v>
      </c>
      <c r="K138" t="s">
        <v>256</v>
      </c>
      <c r="L138" t="s">
        <v>1556</v>
      </c>
      <c r="M138" t="s">
        <v>25</v>
      </c>
      <c r="N138">
        <v>45</v>
      </c>
      <c r="P138">
        <v>18</v>
      </c>
      <c r="Q138">
        <v>18</v>
      </c>
      <c r="R138">
        <v>0</v>
      </c>
      <c r="S138">
        <v>9</v>
      </c>
      <c r="T138">
        <v>4</v>
      </c>
      <c r="U138">
        <v>5</v>
      </c>
      <c r="V138">
        <v>0</v>
      </c>
      <c r="W138">
        <v>18</v>
      </c>
      <c r="X138">
        <v>0</v>
      </c>
      <c r="Y138">
        <v>9</v>
      </c>
      <c r="Z138">
        <v>4</v>
      </c>
      <c r="AA138">
        <v>5</v>
      </c>
      <c r="AB138">
        <v>0</v>
      </c>
      <c r="AC138">
        <v>18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K138" t="e">
        <v>#N/A</v>
      </c>
      <c r="AM138">
        <v>0</v>
      </c>
      <c r="AN138">
        <v>9</v>
      </c>
      <c r="AO138">
        <v>4</v>
      </c>
      <c r="AP138">
        <v>5</v>
      </c>
      <c r="AQ138">
        <v>0</v>
      </c>
      <c r="AR138">
        <v>18</v>
      </c>
      <c r="AY138">
        <v>9</v>
      </c>
      <c r="BD138">
        <v>4</v>
      </c>
      <c r="BK138">
        <v>5</v>
      </c>
    </row>
    <row r="139" spans="1:66" x14ac:dyDescent="0.3">
      <c r="A139" t="s">
        <v>18</v>
      </c>
      <c r="B139">
        <v>351</v>
      </c>
      <c r="C139" t="s">
        <v>253</v>
      </c>
      <c r="D139">
        <v>0.5</v>
      </c>
      <c r="E139" t="s">
        <v>20</v>
      </c>
      <c r="F139" t="s">
        <v>20</v>
      </c>
      <c r="G139" t="s">
        <v>20</v>
      </c>
      <c r="H139" t="s">
        <v>106</v>
      </c>
      <c r="J139" t="s">
        <v>92</v>
      </c>
      <c r="K139" t="s">
        <v>257</v>
      </c>
      <c r="L139" t="s">
        <v>1556</v>
      </c>
      <c r="M139" t="s">
        <v>25</v>
      </c>
      <c r="N139">
        <v>97</v>
      </c>
      <c r="P139">
        <v>22</v>
      </c>
      <c r="Q139">
        <v>22</v>
      </c>
      <c r="R139">
        <v>0</v>
      </c>
      <c r="S139">
        <v>0</v>
      </c>
      <c r="T139">
        <v>22</v>
      </c>
      <c r="U139">
        <v>0</v>
      </c>
      <c r="V139">
        <v>0</v>
      </c>
      <c r="W139">
        <v>22</v>
      </c>
      <c r="X139">
        <v>0</v>
      </c>
      <c r="Y139">
        <v>0</v>
      </c>
      <c r="Z139">
        <v>22</v>
      </c>
      <c r="AA139">
        <v>0</v>
      </c>
      <c r="AB139">
        <v>0</v>
      </c>
      <c r="AC139">
        <v>22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K139" t="e">
        <v>#N/A</v>
      </c>
      <c r="AM139">
        <v>0</v>
      </c>
      <c r="AN139">
        <v>0</v>
      </c>
      <c r="AO139">
        <v>22</v>
      </c>
      <c r="AP139">
        <v>0</v>
      </c>
      <c r="AQ139">
        <v>0</v>
      </c>
      <c r="AR139">
        <v>22</v>
      </c>
      <c r="BD139">
        <v>22</v>
      </c>
    </row>
    <row r="140" spans="1:66" x14ac:dyDescent="0.3">
      <c r="A140" t="s">
        <v>18</v>
      </c>
      <c r="B140">
        <v>351</v>
      </c>
      <c r="C140" t="s">
        <v>258</v>
      </c>
      <c r="D140">
        <v>1.5</v>
      </c>
      <c r="E140" t="s">
        <v>20</v>
      </c>
      <c r="F140" t="s">
        <v>20</v>
      </c>
      <c r="G140" t="s">
        <v>20</v>
      </c>
      <c r="H140" t="s">
        <v>100</v>
      </c>
      <c r="J140" t="s">
        <v>92</v>
      </c>
      <c r="K140" t="s">
        <v>259</v>
      </c>
      <c r="L140" t="s">
        <v>1556</v>
      </c>
      <c r="M140" t="s">
        <v>25</v>
      </c>
      <c r="N140">
        <v>9</v>
      </c>
      <c r="P140">
        <v>9</v>
      </c>
      <c r="Q140">
        <v>9</v>
      </c>
      <c r="R140">
        <v>0</v>
      </c>
      <c r="S140">
        <v>0</v>
      </c>
      <c r="T140">
        <v>9</v>
      </c>
      <c r="U140">
        <v>0</v>
      </c>
      <c r="V140">
        <v>0</v>
      </c>
      <c r="W140">
        <v>9</v>
      </c>
      <c r="X140">
        <v>0</v>
      </c>
      <c r="Y140">
        <v>0</v>
      </c>
      <c r="Z140">
        <v>9</v>
      </c>
      <c r="AA140">
        <v>0</v>
      </c>
      <c r="AB140">
        <v>0</v>
      </c>
      <c r="AC140">
        <v>9</v>
      </c>
      <c r="AD140">
        <v>0</v>
      </c>
      <c r="AE140">
        <v>0</v>
      </c>
      <c r="AF140">
        <v>-3</v>
      </c>
      <c r="AG140">
        <v>0</v>
      </c>
      <c r="AH140">
        <v>0</v>
      </c>
      <c r="AI140">
        <v>-3</v>
      </c>
      <c r="AK140" t="e">
        <v>#N/A</v>
      </c>
      <c r="AM140">
        <v>0</v>
      </c>
      <c r="AN140">
        <v>0</v>
      </c>
      <c r="AO140">
        <v>6</v>
      </c>
      <c r="AP140">
        <v>0</v>
      </c>
      <c r="AQ140">
        <v>0</v>
      </c>
      <c r="AR140">
        <v>6</v>
      </c>
      <c r="BD140">
        <v>6</v>
      </c>
    </row>
    <row r="141" spans="1:66" x14ac:dyDescent="0.3">
      <c r="A141" t="s">
        <v>18</v>
      </c>
      <c r="B141">
        <v>351</v>
      </c>
      <c r="C141" t="s">
        <v>258</v>
      </c>
      <c r="D141">
        <v>0.5</v>
      </c>
      <c r="E141" t="s">
        <v>20</v>
      </c>
      <c r="F141" t="s">
        <v>20</v>
      </c>
      <c r="G141" t="s">
        <v>20</v>
      </c>
      <c r="H141" t="s">
        <v>106</v>
      </c>
      <c r="J141" t="s">
        <v>92</v>
      </c>
      <c r="K141" t="s">
        <v>260</v>
      </c>
      <c r="L141" t="s">
        <v>1556</v>
      </c>
      <c r="M141" t="s">
        <v>25</v>
      </c>
      <c r="N141">
        <v>8</v>
      </c>
      <c r="P141">
        <v>4</v>
      </c>
      <c r="Q141">
        <v>4</v>
      </c>
      <c r="R141">
        <v>0</v>
      </c>
      <c r="S141">
        <v>0</v>
      </c>
      <c r="T141">
        <v>4</v>
      </c>
      <c r="U141">
        <v>0</v>
      </c>
      <c r="V141">
        <v>0</v>
      </c>
      <c r="W141">
        <v>4</v>
      </c>
      <c r="X141">
        <v>0</v>
      </c>
      <c r="Y141">
        <v>0</v>
      </c>
      <c r="Z141">
        <v>4</v>
      </c>
      <c r="AA141">
        <v>0</v>
      </c>
      <c r="AB141">
        <v>0</v>
      </c>
      <c r="AC141">
        <v>4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K141" t="e">
        <v>#N/A</v>
      </c>
      <c r="AM141">
        <v>0</v>
      </c>
      <c r="AN141">
        <v>0</v>
      </c>
      <c r="AO141">
        <v>4</v>
      </c>
      <c r="AP141">
        <v>0</v>
      </c>
      <c r="AQ141">
        <v>0</v>
      </c>
      <c r="AR141">
        <v>4</v>
      </c>
      <c r="BD141">
        <v>4</v>
      </c>
    </row>
    <row r="142" spans="1:66" x14ac:dyDescent="0.3">
      <c r="A142" t="s">
        <v>18</v>
      </c>
      <c r="B142">
        <v>351</v>
      </c>
      <c r="C142" t="s">
        <v>261</v>
      </c>
      <c r="D142">
        <v>1</v>
      </c>
      <c r="E142" t="s">
        <v>20</v>
      </c>
      <c r="F142" t="s">
        <v>20</v>
      </c>
      <c r="G142" t="s">
        <v>20</v>
      </c>
      <c r="H142" t="s">
        <v>102</v>
      </c>
      <c r="J142" t="s">
        <v>92</v>
      </c>
      <c r="K142" t="s">
        <v>262</v>
      </c>
      <c r="L142" t="s">
        <v>1556</v>
      </c>
      <c r="M142" t="s">
        <v>25</v>
      </c>
      <c r="N142">
        <v>5</v>
      </c>
      <c r="P142">
        <v>1</v>
      </c>
      <c r="Q142">
        <v>1</v>
      </c>
      <c r="R142">
        <v>0</v>
      </c>
      <c r="S142">
        <v>0</v>
      </c>
      <c r="T142">
        <v>1</v>
      </c>
      <c r="U142">
        <v>0</v>
      </c>
      <c r="V142">
        <v>0</v>
      </c>
      <c r="W142">
        <v>1</v>
      </c>
      <c r="X142">
        <v>0</v>
      </c>
      <c r="Y142">
        <v>0</v>
      </c>
      <c r="Z142">
        <v>1</v>
      </c>
      <c r="AA142">
        <v>0</v>
      </c>
      <c r="AB142">
        <v>0</v>
      </c>
      <c r="AC142">
        <v>1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K142" t="e">
        <v>#N/A</v>
      </c>
      <c r="AM142">
        <v>0</v>
      </c>
      <c r="AN142">
        <v>0</v>
      </c>
      <c r="AO142">
        <v>1</v>
      </c>
      <c r="AP142">
        <v>0</v>
      </c>
      <c r="AQ142">
        <v>0</v>
      </c>
      <c r="AR142">
        <v>1</v>
      </c>
      <c r="BD142">
        <v>1</v>
      </c>
    </row>
    <row r="143" spans="1:66" x14ac:dyDescent="0.3">
      <c r="A143" t="s">
        <v>18</v>
      </c>
      <c r="B143">
        <v>351</v>
      </c>
      <c r="C143" t="s">
        <v>263</v>
      </c>
      <c r="D143">
        <v>1</v>
      </c>
      <c r="E143" t="s">
        <v>20</v>
      </c>
      <c r="F143" t="s">
        <v>20</v>
      </c>
      <c r="G143" t="s">
        <v>20</v>
      </c>
      <c r="H143" t="s">
        <v>102</v>
      </c>
      <c r="J143" t="s">
        <v>92</v>
      </c>
      <c r="K143" t="s">
        <v>264</v>
      </c>
      <c r="L143" t="s">
        <v>1556</v>
      </c>
      <c r="M143" t="s">
        <v>25</v>
      </c>
      <c r="N143">
        <v>8</v>
      </c>
      <c r="P143">
        <v>4</v>
      </c>
      <c r="Q143">
        <v>4</v>
      </c>
      <c r="R143">
        <v>0</v>
      </c>
      <c r="S143">
        <v>0</v>
      </c>
      <c r="T143">
        <v>4</v>
      </c>
      <c r="U143">
        <v>0</v>
      </c>
      <c r="V143">
        <v>0</v>
      </c>
      <c r="W143">
        <v>4</v>
      </c>
      <c r="X143">
        <v>0</v>
      </c>
      <c r="Y143">
        <v>0</v>
      </c>
      <c r="Z143">
        <v>4</v>
      </c>
      <c r="AA143">
        <v>0</v>
      </c>
      <c r="AB143">
        <v>0</v>
      </c>
      <c r="AC143">
        <v>4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K143" t="e">
        <v>#N/A</v>
      </c>
      <c r="AM143">
        <v>0</v>
      </c>
      <c r="AN143">
        <v>0</v>
      </c>
      <c r="AO143">
        <v>4</v>
      </c>
      <c r="AP143">
        <v>0</v>
      </c>
      <c r="AQ143">
        <v>0</v>
      </c>
      <c r="AR143">
        <v>4</v>
      </c>
      <c r="BD143">
        <v>4</v>
      </c>
    </row>
    <row r="144" spans="1:66" x14ac:dyDescent="0.3">
      <c r="A144" t="s">
        <v>18</v>
      </c>
      <c r="B144">
        <v>362</v>
      </c>
      <c r="C144" t="s">
        <v>265</v>
      </c>
      <c r="D144">
        <v>1</v>
      </c>
      <c r="E144">
        <v>0.5</v>
      </c>
      <c r="F144" t="s">
        <v>20</v>
      </c>
      <c r="G144" t="s">
        <v>20</v>
      </c>
      <c r="H144" t="s">
        <v>266</v>
      </c>
      <c r="J144" t="s">
        <v>92</v>
      </c>
      <c r="K144" t="s">
        <v>267</v>
      </c>
      <c r="L144" t="s">
        <v>1557</v>
      </c>
      <c r="M144" t="s">
        <v>25</v>
      </c>
      <c r="N144">
        <v>2</v>
      </c>
      <c r="P144">
        <v>2</v>
      </c>
      <c r="Q144">
        <v>2</v>
      </c>
      <c r="R144">
        <v>0</v>
      </c>
      <c r="S144">
        <v>0</v>
      </c>
      <c r="T144">
        <v>2</v>
      </c>
      <c r="U144">
        <v>0</v>
      </c>
      <c r="V144">
        <v>0</v>
      </c>
      <c r="W144">
        <v>2</v>
      </c>
      <c r="X144">
        <v>0</v>
      </c>
      <c r="Y144">
        <v>0</v>
      </c>
      <c r="Z144">
        <v>2</v>
      </c>
      <c r="AA144">
        <v>0</v>
      </c>
      <c r="AB144">
        <v>0</v>
      </c>
      <c r="AC144">
        <v>2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K144" t="e">
        <v>#N/A</v>
      </c>
      <c r="AM144">
        <v>0</v>
      </c>
      <c r="AN144">
        <v>0</v>
      </c>
      <c r="AO144">
        <v>2</v>
      </c>
      <c r="AP144">
        <v>0</v>
      </c>
      <c r="AQ144">
        <v>0</v>
      </c>
      <c r="AR144">
        <v>2</v>
      </c>
      <c r="BD144">
        <v>2</v>
      </c>
    </row>
    <row r="145" spans="1:65" x14ac:dyDescent="0.3">
      <c r="A145" t="s">
        <v>18</v>
      </c>
      <c r="B145">
        <v>362</v>
      </c>
      <c r="C145" t="s">
        <v>265</v>
      </c>
      <c r="D145">
        <v>1</v>
      </c>
      <c r="E145">
        <v>0.75</v>
      </c>
      <c r="F145" t="s">
        <v>20</v>
      </c>
      <c r="G145" t="s">
        <v>20</v>
      </c>
      <c r="H145" t="s">
        <v>180</v>
      </c>
      <c r="J145" t="s">
        <v>92</v>
      </c>
      <c r="K145" t="s">
        <v>268</v>
      </c>
      <c r="L145" t="s">
        <v>1557</v>
      </c>
      <c r="M145" t="s">
        <v>25</v>
      </c>
      <c r="N145">
        <v>4</v>
      </c>
      <c r="P145">
        <v>4</v>
      </c>
      <c r="Q145">
        <v>4</v>
      </c>
      <c r="R145">
        <v>0</v>
      </c>
      <c r="S145">
        <v>0</v>
      </c>
      <c r="T145">
        <v>4</v>
      </c>
      <c r="U145">
        <v>0</v>
      </c>
      <c r="V145">
        <v>0</v>
      </c>
      <c r="W145">
        <v>4</v>
      </c>
      <c r="X145">
        <v>0</v>
      </c>
      <c r="Y145">
        <v>0</v>
      </c>
      <c r="Z145">
        <v>4</v>
      </c>
      <c r="AA145">
        <v>0</v>
      </c>
      <c r="AB145">
        <v>0</v>
      </c>
      <c r="AC145">
        <v>4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K145" t="e">
        <v>#N/A</v>
      </c>
      <c r="AM145">
        <v>0</v>
      </c>
      <c r="AN145">
        <v>0</v>
      </c>
      <c r="AO145">
        <v>4</v>
      </c>
      <c r="AP145">
        <v>0</v>
      </c>
      <c r="AQ145">
        <v>0</v>
      </c>
      <c r="AR145">
        <v>4</v>
      </c>
      <c r="BD145">
        <v>4</v>
      </c>
    </row>
    <row r="146" spans="1:65" x14ac:dyDescent="0.3">
      <c r="A146" t="s">
        <v>18</v>
      </c>
      <c r="B146">
        <v>362</v>
      </c>
      <c r="C146" t="s">
        <v>269</v>
      </c>
      <c r="D146">
        <v>1</v>
      </c>
      <c r="E146">
        <v>0.5</v>
      </c>
      <c r="F146" t="s">
        <v>20</v>
      </c>
      <c r="G146" t="s">
        <v>20</v>
      </c>
      <c r="H146" t="s">
        <v>266</v>
      </c>
      <c r="J146" t="s">
        <v>92</v>
      </c>
      <c r="K146" t="s">
        <v>270</v>
      </c>
      <c r="L146" t="s">
        <v>1557</v>
      </c>
      <c r="M146" t="s">
        <v>25</v>
      </c>
      <c r="N146">
        <v>2</v>
      </c>
      <c r="P146">
        <v>2</v>
      </c>
      <c r="Q146">
        <v>2</v>
      </c>
      <c r="R146">
        <v>0</v>
      </c>
      <c r="S146">
        <v>0</v>
      </c>
      <c r="T146">
        <v>2</v>
      </c>
      <c r="U146">
        <v>0</v>
      </c>
      <c r="V146">
        <v>0</v>
      </c>
      <c r="W146">
        <v>2</v>
      </c>
      <c r="X146">
        <v>0</v>
      </c>
      <c r="Y146">
        <v>0</v>
      </c>
      <c r="Z146">
        <v>2</v>
      </c>
      <c r="AA146">
        <v>0</v>
      </c>
      <c r="AB146">
        <v>0</v>
      </c>
      <c r="AC146">
        <v>2</v>
      </c>
      <c r="AD146">
        <v>0</v>
      </c>
      <c r="AE146">
        <v>0</v>
      </c>
      <c r="AF146">
        <v>-2</v>
      </c>
      <c r="AG146">
        <v>0</v>
      </c>
      <c r="AH146">
        <v>0</v>
      </c>
      <c r="AI146">
        <v>-2</v>
      </c>
      <c r="AK146" t="e">
        <v>#N/A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</row>
    <row r="147" spans="1:65" x14ac:dyDescent="0.3">
      <c r="A147" t="s">
        <v>18</v>
      </c>
      <c r="B147">
        <v>362</v>
      </c>
      <c r="C147" t="s">
        <v>271</v>
      </c>
      <c r="D147">
        <v>1</v>
      </c>
      <c r="E147">
        <v>0.75</v>
      </c>
      <c r="F147" t="s">
        <v>20</v>
      </c>
      <c r="G147" t="s">
        <v>20</v>
      </c>
      <c r="H147" t="s">
        <v>180</v>
      </c>
      <c r="J147" t="s">
        <v>92</v>
      </c>
      <c r="K147" t="s">
        <v>272</v>
      </c>
      <c r="L147" t="s">
        <v>1557</v>
      </c>
      <c r="M147" t="s">
        <v>25</v>
      </c>
      <c r="N147">
        <v>2</v>
      </c>
      <c r="P147">
        <v>2</v>
      </c>
      <c r="Q147">
        <v>2</v>
      </c>
      <c r="R147">
        <v>0</v>
      </c>
      <c r="S147">
        <v>0</v>
      </c>
      <c r="T147">
        <v>2</v>
      </c>
      <c r="U147">
        <v>0</v>
      </c>
      <c r="V147">
        <v>0</v>
      </c>
      <c r="W147">
        <v>2</v>
      </c>
      <c r="X147">
        <v>0</v>
      </c>
      <c r="Y147">
        <v>0</v>
      </c>
      <c r="Z147">
        <v>2</v>
      </c>
      <c r="AA147">
        <v>0</v>
      </c>
      <c r="AB147">
        <v>0</v>
      </c>
      <c r="AC147">
        <v>2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K147" t="e">
        <v>#N/A</v>
      </c>
      <c r="AM147">
        <v>0</v>
      </c>
      <c r="AN147">
        <v>0</v>
      </c>
      <c r="AO147">
        <v>2</v>
      </c>
      <c r="AP147">
        <v>0</v>
      </c>
      <c r="AQ147">
        <v>0</v>
      </c>
      <c r="AR147">
        <v>2</v>
      </c>
      <c r="BD147">
        <v>2</v>
      </c>
    </row>
    <row r="148" spans="1:65" x14ac:dyDescent="0.3">
      <c r="A148" t="s">
        <v>18</v>
      </c>
      <c r="B148">
        <v>362</v>
      </c>
      <c r="C148" t="s">
        <v>273</v>
      </c>
      <c r="D148">
        <v>3</v>
      </c>
      <c r="E148">
        <v>1.5</v>
      </c>
      <c r="F148" t="s">
        <v>21</v>
      </c>
      <c r="G148" t="s">
        <v>26</v>
      </c>
      <c r="H148" t="s">
        <v>191</v>
      </c>
      <c r="J148" t="s">
        <v>92</v>
      </c>
      <c r="K148" t="s">
        <v>274</v>
      </c>
      <c r="L148" t="s">
        <v>1558</v>
      </c>
      <c r="M148" t="s">
        <v>25</v>
      </c>
      <c r="N148">
        <v>3</v>
      </c>
      <c r="P148">
        <v>2</v>
      </c>
      <c r="Q148">
        <v>2</v>
      </c>
      <c r="R148">
        <v>0</v>
      </c>
      <c r="S148">
        <v>2</v>
      </c>
      <c r="T148">
        <v>0</v>
      </c>
      <c r="U148">
        <v>0</v>
      </c>
      <c r="V148">
        <v>0</v>
      </c>
      <c r="W148">
        <v>2</v>
      </c>
      <c r="X148">
        <v>0</v>
      </c>
      <c r="Y148">
        <v>2</v>
      </c>
      <c r="Z148">
        <v>0</v>
      </c>
      <c r="AA148">
        <v>0</v>
      </c>
      <c r="AB148">
        <v>0</v>
      </c>
      <c r="AC148">
        <v>2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K148" t="e">
        <v>#N/A</v>
      </c>
      <c r="AM148">
        <v>0</v>
      </c>
      <c r="AN148">
        <v>2</v>
      </c>
      <c r="AO148">
        <v>0</v>
      </c>
      <c r="AP148">
        <v>0</v>
      </c>
      <c r="AQ148">
        <v>0</v>
      </c>
      <c r="AR148">
        <v>2</v>
      </c>
      <c r="BA148">
        <v>2</v>
      </c>
    </row>
    <row r="149" spans="1:65" x14ac:dyDescent="0.3">
      <c r="A149" t="s">
        <v>18</v>
      </c>
      <c r="B149">
        <v>362</v>
      </c>
      <c r="C149" t="s">
        <v>275</v>
      </c>
      <c r="D149">
        <v>2</v>
      </c>
      <c r="E149">
        <v>1.5</v>
      </c>
      <c r="F149" t="s">
        <v>26</v>
      </c>
      <c r="G149" t="s">
        <v>26</v>
      </c>
      <c r="H149" t="s">
        <v>193</v>
      </c>
      <c r="J149" t="s">
        <v>92</v>
      </c>
      <c r="K149" t="s">
        <v>276</v>
      </c>
      <c r="L149" t="s">
        <v>1558</v>
      </c>
      <c r="M149" t="s">
        <v>25</v>
      </c>
      <c r="N149">
        <v>2</v>
      </c>
      <c r="P149">
        <v>2</v>
      </c>
      <c r="Q149">
        <v>2</v>
      </c>
      <c r="R149">
        <v>0</v>
      </c>
      <c r="S149">
        <v>0</v>
      </c>
      <c r="T149">
        <v>2</v>
      </c>
      <c r="U149">
        <v>0</v>
      </c>
      <c r="V149">
        <v>0</v>
      </c>
      <c r="W149">
        <v>2</v>
      </c>
      <c r="X149">
        <v>0</v>
      </c>
      <c r="Y149">
        <v>0</v>
      </c>
      <c r="Z149">
        <v>2</v>
      </c>
      <c r="AA149">
        <v>0</v>
      </c>
      <c r="AB149">
        <v>0</v>
      </c>
      <c r="AC149">
        <v>2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K149" t="e">
        <v>#N/A</v>
      </c>
      <c r="AM149">
        <v>0</v>
      </c>
      <c r="AN149">
        <v>0</v>
      </c>
      <c r="AO149">
        <v>2</v>
      </c>
      <c r="AP149">
        <v>0</v>
      </c>
      <c r="AQ149">
        <v>0</v>
      </c>
      <c r="AR149">
        <v>2</v>
      </c>
      <c r="BH149">
        <v>2</v>
      </c>
    </row>
    <row r="150" spans="1:65" x14ac:dyDescent="0.3">
      <c r="A150" t="s">
        <v>18</v>
      </c>
      <c r="B150">
        <v>362</v>
      </c>
      <c r="C150" t="s">
        <v>277</v>
      </c>
      <c r="D150">
        <v>1.5</v>
      </c>
      <c r="E150">
        <v>0.75</v>
      </c>
      <c r="F150" t="s">
        <v>26</v>
      </c>
      <c r="G150" t="s">
        <v>26</v>
      </c>
      <c r="H150" t="s">
        <v>278</v>
      </c>
      <c r="J150" t="s">
        <v>92</v>
      </c>
      <c r="K150" t="s">
        <v>1599</v>
      </c>
      <c r="L150" t="s">
        <v>1558</v>
      </c>
      <c r="M150" t="s">
        <v>25</v>
      </c>
      <c r="N150">
        <v>6</v>
      </c>
      <c r="P150">
        <v>6</v>
      </c>
      <c r="Q150">
        <v>6</v>
      </c>
      <c r="R150">
        <v>0</v>
      </c>
      <c r="S150">
        <v>6</v>
      </c>
      <c r="T150">
        <v>0</v>
      </c>
      <c r="U150">
        <v>0</v>
      </c>
      <c r="V150">
        <v>0</v>
      </c>
      <c r="W150">
        <v>6</v>
      </c>
      <c r="X150">
        <v>0</v>
      </c>
      <c r="Y150">
        <v>6</v>
      </c>
      <c r="Z150">
        <v>0</v>
      </c>
      <c r="AA150">
        <v>0</v>
      </c>
      <c r="AB150">
        <v>0</v>
      </c>
      <c r="AC150">
        <v>6</v>
      </c>
      <c r="AD150">
        <v>0</v>
      </c>
      <c r="AE150">
        <v>-1</v>
      </c>
      <c r="AF150">
        <v>0</v>
      </c>
      <c r="AG150">
        <v>0</v>
      </c>
      <c r="AH150">
        <v>0</v>
      </c>
      <c r="AI150">
        <v>-1</v>
      </c>
      <c r="AK150" t="e">
        <v>#N/A</v>
      </c>
      <c r="AM150">
        <v>0</v>
      </c>
      <c r="AN150">
        <v>5</v>
      </c>
      <c r="AO150">
        <v>0</v>
      </c>
      <c r="AP150">
        <v>0</v>
      </c>
      <c r="AQ150">
        <v>0</v>
      </c>
      <c r="AR150">
        <v>5</v>
      </c>
      <c r="BA150">
        <v>5</v>
      </c>
    </row>
    <row r="151" spans="1:65" x14ac:dyDescent="0.3">
      <c r="A151" t="s">
        <v>18</v>
      </c>
      <c r="B151">
        <v>362</v>
      </c>
      <c r="C151" t="s">
        <v>277</v>
      </c>
      <c r="D151">
        <v>1</v>
      </c>
      <c r="E151">
        <v>0.5</v>
      </c>
      <c r="F151" t="s">
        <v>26</v>
      </c>
      <c r="G151" t="s">
        <v>26</v>
      </c>
      <c r="H151" t="s">
        <v>279</v>
      </c>
      <c r="J151" t="s">
        <v>92</v>
      </c>
      <c r="K151" t="s">
        <v>280</v>
      </c>
      <c r="L151" t="s">
        <v>1558</v>
      </c>
      <c r="M151" t="s">
        <v>25</v>
      </c>
      <c r="N151">
        <v>12</v>
      </c>
      <c r="P151">
        <v>2</v>
      </c>
      <c r="Q151">
        <v>2</v>
      </c>
      <c r="R151">
        <v>0</v>
      </c>
      <c r="S151">
        <v>0</v>
      </c>
      <c r="T151">
        <v>2</v>
      </c>
      <c r="U151">
        <v>0</v>
      </c>
      <c r="V151">
        <v>0</v>
      </c>
      <c r="W151">
        <v>2</v>
      </c>
      <c r="X151">
        <v>0</v>
      </c>
      <c r="Y151">
        <v>0</v>
      </c>
      <c r="Z151">
        <v>2</v>
      </c>
      <c r="AA151">
        <v>0</v>
      </c>
      <c r="AB151">
        <v>0</v>
      </c>
      <c r="AC151">
        <v>2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K151" t="e">
        <v>#N/A</v>
      </c>
      <c r="AM151">
        <v>0</v>
      </c>
      <c r="AN151">
        <v>0</v>
      </c>
      <c r="AO151">
        <v>2</v>
      </c>
      <c r="AP151">
        <v>0</v>
      </c>
      <c r="AQ151">
        <v>0</v>
      </c>
      <c r="AR151">
        <v>2</v>
      </c>
      <c r="BG151">
        <v>2</v>
      </c>
    </row>
    <row r="152" spans="1:65" x14ac:dyDescent="0.3">
      <c r="A152" t="s">
        <v>18</v>
      </c>
      <c r="B152">
        <v>362</v>
      </c>
      <c r="C152" t="s">
        <v>277</v>
      </c>
      <c r="D152">
        <v>1</v>
      </c>
      <c r="E152">
        <v>0.75</v>
      </c>
      <c r="F152" t="s">
        <v>26</v>
      </c>
      <c r="G152" t="s">
        <v>26</v>
      </c>
      <c r="H152" t="s">
        <v>281</v>
      </c>
      <c r="J152" t="s">
        <v>92</v>
      </c>
      <c r="K152" t="s">
        <v>282</v>
      </c>
      <c r="L152" t="s">
        <v>1558</v>
      </c>
      <c r="M152" t="s">
        <v>25</v>
      </c>
      <c r="N152">
        <v>27</v>
      </c>
      <c r="P152">
        <v>17</v>
      </c>
      <c r="Q152">
        <v>17</v>
      </c>
      <c r="R152">
        <v>0</v>
      </c>
      <c r="S152">
        <v>9</v>
      </c>
      <c r="T152">
        <v>8</v>
      </c>
      <c r="U152">
        <v>0</v>
      </c>
      <c r="V152">
        <v>0</v>
      </c>
      <c r="W152">
        <v>17</v>
      </c>
      <c r="X152">
        <v>0</v>
      </c>
      <c r="Y152">
        <v>9</v>
      </c>
      <c r="Z152">
        <v>8</v>
      </c>
      <c r="AA152">
        <v>0</v>
      </c>
      <c r="AB152">
        <v>0</v>
      </c>
      <c r="AC152">
        <v>17</v>
      </c>
      <c r="AD152">
        <v>0</v>
      </c>
      <c r="AE152">
        <v>-5</v>
      </c>
      <c r="AF152">
        <v>0</v>
      </c>
      <c r="AG152">
        <v>0</v>
      </c>
      <c r="AH152">
        <v>0</v>
      </c>
      <c r="AI152">
        <v>-5</v>
      </c>
      <c r="AK152" t="e">
        <v>#N/A</v>
      </c>
      <c r="AM152">
        <v>0</v>
      </c>
      <c r="AN152">
        <v>4</v>
      </c>
      <c r="AO152">
        <v>8</v>
      </c>
      <c r="AP152">
        <v>0</v>
      </c>
      <c r="AQ152">
        <v>0</v>
      </c>
      <c r="AR152">
        <v>12</v>
      </c>
      <c r="BA152">
        <v>4</v>
      </c>
      <c r="BG152">
        <v>8</v>
      </c>
    </row>
    <row r="153" spans="1:65" x14ac:dyDescent="0.3">
      <c r="A153" t="s">
        <v>18</v>
      </c>
      <c r="B153">
        <v>362</v>
      </c>
      <c r="C153" t="s">
        <v>283</v>
      </c>
      <c r="D153">
        <v>1.5</v>
      </c>
      <c r="E153">
        <v>1</v>
      </c>
      <c r="F153" t="s">
        <v>26</v>
      </c>
      <c r="G153" t="s">
        <v>26</v>
      </c>
      <c r="H153" t="s">
        <v>284</v>
      </c>
      <c r="J153" t="s">
        <v>92</v>
      </c>
      <c r="K153" t="s">
        <v>285</v>
      </c>
      <c r="L153" t="s">
        <v>1558</v>
      </c>
      <c r="M153" t="s">
        <v>25</v>
      </c>
      <c r="N153">
        <v>2</v>
      </c>
      <c r="P153">
        <v>2</v>
      </c>
      <c r="Q153">
        <v>2</v>
      </c>
      <c r="R153">
        <v>0</v>
      </c>
      <c r="S153">
        <v>0</v>
      </c>
      <c r="T153">
        <v>2</v>
      </c>
      <c r="U153">
        <v>0</v>
      </c>
      <c r="V153">
        <v>0</v>
      </c>
      <c r="W153">
        <v>2</v>
      </c>
      <c r="X153">
        <v>0</v>
      </c>
      <c r="Y153">
        <v>0</v>
      </c>
      <c r="Z153">
        <v>2</v>
      </c>
      <c r="AA153">
        <v>0</v>
      </c>
      <c r="AB153">
        <v>0</v>
      </c>
      <c r="AC153">
        <v>2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K153" t="e">
        <v>#N/A</v>
      </c>
      <c r="AM153">
        <v>0</v>
      </c>
      <c r="AN153">
        <v>0</v>
      </c>
      <c r="AO153">
        <v>2</v>
      </c>
      <c r="AP153">
        <v>0</v>
      </c>
      <c r="AQ153">
        <v>0</v>
      </c>
      <c r="AR153">
        <v>2</v>
      </c>
      <c r="BG153">
        <v>2</v>
      </c>
    </row>
    <row r="154" spans="1:65" x14ac:dyDescent="0.3">
      <c r="A154" t="s">
        <v>18</v>
      </c>
      <c r="B154">
        <v>362</v>
      </c>
      <c r="C154" t="s">
        <v>286</v>
      </c>
      <c r="D154">
        <v>3</v>
      </c>
      <c r="E154">
        <v>1</v>
      </c>
      <c r="F154" t="s">
        <v>21</v>
      </c>
      <c r="G154" t="s">
        <v>26</v>
      </c>
      <c r="H154" t="s">
        <v>287</v>
      </c>
      <c r="J154" t="s">
        <v>92</v>
      </c>
      <c r="K154" t="s">
        <v>288</v>
      </c>
      <c r="L154" t="s">
        <v>1559</v>
      </c>
      <c r="M154" t="s">
        <v>25</v>
      </c>
      <c r="N154">
        <v>1</v>
      </c>
      <c r="P154">
        <v>1</v>
      </c>
      <c r="Q154">
        <v>1</v>
      </c>
      <c r="R154">
        <v>0</v>
      </c>
      <c r="S154">
        <v>0</v>
      </c>
      <c r="T154">
        <v>1</v>
      </c>
      <c r="U154">
        <v>0</v>
      </c>
      <c r="V154">
        <v>0</v>
      </c>
      <c r="W154">
        <v>1</v>
      </c>
      <c r="X154">
        <v>0</v>
      </c>
      <c r="Y154">
        <v>0</v>
      </c>
      <c r="Z154">
        <v>1</v>
      </c>
      <c r="AA154">
        <v>0</v>
      </c>
      <c r="AB154">
        <v>0</v>
      </c>
      <c r="AC154">
        <v>1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K154" t="e">
        <v>#N/A</v>
      </c>
      <c r="AM154">
        <v>0</v>
      </c>
      <c r="AN154">
        <v>0</v>
      </c>
      <c r="AO154">
        <v>1</v>
      </c>
      <c r="AP154">
        <v>0</v>
      </c>
      <c r="AQ154">
        <v>0</v>
      </c>
      <c r="AR154">
        <v>1</v>
      </c>
      <c r="BF154">
        <v>1</v>
      </c>
    </row>
    <row r="155" spans="1:65" x14ac:dyDescent="0.3">
      <c r="A155" t="s">
        <v>18</v>
      </c>
      <c r="B155">
        <v>362</v>
      </c>
      <c r="C155" t="s">
        <v>286</v>
      </c>
      <c r="D155">
        <v>2</v>
      </c>
      <c r="E155">
        <v>0.75</v>
      </c>
      <c r="F155" t="s">
        <v>26</v>
      </c>
      <c r="G155" t="s">
        <v>26</v>
      </c>
      <c r="H155" t="s">
        <v>289</v>
      </c>
      <c r="J155" t="s">
        <v>92</v>
      </c>
      <c r="K155" t="s">
        <v>1600</v>
      </c>
      <c r="L155" t="s">
        <v>1559</v>
      </c>
      <c r="M155" t="s">
        <v>25</v>
      </c>
      <c r="N155">
        <v>9</v>
      </c>
      <c r="P155">
        <v>8</v>
      </c>
      <c r="Q155">
        <v>8</v>
      </c>
      <c r="R155">
        <v>0</v>
      </c>
      <c r="S155">
        <v>8</v>
      </c>
      <c r="T155">
        <v>0</v>
      </c>
      <c r="U155">
        <v>0</v>
      </c>
      <c r="V155">
        <v>0</v>
      </c>
      <c r="W155">
        <v>8</v>
      </c>
      <c r="X155">
        <v>0</v>
      </c>
      <c r="Y155">
        <v>8</v>
      </c>
      <c r="Z155">
        <v>0</v>
      </c>
      <c r="AA155">
        <v>0</v>
      </c>
      <c r="AB155">
        <v>0</v>
      </c>
      <c r="AC155">
        <v>8</v>
      </c>
      <c r="AD155">
        <v>0</v>
      </c>
      <c r="AE155">
        <v>-3</v>
      </c>
      <c r="AF155">
        <v>0</v>
      </c>
      <c r="AG155">
        <v>0</v>
      </c>
      <c r="AH155">
        <v>0</v>
      </c>
      <c r="AI155">
        <v>-3</v>
      </c>
      <c r="AK155" t="e">
        <v>#N/A</v>
      </c>
      <c r="AM155">
        <v>0</v>
      </c>
      <c r="AN155">
        <v>5</v>
      </c>
      <c r="AO155">
        <v>0</v>
      </c>
      <c r="AP155">
        <v>0</v>
      </c>
      <c r="AQ155">
        <v>0</v>
      </c>
      <c r="AR155">
        <v>5</v>
      </c>
      <c r="BA155">
        <v>5</v>
      </c>
    </row>
    <row r="156" spans="1:65" x14ac:dyDescent="0.3">
      <c r="A156" t="s">
        <v>18</v>
      </c>
      <c r="B156">
        <v>362</v>
      </c>
      <c r="C156" t="s">
        <v>286</v>
      </c>
      <c r="D156">
        <v>2</v>
      </c>
      <c r="E156">
        <v>1.5</v>
      </c>
      <c r="F156" t="s">
        <v>26</v>
      </c>
      <c r="G156" t="s">
        <v>26</v>
      </c>
      <c r="H156" t="s">
        <v>193</v>
      </c>
      <c r="J156" t="s">
        <v>92</v>
      </c>
      <c r="K156" t="s">
        <v>290</v>
      </c>
      <c r="L156" t="s">
        <v>1559</v>
      </c>
      <c r="M156" t="s">
        <v>25</v>
      </c>
      <c r="N156">
        <v>29</v>
      </c>
      <c r="P156">
        <v>25</v>
      </c>
      <c r="Q156">
        <v>25</v>
      </c>
      <c r="R156">
        <v>0</v>
      </c>
      <c r="S156">
        <v>22</v>
      </c>
      <c r="T156">
        <v>1</v>
      </c>
      <c r="U156">
        <v>2</v>
      </c>
      <c r="V156">
        <v>0</v>
      </c>
      <c r="W156">
        <v>25</v>
      </c>
      <c r="X156">
        <v>0</v>
      </c>
      <c r="Y156">
        <v>22</v>
      </c>
      <c r="Z156">
        <v>1</v>
      </c>
      <c r="AA156">
        <v>2</v>
      </c>
      <c r="AB156">
        <v>0</v>
      </c>
      <c r="AC156">
        <v>25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K156" t="e">
        <v>#N/A</v>
      </c>
      <c r="AM156">
        <v>0</v>
      </c>
      <c r="AN156">
        <v>22</v>
      </c>
      <c r="AO156">
        <v>1</v>
      </c>
      <c r="AP156">
        <v>2</v>
      </c>
      <c r="AQ156">
        <v>0</v>
      </c>
      <c r="AR156">
        <v>25</v>
      </c>
      <c r="BA156">
        <v>22</v>
      </c>
      <c r="BG156">
        <v>1</v>
      </c>
      <c r="BM156">
        <v>2</v>
      </c>
    </row>
    <row r="157" spans="1:65" x14ac:dyDescent="0.3">
      <c r="A157" t="s">
        <v>18</v>
      </c>
      <c r="B157">
        <v>362</v>
      </c>
      <c r="C157" t="s">
        <v>286</v>
      </c>
      <c r="D157">
        <v>2</v>
      </c>
      <c r="E157">
        <v>1</v>
      </c>
      <c r="F157" t="s">
        <v>26</v>
      </c>
      <c r="G157" t="s">
        <v>26</v>
      </c>
      <c r="H157" t="s">
        <v>195</v>
      </c>
      <c r="J157" t="s">
        <v>92</v>
      </c>
      <c r="K157" t="s">
        <v>291</v>
      </c>
      <c r="L157" t="s">
        <v>1559</v>
      </c>
      <c r="M157" t="s">
        <v>25</v>
      </c>
      <c r="N157">
        <v>3</v>
      </c>
      <c r="P157">
        <v>2</v>
      </c>
      <c r="Q157">
        <v>2</v>
      </c>
      <c r="R157">
        <v>0</v>
      </c>
      <c r="S157">
        <v>2</v>
      </c>
      <c r="T157">
        <v>0</v>
      </c>
      <c r="U157">
        <v>0</v>
      </c>
      <c r="V157">
        <v>0</v>
      </c>
      <c r="W157">
        <v>2</v>
      </c>
      <c r="X157">
        <v>0</v>
      </c>
      <c r="Y157">
        <v>2</v>
      </c>
      <c r="Z157">
        <v>0</v>
      </c>
      <c r="AA157">
        <v>0</v>
      </c>
      <c r="AB157">
        <v>0</v>
      </c>
      <c r="AC157">
        <v>2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K157" t="e">
        <v>#N/A</v>
      </c>
      <c r="AM157">
        <v>0</v>
      </c>
      <c r="AN157">
        <v>2</v>
      </c>
      <c r="AO157">
        <v>0</v>
      </c>
      <c r="AP157">
        <v>0</v>
      </c>
      <c r="AQ157">
        <v>0</v>
      </c>
      <c r="AR157">
        <v>2</v>
      </c>
      <c r="BA157">
        <v>2</v>
      </c>
    </row>
    <row r="158" spans="1:65" x14ac:dyDescent="0.3">
      <c r="A158" t="s">
        <v>18</v>
      </c>
      <c r="B158">
        <v>362</v>
      </c>
      <c r="C158" t="s">
        <v>292</v>
      </c>
      <c r="D158">
        <v>2</v>
      </c>
      <c r="E158">
        <v>1</v>
      </c>
      <c r="F158" t="s">
        <v>42</v>
      </c>
      <c r="G158" t="s">
        <v>42</v>
      </c>
      <c r="H158" t="s">
        <v>293</v>
      </c>
      <c r="J158" t="s">
        <v>92</v>
      </c>
      <c r="K158" t="s">
        <v>294</v>
      </c>
      <c r="L158" t="s">
        <v>1559</v>
      </c>
      <c r="M158" t="s">
        <v>25</v>
      </c>
      <c r="N158">
        <v>1</v>
      </c>
      <c r="P158">
        <v>1</v>
      </c>
      <c r="Q158">
        <v>1</v>
      </c>
      <c r="R158">
        <v>0</v>
      </c>
      <c r="S158">
        <v>0</v>
      </c>
      <c r="T158">
        <v>1</v>
      </c>
      <c r="U158">
        <v>0</v>
      </c>
      <c r="V158">
        <v>0</v>
      </c>
      <c r="W158">
        <v>1</v>
      </c>
      <c r="X158">
        <v>0</v>
      </c>
      <c r="Y158">
        <v>0</v>
      </c>
      <c r="Z158">
        <v>1</v>
      </c>
      <c r="AA158">
        <v>0</v>
      </c>
      <c r="AB158">
        <v>0</v>
      </c>
      <c r="AC158">
        <v>1</v>
      </c>
      <c r="AD158">
        <v>0</v>
      </c>
      <c r="AE158">
        <v>0</v>
      </c>
      <c r="AF158">
        <v>-1</v>
      </c>
      <c r="AG158">
        <v>0</v>
      </c>
      <c r="AH158">
        <v>0</v>
      </c>
      <c r="AI158">
        <v>-1</v>
      </c>
      <c r="AK158" t="e">
        <v>#N/A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</row>
    <row r="159" spans="1:65" x14ac:dyDescent="0.3">
      <c r="A159" t="s">
        <v>18</v>
      </c>
      <c r="B159">
        <v>362</v>
      </c>
      <c r="C159" t="s">
        <v>295</v>
      </c>
      <c r="D159">
        <v>1.5</v>
      </c>
      <c r="E159">
        <v>0.5</v>
      </c>
      <c r="F159" t="s">
        <v>26</v>
      </c>
      <c r="G159" t="s">
        <v>26</v>
      </c>
      <c r="H159" t="s">
        <v>296</v>
      </c>
      <c r="J159" t="s">
        <v>92</v>
      </c>
      <c r="K159" t="s">
        <v>297</v>
      </c>
      <c r="L159" t="s">
        <v>1559</v>
      </c>
      <c r="M159" t="s">
        <v>25</v>
      </c>
      <c r="N159">
        <v>29</v>
      </c>
      <c r="P159">
        <v>28</v>
      </c>
      <c r="Q159">
        <v>28</v>
      </c>
      <c r="R159">
        <v>0</v>
      </c>
      <c r="S159">
        <v>28</v>
      </c>
      <c r="T159">
        <v>0</v>
      </c>
      <c r="U159">
        <v>0</v>
      </c>
      <c r="V159">
        <v>0</v>
      </c>
      <c r="W159">
        <v>28</v>
      </c>
      <c r="X159">
        <v>0</v>
      </c>
      <c r="Y159">
        <v>28</v>
      </c>
      <c r="Z159">
        <v>0</v>
      </c>
      <c r="AA159">
        <v>0</v>
      </c>
      <c r="AB159">
        <v>0</v>
      </c>
      <c r="AC159">
        <v>28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K159" t="e">
        <v>#N/A</v>
      </c>
      <c r="AM159">
        <v>0</v>
      </c>
      <c r="AN159">
        <v>28</v>
      </c>
      <c r="AO159">
        <v>0</v>
      </c>
      <c r="AP159">
        <v>0</v>
      </c>
      <c r="AQ159">
        <v>0</v>
      </c>
      <c r="AR159">
        <v>28</v>
      </c>
      <c r="BB159">
        <v>28</v>
      </c>
    </row>
    <row r="160" spans="1:65" x14ac:dyDescent="0.3">
      <c r="A160" t="s">
        <v>18</v>
      </c>
      <c r="B160">
        <v>362</v>
      </c>
      <c r="C160" t="s">
        <v>295</v>
      </c>
      <c r="D160">
        <v>1.5</v>
      </c>
      <c r="E160">
        <v>0.75</v>
      </c>
      <c r="F160" t="s">
        <v>26</v>
      </c>
      <c r="G160" t="s">
        <v>26</v>
      </c>
      <c r="H160" t="s">
        <v>278</v>
      </c>
      <c r="J160" t="s">
        <v>92</v>
      </c>
      <c r="K160" t="s">
        <v>298</v>
      </c>
      <c r="L160" t="s">
        <v>1559</v>
      </c>
      <c r="M160" t="s">
        <v>25</v>
      </c>
      <c r="N160">
        <v>6</v>
      </c>
      <c r="P160">
        <v>2</v>
      </c>
      <c r="Q160">
        <v>2</v>
      </c>
      <c r="R160">
        <v>0</v>
      </c>
      <c r="S160">
        <v>2</v>
      </c>
      <c r="T160">
        <v>0</v>
      </c>
      <c r="U160">
        <v>0</v>
      </c>
      <c r="V160">
        <v>0</v>
      </c>
      <c r="W160">
        <v>2</v>
      </c>
      <c r="X160">
        <v>0</v>
      </c>
      <c r="Y160">
        <v>2</v>
      </c>
      <c r="Z160">
        <v>0</v>
      </c>
      <c r="AA160">
        <v>0</v>
      </c>
      <c r="AB160">
        <v>0</v>
      </c>
      <c r="AC160">
        <v>2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K160" t="e">
        <v>#N/A</v>
      </c>
      <c r="AM160">
        <v>0</v>
      </c>
      <c r="AN160">
        <v>2</v>
      </c>
      <c r="AO160">
        <v>0</v>
      </c>
      <c r="AP160">
        <v>0</v>
      </c>
      <c r="AQ160">
        <v>0</v>
      </c>
      <c r="AR160">
        <v>2</v>
      </c>
      <c r="BA160">
        <v>2</v>
      </c>
    </row>
    <row r="161" spans="1:66" x14ac:dyDescent="0.3">
      <c r="A161" t="s">
        <v>18</v>
      </c>
      <c r="B161">
        <v>362</v>
      </c>
      <c r="C161" t="s">
        <v>295</v>
      </c>
      <c r="D161">
        <v>1.5</v>
      </c>
      <c r="E161">
        <v>1</v>
      </c>
      <c r="F161" t="s">
        <v>26</v>
      </c>
      <c r="G161" t="s">
        <v>26</v>
      </c>
      <c r="H161" t="s">
        <v>284</v>
      </c>
      <c r="J161" t="s">
        <v>92</v>
      </c>
      <c r="K161" t="s">
        <v>1601</v>
      </c>
      <c r="L161" t="s">
        <v>1559</v>
      </c>
      <c r="M161" t="s">
        <v>25</v>
      </c>
      <c r="N161">
        <v>6</v>
      </c>
      <c r="P161">
        <v>1</v>
      </c>
      <c r="Q161">
        <v>1</v>
      </c>
      <c r="R161">
        <v>0</v>
      </c>
      <c r="S161">
        <v>1</v>
      </c>
      <c r="T161">
        <v>0</v>
      </c>
      <c r="U161">
        <v>0</v>
      </c>
      <c r="V161">
        <v>0</v>
      </c>
      <c r="W161">
        <v>1</v>
      </c>
      <c r="X161">
        <v>0</v>
      </c>
      <c r="Y161">
        <v>1</v>
      </c>
      <c r="Z161">
        <v>0</v>
      </c>
      <c r="AA161">
        <v>0</v>
      </c>
      <c r="AB161">
        <v>0</v>
      </c>
      <c r="AC161">
        <v>1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K161" t="e">
        <v>#N/A</v>
      </c>
      <c r="AM161">
        <v>0</v>
      </c>
      <c r="AN161">
        <v>1</v>
      </c>
      <c r="AO161">
        <v>0</v>
      </c>
      <c r="AP161">
        <v>0</v>
      </c>
      <c r="AQ161">
        <v>0</v>
      </c>
      <c r="AR161">
        <v>1</v>
      </c>
      <c r="BA161">
        <v>1</v>
      </c>
    </row>
    <row r="162" spans="1:66" x14ac:dyDescent="0.3">
      <c r="A162" t="s">
        <v>18</v>
      </c>
      <c r="B162">
        <v>362</v>
      </c>
      <c r="C162" t="s">
        <v>295</v>
      </c>
      <c r="D162">
        <v>1</v>
      </c>
      <c r="E162">
        <v>0.5</v>
      </c>
      <c r="F162" t="s">
        <v>26</v>
      </c>
      <c r="G162" t="s">
        <v>26</v>
      </c>
      <c r="H162" t="s">
        <v>279</v>
      </c>
      <c r="J162" t="s">
        <v>92</v>
      </c>
      <c r="K162" t="s">
        <v>299</v>
      </c>
      <c r="L162" t="s">
        <v>1559</v>
      </c>
      <c r="M162" t="s">
        <v>25</v>
      </c>
      <c r="N162">
        <v>7</v>
      </c>
      <c r="P162">
        <v>4</v>
      </c>
      <c r="Q162">
        <v>4</v>
      </c>
      <c r="R162">
        <v>0</v>
      </c>
      <c r="S162">
        <v>0</v>
      </c>
      <c r="T162">
        <v>0</v>
      </c>
      <c r="U162">
        <v>4</v>
      </c>
      <c r="V162">
        <v>0</v>
      </c>
      <c r="W162">
        <v>4</v>
      </c>
      <c r="X162">
        <v>0</v>
      </c>
      <c r="Y162">
        <v>0</v>
      </c>
      <c r="Z162">
        <v>0</v>
      </c>
      <c r="AA162">
        <v>4</v>
      </c>
      <c r="AB162">
        <v>0</v>
      </c>
      <c r="AC162">
        <v>4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K162" t="e">
        <v>#N/A</v>
      </c>
      <c r="AM162">
        <v>0</v>
      </c>
      <c r="AN162">
        <v>0</v>
      </c>
      <c r="AO162">
        <v>0</v>
      </c>
      <c r="AP162">
        <v>4</v>
      </c>
      <c r="AQ162">
        <v>0</v>
      </c>
      <c r="AR162">
        <v>4</v>
      </c>
      <c r="BM162">
        <v>4</v>
      </c>
    </row>
    <row r="163" spans="1:66" x14ac:dyDescent="0.3">
      <c r="A163" t="s">
        <v>18</v>
      </c>
      <c r="B163">
        <v>362</v>
      </c>
      <c r="C163" t="s">
        <v>295</v>
      </c>
      <c r="D163">
        <v>1</v>
      </c>
      <c r="E163">
        <v>0.75</v>
      </c>
      <c r="F163" t="s">
        <v>26</v>
      </c>
      <c r="G163" t="s">
        <v>26</v>
      </c>
      <c r="H163" t="s">
        <v>281</v>
      </c>
      <c r="J163" t="s">
        <v>92</v>
      </c>
      <c r="K163" t="s">
        <v>300</v>
      </c>
      <c r="L163" t="s">
        <v>1559</v>
      </c>
      <c r="M163" t="s">
        <v>25</v>
      </c>
      <c r="N163">
        <v>5</v>
      </c>
      <c r="P163">
        <v>4</v>
      </c>
      <c r="Q163">
        <v>4</v>
      </c>
      <c r="R163">
        <v>0</v>
      </c>
      <c r="S163">
        <v>4</v>
      </c>
      <c r="T163">
        <v>0</v>
      </c>
      <c r="U163">
        <v>0</v>
      </c>
      <c r="V163">
        <v>0</v>
      </c>
      <c r="W163">
        <v>4</v>
      </c>
      <c r="X163">
        <v>0</v>
      </c>
      <c r="Y163">
        <v>4</v>
      </c>
      <c r="Z163">
        <v>0</v>
      </c>
      <c r="AA163">
        <v>0</v>
      </c>
      <c r="AB163">
        <v>0</v>
      </c>
      <c r="AC163">
        <v>4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K163" t="e">
        <v>#N/A</v>
      </c>
      <c r="AM163">
        <v>0</v>
      </c>
      <c r="AN163">
        <v>4</v>
      </c>
      <c r="AO163">
        <v>0</v>
      </c>
      <c r="AP163">
        <v>0</v>
      </c>
      <c r="AQ163">
        <v>0</v>
      </c>
      <c r="AR163">
        <v>4</v>
      </c>
      <c r="BB163">
        <v>4</v>
      </c>
    </row>
    <row r="164" spans="1:66" x14ac:dyDescent="0.3">
      <c r="A164" t="s">
        <v>18</v>
      </c>
      <c r="B164">
        <v>363</v>
      </c>
      <c r="C164" t="s">
        <v>301</v>
      </c>
      <c r="D164">
        <v>8</v>
      </c>
      <c r="E164">
        <v>4</v>
      </c>
      <c r="F164" t="s">
        <v>21</v>
      </c>
      <c r="G164" t="s">
        <v>21</v>
      </c>
      <c r="H164" t="s">
        <v>185</v>
      </c>
      <c r="J164" t="s">
        <v>92</v>
      </c>
      <c r="K164" t="s">
        <v>302</v>
      </c>
      <c r="L164" t="s">
        <v>1560</v>
      </c>
      <c r="M164" t="s">
        <v>25</v>
      </c>
      <c r="N164">
        <v>3</v>
      </c>
      <c r="P164">
        <v>3</v>
      </c>
      <c r="Q164">
        <v>3</v>
      </c>
      <c r="R164">
        <v>0</v>
      </c>
      <c r="S164">
        <v>0</v>
      </c>
      <c r="T164">
        <v>0</v>
      </c>
      <c r="U164">
        <v>3</v>
      </c>
      <c r="V164">
        <v>0</v>
      </c>
      <c r="W164">
        <v>3</v>
      </c>
      <c r="X164">
        <v>0</v>
      </c>
      <c r="Y164">
        <v>0</v>
      </c>
      <c r="Z164">
        <v>0</v>
      </c>
      <c r="AA164">
        <v>3</v>
      </c>
      <c r="AB164">
        <v>0</v>
      </c>
      <c r="AC164">
        <v>3</v>
      </c>
      <c r="AD164">
        <v>0</v>
      </c>
      <c r="AE164">
        <v>0</v>
      </c>
      <c r="AF164">
        <v>0</v>
      </c>
      <c r="AG164">
        <v>-2</v>
      </c>
      <c r="AH164">
        <v>0</v>
      </c>
      <c r="AI164">
        <v>-2</v>
      </c>
      <c r="AK164">
        <v>1</v>
      </c>
      <c r="AL164" t="s">
        <v>1482</v>
      </c>
      <c r="AM164">
        <v>0</v>
      </c>
      <c r="AN164">
        <v>0</v>
      </c>
      <c r="AO164">
        <v>0</v>
      </c>
      <c r="AP164">
        <v>1</v>
      </c>
      <c r="AQ164">
        <v>0</v>
      </c>
      <c r="AR164">
        <v>1</v>
      </c>
      <c r="BM164">
        <v>1</v>
      </c>
    </row>
    <row r="165" spans="1:66" x14ac:dyDescent="0.3">
      <c r="A165" t="s">
        <v>18</v>
      </c>
      <c r="B165">
        <v>363</v>
      </c>
      <c r="C165" t="s">
        <v>301</v>
      </c>
      <c r="D165">
        <v>6</v>
      </c>
      <c r="E165">
        <v>3</v>
      </c>
      <c r="F165" t="s">
        <v>21</v>
      </c>
      <c r="G165" t="s">
        <v>21</v>
      </c>
      <c r="H165" t="s">
        <v>303</v>
      </c>
      <c r="J165" t="s">
        <v>92</v>
      </c>
      <c r="K165" t="s">
        <v>304</v>
      </c>
      <c r="L165" t="s">
        <v>1560</v>
      </c>
      <c r="M165" t="s">
        <v>25</v>
      </c>
      <c r="N165">
        <v>2</v>
      </c>
      <c r="P165">
        <v>2</v>
      </c>
      <c r="Q165">
        <v>2</v>
      </c>
      <c r="R165">
        <v>0</v>
      </c>
      <c r="S165">
        <v>0</v>
      </c>
      <c r="T165">
        <v>0</v>
      </c>
      <c r="U165">
        <v>2</v>
      </c>
      <c r="V165">
        <v>0</v>
      </c>
      <c r="W165">
        <v>2</v>
      </c>
      <c r="X165">
        <v>0</v>
      </c>
      <c r="Y165">
        <v>0</v>
      </c>
      <c r="Z165">
        <v>0</v>
      </c>
      <c r="AA165">
        <v>2</v>
      </c>
      <c r="AB165">
        <v>0</v>
      </c>
      <c r="AC165">
        <v>2</v>
      </c>
      <c r="AD165">
        <v>0</v>
      </c>
      <c r="AE165">
        <v>0</v>
      </c>
      <c r="AF165">
        <v>0</v>
      </c>
      <c r="AG165">
        <v>-2</v>
      </c>
      <c r="AH165">
        <v>0</v>
      </c>
      <c r="AI165">
        <v>-2</v>
      </c>
      <c r="AK165" t="e">
        <v>#N/A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</row>
    <row r="166" spans="1:66" x14ac:dyDescent="0.3">
      <c r="A166" t="s">
        <v>18</v>
      </c>
      <c r="B166">
        <v>363</v>
      </c>
      <c r="C166" t="s">
        <v>301</v>
      </c>
      <c r="D166">
        <v>3</v>
      </c>
      <c r="E166">
        <v>2</v>
      </c>
      <c r="F166" t="s">
        <v>21</v>
      </c>
      <c r="G166" t="s">
        <v>26</v>
      </c>
      <c r="H166" t="s">
        <v>305</v>
      </c>
      <c r="J166" t="s">
        <v>92</v>
      </c>
      <c r="K166" t="s">
        <v>306</v>
      </c>
      <c r="L166" t="s">
        <v>1560</v>
      </c>
      <c r="M166" t="s">
        <v>25</v>
      </c>
      <c r="N166">
        <v>6</v>
      </c>
      <c r="P166">
        <v>6</v>
      </c>
      <c r="Q166">
        <v>6</v>
      </c>
      <c r="R166">
        <v>0</v>
      </c>
      <c r="S166">
        <v>0</v>
      </c>
      <c r="T166">
        <v>0</v>
      </c>
      <c r="U166">
        <v>6</v>
      </c>
      <c r="V166">
        <v>0</v>
      </c>
      <c r="W166">
        <v>6</v>
      </c>
      <c r="X166">
        <v>0</v>
      </c>
      <c r="Y166">
        <v>0</v>
      </c>
      <c r="Z166">
        <v>0</v>
      </c>
      <c r="AA166">
        <v>6</v>
      </c>
      <c r="AB166">
        <v>0</v>
      </c>
      <c r="AC166">
        <v>6</v>
      </c>
      <c r="AD166">
        <v>0</v>
      </c>
      <c r="AE166">
        <v>0</v>
      </c>
      <c r="AF166">
        <v>0</v>
      </c>
      <c r="AG166">
        <v>-6</v>
      </c>
      <c r="AH166">
        <v>0</v>
      </c>
      <c r="AI166">
        <v>-6</v>
      </c>
      <c r="AK166" t="e">
        <v>#N/A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</row>
    <row r="167" spans="1:66" x14ac:dyDescent="0.3">
      <c r="A167" t="s">
        <v>18</v>
      </c>
      <c r="B167">
        <v>363</v>
      </c>
      <c r="C167" t="s">
        <v>307</v>
      </c>
      <c r="D167">
        <v>2</v>
      </c>
      <c r="E167">
        <v>1.5</v>
      </c>
      <c r="F167" t="s">
        <v>26</v>
      </c>
      <c r="G167" t="s">
        <v>26</v>
      </c>
      <c r="H167" t="s">
        <v>193</v>
      </c>
      <c r="J167" t="s">
        <v>92</v>
      </c>
      <c r="K167" t="s">
        <v>308</v>
      </c>
      <c r="L167" t="s">
        <v>1560</v>
      </c>
      <c r="M167" t="s">
        <v>25</v>
      </c>
      <c r="N167">
        <v>2</v>
      </c>
      <c r="P167">
        <v>2</v>
      </c>
      <c r="Q167">
        <v>2</v>
      </c>
      <c r="R167">
        <v>0</v>
      </c>
      <c r="S167">
        <v>0</v>
      </c>
      <c r="T167">
        <v>2</v>
      </c>
      <c r="U167">
        <v>0</v>
      </c>
      <c r="V167">
        <v>0</v>
      </c>
      <c r="W167">
        <v>2</v>
      </c>
      <c r="X167">
        <v>0</v>
      </c>
      <c r="Y167">
        <v>0</v>
      </c>
      <c r="Z167">
        <v>2</v>
      </c>
      <c r="AA167">
        <v>0</v>
      </c>
      <c r="AB167">
        <v>0</v>
      </c>
      <c r="AC167">
        <v>2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K167" t="e">
        <v>#N/A</v>
      </c>
      <c r="AM167">
        <v>0</v>
      </c>
      <c r="AN167">
        <v>0</v>
      </c>
      <c r="AO167">
        <v>2</v>
      </c>
      <c r="AP167">
        <v>0</v>
      </c>
      <c r="AQ167">
        <v>0</v>
      </c>
      <c r="AR167">
        <v>2</v>
      </c>
      <c r="BG167">
        <v>2</v>
      </c>
    </row>
    <row r="168" spans="1:66" x14ac:dyDescent="0.3">
      <c r="A168" t="s">
        <v>18</v>
      </c>
      <c r="B168">
        <v>363</v>
      </c>
      <c r="C168" t="s">
        <v>307</v>
      </c>
      <c r="D168">
        <v>1</v>
      </c>
      <c r="E168">
        <v>0.5</v>
      </c>
      <c r="F168" t="s">
        <v>42</v>
      </c>
      <c r="G168" t="s">
        <v>42</v>
      </c>
      <c r="H168" t="s">
        <v>309</v>
      </c>
      <c r="J168" t="s">
        <v>92</v>
      </c>
      <c r="K168" t="s">
        <v>310</v>
      </c>
      <c r="L168" t="s">
        <v>1560</v>
      </c>
      <c r="M168" t="s">
        <v>25</v>
      </c>
      <c r="N168">
        <v>22</v>
      </c>
      <c r="P168">
        <v>12</v>
      </c>
      <c r="Q168">
        <v>12</v>
      </c>
      <c r="R168">
        <v>0</v>
      </c>
      <c r="S168">
        <v>0</v>
      </c>
      <c r="T168">
        <v>0</v>
      </c>
      <c r="U168">
        <v>12</v>
      </c>
      <c r="V168">
        <v>0</v>
      </c>
      <c r="W168">
        <v>12</v>
      </c>
      <c r="X168">
        <v>0</v>
      </c>
      <c r="Y168">
        <v>0</v>
      </c>
      <c r="Z168">
        <v>0</v>
      </c>
      <c r="AA168">
        <v>12</v>
      </c>
      <c r="AB168">
        <v>0</v>
      </c>
      <c r="AC168">
        <v>12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K168" t="e">
        <v>#N/A</v>
      </c>
      <c r="AM168">
        <v>0</v>
      </c>
      <c r="AN168">
        <v>0</v>
      </c>
      <c r="AO168">
        <v>0</v>
      </c>
      <c r="AP168">
        <v>12</v>
      </c>
      <c r="AQ168">
        <v>0</v>
      </c>
      <c r="AR168">
        <v>12</v>
      </c>
      <c r="BM168">
        <v>12</v>
      </c>
    </row>
    <row r="169" spans="1:66" x14ac:dyDescent="0.3">
      <c r="A169" t="s">
        <v>18</v>
      </c>
      <c r="B169">
        <v>363</v>
      </c>
      <c r="C169" t="s">
        <v>307</v>
      </c>
      <c r="D169">
        <v>1</v>
      </c>
      <c r="E169">
        <v>0.75</v>
      </c>
      <c r="F169" t="s">
        <v>42</v>
      </c>
      <c r="G169" t="s">
        <v>42</v>
      </c>
      <c r="H169" t="s">
        <v>200</v>
      </c>
      <c r="J169" t="s">
        <v>92</v>
      </c>
      <c r="K169" t="s">
        <v>311</v>
      </c>
      <c r="L169" t="s">
        <v>1560</v>
      </c>
      <c r="M169" t="s">
        <v>25</v>
      </c>
      <c r="N169">
        <v>3</v>
      </c>
      <c r="P169">
        <v>3</v>
      </c>
      <c r="Q169">
        <v>3</v>
      </c>
      <c r="R169">
        <v>0</v>
      </c>
      <c r="S169">
        <v>0</v>
      </c>
      <c r="T169">
        <v>0</v>
      </c>
      <c r="U169">
        <v>3</v>
      </c>
      <c r="V169">
        <v>0</v>
      </c>
      <c r="W169">
        <v>3</v>
      </c>
      <c r="X169">
        <v>0</v>
      </c>
      <c r="Y169">
        <v>0</v>
      </c>
      <c r="Z169">
        <v>0</v>
      </c>
      <c r="AA169">
        <v>3</v>
      </c>
      <c r="AB169">
        <v>0</v>
      </c>
      <c r="AC169">
        <v>3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K169" t="e">
        <v>#N/A</v>
      </c>
      <c r="AM169">
        <v>0</v>
      </c>
      <c r="AN169">
        <v>0</v>
      </c>
      <c r="AO169">
        <v>0</v>
      </c>
      <c r="AP169">
        <v>3</v>
      </c>
      <c r="AQ169">
        <v>0</v>
      </c>
      <c r="AR169">
        <v>3</v>
      </c>
      <c r="BM169">
        <v>3</v>
      </c>
    </row>
    <row r="170" spans="1:66" x14ac:dyDescent="0.3">
      <c r="A170" t="s">
        <v>18</v>
      </c>
      <c r="B170">
        <v>363</v>
      </c>
      <c r="C170" t="s">
        <v>312</v>
      </c>
      <c r="D170">
        <v>6</v>
      </c>
      <c r="E170">
        <v>4</v>
      </c>
      <c r="F170" t="s">
        <v>21</v>
      </c>
      <c r="G170" t="s">
        <v>21</v>
      </c>
      <c r="H170" t="s">
        <v>187</v>
      </c>
      <c r="J170" t="s">
        <v>92</v>
      </c>
      <c r="K170" t="s">
        <v>313</v>
      </c>
      <c r="L170" t="s">
        <v>1561</v>
      </c>
      <c r="M170" t="s">
        <v>25</v>
      </c>
      <c r="N170">
        <v>6</v>
      </c>
      <c r="P170">
        <v>2</v>
      </c>
      <c r="Q170">
        <v>2</v>
      </c>
      <c r="R170">
        <v>0</v>
      </c>
      <c r="S170">
        <v>0</v>
      </c>
      <c r="T170">
        <v>0</v>
      </c>
      <c r="U170">
        <v>2</v>
      </c>
      <c r="V170">
        <v>0</v>
      </c>
      <c r="W170">
        <v>2</v>
      </c>
      <c r="X170">
        <v>0</v>
      </c>
      <c r="Y170">
        <v>0</v>
      </c>
      <c r="Z170">
        <v>0</v>
      </c>
      <c r="AA170">
        <v>2</v>
      </c>
      <c r="AB170">
        <v>0</v>
      </c>
      <c r="AC170">
        <v>2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K170">
        <v>2</v>
      </c>
      <c r="AL170" t="s">
        <v>1482</v>
      </c>
      <c r="AM170">
        <v>0</v>
      </c>
      <c r="AN170">
        <v>0</v>
      </c>
      <c r="AO170">
        <v>0</v>
      </c>
      <c r="AP170">
        <v>2</v>
      </c>
      <c r="AQ170">
        <v>0</v>
      </c>
      <c r="AR170">
        <v>2</v>
      </c>
      <c r="BM170">
        <v>2</v>
      </c>
    </row>
    <row r="171" spans="1:66" x14ac:dyDescent="0.3">
      <c r="A171" t="s">
        <v>18</v>
      </c>
      <c r="B171">
        <v>363</v>
      </c>
      <c r="C171" t="s">
        <v>312</v>
      </c>
      <c r="D171">
        <v>4</v>
      </c>
      <c r="E171">
        <v>3</v>
      </c>
      <c r="F171" t="s">
        <v>21</v>
      </c>
      <c r="G171" t="s">
        <v>21</v>
      </c>
      <c r="H171" t="s">
        <v>314</v>
      </c>
      <c r="J171" t="s">
        <v>92</v>
      </c>
      <c r="K171" t="s">
        <v>315</v>
      </c>
      <c r="L171" t="s">
        <v>1561</v>
      </c>
      <c r="M171" t="s">
        <v>25</v>
      </c>
      <c r="N171">
        <v>1</v>
      </c>
      <c r="P171">
        <v>1</v>
      </c>
      <c r="Q171">
        <v>1</v>
      </c>
      <c r="R171">
        <v>0</v>
      </c>
      <c r="S171">
        <v>0</v>
      </c>
      <c r="T171">
        <v>0</v>
      </c>
      <c r="U171">
        <v>1</v>
      </c>
      <c r="V171">
        <v>0</v>
      </c>
      <c r="W171">
        <v>1</v>
      </c>
      <c r="X171">
        <v>0</v>
      </c>
      <c r="Y171">
        <v>0</v>
      </c>
      <c r="Z171">
        <v>0</v>
      </c>
      <c r="AA171">
        <v>1</v>
      </c>
      <c r="AB171">
        <v>0</v>
      </c>
      <c r="AC171">
        <v>1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K171">
        <v>1</v>
      </c>
      <c r="AL171" t="s">
        <v>1482</v>
      </c>
      <c r="AM171">
        <v>0</v>
      </c>
      <c r="AN171">
        <v>0</v>
      </c>
      <c r="AO171">
        <v>0</v>
      </c>
      <c r="AP171">
        <v>1</v>
      </c>
      <c r="AQ171">
        <v>0</v>
      </c>
      <c r="AR171">
        <v>1</v>
      </c>
      <c r="BM171">
        <v>1</v>
      </c>
    </row>
    <row r="172" spans="1:66" x14ac:dyDescent="0.3">
      <c r="A172" t="s">
        <v>18</v>
      </c>
      <c r="B172">
        <v>363</v>
      </c>
      <c r="C172" t="s">
        <v>312</v>
      </c>
      <c r="D172">
        <v>3</v>
      </c>
      <c r="E172">
        <v>2</v>
      </c>
      <c r="F172" t="s">
        <v>21</v>
      </c>
      <c r="G172" t="s">
        <v>26</v>
      </c>
      <c r="H172" t="s">
        <v>305</v>
      </c>
      <c r="J172" t="s">
        <v>92</v>
      </c>
      <c r="K172" t="s">
        <v>316</v>
      </c>
      <c r="L172" t="s">
        <v>1561</v>
      </c>
      <c r="M172" t="s">
        <v>25</v>
      </c>
      <c r="N172">
        <v>2</v>
      </c>
      <c r="P172">
        <v>2</v>
      </c>
      <c r="Q172">
        <v>2</v>
      </c>
      <c r="R172">
        <v>0</v>
      </c>
      <c r="S172">
        <v>2</v>
      </c>
      <c r="T172">
        <v>0</v>
      </c>
      <c r="U172">
        <v>0</v>
      </c>
      <c r="V172">
        <v>0</v>
      </c>
      <c r="W172">
        <v>2</v>
      </c>
      <c r="X172">
        <v>0</v>
      </c>
      <c r="Y172">
        <v>2</v>
      </c>
      <c r="Z172">
        <v>0</v>
      </c>
      <c r="AA172">
        <v>0</v>
      </c>
      <c r="AB172">
        <v>0</v>
      </c>
      <c r="AC172">
        <v>2</v>
      </c>
      <c r="AD172">
        <v>0</v>
      </c>
      <c r="AE172">
        <v>-2</v>
      </c>
      <c r="AF172">
        <v>0</v>
      </c>
      <c r="AG172">
        <v>0</v>
      </c>
      <c r="AH172">
        <v>0</v>
      </c>
      <c r="AI172">
        <v>-2</v>
      </c>
      <c r="AK172" t="e">
        <v>#N/A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</row>
    <row r="173" spans="1:66" x14ac:dyDescent="0.3">
      <c r="A173" t="s">
        <v>18</v>
      </c>
      <c r="B173">
        <v>363</v>
      </c>
      <c r="C173" t="s">
        <v>317</v>
      </c>
      <c r="D173">
        <v>4</v>
      </c>
      <c r="E173">
        <v>2</v>
      </c>
      <c r="F173" t="s">
        <v>46</v>
      </c>
      <c r="G173" t="s">
        <v>42</v>
      </c>
      <c r="H173" t="s">
        <v>318</v>
      </c>
      <c r="J173" t="s">
        <v>92</v>
      </c>
      <c r="K173" t="s">
        <v>319</v>
      </c>
      <c r="L173" t="s">
        <v>1561</v>
      </c>
      <c r="M173" t="s">
        <v>25</v>
      </c>
      <c r="N173">
        <v>1</v>
      </c>
      <c r="P173">
        <v>1</v>
      </c>
      <c r="Q173">
        <v>1</v>
      </c>
      <c r="R173">
        <v>0</v>
      </c>
      <c r="S173">
        <v>0</v>
      </c>
      <c r="T173">
        <v>0</v>
      </c>
      <c r="U173">
        <v>1</v>
      </c>
      <c r="V173">
        <v>0</v>
      </c>
      <c r="W173">
        <v>1</v>
      </c>
      <c r="X173">
        <v>0</v>
      </c>
      <c r="Y173">
        <v>0</v>
      </c>
      <c r="Z173">
        <v>0</v>
      </c>
      <c r="AA173">
        <v>1</v>
      </c>
      <c r="AB173">
        <v>0</v>
      </c>
      <c r="AC173">
        <v>1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K173" t="e">
        <v>#N/A</v>
      </c>
      <c r="AM173">
        <v>0</v>
      </c>
      <c r="AN173">
        <v>0</v>
      </c>
      <c r="AO173">
        <v>0</v>
      </c>
      <c r="AP173">
        <v>1</v>
      </c>
      <c r="AQ173">
        <v>0</v>
      </c>
      <c r="AR173">
        <v>1</v>
      </c>
      <c r="BN173">
        <v>1</v>
      </c>
    </row>
    <row r="174" spans="1:66" x14ac:dyDescent="0.3">
      <c r="A174" t="s">
        <v>18</v>
      </c>
      <c r="B174">
        <v>363</v>
      </c>
      <c r="C174" t="s">
        <v>317</v>
      </c>
      <c r="D174">
        <v>4</v>
      </c>
      <c r="E174">
        <v>3</v>
      </c>
      <c r="F174" t="s">
        <v>46</v>
      </c>
      <c r="G174" t="s">
        <v>42</v>
      </c>
      <c r="H174" t="s">
        <v>320</v>
      </c>
      <c r="J174" t="s">
        <v>92</v>
      </c>
      <c r="K174" t="s">
        <v>321</v>
      </c>
      <c r="L174" t="s">
        <v>1561</v>
      </c>
      <c r="M174" t="s">
        <v>25</v>
      </c>
      <c r="N174">
        <v>1</v>
      </c>
      <c r="P174">
        <v>1</v>
      </c>
      <c r="Q174">
        <v>1</v>
      </c>
      <c r="R174">
        <v>0</v>
      </c>
      <c r="S174">
        <v>0</v>
      </c>
      <c r="T174">
        <v>0</v>
      </c>
      <c r="U174">
        <v>1</v>
      </c>
      <c r="V174">
        <v>0</v>
      </c>
      <c r="W174">
        <v>1</v>
      </c>
      <c r="X174">
        <v>0</v>
      </c>
      <c r="Y174">
        <v>0</v>
      </c>
      <c r="Z174">
        <v>0</v>
      </c>
      <c r="AA174">
        <v>1</v>
      </c>
      <c r="AB174">
        <v>0</v>
      </c>
      <c r="AC174">
        <v>1</v>
      </c>
      <c r="AD174">
        <v>0</v>
      </c>
      <c r="AE174">
        <v>0</v>
      </c>
      <c r="AF174">
        <v>0</v>
      </c>
      <c r="AG174">
        <v>-1</v>
      </c>
      <c r="AH174">
        <v>0</v>
      </c>
      <c r="AI174">
        <v>-1</v>
      </c>
      <c r="AK174" t="e">
        <v>#N/A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</row>
    <row r="175" spans="1:66" x14ac:dyDescent="0.3">
      <c r="A175" t="s">
        <v>18</v>
      </c>
      <c r="B175">
        <v>363</v>
      </c>
      <c r="C175" t="s">
        <v>317</v>
      </c>
      <c r="D175">
        <v>3</v>
      </c>
      <c r="E175">
        <v>2</v>
      </c>
      <c r="F175" t="s">
        <v>21</v>
      </c>
      <c r="G175" t="s">
        <v>26</v>
      </c>
      <c r="H175" t="s">
        <v>305</v>
      </c>
      <c r="J175" t="s">
        <v>92</v>
      </c>
      <c r="K175" t="s">
        <v>322</v>
      </c>
      <c r="L175" t="s">
        <v>1561</v>
      </c>
      <c r="M175" t="s">
        <v>25</v>
      </c>
      <c r="N175">
        <v>2</v>
      </c>
      <c r="P175">
        <v>2</v>
      </c>
      <c r="Q175">
        <v>2</v>
      </c>
      <c r="R175">
        <v>0</v>
      </c>
      <c r="S175">
        <v>0</v>
      </c>
      <c r="T175">
        <v>2</v>
      </c>
      <c r="U175">
        <v>0</v>
      </c>
      <c r="V175">
        <v>0</v>
      </c>
      <c r="W175">
        <v>2</v>
      </c>
      <c r="X175">
        <v>0</v>
      </c>
      <c r="Y175">
        <v>0</v>
      </c>
      <c r="Z175">
        <v>2</v>
      </c>
      <c r="AA175">
        <v>0</v>
      </c>
      <c r="AB175">
        <v>0</v>
      </c>
      <c r="AC175">
        <v>2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K175" t="e">
        <v>#N/A</v>
      </c>
      <c r="AM175">
        <v>0</v>
      </c>
      <c r="AN175">
        <v>0</v>
      </c>
      <c r="AO175">
        <v>2</v>
      </c>
      <c r="AP175">
        <v>0</v>
      </c>
      <c r="AQ175">
        <v>0</v>
      </c>
      <c r="AR175">
        <v>2</v>
      </c>
      <c r="BI175">
        <v>2</v>
      </c>
    </row>
    <row r="176" spans="1:66" x14ac:dyDescent="0.3">
      <c r="A176" t="s">
        <v>18</v>
      </c>
      <c r="B176">
        <v>363</v>
      </c>
      <c r="C176" t="s">
        <v>323</v>
      </c>
      <c r="D176">
        <v>8</v>
      </c>
      <c r="E176">
        <v>6</v>
      </c>
      <c r="F176" t="s">
        <v>70</v>
      </c>
      <c r="G176" t="s">
        <v>42</v>
      </c>
      <c r="H176" t="s">
        <v>205</v>
      </c>
      <c r="J176" t="s">
        <v>92</v>
      </c>
      <c r="K176" t="s">
        <v>324</v>
      </c>
      <c r="L176" t="s">
        <v>1561</v>
      </c>
      <c r="M176" t="s">
        <v>25</v>
      </c>
      <c r="N176">
        <v>1</v>
      </c>
      <c r="P176">
        <v>1</v>
      </c>
      <c r="Q176">
        <v>1</v>
      </c>
      <c r="R176">
        <v>0</v>
      </c>
      <c r="S176">
        <v>0</v>
      </c>
      <c r="T176">
        <v>1</v>
      </c>
      <c r="U176">
        <v>0</v>
      </c>
      <c r="V176">
        <v>0</v>
      </c>
      <c r="W176">
        <v>1</v>
      </c>
      <c r="X176">
        <v>0</v>
      </c>
      <c r="Y176">
        <v>0</v>
      </c>
      <c r="Z176">
        <v>1</v>
      </c>
      <c r="AA176">
        <v>0</v>
      </c>
      <c r="AB176">
        <v>0</v>
      </c>
      <c r="AC176">
        <v>1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K176" t="e">
        <v>#N/A</v>
      </c>
      <c r="AM176">
        <v>0</v>
      </c>
      <c r="AN176">
        <v>0</v>
      </c>
      <c r="AO176">
        <v>1</v>
      </c>
      <c r="AP176">
        <v>0</v>
      </c>
      <c r="AQ176">
        <v>0</v>
      </c>
      <c r="AR176">
        <v>1</v>
      </c>
      <c r="BI176">
        <v>1</v>
      </c>
    </row>
    <row r="177" spans="1:63" x14ac:dyDescent="0.3">
      <c r="A177" t="s">
        <v>18</v>
      </c>
      <c r="B177">
        <v>371</v>
      </c>
      <c r="C177" t="s">
        <v>325</v>
      </c>
      <c r="D177">
        <v>1</v>
      </c>
      <c r="E177" t="s">
        <v>20</v>
      </c>
      <c r="F177" t="s">
        <v>20</v>
      </c>
      <c r="G177" t="s">
        <v>20</v>
      </c>
      <c r="H177" t="s">
        <v>102</v>
      </c>
      <c r="J177" t="s">
        <v>92</v>
      </c>
      <c r="K177" t="s">
        <v>326</v>
      </c>
      <c r="L177" t="s">
        <v>1562</v>
      </c>
      <c r="M177" t="s">
        <v>25</v>
      </c>
      <c r="N177">
        <v>1</v>
      </c>
      <c r="P177">
        <v>1</v>
      </c>
      <c r="Q177">
        <v>1</v>
      </c>
      <c r="R177">
        <v>0</v>
      </c>
      <c r="S177">
        <v>1</v>
      </c>
      <c r="T177">
        <v>0</v>
      </c>
      <c r="U177">
        <v>0</v>
      </c>
      <c r="V177">
        <v>0</v>
      </c>
      <c r="W177">
        <v>1</v>
      </c>
      <c r="X177">
        <v>0</v>
      </c>
      <c r="Y177">
        <v>1</v>
      </c>
      <c r="Z177">
        <v>0</v>
      </c>
      <c r="AA177">
        <v>0</v>
      </c>
      <c r="AB177">
        <v>0</v>
      </c>
      <c r="AC177">
        <v>1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K177" t="e">
        <v>#N/A</v>
      </c>
      <c r="AM177">
        <v>0</v>
      </c>
      <c r="AN177">
        <v>1</v>
      </c>
      <c r="AO177">
        <v>0</v>
      </c>
      <c r="AP177">
        <v>0</v>
      </c>
      <c r="AQ177">
        <v>0</v>
      </c>
      <c r="AR177">
        <v>1</v>
      </c>
      <c r="AY177">
        <v>1</v>
      </c>
    </row>
    <row r="178" spans="1:63" x14ac:dyDescent="0.3">
      <c r="A178" t="s">
        <v>18</v>
      </c>
      <c r="B178">
        <v>371</v>
      </c>
      <c r="C178" t="s">
        <v>325</v>
      </c>
      <c r="D178">
        <v>0.75</v>
      </c>
      <c r="E178" t="s">
        <v>20</v>
      </c>
      <c r="F178" t="s">
        <v>20</v>
      </c>
      <c r="G178" t="s">
        <v>20</v>
      </c>
      <c r="H178" t="s">
        <v>104</v>
      </c>
      <c r="J178" t="s">
        <v>92</v>
      </c>
      <c r="K178" t="s">
        <v>327</v>
      </c>
      <c r="L178" t="s">
        <v>1562</v>
      </c>
      <c r="M178" t="s">
        <v>25</v>
      </c>
      <c r="N178">
        <v>38</v>
      </c>
      <c r="P178">
        <v>28</v>
      </c>
      <c r="Q178">
        <v>28</v>
      </c>
      <c r="R178">
        <v>0</v>
      </c>
      <c r="S178">
        <v>22</v>
      </c>
      <c r="T178">
        <v>0</v>
      </c>
      <c r="U178">
        <v>6</v>
      </c>
      <c r="V178">
        <v>0</v>
      </c>
      <c r="W178">
        <v>28</v>
      </c>
      <c r="X178">
        <v>0</v>
      </c>
      <c r="Y178">
        <v>22</v>
      </c>
      <c r="Z178">
        <v>0</v>
      </c>
      <c r="AA178">
        <v>6</v>
      </c>
      <c r="AB178">
        <v>0</v>
      </c>
      <c r="AC178">
        <v>28</v>
      </c>
      <c r="AD178">
        <v>0</v>
      </c>
      <c r="AE178">
        <v>-22</v>
      </c>
      <c r="AF178">
        <v>0</v>
      </c>
      <c r="AG178">
        <v>-6</v>
      </c>
      <c r="AH178">
        <v>0</v>
      </c>
      <c r="AI178">
        <v>-28</v>
      </c>
      <c r="AK178" t="e">
        <v>#N/A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</row>
    <row r="179" spans="1:63" x14ac:dyDescent="0.3">
      <c r="A179" t="s">
        <v>18</v>
      </c>
      <c r="B179">
        <v>372</v>
      </c>
      <c r="C179" t="s">
        <v>328</v>
      </c>
      <c r="D179">
        <v>1.5</v>
      </c>
      <c r="E179" t="s">
        <v>20</v>
      </c>
      <c r="F179" t="s">
        <v>20</v>
      </c>
      <c r="G179" t="s">
        <v>20</v>
      </c>
      <c r="H179" t="s">
        <v>100</v>
      </c>
      <c r="J179" t="s">
        <v>92</v>
      </c>
      <c r="K179" t="s">
        <v>329</v>
      </c>
      <c r="L179" t="s">
        <v>1563</v>
      </c>
      <c r="M179" t="s">
        <v>25</v>
      </c>
      <c r="N179">
        <v>1</v>
      </c>
      <c r="P179">
        <v>1</v>
      </c>
      <c r="Q179">
        <v>1</v>
      </c>
      <c r="R179">
        <v>0</v>
      </c>
      <c r="S179">
        <v>1</v>
      </c>
      <c r="T179">
        <v>0</v>
      </c>
      <c r="U179">
        <v>0</v>
      </c>
      <c r="V179">
        <v>0</v>
      </c>
      <c r="W179">
        <v>1</v>
      </c>
      <c r="X179">
        <v>0</v>
      </c>
      <c r="Y179">
        <v>1</v>
      </c>
      <c r="Z179">
        <v>0</v>
      </c>
      <c r="AA179">
        <v>0</v>
      </c>
      <c r="AB179">
        <v>0</v>
      </c>
      <c r="AC179">
        <v>1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K179" t="e">
        <v>#N/A</v>
      </c>
      <c r="AM179">
        <v>0</v>
      </c>
      <c r="AN179">
        <v>1</v>
      </c>
      <c r="AO179">
        <v>0</v>
      </c>
      <c r="AP179">
        <v>0</v>
      </c>
      <c r="AQ179">
        <v>0</v>
      </c>
      <c r="AR179">
        <v>1</v>
      </c>
      <c r="AY179">
        <v>1</v>
      </c>
    </row>
    <row r="180" spans="1:63" x14ac:dyDescent="0.3">
      <c r="A180" t="s">
        <v>18</v>
      </c>
      <c r="B180">
        <v>372</v>
      </c>
      <c r="C180" t="s">
        <v>328</v>
      </c>
      <c r="D180">
        <v>0.75</v>
      </c>
      <c r="E180" t="s">
        <v>20</v>
      </c>
      <c r="F180" t="s">
        <v>20</v>
      </c>
      <c r="G180" t="s">
        <v>20</v>
      </c>
      <c r="H180" t="s">
        <v>104</v>
      </c>
      <c r="J180" t="s">
        <v>92</v>
      </c>
      <c r="K180" t="s">
        <v>330</v>
      </c>
      <c r="L180" t="s">
        <v>1563</v>
      </c>
      <c r="M180" t="s">
        <v>25</v>
      </c>
      <c r="N180">
        <v>100</v>
      </c>
      <c r="P180">
        <v>38</v>
      </c>
      <c r="Q180">
        <v>37</v>
      </c>
      <c r="R180">
        <v>0</v>
      </c>
      <c r="S180">
        <v>13</v>
      </c>
      <c r="T180">
        <v>3</v>
      </c>
      <c r="U180">
        <v>21</v>
      </c>
      <c r="V180">
        <v>0</v>
      </c>
      <c r="W180">
        <v>37</v>
      </c>
      <c r="X180">
        <v>0</v>
      </c>
      <c r="Y180">
        <v>13</v>
      </c>
      <c r="Z180">
        <v>3</v>
      </c>
      <c r="AA180">
        <v>21</v>
      </c>
      <c r="AB180">
        <v>0</v>
      </c>
      <c r="AC180">
        <v>37</v>
      </c>
      <c r="AD180">
        <v>0</v>
      </c>
      <c r="AE180">
        <v>1</v>
      </c>
      <c r="AF180">
        <v>0</v>
      </c>
      <c r="AG180">
        <v>0</v>
      </c>
      <c r="AH180">
        <v>0</v>
      </c>
      <c r="AI180">
        <v>1</v>
      </c>
      <c r="AK180" t="e">
        <v>#N/A</v>
      </c>
      <c r="AM180">
        <v>0</v>
      </c>
      <c r="AN180">
        <v>14</v>
      </c>
      <c r="AO180">
        <v>3</v>
      </c>
      <c r="AP180">
        <v>21</v>
      </c>
      <c r="AQ180">
        <v>0</v>
      </c>
      <c r="AR180">
        <v>38</v>
      </c>
      <c r="AY180">
        <v>14</v>
      </c>
      <c r="BD180">
        <v>3</v>
      </c>
      <c r="BK180">
        <v>21</v>
      </c>
    </row>
    <row r="181" spans="1:63" x14ac:dyDescent="0.3">
      <c r="A181" t="s">
        <v>18</v>
      </c>
      <c r="B181">
        <v>372</v>
      </c>
      <c r="C181" t="s">
        <v>331</v>
      </c>
      <c r="D181">
        <v>0.75</v>
      </c>
      <c r="E181" t="s">
        <v>20</v>
      </c>
      <c r="F181" t="s">
        <v>20</v>
      </c>
      <c r="G181" t="s">
        <v>20</v>
      </c>
      <c r="H181" t="s">
        <v>104</v>
      </c>
      <c r="J181" t="s">
        <v>92</v>
      </c>
      <c r="K181" t="s">
        <v>332</v>
      </c>
      <c r="L181" t="s">
        <v>1563</v>
      </c>
      <c r="M181" t="s">
        <v>25</v>
      </c>
      <c r="N181">
        <v>14</v>
      </c>
      <c r="P181">
        <v>5</v>
      </c>
      <c r="Q181">
        <v>5</v>
      </c>
      <c r="R181">
        <v>0</v>
      </c>
      <c r="S181">
        <v>0</v>
      </c>
      <c r="T181">
        <v>5</v>
      </c>
      <c r="U181">
        <v>0</v>
      </c>
      <c r="V181">
        <v>0</v>
      </c>
      <c r="W181">
        <v>5</v>
      </c>
      <c r="X181">
        <v>0</v>
      </c>
      <c r="Y181">
        <v>0</v>
      </c>
      <c r="Z181">
        <v>5</v>
      </c>
      <c r="AA181">
        <v>0</v>
      </c>
      <c r="AB181">
        <v>0</v>
      </c>
      <c r="AC181">
        <v>5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K181" t="e">
        <v>#N/A</v>
      </c>
      <c r="AM181">
        <v>0</v>
      </c>
      <c r="AN181">
        <v>0</v>
      </c>
      <c r="AO181">
        <v>5</v>
      </c>
      <c r="AP181">
        <v>0</v>
      </c>
      <c r="AQ181">
        <v>0</v>
      </c>
      <c r="AR181">
        <v>5</v>
      </c>
      <c r="BD181">
        <v>5</v>
      </c>
    </row>
    <row r="182" spans="1:63" x14ac:dyDescent="0.3">
      <c r="A182" t="s">
        <v>18</v>
      </c>
      <c r="B182">
        <v>411</v>
      </c>
      <c r="C182" t="s">
        <v>333</v>
      </c>
      <c r="D182">
        <v>10</v>
      </c>
      <c r="E182" t="s">
        <v>20</v>
      </c>
      <c r="F182" t="s">
        <v>20</v>
      </c>
      <c r="G182" t="s">
        <v>20</v>
      </c>
      <c r="H182" t="s">
        <v>334</v>
      </c>
      <c r="J182" t="s">
        <v>92</v>
      </c>
      <c r="K182" t="s">
        <v>335</v>
      </c>
      <c r="L182" t="s">
        <v>1564</v>
      </c>
      <c r="M182" t="s">
        <v>336</v>
      </c>
      <c r="N182">
        <v>1</v>
      </c>
      <c r="P182">
        <v>1</v>
      </c>
      <c r="Q182">
        <v>1</v>
      </c>
      <c r="R182">
        <v>0</v>
      </c>
      <c r="S182">
        <v>0</v>
      </c>
      <c r="T182">
        <v>0</v>
      </c>
      <c r="U182">
        <v>1</v>
      </c>
      <c r="V182">
        <v>0</v>
      </c>
      <c r="W182">
        <v>1</v>
      </c>
      <c r="X182">
        <v>0</v>
      </c>
      <c r="Y182">
        <v>0</v>
      </c>
      <c r="Z182">
        <v>0</v>
      </c>
      <c r="AA182">
        <v>1</v>
      </c>
      <c r="AB182">
        <v>0</v>
      </c>
      <c r="AC182">
        <v>1</v>
      </c>
      <c r="AD182">
        <v>0</v>
      </c>
      <c r="AE182">
        <v>0</v>
      </c>
      <c r="AF182">
        <v>0</v>
      </c>
      <c r="AG182">
        <v>-1</v>
      </c>
      <c r="AH182">
        <v>0</v>
      </c>
      <c r="AI182">
        <v>-1</v>
      </c>
      <c r="AK182" t="e">
        <v>#N/A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</row>
    <row r="183" spans="1:63" x14ac:dyDescent="0.3">
      <c r="A183" t="s">
        <v>18</v>
      </c>
      <c r="B183">
        <v>411</v>
      </c>
      <c r="C183" t="s">
        <v>333</v>
      </c>
      <c r="D183">
        <v>4</v>
      </c>
      <c r="E183" t="s">
        <v>20</v>
      </c>
      <c r="F183" t="s">
        <v>20</v>
      </c>
      <c r="G183" t="s">
        <v>20</v>
      </c>
      <c r="H183" t="s">
        <v>337</v>
      </c>
      <c r="J183" t="s">
        <v>92</v>
      </c>
      <c r="K183" t="s">
        <v>338</v>
      </c>
      <c r="L183" t="s">
        <v>1564</v>
      </c>
      <c r="M183" t="s">
        <v>336</v>
      </c>
      <c r="N183">
        <v>5</v>
      </c>
      <c r="P183">
        <v>5</v>
      </c>
      <c r="Q183">
        <v>5</v>
      </c>
      <c r="R183">
        <v>0</v>
      </c>
      <c r="S183">
        <v>4</v>
      </c>
      <c r="T183">
        <v>0</v>
      </c>
      <c r="U183">
        <v>1</v>
      </c>
      <c r="V183">
        <v>0</v>
      </c>
      <c r="W183">
        <v>5</v>
      </c>
      <c r="X183">
        <v>0</v>
      </c>
      <c r="Y183">
        <v>4</v>
      </c>
      <c r="Z183">
        <v>0</v>
      </c>
      <c r="AA183">
        <v>1</v>
      </c>
      <c r="AB183">
        <v>0</v>
      </c>
      <c r="AC183">
        <v>5</v>
      </c>
      <c r="AD183">
        <v>0</v>
      </c>
      <c r="AE183">
        <v>-4</v>
      </c>
      <c r="AF183">
        <v>0</v>
      </c>
      <c r="AG183">
        <v>-1</v>
      </c>
      <c r="AH183">
        <v>0</v>
      </c>
      <c r="AI183">
        <v>-5</v>
      </c>
      <c r="AK183" t="e">
        <v>#N/A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</row>
    <row r="184" spans="1:63" x14ac:dyDescent="0.3">
      <c r="A184" t="s">
        <v>18</v>
      </c>
      <c r="B184">
        <v>411</v>
      </c>
      <c r="C184" t="s">
        <v>333</v>
      </c>
      <c r="D184">
        <v>3</v>
      </c>
      <c r="E184" t="s">
        <v>20</v>
      </c>
      <c r="F184" t="s">
        <v>20</v>
      </c>
      <c r="G184" t="s">
        <v>20</v>
      </c>
      <c r="H184" t="s">
        <v>339</v>
      </c>
      <c r="J184" t="s">
        <v>92</v>
      </c>
      <c r="K184" t="s">
        <v>340</v>
      </c>
      <c r="L184" t="s">
        <v>1564</v>
      </c>
      <c r="M184" t="s">
        <v>336</v>
      </c>
      <c r="N184">
        <v>1</v>
      </c>
      <c r="P184">
        <v>1</v>
      </c>
      <c r="Q184">
        <v>1</v>
      </c>
      <c r="R184">
        <v>0</v>
      </c>
      <c r="S184">
        <v>0</v>
      </c>
      <c r="T184">
        <v>0</v>
      </c>
      <c r="U184">
        <v>1</v>
      </c>
      <c r="V184">
        <v>0</v>
      </c>
      <c r="W184">
        <v>1</v>
      </c>
      <c r="X184">
        <v>0</v>
      </c>
      <c r="Y184">
        <v>0</v>
      </c>
      <c r="Z184">
        <v>0</v>
      </c>
      <c r="AA184">
        <v>1</v>
      </c>
      <c r="AB184">
        <v>0</v>
      </c>
      <c r="AC184">
        <v>1</v>
      </c>
      <c r="AD184">
        <v>0</v>
      </c>
      <c r="AE184">
        <v>0</v>
      </c>
      <c r="AF184">
        <v>0</v>
      </c>
      <c r="AG184">
        <v>-1</v>
      </c>
      <c r="AH184">
        <v>0</v>
      </c>
      <c r="AI184">
        <v>-1</v>
      </c>
      <c r="AK184" t="e">
        <v>#N/A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</row>
    <row r="185" spans="1:63" x14ac:dyDescent="0.3">
      <c r="A185" t="s">
        <v>18</v>
      </c>
      <c r="B185">
        <v>411</v>
      </c>
      <c r="C185" t="s">
        <v>333</v>
      </c>
      <c r="D185">
        <v>2</v>
      </c>
      <c r="E185" t="s">
        <v>20</v>
      </c>
      <c r="F185" t="s">
        <v>20</v>
      </c>
      <c r="G185" t="s">
        <v>20</v>
      </c>
      <c r="H185" t="s">
        <v>341</v>
      </c>
      <c r="J185" t="s">
        <v>92</v>
      </c>
      <c r="K185" t="s">
        <v>342</v>
      </c>
      <c r="L185" t="s">
        <v>1564</v>
      </c>
      <c r="M185" t="s">
        <v>336</v>
      </c>
      <c r="N185">
        <v>18</v>
      </c>
      <c r="P185">
        <v>1</v>
      </c>
      <c r="Q185">
        <v>1</v>
      </c>
      <c r="R185">
        <v>0</v>
      </c>
      <c r="S185">
        <v>0</v>
      </c>
      <c r="T185">
        <v>0</v>
      </c>
      <c r="U185">
        <v>1</v>
      </c>
      <c r="V185">
        <v>0</v>
      </c>
      <c r="W185">
        <v>1</v>
      </c>
      <c r="X185">
        <v>0</v>
      </c>
      <c r="Y185">
        <v>0</v>
      </c>
      <c r="Z185">
        <v>0</v>
      </c>
      <c r="AA185">
        <v>1</v>
      </c>
      <c r="AB185">
        <v>0</v>
      </c>
      <c r="AC185">
        <v>1</v>
      </c>
      <c r="AD185">
        <v>0</v>
      </c>
      <c r="AE185">
        <v>0</v>
      </c>
      <c r="AF185">
        <v>0</v>
      </c>
      <c r="AG185">
        <v>-1</v>
      </c>
      <c r="AH185">
        <v>0</v>
      </c>
      <c r="AI185">
        <v>-1</v>
      </c>
      <c r="AK185" t="e">
        <v>#N/A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</row>
    <row r="186" spans="1:63" x14ac:dyDescent="0.3">
      <c r="A186" t="s">
        <v>18</v>
      </c>
      <c r="B186">
        <v>411</v>
      </c>
      <c r="C186" t="s">
        <v>333</v>
      </c>
      <c r="D186">
        <v>1.5</v>
      </c>
      <c r="E186" t="s">
        <v>20</v>
      </c>
      <c r="F186" t="s">
        <v>20</v>
      </c>
      <c r="G186" t="s">
        <v>20</v>
      </c>
      <c r="H186" t="s">
        <v>100</v>
      </c>
      <c r="J186" t="s">
        <v>92</v>
      </c>
      <c r="K186" t="s">
        <v>343</v>
      </c>
      <c r="L186" t="s">
        <v>1564</v>
      </c>
      <c r="M186" t="s">
        <v>336</v>
      </c>
      <c r="N186">
        <v>4</v>
      </c>
      <c r="P186">
        <v>3</v>
      </c>
      <c r="Q186">
        <v>3</v>
      </c>
      <c r="R186">
        <v>0</v>
      </c>
      <c r="S186">
        <v>3</v>
      </c>
      <c r="T186">
        <v>0</v>
      </c>
      <c r="U186">
        <v>0</v>
      </c>
      <c r="V186">
        <v>0</v>
      </c>
      <c r="W186">
        <v>3</v>
      </c>
      <c r="X186">
        <v>0</v>
      </c>
      <c r="Y186">
        <v>3</v>
      </c>
      <c r="Z186">
        <v>0</v>
      </c>
      <c r="AA186">
        <v>0</v>
      </c>
      <c r="AB186">
        <v>0</v>
      </c>
      <c r="AC186">
        <v>3</v>
      </c>
      <c r="AD186">
        <v>0</v>
      </c>
      <c r="AE186">
        <v>-3</v>
      </c>
      <c r="AF186">
        <v>0</v>
      </c>
      <c r="AG186">
        <v>0</v>
      </c>
      <c r="AH186">
        <v>0</v>
      </c>
      <c r="AI186">
        <v>-3</v>
      </c>
      <c r="AK186" t="e">
        <v>#N/A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</row>
    <row r="187" spans="1:63" x14ac:dyDescent="0.3">
      <c r="A187" t="s">
        <v>18</v>
      </c>
      <c r="B187">
        <v>411</v>
      </c>
      <c r="C187" t="s">
        <v>344</v>
      </c>
      <c r="D187">
        <v>0.75</v>
      </c>
      <c r="E187" t="s">
        <v>20</v>
      </c>
      <c r="F187" t="s">
        <v>20</v>
      </c>
      <c r="G187" t="s">
        <v>20</v>
      </c>
      <c r="H187" t="s">
        <v>104</v>
      </c>
      <c r="J187" t="s">
        <v>92</v>
      </c>
      <c r="K187" t="s">
        <v>345</v>
      </c>
      <c r="L187" t="s">
        <v>1564</v>
      </c>
      <c r="M187" t="s">
        <v>336</v>
      </c>
      <c r="N187">
        <v>10</v>
      </c>
      <c r="P187">
        <v>1</v>
      </c>
      <c r="Q187">
        <v>1</v>
      </c>
      <c r="R187">
        <v>0</v>
      </c>
      <c r="S187">
        <v>0</v>
      </c>
      <c r="T187">
        <v>1</v>
      </c>
      <c r="U187">
        <v>0</v>
      </c>
      <c r="V187">
        <v>0</v>
      </c>
      <c r="W187">
        <v>1</v>
      </c>
      <c r="X187">
        <v>0</v>
      </c>
      <c r="Y187">
        <v>0</v>
      </c>
      <c r="Z187">
        <v>1</v>
      </c>
      <c r="AA187">
        <v>0</v>
      </c>
      <c r="AB187">
        <v>0</v>
      </c>
      <c r="AC187">
        <v>1</v>
      </c>
      <c r="AD187">
        <v>0</v>
      </c>
      <c r="AE187">
        <v>0</v>
      </c>
      <c r="AF187">
        <v>-1</v>
      </c>
      <c r="AG187">
        <v>0</v>
      </c>
      <c r="AH187">
        <v>0</v>
      </c>
      <c r="AI187">
        <v>-1</v>
      </c>
      <c r="AK187" t="e">
        <v>#N/A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</row>
    <row r="188" spans="1:63" x14ac:dyDescent="0.3">
      <c r="A188" t="s">
        <v>18</v>
      </c>
      <c r="B188">
        <v>411</v>
      </c>
      <c r="C188" t="s">
        <v>346</v>
      </c>
      <c r="D188">
        <v>1</v>
      </c>
      <c r="E188" t="s">
        <v>20</v>
      </c>
      <c r="F188" t="s">
        <v>20</v>
      </c>
      <c r="G188" t="s">
        <v>20</v>
      </c>
      <c r="H188" t="s">
        <v>102</v>
      </c>
      <c r="J188" t="s">
        <v>92</v>
      </c>
      <c r="K188" t="s">
        <v>347</v>
      </c>
      <c r="L188" t="s">
        <v>1564</v>
      </c>
      <c r="M188" t="s">
        <v>336</v>
      </c>
      <c r="N188">
        <v>14</v>
      </c>
      <c r="P188">
        <v>12</v>
      </c>
      <c r="Q188">
        <v>12</v>
      </c>
      <c r="R188">
        <v>0</v>
      </c>
      <c r="S188">
        <v>0</v>
      </c>
      <c r="T188">
        <v>1</v>
      </c>
      <c r="U188">
        <v>11</v>
      </c>
      <c r="V188">
        <v>0</v>
      </c>
      <c r="W188">
        <v>12</v>
      </c>
      <c r="X188">
        <v>0</v>
      </c>
      <c r="Y188">
        <v>0</v>
      </c>
      <c r="Z188">
        <v>1</v>
      </c>
      <c r="AA188">
        <v>11</v>
      </c>
      <c r="AB188">
        <v>0</v>
      </c>
      <c r="AC188">
        <v>12</v>
      </c>
      <c r="AD188">
        <v>0</v>
      </c>
      <c r="AE188">
        <v>0</v>
      </c>
      <c r="AF188">
        <v>-1</v>
      </c>
      <c r="AG188">
        <v>-11</v>
      </c>
      <c r="AH188">
        <v>0</v>
      </c>
      <c r="AI188">
        <v>-12</v>
      </c>
      <c r="AK188">
        <v>11</v>
      </c>
      <c r="AL188" t="s">
        <v>1482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</row>
    <row r="189" spans="1:63" x14ac:dyDescent="0.3">
      <c r="A189" t="s">
        <v>18</v>
      </c>
      <c r="B189">
        <v>411</v>
      </c>
      <c r="C189" t="s">
        <v>348</v>
      </c>
      <c r="D189">
        <v>8</v>
      </c>
      <c r="E189" t="s">
        <v>20</v>
      </c>
      <c r="F189" t="s">
        <v>20</v>
      </c>
      <c r="G189" t="s">
        <v>20</v>
      </c>
      <c r="H189" t="s">
        <v>349</v>
      </c>
      <c r="J189" t="s">
        <v>92</v>
      </c>
      <c r="K189" t="s">
        <v>350</v>
      </c>
      <c r="L189" t="s">
        <v>1564</v>
      </c>
      <c r="M189" t="s">
        <v>336</v>
      </c>
      <c r="N189">
        <v>1</v>
      </c>
      <c r="P189">
        <v>1</v>
      </c>
      <c r="Q189">
        <v>1</v>
      </c>
      <c r="R189">
        <v>0</v>
      </c>
      <c r="S189">
        <v>0</v>
      </c>
      <c r="T189">
        <v>0</v>
      </c>
      <c r="U189">
        <v>1</v>
      </c>
      <c r="V189">
        <v>0</v>
      </c>
      <c r="W189">
        <v>1</v>
      </c>
      <c r="X189">
        <v>0</v>
      </c>
      <c r="Y189">
        <v>0</v>
      </c>
      <c r="Z189">
        <v>0</v>
      </c>
      <c r="AA189">
        <v>1</v>
      </c>
      <c r="AB189">
        <v>0</v>
      </c>
      <c r="AC189">
        <v>1</v>
      </c>
      <c r="AD189">
        <v>0</v>
      </c>
      <c r="AE189">
        <v>0</v>
      </c>
      <c r="AF189">
        <v>0</v>
      </c>
      <c r="AG189">
        <v>-1</v>
      </c>
      <c r="AH189">
        <v>0</v>
      </c>
      <c r="AI189">
        <v>-1</v>
      </c>
      <c r="AK189" t="e">
        <v>#N/A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</row>
    <row r="190" spans="1:63" x14ac:dyDescent="0.3">
      <c r="A190" t="s">
        <v>18</v>
      </c>
      <c r="B190">
        <v>411</v>
      </c>
      <c r="C190" t="s">
        <v>348</v>
      </c>
      <c r="D190">
        <v>3</v>
      </c>
      <c r="E190" t="s">
        <v>20</v>
      </c>
      <c r="F190" t="s">
        <v>20</v>
      </c>
      <c r="G190" t="s">
        <v>20</v>
      </c>
      <c r="H190" t="s">
        <v>339</v>
      </c>
      <c r="J190" t="s">
        <v>92</v>
      </c>
      <c r="K190" t="s">
        <v>351</v>
      </c>
      <c r="L190" t="s">
        <v>1564</v>
      </c>
      <c r="M190" t="s">
        <v>336</v>
      </c>
      <c r="N190">
        <v>5</v>
      </c>
      <c r="P190">
        <v>5</v>
      </c>
      <c r="Q190">
        <v>5</v>
      </c>
      <c r="R190">
        <v>0</v>
      </c>
      <c r="S190">
        <v>0</v>
      </c>
      <c r="T190">
        <v>0</v>
      </c>
      <c r="U190">
        <v>5</v>
      </c>
      <c r="V190">
        <v>0</v>
      </c>
      <c r="W190">
        <v>5</v>
      </c>
      <c r="X190">
        <v>0</v>
      </c>
      <c r="Y190">
        <v>0</v>
      </c>
      <c r="Z190">
        <v>0</v>
      </c>
      <c r="AA190">
        <v>5</v>
      </c>
      <c r="AB190">
        <v>0</v>
      </c>
      <c r="AC190">
        <v>5</v>
      </c>
      <c r="AD190">
        <v>0</v>
      </c>
      <c r="AE190">
        <v>0</v>
      </c>
      <c r="AF190">
        <v>0</v>
      </c>
      <c r="AG190">
        <v>-5</v>
      </c>
      <c r="AH190">
        <v>0</v>
      </c>
      <c r="AI190">
        <v>-5</v>
      </c>
      <c r="AK190" t="e">
        <v>#N/A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</row>
    <row r="191" spans="1:63" x14ac:dyDescent="0.3">
      <c r="A191" t="s">
        <v>18</v>
      </c>
      <c r="B191">
        <v>411</v>
      </c>
      <c r="C191" t="s">
        <v>348</v>
      </c>
      <c r="D191">
        <v>2</v>
      </c>
      <c r="E191" t="s">
        <v>20</v>
      </c>
      <c r="F191" t="s">
        <v>20</v>
      </c>
      <c r="G191" t="s">
        <v>20</v>
      </c>
      <c r="H191" t="s">
        <v>341</v>
      </c>
      <c r="J191" t="s">
        <v>92</v>
      </c>
      <c r="K191" t="s">
        <v>352</v>
      </c>
      <c r="L191" t="s">
        <v>1564</v>
      </c>
      <c r="M191" t="s">
        <v>336</v>
      </c>
      <c r="N191">
        <v>29</v>
      </c>
      <c r="P191">
        <v>15</v>
      </c>
      <c r="Q191">
        <v>15</v>
      </c>
      <c r="R191">
        <v>0</v>
      </c>
      <c r="S191">
        <v>0</v>
      </c>
      <c r="T191">
        <v>8</v>
      </c>
      <c r="U191">
        <v>7</v>
      </c>
      <c r="V191">
        <v>0</v>
      </c>
      <c r="W191">
        <v>15</v>
      </c>
      <c r="X191">
        <v>0</v>
      </c>
      <c r="Y191">
        <v>0</v>
      </c>
      <c r="Z191">
        <v>8</v>
      </c>
      <c r="AA191">
        <v>7</v>
      </c>
      <c r="AB191">
        <v>0</v>
      </c>
      <c r="AC191">
        <v>15</v>
      </c>
      <c r="AD191">
        <v>0</v>
      </c>
      <c r="AE191">
        <v>0</v>
      </c>
      <c r="AF191">
        <v>-8</v>
      </c>
      <c r="AG191">
        <v>-7</v>
      </c>
      <c r="AH191">
        <v>0</v>
      </c>
      <c r="AI191">
        <v>-15</v>
      </c>
      <c r="AK191" t="e">
        <v>#N/A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</row>
    <row r="192" spans="1:63" x14ac:dyDescent="0.3">
      <c r="A192" t="s">
        <v>18</v>
      </c>
      <c r="B192">
        <v>412</v>
      </c>
      <c r="C192" t="s">
        <v>353</v>
      </c>
      <c r="D192">
        <v>1.5</v>
      </c>
      <c r="E192" t="s">
        <v>20</v>
      </c>
      <c r="F192" t="s">
        <v>26</v>
      </c>
      <c r="G192" t="s">
        <v>20</v>
      </c>
      <c r="H192" t="s">
        <v>74</v>
      </c>
      <c r="I192">
        <v>5.08</v>
      </c>
      <c r="J192" t="s">
        <v>92</v>
      </c>
      <c r="K192" t="s">
        <v>354</v>
      </c>
      <c r="L192" t="s">
        <v>1565</v>
      </c>
      <c r="M192" t="s">
        <v>25</v>
      </c>
      <c r="N192">
        <v>26</v>
      </c>
      <c r="P192">
        <v>19</v>
      </c>
      <c r="Q192">
        <v>19</v>
      </c>
      <c r="R192">
        <v>0</v>
      </c>
      <c r="S192">
        <v>14</v>
      </c>
      <c r="T192">
        <v>3</v>
      </c>
      <c r="U192">
        <v>2</v>
      </c>
      <c r="V192">
        <v>0</v>
      </c>
      <c r="W192">
        <v>19</v>
      </c>
      <c r="X192">
        <v>0</v>
      </c>
      <c r="Y192">
        <v>14</v>
      </c>
      <c r="Z192">
        <v>3</v>
      </c>
      <c r="AA192">
        <v>2</v>
      </c>
      <c r="AB192">
        <v>0</v>
      </c>
      <c r="AC192">
        <v>19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K192" t="e">
        <v>#N/A</v>
      </c>
      <c r="AM192">
        <v>0</v>
      </c>
      <c r="AN192">
        <v>14</v>
      </c>
      <c r="AO192">
        <v>3</v>
      </c>
      <c r="AP192">
        <v>2</v>
      </c>
      <c r="AQ192">
        <v>0</v>
      </c>
      <c r="AR192">
        <v>19</v>
      </c>
      <c r="AY192">
        <v>14</v>
      </c>
      <c r="BD192">
        <v>3</v>
      </c>
      <c r="BK192">
        <v>2</v>
      </c>
    </row>
    <row r="193" spans="1:63" x14ac:dyDescent="0.3">
      <c r="A193" t="s">
        <v>18</v>
      </c>
      <c r="B193">
        <v>412</v>
      </c>
      <c r="C193" t="s">
        <v>353</v>
      </c>
      <c r="D193">
        <v>1</v>
      </c>
      <c r="E193" t="s">
        <v>20</v>
      </c>
      <c r="F193" t="s">
        <v>42</v>
      </c>
      <c r="G193" t="s">
        <v>20</v>
      </c>
      <c r="H193" t="s">
        <v>60</v>
      </c>
      <c r="I193">
        <v>6.35</v>
      </c>
      <c r="J193" t="s">
        <v>92</v>
      </c>
      <c r="K193" t="s">
        <v>355</v>
      </c>
      <c r="L193" t="s">
        <v>1565</v>
      </c>
      <c r="M193" t="s">
        <v>25</v>
      </c>
      <c r="N193">
        <v>1</v>
      </c>
      <c r="P193">
        <v>1</v>
      </c>
      <c r="Q193">
        <v>1</v>
      </c>
      <c r="R193">
        <v>0</v>
      </c>
      <c r="S193">
        <v>0</v>
      </c>
      <c r="T193">
        <v>1</v>
      </c>
      <c r="U193">
        <v>0</v>
      </c>
      <c r="V193">
        <v>0</v>
      </c>
      <c r="W193">
        <v>1</v>
      </c>
      <c r="X193">
        <v>0</v>
      </c>
      <c r="Y193">
        <v>0</v>
      </c>
      <c r="Z193">
        <v>1</v>
      </c>
      <c r="AA193">
        <v>0</v>
      </c>
      <c r="AB193">
        <v>0</v>
      </c>
      <c r="AC193">
        <v>1</v>
      </c>
      <c r="AD193">
        <v>0</v>
      </c>
      <c r="AE193">
        <v>0</v>
      </c>
      <c r="AF193">
        <v>-1</v>
      </c>
      <c r="AG193">
        <v>0</v>
      </c>
      <c r="AH193">
        <v>0</v>
      </c>
      <c r="AI193">
        <v>-1</v>
      </c>
      <c r="AK193" t="e">
        <v>#N/A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</row>
    <row r="194" spans="1:63" x14ac:dyDescent="0.3">
      <c r="A194" t="s">
        <v>18</v>
      </c>
      <c r="B194">
        <v>412</v>
      </c>
      <c r="C194" t="s">
        <v>353</v>
      </c>
      <c r="D194">
        <v>1</v>
      </c>
      <c r="E194" t="s">
        <v>20</v>
      </c>
      <c r="F194" t="s">
        <v>26</v>
      </c>
      <c r="G194" t="s">
        <v>20</v>
      </c>
      <c r="H194" t="s">
        <v>77</v>
      </c>
      <c r="I194">
        <v>4.55</v>
      </c>
      <c r="J194" t="s">
        <v>92</v>
      </c>
      <c r="K194" t="s">
        <v>356</v>
      </c>
      <c r="L194" t="s">
        <v>1565</v>
      </c>
      <c r="M194" t="s">
        <v>25</v>
      </c>
      <c r="N194">
        <v>86</v>
      </c>
      <c r="P194">
        <v>47</v>
      </c>
      <c r="Q194">
        <v>46</v>
      </c>
      <c r="R194">
        <v>0</v>
      </c>
      <c r="S194">
        <v>3</v>
      </c>
      <c r="T194">
        <v>32</v>
      </c>
      <c r="U194">
        <v>11</v>
      </c>
      <c r="V194">
        <v>0</v>
      </c>
      <c r="W194">
        <v>46</v>
      </c>
      <c r="X194">
        <v>0</v>
      </c>
      <c r="Y194">
        <v>3</v>
      </c>
      <c r="Z194">
        <v>32</v>
      </c>
      <c r="AA194">
        <v>11</v>
      </c>
      <c r="AB194">
        <v>0</v>
      </c>
      <c r="AC194">
        <v>46</v>
      </c>
      <c r="AD194">
        <v>0</v>
      </c>
      <c r="AE194">
        <v>0</v>
      </c>
      <c r="AF194">
        <v>-4</v>
      </c>
      <c r="AG194">
        <v>-11</v>
      </c>
      <c r="AH194">
        <v>0</v>
      </c>
      <c r="AI194">
        <v>-15</v>
      </c>
      <c r="AK194" t="e">
        <v>#N/A</v>
      </c>
      <c r="AM194">
        <v>0</v>
      </c>
      <c r="AN194">
        <v>3</v>
      </c>
      <c r="AO194">
        <v>28</v>
      </c>
      <c r="AP194">
        <v>0</v>
      </c>
      <c r="AQ194">
        <v>0</v>
      </c>
      <c r="AR194">
        <v>31</v>
      </c>
      <c r="AY194">
        <v>3</v>
      </c>
      <c r="BD194">
        <v>28</v>
      </c>
    </row>
    <row r="195" spans="1:63" x14ac:dyDescent="0.3">
      <c r="A195" t="s">
        <v>18</v>
      </c>
      <c r="B195">
        <v>412</v>
      </c>
      <c r="C195" t="s">
        <v>353</v>
      </c>
      <c r="D195">
        <v>0.75</v>
      </c>
      <c r="E195" t="s">
        <v>20</v>
      </c>
      <c r="F195" t="s">
        <v>26</v>
      </c>
      <c r="G195" t="s">
        <v>20</v>
      </c>
      <c r="H195" t="s">
        <v>79</v>
      </c>
      <c r="I195">
        <v>3.91</v>
      </c>
      <c r="J195" t="s">
        <v>92</v>
      </c>
      <c r="K195" t="s">
        <v>357</v>
      </c>
      <c r="L195" t="s">
        <v>1565</v>
      </c>
      <c r="M195" t="s">
        <v>25</v>
      </c>
      <c r="N195">
        <v>70</v>
      </c>
      <c r="P195">
        <v>30</v>
      </c>
      <c r="Q195">
        <v>30</v>
      </c>
      <c r="R195">
        <v>0</v>
      </c>
      <c r="S195">
        <v>22</v>
      </c>
      <c r="T195">
        <v>6</v>
      </c>
      <c r="U195">
        <v>2</v>
      </c>
      <c r="V195">
        <v>0</v>
      </c>
      <c r="W195">
        <v>30</v>
      </c>
      <c r="X195">
        <v>0</v>
      </c>
      <c r="Y195">
        <v>22</v>
      </c>
      <c r="Z195">
        <v>6</v>
      </c>
      <c r="AA195">
        <v>2</v>
      </c>
      <c r="AB195">
        <v>0</v>
      </c>
      <c r="AC195">
        <v>30</v>
      </c>
      <c r="AD195">
        <v>0</v>
      </c>
      <c r="AE195">
        <v>1</v>
      </c>
      <c r="AF195">
        <v>0</v>
      </c>
      <c r="AG195">
        <v>0</v>
      </c>
      <c r="AH195">
        <v>0</v>
      </c>
      <c r="AI195">
        <v>1</v>
      </c>
      <c r="AK195" t="e">
        <v>#N/A</v>
      </c>
      <c r="AM195">
        <v>0</v>
      </c>
      <c r="AN195">
        <v>23</v>
      </c>
      <c r="AO195">
        <v>6</v>
      </c>
      <c r="AP195">
        <v>2</v>
      </c>
      <c r="AQ195">
        <v>0</v>
      </c>
      <c r="AR195">
        <v>31</v>
      </c>
      <c r="AY195">
        <v>23</v>
      </c>
      <c r="BD195">
        <v>6</v>
      </c>
      <c r="BK195">
        <v>2</v>
      </c>
    </row>
    <row r="196" spans="1:63" x14ac:dyDescent="0.3">
      <c r="A196" t="s">
        <v>18</v>
      </c>
      <c r="B196">
        <v>412</v>
      </c>
      <c r="C196" t="s">
        <v>353</v>
      </c>
      <c r="D196">
        <v>0.5</v>
      </c>
      <c r="E196" t="s">
        <v>20</v>
      </c>
      <c r="F196" t="s">
        <v>26</v>
      </c>
      <c r="G196" t="s">
        <v>20</v>
      </c>
      <c r="H196" t="s">
        <v>82</v>
      </c>
      <c r="I196">
        <v>3.73</v>
      </c>
      <c r="J196" t="s">
        <v>92</v>
      </c>
      <c r="K196" t="s">
        <v>358</v>
      </c>
      <c r="L196" t="s">
        <v>1565</v>
      </c>
      <c r="M196" t="s">
        <v>25</v>
      </c>
      <c r="N196">
        <v>473</v>
      </c>
      <c r="P196">
        <v>28</v>
      </c>
      <c r="Q196">
        <v>28</v>
      </c>
      <c r="R196">
        <v>0</v>
      </c>
      <c r="S196">
        <v>28</v>
      </c>
      <c r="T196">
        <v>0</v>
      </c>
      <c r="U196">
        <v>0</v>
      </c>
      <c r="V196">
        <v>0</v>
      </c>
      <c r="W196">
        <v>28</v>
      </c>
      <c r="X196">
        <v>0</v>
      </c>
      <c r="Y196">
        <v>28</v>
      </c>
      <c r="Z196">
        <v>0</v>
      </c>
      <c r="AA196">
        <v>0</v>
      </c>
      <c r="AB196">
        <v>0</v>
      </c>
      <c r="AC196">
        <v>28</v>
      </c>
      <c r="AD196">
        <v>0</v>
      </c>
      <c r="AE196">
        <v>5</v>
      </c>
      <c r="AF196">
        <v>0</v>
      </c>
      <c r="AG196">
        <v>0</v>
      </c>
      <c r="AH196">
        <v>0</v>
      </c>
      <c r="AI196">
        <v>5</v>
      </c>
      <c r="AK196" t="e">
        <v>#N/A</v>
      </c>
      <c r="AM196">
        <v>0</v>
      </c>
      <c r="AN196">
        <v>33</v>
      </c>
      <c r="AO196">
        <v>0</v>
      </c>
      <c r="AP196">
        <v>0</v>
      </c>
      <c r="AQ196">
        <v>0</v>
      </c>
      <c r="AR196">
        <v>33</v>
      </c>
      <c r="AY196">
        <v>33</v>
      </c>
    </row>
    <row r="197" spans="1:63" x14ac:dyDescent="0.3">
      <c r="A197" t="s">
        <v>18</v>
      </c>
      <c r="B197">
        <v>412</v>
      </c>
      <c r="C197" t="s">
        <v>359</v>
      </c>
      <c r="D197">
        <v>1.5</v>
      </c>
      <c r="E197" t="s">
        <v>20</v>
      </c>
      <c r="F197" t="s">
        <v>26</v>
      </c>
      <c r="G197" t="s">
        <v>20</v>
      </c>
      <c r="H197" t="s">
        <v>74</v>
      </c>
      <c r="I197">
        <v>5.08</v>
      </c>
      <c r="J197" t="s">
        <v>92</v>
      </c>
      <c r="K197" t="s">
        <v>360</v>
      </c>
      <c r="L197" t="s">
        <v>1565</v>
      </c>
      <c r="M197" t="s">
        <v>25</v>
      </c>
      <c r="N197">
        <v>4</v>
      </c>
      <c r="P197">
        <v>4</v>
      </c>
      <c r="Q197">
        <v>4</v>
      </c>
      <c r="R197">
        <v>0</v>
      </c>
      <c r="S197">
        <v>0</v>
      </c>
      <c r="T197">
        <v>4</v>
      </c>
      <c r="U197">
        <v>0</v>
      </c>
      <c r="V197">
        <v>0</v>
      </c>
      <c r="W197">
        <v>4</v>
      </c>
      <c r="X197">
        <v>0</v>
      </c>
      <c r="Y197">
        <v>0</v>
      </c>
      <c r="Z197">
        <v>4</v>
      </c>
      <c r="AA197">
        <v>0</v>
      </c>
      <c r="AB197">
        <v>0</v>
      </c>
      <c r="AC197">
        <v>4</v>
      </c>
      <c r="AD197">
        <v>0</v>
      </c>
      <c r="AE197">
        <v>0</v>
      </c>
      <c r="AF197">
        <v>-4</v>
      </c>
      <c r="AG197">
        <v>0</v>
      </c>
      <c r="AH197">
        <v>0</v>
      </c>
      <c r="AI197">
        <v>-4</v>
      </c>
      <c r="AK197" t="e">
        <v>#N/A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</row>
    <row r="198" spans="1:63" x14ac:dyDescent="0.3">
      <c r="A198" t="s">
        <v>18</v>
      </c>
      <c r="B198">
        <v>412</v>
      </c>
      <c r="C198" t="s">
        <v>359</v>
      </c>
      <c r="D198">
        <v>1</v>
      </c>
      <c r="E198" t="s">
        <v>20</v>
      </c>
      <c r="F198" t="s">
        <v>42</v>
      </c>
      <c r="G198" t="s">
        <v>20</v>
      </c>
      <c r="H198" t="s">
        <v>60</v>
      </c>
      <c r="I198">
        <v>6.35</v>
      </c>
      <c r="J198" t="s">
        <v>92</v>
      </c>
      <c r="K198" t="s">
        <v>361</v>
      </c>
      <c r="L198" t="s">
        <v>1565</v>
      </c>
      <c r="M198" t="s">
        <v>25</v>
      </c>
      <c r="N198">
        <v>11</v>
      </c>
      <c r="P198">
        <v>5</v>
      </c>
      <c r="Q198">
        <v>5</v>
      </c>
      <c r="R198">
        <v>0</v>
      </c>
      <c r="S198">
        <v>0</v>
      </c>
      <c r="T198">
        <v>5</v>
      </c>
      <c r="U198">
        <v>0</v>
      </c>
      <c r="V198">
        <v>0</v>
      </c>
      <c r="W198">
        <v>5</v>
      </c>
      <c r="X198">
        <v>0</v>
      </c>
      <c r="Y198">
        <v>0</v>
      </c>
      <c r="Z198">
        <v>5</v>
      </c>
      <c r="AA198">
        <v>0</v>
      </c>
      <c r="AB198">
        <v>0</v>
      </c>
      <c r="AC198">
        <v>5</v>
      </c>
      <c r="AD198">
        <v>0</v>
      </c>
      <c r="AE198">
        <v>0</v>
      </c>
      <c r="AF198">
        <v>-5</v>
      </c>
      <c r="AG198">
        <v>0</v>
      </c>
      <c r="AH198">
        <v>0</v>
      </c>
      <c r="AI198">
        <v>-5</v>
      </c>
      <c r="AK198" t="e">
        <v>#N/A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</row>
    <row r="199" spans="1:63" x14ac:dyDescent="0.3">
      <c r="A199" t="s">
        <v>18</v>
      </c>
      <c r="B199">
        <v>412</v>
      </c>
      <c r="C199" t="s">
        <v>359</v>
      </c>
      <c r="D199">
        <v>1</v>
      </c>
      <c r="E199" t="s">
        <v>20</v>
      </c>
      <c r="F199" t="s">
        <v>26</v>
      </c>
      <c r="G199" t="s">
        <v>20</v>
      </c>
      <c r="H199" t="s">
        <v>77</v>
      </c>
      <c r="I199">
        <v>4.55</v>
      </c>
      <c r="J199" t="s">
        <v>92</v>
      </c>
      <c r="K199" t="s">
        <v>362</v>
      </c>
      <c r="L199" t="s">
        <v>1565</v>
      </c>
      <c r="M199" t="s">
        <v>25</v>
      </c>
      <c r="N199">
        <v>8</v>
      </c>
      <c r="P199">
        <v>8</v>
      </c>
      <c r="Q199">
        <v>8</v>
      </c>
      <c r="R199">
        <v>0</v>
      </c>
      <c r="S199">
        <v>0</v>
      </c>
      <c r="T199">
        <v>8</v>
      </c>
      <c r="U199">
        <v>0</v>
      </c>
      <c r="V199">
        <v>0</v>
      </c>
      <c r="W199">
        <v>8</v>
      </c>
      <c r="X199">
        <v>0</v>
      </c>
      <c r="Y199">
        <v>0</v>
      </c>
      <c r="Z199">
        <v>8</v>
      </c>
      <c r="AA199">
        <v>0</v>
      </c>
      <c r="AB199">
        <v>0</v>
      </c>
      <c r="AC199">
        <v>8</v>
      </c>
      <c r="AD199">
        <v>0</v>
      </c>
      <c r="AE199">
        <v>0</v>
      </c>
      <c r="AF199">
        <v>-8</v>
      </c>
      <c r="AG199">
        <v>0</v>
      </c>
      <c r="AH199">
        <v>0</v>
      </c>
      <c r="AI199">
        <v>-8</v>
      </c>
      <c r="AK199" t="e">
        <v>#N/A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</row>
    <row r="200" spans="1:63" x14ac:dyDescent="0.3">
      <c r="A200" t="s">
        <v>18</v>
      </c>
      <c r="B200">
        <v>412</v>
      </c>
      <c r="C200" t="s">
        <v>363</v>
      </c>
      <c r="D200">
        <v>1</v>
      </c>
      <c r="E200" t="s">
        <v>20</v>
      </c>
      <c r="F200" t="s">
        <v>26</v>
      </c>
      <c r="G200" t="s">
        <v>20</v>
      </c>
      <c r="H200" t="s">
        <v>77</v>
      </c>
      <c r="I200">
        <v>4.55</v>
      </c>
      <c r="J200" t="s">
        <v>92</v>
      </c>
      <c r="K200" t="s">
        <v>364</v>
      </c>
      <c r="L200" t="s">
        <v>1565</v>
      </c>
      <c r="M200" t="s">
        <v>25</v>
      </c>
      <c r="N200">
        <v>4</v>
      </c>
      <c r="P200">
        <v>3</v>
      </c>
      <c r="Q200">
        <v>3</v>
      </c>
      <c r="R200">
        <v>0</v>
      </c>
      <c r="S200">
        <v>0</v>
      </c>
      <c r="T200">
        <v>3</v>
      </c>
      <c r="U200">
        <v>0</v>
      </c>
      <c r="V200">
        <v>0</v>
      </c>
      <c r="W200">
        <v>3</v>
      </c>
      <c r="X200">
        <v>0</v>
      </c>
      <c r="Y200">
        <v>0</v>
      </c>
      <c r="Z200">
        <v>3</v>
      </c>
      <c r="AA200">
        <v>0</v>
      </c>
      <c r="AB200">
        <v>0</v>
      </c>
      <c r="AC200">
        <v>3</v>
      </c>
      <c r="AD200">
        <v>0</v>
      </c>
      <c r="AE200">
        <v>0</v>
      </c>
      <c r="AF200">
        <v>-1</v>
      </c>
      <c r="AG200">
        <v>0</v>
      </c>
      <c r="AH200">
        <v>0</v>
      </c>
      <c r="AI200">
        <v>-1</v>
      </c>
      <c r="AK200" t="e">
        <v>#N/A</v>
      </c>
      <c r="AM200">
        <v>0</v>
      </c>
      <c r="AN200">
        <v>0</v>
      </c>
      <c r="AO200">
        <v>2</v>
      </c>
      <c r="AP200">
        <v>0</v>
      </c>
      <c r="AQ200">
        <v>0</v>
      </c>
      <c r="AR200">
        <v>2</v>
      </c>
      <c r="BD200">
        <v>2</v>
      </c>
    </row>
    <row r="201" spans="1:63" x14ac:dyDescent="0.3">
      <c r="A201" t="s">
        <v>18</v>
      </c>
      <c r="B201">
        <v>412</v>
      </c>
      <c r="C201" t="s">
        <v>363</v>
      </c>
      <c r="D201">
        <v>0.75</v>
      </c>
      <c r="E201" t="s">
        <v>20</v>
      </c>
      <c r="F201" t="s">
        <v>26</v>
      </c>
      <c r="G201" t="s">
        <v>20</v>
      </c>
      <c r="H201" t="s">
        <v>79</v>
      </c>
      <c r="I201">
        <v>3.91</v>
      </c>
      <c r="J201" t="s">
        <v>92</v>
      </c>
      <c r="K201" t="s">
        <v>365</v>
      </c>
      <c r="L201" t="s">
        <v>1565</v>
      </c>
      <c r="M201" t="s">
        <v>25</v>
      </c>
      <c r="N201">
        <v>3</v>
      </c>
      <c r="P201">
        <v>2</v>
      </c>
      <c r="Q201">
        <v>2</v>
      </c>
      <c r="R201">
        <v>0</v>
      </c>
      <c r="S201">
        <v>0</v>
      </c>
      <c r="T201">
        <v>0</v>
      </c>
      <c r="U201">
        <v>2</v>
      </c>
      <c r="V201">
        <v>0</v>
      </c>
      <c r="W201">
        <v>2</v>
      </c>
      <c r="X201">
        <v>0</v>
      </c>
      <c r="Y201">
        <v>0</v>
      </c>
      <c r="Z201">
        <v>0</v>
      </c>
      <c r="AA201">
        <v>2</v>
      </c>
      <c r="AB201">
        <v>0</v>
      </c>
      <c r="AC201">
        <v>2</v>
      </c>
      <c r="AD201">
        <v>0</v>
      </c>
      <c r="AE201">
        <v>0</v>
      </c>
      <c r="AF201">
        <v>0</v>
      </c>
      <c r="AG201">
        <v>-2</v>
      </c>
      <c r="AH201">
        <v>0</v>
      </c>
      <c r="AI201">
        <v>-2</v>
      </c>
      <c r="AK201" t="e">
        <v>#N/A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</row>
    <row r="202" spans="1:63" x14ac:dyDescent="0.3">
      <c r="A202" t="s">
        <v>18</v>
      </c>
      <c r="B202">
        <v>412</v>
      </c>
      <c r="C202" t="s">
        <v>366</v>
      </c>
      <c r="D202">
        <v>1.5</v>
      </c>
      <c r="E202" t="s">
        <v>20</v>
      </c>
      <c r="F202" t="s">
        <v>26</v>
      </c>
      <c r="G202" t="s">
        <v>20</v>
      </c>
      <c r="H202" t="s">
        <v>74</v>
      </c>
      <c r="I202">
        <v>5.08</v>
      </c>
      <c r="J202" t="s">
        <v>92</v>
      </c>
      <c r="K202" t="s">
        <v>367</v>
      </c>
      <c r="L202" t="s">
        <v>1565</v>
      </c>
      <c r="M202" t="s">
        <v>25</v>
      </c>
      <c r="N202">
        <v>14</v>
      </c>
      <c r="P202">
        <v>6</v>
      </c>
      <c r="Q202">
        <v>6</v>
      </c>
      <c r="R202">
        <v>0</v>
      </c>
      <c r="S202">
        <v>2</v>
      </c>
      <c r="T202">
        <v>0</v>
      </c>
      <c r="U202">
        <v>4</v>
      </c>
      <c r="V202">
        <v>0</v>
      </c>
      <c r="W202">
        <v>6</v>
      </c>
      <c r="X202">
        <v>0</v>
      </c>
      <c r="Y202">
        <v>2</v>
      </c>
      <c r="Z202">
        <v>0</v>
      </c>
      <c r="AA202">
        <v>4</v>
      </c>
      <c r="AB202">
        <v>0</v>
      </c>
      <c r="AC202">
        <v>6</v>
      </c>
      <c r="AD202">
        <v>0</v>
      </c>
      <c r="AE202">
        <v>0</v>
      </c>
      <c r="AF202">
        <v>0</v>
      </c>
      <c r="AG202">
        <v>-4</v>
      </c>
      <c r="AH202">
        <v>0</v>
      </c>
      <c r="AI202">
        <v>-4</v>
      </c>
      <c r="AK202" t="e">
        <v>#N/A</v>
      </c>
      <c r="AM202">
        <v>0</v>
      </c>
      <c r="AN202">
        <v>2</v>
      </c>
      <c r="AO202">
        <v>0</v>
      </c>
      <c r="AP202">
        <v>0</v>
      </c>
      <c r="AQ202">
        <v>0</v>
      </c>
      <c r="AR202">
        <v>2</v>
      </c>
      <c r="AY202">
        <v>2</v>
      </c>
    </row>
    <row r="203" spans="1:63" x14ac:dyDescent="0.3">
      <c r="A203" t="s">
        <v>18</v>
      </c>
      <c r="B203">
        <v>412</v>
      </c>
      <c r="C203" t="s">
        <v>366</v>
      </c>
      <c r="D203">
        <v>1</v>
      </c>
      <c r="E203" t="s">
        <v>20</v>
      </c>
      <c r="F203" t="s">
        <v>26</v>
      </c>
      <c r="G203" t="s">
        <v>20</v>
      </c>
      <c r="H203" t="s">
        <v>77</v>
      </c>
      <c r="I203">
        <v>4.55</v>
      </c>
      <c r="J203" t="s">
        <v>92</v>
      </c>
      <c r="K203" t="s">
        <v>368</v>
      </c>
      <c r="L203" t="s">
        <v>1565</v>
      </c>
      <c r="M203" t="s">
        <v>25</v>
      </c>
      <c r="N203">
        <v>98</v>
      </c>
      <c r="P203">
        <v>72</v>
      </c>
      <c r="Q203">
        <v>72</v>
      </c>
      <c r="R203">
        <v>0</v>
      </c>
      <c r="S203">
        <v>13</v>
      </c>
      <c r="T203">
        <v>44</v>
      </c>
      <c r="U203">
        <v>15</v>
      </c>
      <c r="V203">
        <v>0</v>
      </c>
      <c r="W203">
        <v>72</v>
      </c>
      <c r="X203">
        <v>0</v>
      </c>
      <c r="Y203">
        <v>13</v>
      </c>
      <c r="Z203">
        <v>44</v>
      </c>
      <c r="AA203">
        <v>15</v>
      </c>
      <c r="AB203">
        <v>0</v>
      </c>
      <c r="AC203">
        <v>72</v>
      </c>
      <c r="AD203">
        <v>0</v>
      </c>
      <c r="AE203">
        <v>0</v>
      </c>
      <c r="AF203">
        <v>-30</v>
      </c>
      <c r="AG203">
        <v>-15</v>
      </c>
      <c r="AH203">
        <v>0</v>
      </c>
      <c r="AI203">
        <v>-45</v>
      </c>
      <c r="AK203" t="e">
        <v>#N/A</v>
      </c>
      <c r="AM203">
        <v>0</v>
      </c>
      <c r="AN203">
        <v>13</v>
      </c>
      <c r="AO203">
        <v>14</v>
      </c>
      <c r="AP203">
        <v>0</v>
      </c>
      <c r="AQ203">
        <v>0</v>
      </c>
      <c r="AR203">
        <v>27</v>
      </c>
      <c r="AY203">
        <v>13</v>
      </c>
      <c r="BD203">
        <v>14</v>
      </c>
    </row>
    <row r="204" spans="1:63" x14ac:dyDescent="0.3">
      <c r="A204" t="s">
        <v>18</v>
      </c>
      <c r="B204">
        <v>412</v>
      </c>
      <c r="C204" t="s">
        <v>366</v>
      </c>
      <c r="D204">
        <v>0.75</v>
      </c>
      <c r="E204" t="s">
        <v>20</v>
      </c>
      <c r="F204" t="s">
        <v>26</v>
      </c>
      <c r="G204" t="s">
        <v>20</v>
      </c>
      <c r="H204" t="s">
        <v>79</v>
      </c>
      <c r="I204">
        <v>3.91</v>
      </c>
      <c r="J204" t="s">
        <v>92</v>
      </c>
      <c r="K204" t="s">
        <v>369</v>
      </c>
      <c r="L204" t="s">
        <v>1565</v>
      </c>
      <c r="M204" t="s">
        <v>25</v>
      </c>
      <c r="N204">
        <v>51</v>
      </c>
      <c r="P204">
        <v>28</v>
      </c>
      <c r="Q204">
        <v>28</v>
      </c>
      <c r="R204">
        <v>0</v>
      </c>
      <c r="S204">
        <v>14</v>
      </c>
      <c r="T204">
        <v>10</v>
      </c>
      <c r="U204">
        <v>4</v>
      </c>
      <c r="V204">
        <v>0</v>
      </c>
      <c r="W204">
        <v>28</v>
      </c>
      <c r="X204">
        <v>0</v>
      </c>
      <c r="Y204">
        <v>14</v>
      </c>
      <c r="Z204">
        <v>10</v>
      </c>
      <c r="AA204">
        <v>4</v>
      </c>
      <c r="AB204">
        <v>0</v>
      </c>
      <c r="AC204">
        <v>28</v>
      </c>
      <c r="AD204">
        <v>0</v>
      </c>
      <c r="AE204">
        <v>0</v>
      </c>
      <c r="AF204">
        <v>-9</v>
      </c>
      <c r="AG204">
        <v>0</v>
      </c>
      <c r="AH204">
        <v>0</v>
      </c>
      <c r="AI204">
        <v>-9</v>
      </c>
      <c r="AK204" t="e">
        <v>#N/A</v>
      </c>
      <c r="AM204">
        <v>0</v>
      </c>
      <c r="AN204">
        <v>14</v>
      </c>
      <c r="AO204">
        <v>1</v>
      </c>
      <c r="AP204">
        <v>4</v>
      </c>
      <c r="AQ204">
        <v>0</v>
      </c>
      <c r="AR204">
        <v>19</v>
      </c>
      <c r="AY204">
        <v>14</v>
      </c>
      <c r="BD204">
        <v>1</v>
      </c>
      <c r="BK204">
        <v>4</v>
      </c>
    </row>
    <row r="205" spans="1:63" x14ac:dyDescent="0.3">
      <c r="A205" t="s">
        <v>18</v>
      </c>
      <c r="B205">
        <v>412</v>
      </c>
      <c r="C205" t="s">
        <v>366</v>
      </c>
      <c r="D205">
        <v>0.5</v>
      </c>
      <c r="E205" t="s">
        <v>20</v>
      </c>
      <c r="F205" t="s">
        <v>26</v>
      </c>
      <c r="G205" t="s">
        <v>20</v>
      </c>
      <c r="H205" t="s">
        <v>82</v>
      </c>
      <c r="I205">
        <v>3.73</v>
      </c>
      <c r="J205" t="s">
        <v>92</v>
      </c>
      <c r="K205" t="s">
        <v>370</v>
      </c>
      <c r="L205" t="s">
        <v>1565</v>
      </c>
      <c r="M205" t="s">
        <v>25</v>
      </c>
      <c r="N205">
        <v>77</v>
      </c>
      <c r="P205">
        <v>8</v>
      </c>
      <c r="Q205">
        <v>8</v>
      </c>
      <c r="R205">
        <v>0</v>
      </c>
      <c r="S205">
        <v>0</v>
      </c>
      <c r="T205">
        <v>4</v>
      </c>
      <c r="U205">
        <v>4</v>
      </c>
      <c r="V205">
        <v>0</v>
      </c>
      <c r="W205">
        <v>8</v>
      </c>
      <c r="X205">
        <v>0</v>
      </c>
      <c r="Y205">
        <v>0</v>
      </c>
      <c r="Z205">
        <v>4</v>
      </c>
      <c r="AA205">
        <v>4</v>
      </c>
      <c r="AB205">
        <v>0</v>
      </c>
      <c r="AC205">
        <v>8</v>
      </c>
      <c r="AD205">
        <v>0</v>
      </c>
      <c r="AE205">
        <v>0</v>
      </c>
      <c r="AF205">
        <v>-2</v>
      </c>
      <c r="AG205">
        <v>-4</v>
      </c>
      <c r="AH205">
        <v>0</v>
      </c>
      <c r="AI205">
        <v>-6</v>
      </c>
      <c r="AK205" t="e">
        <v>#N/A</v>
      </c>
      <c r="AM205">
        <v>0</v>
      </c>
      <c r="AN205">
        <v>0</v>
      </c>
      <c r="AO205">
        <v>2</v>
      </c>
      <c r="AP205">
        <v>0</v>
      </c>
      <c r="AQ205">
        <v>0</v>
      </c>
      <c r="AR205">
        <v>2</v>
      </c>
      <c r="BD205">
        <v>2</v>
      </c>
    </row>
    <row r="206" spans="1:63" x14ac:dyDescent="0.3">
      <c r="A206" t="s">
        <v>18</v>
      </c>
      <c r="B206">
        <v>412</v>
      </c>
      <c r="C206" t="s">
        <v>371</v>
      </c>
      <c r="D206">
        <v>0.75</v>
      </c>
      <c r="E206" t="s">
        <v>20</v>
      </c>
      <c r="F206" t="s">
        <v>42</v>
      </c>
      <c r="G206" t="s">
        <v>20</v>
      </c>
      <c r="H206" t="s">
        <v>62</v>
      </c>
      <c r="I206">
        <v>5.56</v>
      </c>
      <c r="J206" t="s">
        <v>92</v>
      </c>
      <c r="K206" t="s">
        <v>372</v>
      </c>
      <c r="L206" t="s">
        <v>1565</v>
      </c>
      <c r="M206" t="s">
        <v>25</v>
      </c>
      <c r="N206">
        <v>3</v>
      </c>
      <c r="P206">
        <v>2</v>
      </c>
      <c r="Q206">
        <v>2</v>
      </c>
      <c r="R206">
        <v>0</v>
      </c>
      <c r="S206">
        <v>0</v>
      </c>
      <c r="T206">
        <v>2</v>
      </c>
      <c r="U206">
        <v>0</v>
      </c>
      <c r="V206">
        <v>0</v>
      </c>
      <c r="W206">
        <v>2</v>
      </c>
      <c r="X206">
        <v>0</v>
      </c>
      <c r="Y206">
        <v>0</v>
      </c>
      <c r="Z206">
        <v>2</v>
      </c>
      <c r="AA206">
        <v>0</v>
      </c>
      <c r="AB206">
        <v>0</v>
      </c>
      <c r="AC206">
        <v>2</v>
      </c>
      <c r="AD206">
        <v>0</v>
      </c>
      <c r="AE206">
        <v>0</v>
      </c>
      <c r="AF206">
        <v>-2</v>
      </c>
      <c r="AG206">
        <v>0</v>
      </c>
      <c r="AH206">
        <v>0</v>
      </c>
      <c r="AI206">
        <v>-2</v>
      </c>
      <c r="AK206" t="e">
        <v>#N/A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</row>
    <row r="207" spans="1:63" x14ac:dyDescent="0.3">
      <c r="A207" t="s">
        <v>18</v>
      </c>
      <c r="B207">
        <v>412</v>
      </c>
      <c r="C207" t="s">
        <v>371</v>
      </c>
      <c r="D207">
        <v>0.5</v>
      </c>
      <c r="E207" t="s">
        <v>20</v>
      </c>
      <c r="F207" t="s">
        <v>26</v>
      </c>
      <c r="G207" t="s">
        <v>20</v>
      </c>
      <c r="H207" t="s">
        <v>82</v>
      </c>
      <c r="I207">
        <v>3.73</v>
      </c>
      <c r="J207" t="s">
        <v>92</v>
      </c>
      <c r="K207" t="s">
        <v>373</v>
      </c>
      <c r="L207" t="s">
        <v>1565</v>
      </c>
      <c r="M207" t="s">
        <v>25</v>
      </c>
      <c r="N207">
        <v>2</v>
      </c>
      <c r="P207">
        <v>2</v>
      </c>
      <c r="Q207">
        <v>2</v>
      </c>
      <c r="R207">
        <v>0</v>
      </c>
      <c r="S207">
        <v>0</v>
      </c>
      <c r="T207">
        <v>2</v>
      </c>
      <c r="U207">
        <v>0</v>
      </c>
      <c r="V207">
        <v>0</v>
      </c>
      <c r="W207">
        <v>2</v>
      </c>
      <c r="X207">
        <v>0</v>
      </c>
      <c r="Y207">
        <v>0</v>
      </c>
      <c r="Z207">
        <v>2</v>
      </c>
      <c r="AA207">
        <v>0</v>
      </c>
      <c r="AB207">
        <v>0</v>
      </c>
      <c r="AC207">
        <v>2</v>
      </c>
      <c r="AD207">
        <v>0</v>
      </c>
      <c r="AE207">
        <v>0</v>
      </c>
      <c r="AF207">
        <v>-2</v>
      </c>
      <c r="AG207">
        <v>0</v>
      </c>
      <c r="AH207">
        <v>0</v>
      </c>
      <c r="AI207">
        <v>-2</v>
      </c>
      <c r="AK207" t="e">
        <v>#N/A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</row>
    <row r="208" spans="1:63" x14ac:dyDescent="0.3">
      <c r="A208" t="s">
        <v>18</v>
      </c>
      <c r="B208">
        <v>415</v>
      </c>
      <c r="C208" t="s">
        <v>374</v>
      </c>
      <c r="D208">
        <v>10</v>
      </c>
      <c r="E208" t="s">
        <v>20</v>
      </c>
      <c r="F208" t="s">
        <v>21</v>
      </c>
      <c r="G208" t="s">
        <v>20</v>
      </c>
      <c r="H208" t="s">
        <v>375</v>
      </c>
      <c r="I208">
        <v>9.27</v>
      </c>
      <c r="J208" t="s">
        <v>92</v>
      </c>
      <c r="K208" t="s">
        <v>376</v>
      </c>
      <c r="L208" t="s">
        <v>1565</v>
      </c>
      <c r="M208" t="s">
        <v>25</v>
      </c>
      <c r="N208">
        <v>2</v>
      </c>
      <c r="P208">
        <v>1</v>
      </c>
      <c r="Q208">
        <v>1</v>
      </c>
      <c r="R208">
        <v>0</v>
      </c>
      <c r="S208">
        <v>0</v>
      </c>
      <c r="T208">
        <v>0</v>
      </c>
      <c r="U208">
        <v>1</v>
      </c>
      <c r="V208">
        <v>0</v>
      </c>
      <c r="W208">
        <v>1</v>
      </c>
      <c r="X208">
        <v>0</v>
      </c>
      <c r="Y208">
        <v>0</v>
      </c>
      <c r="Z208">
        <v>0</v>
      </c>
      <c r="AA208">
        <v>1</v>
      </c>
      <c r="AB208">
        <v>0</v>
      </c>
      <c r="AC208">
        <v>1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K208" t="e">
        <v>#N/A</v>
      </c>
      <c r="AM208">
        <v>0</v>
      </c>
      <c r="AN208">
        <v>0</v>
      </c>
      <c r="AO208">
        <v>0</v>
      </c>
      <c r="AP208">
        <v>1</v>
      </c>
      <c r="AQ208">
        <v>0</v>
      </c>
      <c r="AR208">
        <v>1</v>
      </c>
      <c r="BK208">
        <v>1</v>
      </c>
    </row>
    <row r="209" spans="1:63" x14ac:dyDescent="0.3">
      <c r="A209" t="s">
        <v>18</v>
      </c>
      <c r="B209">
        <v>415</v>
      </c>
      <c r="C209" t="s">
        <v>374</v>
      </c>
      <c r="D209">
        <v>8</v>
      </c>
      <c r="E209" t="s">
        <v>20</v>
      </c>
      <c r="F209" t="s">
        <v>21</v>
      </c>
      <c r="G209" t="s">
        <v>20</v>
      </c>
      <c r="H209" t="s">
        <v>22</v>
      </c>
      <c r="I209">
        <v>8.18</v>
      </c>
      <c r="J209" t="s">
        <v>92</v>
      </c>
      <c r="K209" t="s">
        <v>377</v>
      </c>
      <c r="L209" t="s">
        <v>1565</v>
      </c>
      <c r="M209" t="s">
        <v>25</v>
      </c>
      <c r="N209">
        <v>35</v>
      </c>
      <c r="P209">
        <v>8</v>
      </c>
      <c r="Q209">
        <v>8</v>
      </c>
      <c r="R209">
        <v>0</v>
      </c>
      <c r="S209">
        <v>4</v>
      </c>
      <c r="T209">
        <v>0</v>
      </c>
      <c r="U209">
        <v>4</v>
      </c>
      <c r="V209">
        <v>0</v>
      </c>
      <c r="W209">
        <v>8</v>
      </c>
      <c r="X209">
        <v>0</v>
      </c>
      <c r="Y209">
        <v>4</v>
      </c>
      <c r="Z209">
        <v>0</v>
      </c>
      <c r="AA209">
        <v>4</v>
      </c>
      <c r="AB209">
        <v>0</v>
      </c>
      <c r="AC209">
        <v>8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K209" t="e">
        <v>#N/A</v>
      </c>
      <c r="AM209">
        <v>0</v>
      </c>
      <c r="AN209">
        <v>4</v>
      </c>
      <c r="AO209">
        <v>0</v>
      </c>
      <c r="AP209">
        <v>4</v>
      </c>
      <c r="AQ209">
        <v>0</v>
      </c>
      <c r="AR209">
        <v>8</v>
      </c>
      <c r="AY209">
        <v>4</v>
      </c>
      <c r="BK209">
        <v>4</v>
      </c>
    </row>
    <row r="210" spans="1:63" x14ac:dyDescent="0.3">
      <c r="A210" t="s">
        <v>18</v>
      </c>
      <c r="B210">
        <v>415</v>
      </c>
      <c r="C210" t="s">
        <v>374</v>
      </c>
      <c r="D210">
        <v>6</v>
      </c>
      <c r="E210" t="s">
        <v>20</v>
      </c>
      <c r="F210" t="s">
        <v>21</v>
      </c>
      <c r="G210" t="s">
        <v>20</v>
      </c>
      <c r="H210" t="s">
        <v>29</v>
      </c>
      <c r="I210">
        <v>7.11</v>
      </c>
      <c r="J210" t="s">
        <v>92</v>
      </c>
      <c r="K210" t="s">
        <v>378</v>
      </c>
      <c r="L210" t="s">
        <v>1565</v>
      </c>
      <c r="M210" t="s">
        <v>25</v>
      </c>
      <c r="N210">
        <v>65</v>
      </c>
      <c r="P210">
        <v>5</v>
      </c>
      <c r="Q210">
        <v>5</v>
      </c>
      <c r="R210">
        <v>0</v>
      </c>
      <c r="S210">
        <v>1</v>
      </c>
      <c r="T210">
        <v>0</v>
      </c>
      <c r="U210">
        <v>4</v>
      </c>
      <c r="V210">
        <v>0</v>
      </c>
      <c r="W210">
        <v>5</v>
      </c>
      <c r="X210">
        <v>0</v>
      </c>
      <c r="Y210">
        <v>1</v>
      </c>
      <c r="Z210">
        <v>0</v>
      </c>
      <c r="AA210">
        <v>4</v>
      </c>
      <c r="AB210">
        <v>0</v>
      </c>
      <c r="AC210">
        <v>5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K210" t="e">
        <v>#N/A</v>
      </c>
      <c r="AM210">
        <v>0</v>
      </c>
      <c r="AN210">
        <v>1</v>
      </c>
      <c r="AO210">
        <v>0</v>
      </c>
      <c r="AP210">
        <v>4</v>
      </c>
      <c r="AQ210">
        <v>0</v>
      </c>
      <c r="AR210">
        <v>5</v>
      </c>
      <c r="AY210">
        <v>1</v>
      </c>
      <c r="BK210">
        <v>4</v>
      </c>
    </row>
    <row r="211" spans="1:63" x14ac:dyDescent="0.3">
      <c r="A211" t="s">
        <v>18</v>
      </c>
      <c r="B211">
        <v>415</v>
      </c>
      <c r="C211" t="s">
        <v>374</v>
      </c>
      <c r="D211">
        <v>4</v>
      </c>
      <c r="E211" t="s">
        <v>20</v>
      </c>
      <c r="F211" t="s">
        <v>21</v>
      </c>
      <c r="G211" t="s">
        <v>20</v>
      </c>
      <c r="H211" t="s">
        <v>31</v>
      </c>
      <c r="I211">
        <v>6.02</v>
      </c>
      <c r="J211" t="s">
        <v>92</v>
      </c>
      <c r="K211" t="s">
        <v>379</v>
      </c>
      <c r="L211" t="s">
        <v>1565</v>
      </c>
      <c r="M211" t="s">
        <v>25</v>
      </c>
      <c r="N211">
        <v>53</v>
      </c>
      <c r="P211">
        <v>20</v>
      </c>
      <c r="Q211">
        <v>20</v>
      </c>
      <c r="R211">
        <v>0</v>
      </c>
      <c r="S211">
        <v>11</v>
      </c>
      <c r="T211">
        <v>1</v>
      </c>
      <c r="U211">
        <v>8</v>
      </c>
      <c r="V211">
        <v>0</v>
      </c>
      <c r="W211">
        <v>20</v>
      </c>
      <c r="X211">
        <v>0</v>
      </c>
      <c r="Y211">
        <v>11</v>
      </c>
      <c r="Z211">
        <v>1</v>
      </c>
      <c r="AA211">
        <v>8</v>
      </c>
      <c r="AB211">
        <v>0</v>
      </c>
      <c r="AC211">
        <v>20</v>
      </c>
      <c r="AD211">
        <v>0</v>
      </c>
      <c r="AE211">
        <v>0</v>
      </c>
      <c r="AF211">
        <v>1</v>
      </c>
      <c r="AG211">
        <v>-5</v>
      </c>
      <c r="AH211">
        <v>0</v>
      </c>
      <c r="AI211">
        <v>-4</v>
      </c>
      <c r="AK211" t="e">
        <v>#N/A</v>
      </c>
      <c r="AM211">
        <v>0</v>
      </c>
      <c r="AN211">
        <v>11</v>
      </c>
      <c r="AO211">
        <v>2</v>
      </c>
      <c r="AP211">
        <v>3</v>
      </c>
      <c r="AQ211">
        <v>0</v>
      </c>
      <c r="AR211">
        <v>16</v>
      </c>
      <c r="AY211">
        <v>11</v>
      </c>
      <c r="BD211">
        <v>1</v>
      </c>
      <c r="BI211">
        <v>1</v>
      </c>
      <c r="BK211">
        <v>3</v>
      </c>
    </row>
    <row r="212" spans="1:63" x14ac:dyDescent="0.3">
      <c r="A212" t="s">
        <v>18</v>
      </c>
      <c r="B212">
        <v>415</v>
      </c>
      <c r="C212" t="s">
        <v>374</v>
      </c>
      <c r="D212">
        <v>3</v>
      </c>
      <c r="E212" t="s">
        <v>20</v>
      </c>
      <c r="F212" t="s">
        <v>21</v>
      </c>
      <c r="G212" t="s">
        <v>20</v>
      </c>
      <c r="H212" t="s">
        <v>33</v>
      </c>
      <c r="I212">
        <v>5.49</v>
      </c>
      <c r="J212" t="s">
        <v>92</v>
      </c>
      <c r="K212" t="s">
        <v>380</v>
      </c>
      <c r="L212" t="s">
        <v>1565</v>
      </c>
      <c r="M212" t="s">
        <v>25</v>
      </c>
      <c r="N212">
        <v>36</v>
      </c>
      <c r="P212">
        <v>9</v>
      </c>
      <c r="Q212">
        <v>9</v>
      </c>
      <c r="R212">
        <v>0</v>
      </c>
      <c r="S212">
        <v>4</v>
      </c>
      <c r="T212">
        <v>1</v>
      </c>
      <c r="U212">
        <v>4</v>
      </c>
      <c r="V212">
        <v>0</v>
      </c>
      <c r="W212">
        <v>9</v>
      </c>
      <c r="X212">
        <v>0</v>
      </c>
      <c r="Y212">
        <v>4</v>
      </c>
      <c r="Z212">
        <v>1</v>
      </c>
      <c r="AA212">
        <v>4</v>
      </c>
      <c r="AB212">
        <v>0</v>
      </c>
      <c r="AC212">
        <v>9</v>
      </c>
      <c r="AD212">
        <v>0</v>
      </c>
      <c r="AE212">
        <v>0</v>
      </c>
      <c r="AF212">
        <v>1</v>
      </c>
      <c r="AG212">
        <v>-1</v>
      </c>
      <c r="AH212">
        <v>0</v>
      </c>
      <c r="AI212">
        <v>0</v>
      </c>
      <c r="AK212" t="e">
        <v>#N/A</v>
      </c>
      <c r="AM212">
        <v>0</v>
      </c>
      <c r="AN212">
        <v>4</v>
      </c>
      <c r="AO212">
        <v>2</v>
      </c>
      <c r="AP212">
        <v>3</v>
      </c>
      <c r="AQ212">
        <v>0</v>
      </c>
      <c r="AR212">
        <v>9</v>
      </c>
      <c r="AY212">
        <v>4</v>
      </c>
      <c r="BD212">
        <v>1</v>
      </c>
      <c r="BI212">
        <v>1</v>
      </c>
      <c r="BK212">
        <v>3</v>
      </c>
    </row>
    <row r="213" spans="1:63" x14ac:dyDescent="0.3">
      <c r="A213" t="s">
        <v>18</v>
      </c>
      <c r="B213">
        <v>415</v>
      </c>
      <c r="C213" t="s">
        <v>374</v>
      </c>
      <c r="D213">
        <v>2</v>
      </c>
      <c r="E213" t="s">
        <v>20</v>
      </c>
      <c r="F213" t="s">
        <v>26</v>
      </c>
      <c r="G213" t="s">
        <v>20</v>
      </c>
      <c r="H213" t="s">
        <v>35</v>
      </c>
      <c r="I213">
        <v>5.54</v>
      </c>
      <c r="J213" t="s">
        <v>92</v>
      </c>
      <c r="K213" t="s">
        <v>381</v>
      </c>
      <c r="L213" t="s">
        <v>1565</v>
      </c>
      <c r="M213" t="s">
        <v>25</v>
      </c>
      <c r="N213">
        <v>30</v>
      </c>
      <c r="P213">
        <v>7</v>
      </c>
      <c r="Q213">
        <v>7</v>
      </c>
      <c r="R213">
        <v>0</v>
      </c>
      <c r="S213">
        <v>1</v>
      </c>
      <c r="T213">
        <v>3</v>
      </c>
      <c r="U213">
        <v>3</v>
      </c>
      <c r="V213">
        <v>0</v>
      </c>
      <c r="W213">
        <v>7</v>
      </c>
      <c r="X213">
        <v>0</v>
      </c>
      <c r="Y213">
        <v>1</v>
      </c>
      <c r="Z213">
        <v>3</v>
      </c>
      <c r="AA213">
        <v>3</v>
      </c>
      <c r="AB213">
        <v>0</v>
      </c>
      <c r="AC213">
        <v>7</v>
      </c>
      <c r="AD213">
        <v>0</v>
      </c>
      <c r="AE213">
        <v>0</v>
      </c>
      <c r="AF213">
        <v>0</v>
      </c>
      <c r="AG213">
        <v>-3</v>
      </c>
      <c r="AH213">
        <v>0</v>
      </c>
      <c r="AI213">
        <v>-3</v>
      </c>
      <c r="AK213" t="e">
        <v>#N/A</v>
      </c>
      <c r="AM213">
        <v>0</v>
      </c>
      <c r="AN213">
        <v>1</v>
      </c>
      <c r="AO213">
        <v>3</v>
      </c>
      <c r="AP213">
        <v>0</v>
      </c>
      <c r="AQ213">
        <v>0</v>
      </c>
      <c r="AR213">
        <v>4</v>
      </c>
      <c r="AY213">
        <v>1</v>
      </c>
      <c r="BD213">
        <v>3</v>
      </c>
    </row>
    <row r="214" spans="1:63" x14ac:dyDescent="0.3">
      <c r="A214" t="s">
        <v>18</v>
      </c>
      <c r="B214">
        <v>415</v>
      </c>
      <c r="C214" t="s">
        <v>382</v>
      </c>
      <c r="D214">
        <v>4</v>
      </c>
      <c r="E214" t="s">
        <v>20</v>
      </c>
      <c r="F214" t="s">
        <v>21</v>
      </c>
      <c r="G214" t="s">
        <v>20</v>
      </c>
      <c r="H214" t="s">
        <v>31</v>
      </c>
      <c r="I214">
        <v>6.02</v>
      </c>
      <c r="J214" t="s">
        <v>92</v>
      </c>
      <c r="K214" t="s">
        <v>383</v>
      </c>
      <c r="L214" t="s">
        <v>1565</v>
      </c>
      <c r="M214" t="s">
        <v>25</v>
      </c>
      <c r="N214">
        <v>23</v>
      </c>
      <c r="P214">
        <v>1</v>
      </c>
      <c r="Q214">
        <v>1</v>
      </c>
      <c r="R214">
        <v>0</v>
      </c>
      <c r="S214">
        <v>0</v>
      </c>
      <c r="T214">
        <v>1</v>
      </c>
      <c r="U214">
        <v>0</v>
      </c>
      <c r="V214">
        <v>0</v>
      </c>
      <c r="W214">
        <v>1</v>
      </c>
      <c r="X214">
        <v>0</v>
      </c>
      <c r="Y214">
        <v>0</v>
      </c>
      <c r="Z214">
        <v>1</v>
      </c>
      <c r="AA214">
        <v>0</v>
      </c>
      <c r="AB214">
        <v>0</v>
      </c>
      <c r="AC214">
        <v>1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K214" t="e">
        <v>#N/A</v>
      </c>
      <c r="AM214">
        <v>0</v>
      </c>
      <c r="AN214">
        <v>0</v>
      </c>
      <c r="AO214">
        <v>1</v>
      </c>
      <c r="AP214">
        <v>0</v>
      </c>
      <c r="AQ214">
        <v>0</v>
      </c>
      <c r="AR214">
        <v>1</v>
      </c>
      <c r="BI214">
        <v>1</v>
      </c>
    </row>
    <row r="215" spans="1:63" x14ac:dyDescent="0.3">
      <c r="A215" t="s">
        <v>18</v>
      </c>
      <c r="B215">
        <v>415</v>
      </c>
      <c r="C215" t="s">
        <v>382</v>
      </c>
      <c r="D215">
        <v>2</v>
      </c>
      <c r="E215" t="s">
        <v>20</v>
      </c>
      <c r="F215" t="s">
        <v>42</v>
      </c>
      <c r="G215" t="s">
        <v>20</v>
      </c>
      <c r="H215" t="s">
        <v>55</v>
      </c>
      <c r="I215">
        <v>8.74</v>
      </c>
      <c r="J215" t="s">
        <v>92</v>
      </c>
      <c r="K215" t="s">
        <v>384</v>
      </c>
      <c r="L215" t="s">
        <v>1565</v>
      </c>
      <c r="M215" t="s">
        <v>25</v>
      </c>
      <c r="N215">
        <v>3</v>
      </c>
      <c r="P215">
        <v>1</v>
      </c>
      <c r="Q215">
        <v>1</v>
      </c>
      <c r="R215">
        <v>0</v>
      </c>
      <c r="S215">
        <v>0</v>
      </c>
      <c r="T215">
        <v>1</v>
      </c>
      <c r="U215">
        <v>0</v>
      </c>
      <c r="V215">
        <v>0</v>
      </c>
      <c r="W215">
        <v>1</v>
      </c>
      <c r="X215">
        <v>0</v>
      </c>
      <c r="Y215">
        <v>0</v>
      </c>
      <c r="Z215">
        <v>1</v>
      </c>
      <c r="AA215">
        <v>0</v>
      </c>
      <c r="AB215">
        <v>0</v>
      </c>
      <c r="AC215">
        <v>1</v>
      </c>
      <c r="AD215">
        <v>0</v>
      </c>
      <c r="AE215">
        <v>0</v>
      </c>
      <c r="AF215">
        <v>-1</v>
      </c>
      <c r="AG215">
        <v>0</v>
      </c>
      <c r="AH215">
        <v>0</v>
      </c>
      <c r="AI215">
        <v>-1</v>
      </c>
      <c r="AK215" t="e">
        <v>#N/A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</row>
    <row r="216" spans="1:63" x14ac:dyDescent="0.3">
      <c r="A216" t="s">
        <v>18</v>
      </c>
      <c r="B216">
        <v>415</v>
      </c>
      <c r="C216" t="s">
        <v>382</v>
      </c>
      <c r="D216">
        <v>2</v>
      </c>
      <c r="E216" t="s">
        <v>20</v>
      </c>
      <c r="F216" t="s">
        <v>26</v>
      </c>
      <c r="G216" t="s">
        <v>20</v>
      </c>
      <c r="H216" t="s">
        <v>35</v>
      </c>
      <c r="I216">
        <v>5.54</v>
      </c>
      <c r="J216" t="s">
        <v>92</v>
      </c>
      <c r="K216" t="s">
        <v>385</v>
      </c>
      <c r="L216" t="s">
        <v>1565</v>
      </c>
      <c r="M216" t="s">
        <v>25</v>
      </c>
      <c r="N216">
        <v>3</v>
      </c>
      <c r="P216">
        <v>1</v>
      </c>
      <c r="Q216">
        <v>1</v>
      </c>
      <c r="R216">
        <v>0</v>
      </c>
      <c r="S216">
        <v>0</v>
      </c>
      <c r="T216">
        <v>1</v>
      </c>
      <c r="U216">
        <v>0</v>
      </c>
      <c r="V216">
        <v>0</v>
      </c>
      <c r="W216">
        <v>1</v>
      </c>
      <c r="X216">
        <v>0</v>
      </c>
      <c r="Y216">
        <v>0</v>
      </c>
      <c r="Z216">
        <v>1</v>
      </c>
      <c r="AA216">
        <v>0</v>
      </c>
      <c r="AB216">
        <v>0</v>
      </c>
      <c r="AC216">
        <v>1</v>
      </c>
      <c r="AD216">
        <v>0</v>
      </c>
      <c r="AE216">
        <v>0</v>
      </c>
      <c r="AF216">
        <v>-1</v>
      </c>
      <c r="AG216">
        <v>0</v>
      </c>
      <c r="AH216">
        <v>0</v>
      </c>
      <c r="AI216">
        <v>-1</v>
      </c>
      <c r="AK216" t="e">
        <v>#N/A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</row>
    <row r="217" spans="1:63" x14ac:dyDescent="0.3">
      <c r="A217" t="s">
        <v>18</v>
      </c>
      <c r="B217">
        <v>415</v>
      </c>
      <c r="C217" t="s">
        <v>386</v>
      </c>
      <c r="D217">
        <v>6</v>
      </c>
      <c r="E217" t="s">
        <v>20</v>
      </c>
      <c r="F217" t="s">
        <v>42</v>
      </c>
      <c r="G217" t="s">
        <v>20</v>
      </c>
      <c r="H217" t="s">
        <v>43</v>
      </c>
      <c r="I217">
        <v>18.260000000000002</v>
      </c>
      <c r="J217" t="s">
        <v>92</v>
      </c>
      <c r="K217" t="s">
        <v>387</v>
      </c>
      <c r="L217" t="s">
        <v>1565</v>
      </c>
      <c r="M217" t="s">
        <v>25</v>
      </c>
      <c r="N217">
        <v>1</v>
      </c>
      <c r="P217">
        <v>1</v>
      </c>
      <c r="Q217">
        <v>1</v>
      </c>
      <c r="R217">
        <v>0</v>
      </c>
      <c r="S217">
        <v>0</v>
      </c>
      <c r="T217">
        <v>0</v>
      </c>
      <c r="U217">
        <v>1</v>
      </c>
      <c r="V217">
        <v>0</v>
      </c>
      <c r="W217">
        <v>1</v>
      </c>
      <c r="X217">
        <v>0</v>
      </c>
      <c r="Y217">
        <v>0</v>
      </c>
      <c r="Z217">
        <v>0</v>
      </c>
      <c r="AA217">
        <v>1</v>
      </c>
      <c r="AB217">
        <v>0</v>
      </c>
      <c r="AC217">
        <v>1</v>
      </c>
      <c r="AD217">
        <v>0</v>
      </c>
      <c r="AE217">
        <v>0</v>
      </c>
      <c r="AF217">
        <v>0</v>
      </c>
      <c r="AG217">
        <v>-1</v>
      </c>
      <c r="AH217">
        <v>0</v>
      </c>
      <c r="AI217">
        <v>-1</v>
      </c>
      <c r="AK217">
        <v>1</v>
      </c>
      <c r="AL217" t="s">
        <v>1482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</row>
    <row r="218" spans="1:63" x14ac:dyDescent="0.3">
      <c r="A218" t="s">
        <v>18</v>
      </c>
      <c r="B218">
        <v>415</v>
      </c>
      <c r="C218" t="s">
        <v>386</v>
      </c>
      <c r="D218">
        <v>2</v>
      </c>
      <c r="E218" t="s">
        <v>20</v>
      </c>
      <c r="F218" t="s">
        <v>42</v>
      </c>
      <c r="G218" t="s">
        <v>20</v>
      </c>
      <c r="H218" t="s">
        <v>55</v>
      </c>
      <c r="I218">
        <v>8.74</v>
      </c>
      <c r="J218" t="s">
        <v>92</v>
      </c>
      <c r="K218" t="s">
        <v>388</v>
      </c>
      <c r="L218" t="s">
        <v>1565</v>
      </c>
      <c r="M218" t="s">
        <v>25</v>
      </c>
      <c r="N218">
        <v>7</v>
      </c>
      <c r="P218">
        <v>7</v>
      </c>
      <c r="Q218">
        <v>7</v>
      </c>
      <c r="R218">
        <v>0</v>
      </c>
      <c r="S218">
        <v>0</v>
      </c>
      <c r="T218">
        <v>7</v>
      </c>
      <c r="U218">
        <v>0</v>
      </c>
      <c r="V218">
        <v>0</v>
      </c>
      <c r="W218">
        <v>7</v>
      </c>
      <c r="X218">
        <v>0</v>
      </c>
      <c r="Y218">
        <v>0</v>
      </c>
      <c r="Z218">
        <v>7</v>
      </c>
      <c r="AA218">
        <v>0</v>
      </c>
      <c r="AB218">
        <v>0</v>
      </c>
      <c r="AC218">
        <v>7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K218" t="e">
        <v>#N/A</v>
      </c>
      <c r="AM218">
        <v>0</v>
      </c>
      <c r="AN218">
        <v>0</v>
      </c>
      <c r="AO218">
        <v>7</v>
      </c>
      <c r="AP218">
        <v>0</v>
      </c>
      <c r="AQ218">
        <v>0</v>
      </c>
      <c r="AR218">
        <v>7</v>
      </c>
      <c r="BI218">
        <v>7</v>
      </c>
    </row>
    <row r="219" spans="1:63" x14ac:dyDescent="0.3">
      <c r="A219" t="s">
        <v>18</v>
      </c>
      <c r="B219">
        <v>415</v>
      </c>
      <c r="C219" t="s">
        <v>386</v>
      </c>
      <c r="D219">
        <v>0.75</v>
      </c>
      <c r="E219" t="s">
        <v>20</v>
      </c>
      <c r="F219" t="s">
        <v>64</v>
      </c>
      <c r="G219" t="s">
        <v>20</v>
      </c>
      <c r="H219" t="s">
        <v>65</v>
      </c>
      <c r="I219">
        <v>7.82</v>
      </c>
      <c r="J219" t="s">
        <v>92</v>
      </c>
      <c r="K219" t="s">
        <v>389</v>
      </c>
      <c r="L219" t="s">
        <v>1565</v>
      </c>
      <c r="M219" t="s">
        <v>25</v>
      </c>
      <c r="N219">
        <v>105</v>
      </c>
      <c r="P219">
        <v>10</v>
      </c>
      <c r="Q219">
        <v>10</v>
      </c>
      <c r="R219">
        <v>0</v>
      </c>
      <c r="S219">
        <v>0</v>
      </c>
      <c r="T219">
        <v>10</v>
      </c>
      <c r="U219">
        <v>0</v>
      </c>
      <c r="V219">
        <v>0</v>
      </c>
      <c r="W219">
        <v>10</v>
      </c>
      <c r="X219">
        <v>0</v>
      </c>
      <c r="Y219">
        <v>0</v>
      </c>
      <c r="Z219">
        <v>10</v>
      </c>
      <c r="AA219">
        <v>0</v>
      </c>
      <c r="AB219">
        <v>0</v>
      </c>
      <c r="AC219">
        <v>10</v>
      </c>
      <c r="AD219">
        <v>0</v>
      </c>
      <c r="AE219">
        <v>0</v>
      </c>
      <c r="AF219">
        <v>-10</v>
      </c>
      <c r="AG219">
        <v>0</v>
      </c>
      <c r="AH219">
        <v>0</v>
      </c>
      <c r="AI219">
        <v>-10</v>
      </c>
      <c r="AK219" t="e">
        <v>#N/A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</row>
    <row r="220" spans="1:63" x14ac:dyDescent="0.3">
      <c r="A220" t="s">
        <v>18</v>
      </c>
      <c r="B220">
        <v>415</v>
      </c>
      <c r="C220" t="s">
        <v>390</v>
      </c>
      <c r="D220">
        <v>3</v>
      </c>
      <c r="E220" t="s">
        <v>20</v>
      </c>
      <c r="F220" t="s">
        <v>21</v>
      </c>
      <c r="G220" t="s">
        <v>20</v>
      </c>
      <c r="H220" t="s">
        <v>33</v>
      </c>
      <c r="I220">
        <v>5.49</v>
      </c>
      <c r="J220" t="s">
        <v>92</v>
      </c>
      <c r="K220" t="s">
        <v>391</v>
      </c>
      <c r="L220" t="s">
        <v>1565</v>
      </c>
      <c r="M220" t="s">
        <v>25</v>
      </c>
      <c r="N220">
        <v>2</v>
      </c>
      <c r="P220">
        <v>2</v>
      </c>
      <c r="Q220">
        <v>2</v>
      </c>
      <c r="R220">
        <v>0</v>
      </c>
      <c r="S220">
        <v>0</v>
      </c>
      <c r="T220">
        <v>2</v>
      </c>
      <c r="U220">
        <v>0</v>
      </c>
      <c r="V220">
        <v>0</v>
      </c>
      <c r="W220">
        <v>2</v>
      </c>
      <c r="X220">
        <v>0</v>
      </c>
      <c r="Y220">
        <v>0</v>
      </c>
      <c r="Z220">
        <v>2</v>
      </c>
      <c r="AA220">
        <v>0</v>
      </c>
      <c r="AB220">
        <v>0</v>
      </c>
      <c r="AC220">
        <v>2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K220" t="e">
        <v>#N/A</v>
      </c>
      <c r="AM220">
        <v>0</v>
      </c>
      <c r="AN220">
        <v>0</v>
      </c>
      <c r="AO220">
        <v>2</v>
      </c>
      <c r="AP220">
        <v>0</v>
      </c>
      <c r="AQ220">
        <v>0</v>
      </c>
      <c r="AR220">
        <v>2</v>
      </c>
      <c r="BI220">
        <v>2</v>
      </c>
    </row>
    <row r="221" spans="1:63" x14ac:dyDescent="0.3">
      <c r="A221" t="s">
        <v>18</v>
      </c>
      <c r="B221">
        <v>415</v>
      </c>
      <c r="C221" t="s">
        <v>390</v>
      </c>
      <c r="D221">
        <v>1</v>
      </c>
      <c r="E221" t="s">
        <v>20</v>
      </c>
      <c r="F221" t="s">
        <v>26</v>
      </c>
      <c r="G221" t="s">
        <v>20</v>
      </c>
      <c r="H221" t="s">
        <v>77</v>
      </c>
      <c r="I221">
        <v>4.55</v>
      </c>
      <c r="J221" t="s">
        <v>92</v>
      </c>
      <c r="K221" t="s">
        <v>392</v>
      </c>
      <c r="L221" t="s">
        <v>1565</v>
      </c>
      <c r="M221" t="s">
        <v>25</v>
      </c>
      <c r="N221">
        <v>1</v>
      </c>
      <c r="P221">
        <v>1</v>
      </c>
      <c r="Q221">
        <v>1</v>
      </c>
      <c r="R221">
        <v>0</v>
      </c>
      <c r="S221">
        <v>1</v>
      </c>
      <c r="T221">
        <v>0</v>
      </c>
      <c r="U221">
        <v>0</v>
      </c>
      <c r="V221">
        <v>0</v>
      </c>
      <c r="W221">
        <v>1</v>
      </c>
      <c r="X221">
        <v>0</v>
      </c>
      <c r="Y221">
        <v>1</v>
      </c>
      <c r="Z221">
        <v>0</v>
      </c>
      <c r="AA221">
        <v>0</v>
      </c>
      <c r="AB221">
        <v>0</v>
      </c>
      <c r="AC221">
        <v>1</v>
      </c>
      <c r="AD221">
        <v>0</v>
      </c>
      <c r="AE221">
        <v>-1</v>
      </c>
      <c r="AF221">
        <v>0</v>
      </c>
      <c r="AG221">
        <v>0</v>
      </c>
      <c r="AH221">
        <v>0</v>
      </c>
      <c r="AI221">
        <v>-1</v>
      </c>
      <c r="AK221" t="e">
        <v>#N/A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</row>
    <row r="222" spans="1:63" x14ac:dyDescent="0.3">
      <c r="A222" t="s">
        <v>18</v>
      </c>
      <c r="B222">
        <v>415</v>
      </c>
      <c r="C222" t="s">
        <v>390</v>
      </c>
      <c r="D222">
        <v>0.75</v>
      </c>
      <c r="E222" t="s">
        <v>20</v>
      </c>
      <c r="F222" t="s">
        <v>26</v>
      </c>
      <c r="G222" t="s">
        <v>20</v>
      </c>
      <c r="H222" t="s">
        <v>79</v>
      </c>
      <c r="I222">
        <v>3.91</v>
      </c>
      <c r="J222" t="s">
        <v>92</v>
      </c>
      <c r="K222" t="s">
        <v>393</v>
      </c>
      <c r="L222" t="s">
        <v>1565</v>
      </c>
      <c r="M222" t="s">
        <v>25</v>
      </c>
      <c r="N222">
        <v>1</v>
      </c>
      <c r="P222">
        <v>1</v>
      </c>
      <c r="Q222">
        <v>1</v>
      </c>
      <c r="R222">
        <v>0</v>
      </c>
      <c r="S222">
        <v>0</v>
      </c>
      <c r="T222">
        <v>0</v>
      </c>
      <c r="U222">
        <v>1</v>
      </c>
      <c r="V222">
        <v>0</v>
      </c>
      <c r="W222">
        <v>1</v>
      </c>
      <c r="X222">
        <v>0</v>
      </c>
      <c r="Y222">
        <v>0</v>
      </c>
      <c r="Z222">
        <v>0</v>
      </c>
      <c r="AA222">
        <v>1</v>
      </c>
      <c r="AB222">
        <v>0</v>
      </c>
      <c r="AC222">
        <v>1</v>
      </c>
      <c r="AD222">
        <v>0</v>
      </c>
      <c r="AE222">
        <v>0</v>
      </c>
      <c r="AF222">
        <v>0</v>
      </c>
      <c r="AG222">
        <v>-1</v>
      </c>
      <c r="AH222">
        <v>0</v>
      </c>
      <c r="AI222">
        <v>-1</v>
      </c>
      <c r="AK222" t="e">
        <v>#N/A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</row>
    <row r="223" spans="1:63" x14ac:dyDescent="0.3">
      <c r="A223" t="s">
        <v>18</v>
      </c>
      <c r="B223">
        <v>415</v>
      </c>
      <c r="C223" t="s">
        <v>394</v>
      </c>
      <c r="D223">
        <v>4</v>
      </c>
      <c r="E223" t="s">
        <v>20</v>
      </c>
      <c r="F223" t="s">
        <v>46</v>
      </c>
      <c r="G223" t="s">
        <v>20</v>
      </c>
      <c r="H223" t="s">
        <v>47</v>
      </c>
      <c r="I223">
        <v>11.13</v>
      </c>
      <c r="J223" t="s">
        <v>92</v>
      </c>
      <c r="K223" t="s">
        <v>395</v>
      </c>
      <c r="L223" t="s">
        <v>1565</v>
      </c>
      <c r="M223" t="s">
        <v>25</v>
      </c>
      <c r="N223">
        <v>6</v>
      </c>
      <c r="P223">
        <v>4</v>
      </c>
      <c r="Q223">
        <v>4</v>
      </c>
      <c r="R223">
        <v>0</v>
      </c>
      <c r="S223">
        <v>0</v>
      </c>
      <c r="T223">
        <v>4</v>
      </c>
      <c r="U223">
        <v>0</v>
      </c>
      <c r="V223">
        <v>0</v>
      </c>
      <c r="W223">
        <v>4</v>
      </c>
      <c r="X223">
        <v>0</v>
      </c>
      <c r="Y223">
        <v>0</v>
      </c>
      <c r="Z223">
        <v>4</v>
      </c>
      <c r="AA223">
        <v>0</v>
      </c>
      <c r="AB223">
        <v>0</v>
      </c>
      <c r="AC223">
        <v>4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K223" t="e">
        <v>#N/A</v>
      </c>
      <c r="AM223">
        <v>0</v>
      </c>
      <c r="AN223">
        <v>0</v>
      </c>
      <c r="AO223">
        <v>4</v>
      </c>
      <c r="AP223">
        <v>0</v>
      </c>
      <c r="AQ223">
        <v>0</v>
      </c>
      <c r="AR223">
        <v>4</v>
      </c>
      <c r="BI223">
        <v>4</v>
      </c>
    </row>
    <row r="224" spans="1:63" x14ac:dyDescent="0.3">
      <c r="A224" t="s">
        <v>18</v>
      </c>
      <c r="B224">
        <v>415</v>
      </c>
      <c r="C224" t="s">
        <v>394</v>
      </c>
      <c r="D224">
        <v>3</v>
      </c>
      <c r="E224" t="s">
        <v>20</v>
      </c>
      <c r="F224" t="s">
        <v>42</v>
      </c>
      <c r="G224" t="s">
        <v>20</v>
      </c>
      <c r="H224" t="s">
        <v>52</v>
      </c>
      <c r="I224">
        <v>11.13</v>
      </c>
      <c r="J224" t="s">
        <v>92</v>
      </c>
      <c r="K224" t="s">
        <v>396</v>
      </c>
      <c r="L224" t="s">
        <v>1565</v>
      </c>
      <c r="M224" t="s">
        <v>25</v>
      </c>
      <c r="N224">
        <v>1</v>
      </c>
      <c r="P224">
        <v>1</v>
      </c>
      <c r="Q224">
        <v>1</v>
      </c>
      <c r="R224">
        <v>0</v>
      </c>
      <c r="S224">
        <v>0</v>
      </c>
      <c r="T224">
        <v>0</v>
      </c>
      <c r="U224">
        <v>1</v>
      </c>
      <c r="V224">
        <v>0</v>
      </c>
      <c r="W224">
        <v>1</v>
      </c>
      <c r="X224">
        <v>0</v>
      </c>
      <c r="Y224">
        <v>0</v>
      </c>
      <c r="Z224">
        <v>0</v>
      </c>
      <c r="AA224">
        <v>1</v>
      </c>
      <c r="AB224">
        <v>0</v>
      </c>
      <c r="AC224">
        <v>1</v>
      </c>
      <c r="AD224">
        <v>0</v>
      </c>
      <c r="AE224">
        <v>0</v>
      </c>
      <c r="AF224">
        <v>0</v>
      </c>
      <c r="AG224">
        <v>-1</v>
      </c>
      <c r="AH224">
        <v>0</v>
      </c>
      <c r="AI224">
        <v>-1</v>
      </c>
      <c r="AK224">
        <v>1</v>
      </c>
      <c r="AL224" t="s">
        <v>1482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</row>
    <row r="225" spans="1:65" x14ac:dyDescent="0.3">
      <c r="A225" t="s">
        <v>18</v>
      </c>
      <c r="B225">
        <v>415</v>
      </c>
      <c r="C225" t="s">
        <v>394</v>
      </c>
      <c r="D225">
        <v>2</v>
      </c>
      <c r="E225" t="s">
        <v>20</v>
      </c>
      <c r="F225" t="s">
        <v>42</v>
      </c>
      <c r="G225" t="s">
        <v>20</v>
      </c>
      <c r="H225" t="s">
        <v>55</v>
      </c>
      <c r="I225">
        <v>8.74</v>
      </c>
      <c r="J225" t="s">
        <v>92</v>
      </c>
      <c r="K225" t="s">
        <v>397</v>
      </c>
      <c r="L225" t="s">
        <v>1565</v>
      </c>
      <c r="M225" t="s">
        <v>25</v>
      </c>
      <c r="N225">
        <v>2</v>
      </c>
      <c r="P225">
        <v>1</v>
      </c>
      <c r="Q225">
        <v>1</v>
      </c>
      <c r="R225">
        <v>0</v>
      </c>
      <c r="S225">
        <v>0</v>
      </c>
      <c r="T225">
        <v>0</v>
      </c>
      <c r="U225">
        <v>1</v>
      </c>
      <c r="V225">
        <v>0</v>
      </c>
      <c r="W225">
        <v>1</v>
      </c>
      <c r="X225">
        <v>0</v>
      </c>
      <c r="Y225">
        <v>0</v>
      </c>
      <c r="Z225">
        <v>0</v>
      </c>
      <c r="AA225">
        <v>1</v>
      </c>
      <c r="AB225">
        <v>0</v>
      </c>
      <c r="AC225">
        <v>1</v>
      </c>
      <c r="AD225">
        <v>0</v>
      </c>
      <c r="AE225">
        <v>0</v>
      </c>
      <c r="AF225">
        <v>0</v>
      </c>
      <c r="AG225">
        <v>-1</v>
      </c>
      <c r="AH225">
        <v>0</v>
      </c>
      <c r="AI225">
        <v>-1</v>
      </c>
      <c r="AK225" t="e">
        <v>#N/A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</row>
    <row r="226" spans="1:65" x14ac:dyDescent="0.3">
      <c r="A226" t="s">
        <v>18</v>
      </c>
      <c r="B226">
        <v>415</v>
      </c>
      <c r="C226" t="s">
        <v>394</v>
      </c>
      <c r="D226">
        <v>1.5</v>
      </c>
      <c r="E226" t="s">
        <v>20</v>
      </c>
      <c r="F226" t="s">
        <v>42</v>
      </c>
      <c r="G226" t="s">
        <v>20</v>
      </c>
      <c r="H226" t="s">
        <v>58</v>
      </c>
      <c r="I226">
        <v>7.14</v>
      </c>
      <c r="J226" t="s">
        <v>92</v>
      </c>
      <c r="K226" t="s">
        <v>398</v>
      </c>
      <c r="L226" t="s">
        <v>1565</v>
      </c>
      <c r="M226" t="s">
        <v>25</v>
      </c>
      <c r="N226">
        <v>1</v>
      </c>
      <c r="P226">
        <v>1</v>
      </c>
      <c r="Q226">
        <v>1</v>
      </c>
      <c r="R226">
        <v>0</v>
      </c>
      <c r="S226">
        <v>0</v>
      </c>
      <c r="T226">
        <v>0</v>
      </c>
      <c r="U226">
        <v>1</v>
      </c>
      <c r="V226">
        <v>0</v>
      </c>
      <c r="W226">
        <v>1</v>
      </c>
      <c r="X226">
        <v>0</v>
      </c>
      <c r="Y226">
        <v>0</v>
      </c>
      <c r="Z226">
        <v>0</v>
      </c>
      <c r="AA226">
        <v>1</v>
      </c>
      <c r="AB226">
        <v>0</v>
      </c>
      <c r="AC226">
        <v>1</v>
      </c>
      <c r="AD226">
        <v>0</v>
      </c>
      <c r="AE226">
        <v>0</v>
      </c>
      <c r="AF226">
        <v>0</v>
      </c>
      <c r="AG226">
        <v>-1</v>
      </c>
      <c r="AH226">
        <v>0</v>
      </c>
      <c r="AI226">
        <v>-1</v>
      </c>
      <c r="AK226" t="e">
        <v>#N/A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</row>
    <row r="227" spans="1:65" x14ac:dyDescent="0.3">
      <c r="A227" t="s">
        <v>18</v>
      </c>
      <c r="B227">
        <v>415</v>
      </c>
      <c r="C227" t="s">
        <v>394</v>
      </c>
      <c r="D227">
        <v>1</v>
      </c>
      <c r="E227" t="s">
        <v>20</v>
      </c>
      <c r="F227" t="s">
        <v>42</v>
      </c>
      <c r="G227" t="s">
        <v>20</v>
      </c>
      <c r="H227" t="s">
        <v>60</v>
      </c>
      <c r="I227">
        <v>6.35</v>
      </c>
      <c r="J227" t="s">
        <v>92</v>
      </c>
      <c r="K227" t="s">
        <v>399</v>
      </c>
      <c r="L227" t="s">
        <v>1565</v>
      </c>
      <c r="M227" t="s">
        <v>25</v>
      </c>
      <c r="N227">
        <v>35</v>
      </c>
      <c r="P227">
        <v>24</v>
      </c>
      <c r="Q227">
        <v>24</v>
      </c>
      <c r="R227">
        <v>0</v>
      </c>
      <c r="S227">
        <v>0</v>
      </c>
      <c r="T227">
        <v>1</v>
      </c>
      <c r="U227">
        <v>23</v>
      </c>
      <c r="V227">
        <v>0</v>
      </c>
      <c r="W227">
        <v>24</v>
      </c>
      <c r="X227">
        <v>0</v>
      </c>
      <c r="Y227">
        <v>0</v>
      </c>
      <c r="Z227">
        <v>1</v>
      </c>
      <c r="AA227">
        <v>23</v>
      </c>
      <c r="AB227">
        <v>0</v>
      </c>
      <c r="AC227">
        <v>24</v>
      </c>
      <c r="AD227">
        <v>0</v>
      </c>
      <c r="AE227">
        <v>0</v>
      </c>
      <c r="AF227">
        <v>-1</v>
      </c>
      <c r="AG227">
        <v>-2</v>
      </c>
      <c r="AH227">
        <v>0</v>
      </c>
      <c r="AI227">
        <v>-3</v>
      </c>
      <c r="AK227">
        <v>23</v>
      </c>
      <c r="AL227" t="s">
        <v>1482</v>
      </c>
      <c r="AM227">
        <v>0</v>
      </c>
      <c r="AN227">
        <v>0</v>
      </c>
      <c r="AO227">
        <v>0</v>
      </c>
      <c r="AP227">
        <v>21</v>
      </c>
      <c r="AQ227">
        <v>0</v>
      </c>
      <c r="AR227">
        <v>21</v>
      </c>
      <c r="BM227">
        <v>21</v>
      </c>
    </row>
    <row r="228" spans="1:65" x14ac:dyDescent="0.3">
      <c r="A228" t="s">
        <v>18</v>
      </c>
      <c r="B228">
        <v>415</v>
      </c>
      <c r="C228" t="s">
        <v>394</v>
      </c>
      <c r="D228">
        <v>0.75</v>
      </c>
      <c r="E228" t="s">
        <v>20</v>
      </c>
      <c r="F228" t="s">
        <v>42</v>
      </c>
      <c r="G228" t="s">
        <v>20</v>
      </c>
      <c r="H228" t="s">
        <v>62</v>
      </c>
      <c r="I228">
        <v>5.56</v>
      </c>
      <c r="J228" t="s">
        <v>92</v>
      </c>
      <c r="K228" t="s">
        <v>400</v>
      </c>
      <c r="L228" t="s">
        <v>1565</v>
      </c>
      <c r="M228" t="s">
        <v>25</v>
      </c>
      <c r="N228">
        <v>26</v>
      </c>
      <c r="P228">
        <v>6</v>
      </c>
      <c r="Q228">
        <v>6</v>
      </c>
      <c r="R228">
        <v>0</v>
      </c>
      <c r="S228">
        <v>0</v>
      </c>
      <c r="T228">
        <v>0</v>
      </c>
      <c r="U228">
        <v>6</v>
      </c>
      <c r="V228">
        <v>0</v>
      </c>
      <c r="W228">
        <v>6</v>
      </c>
      <c r="X228">
        <v>0</v>
      </c>
      <c r="Y228">
        <v>0</v>
      </c>
      <c r="Z228">
        <v>0</v>
      </c>
      <c r="AA228">
        <v>6</v>
      </c>
      <c r="AB228">
        <v>0</v>
      </c>
      <c r="AC228">
        <v>6</v>
      </c>
      <c r="AD228">
        <v>0</v>
      </c>
      <c r="AE228">
        <v>0</v>
      </c>
      <c r="AF228">
        <v>0</v>
      </c>
      <c r="AG228">
        <v>-6</v>
      </c>
      <c r="AH228">
        <v>0</v>
      </c>
      <c r="AI228">
        <v>-6</v>
      </c>
      <c r="AK228" t="e">
        <v>#N/A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</row>
    <row r="229" spans="1:65" x14ac:dyDescent="0.3">
      <c r="A229" t="s">
        <v>18</v>
      </c>
      <c r="B229">
        <v>415</v>
      </c>
      <c r="C229" t="s">
        <v>394</v>
      </c>
      <c r="D229">
        <v>0.5</v>
      </c>
      <c r="E229" t="s">
        <v>20</v>
      </c>
      <c r="F229" t="s">
        <v>42</v>
      </c>
      <c r="G229" t="s">
        <v>20</v>
      </c>
      <c r="H229" t="s">
        <v>67</v>
      </c>
      <c r="I229">
        <v>4.78</v>
      </c>
      <c r="J229" t="s">
        <v>92</v>
      </c>
      <c r="K229" t="s">
        <v>401</v>
      </c>
      <c r="L229" t="s">
        <v>1565</v>
      </c>
      <c r="M229" t="s">
        <v>25</v>
      </c>
      <c r="N229">
        <v>133</v>
      </c>
      <c r="P229">
        <v>22</v>
      </c>
      <c r="Q229">
        <v>22</v>
      </c>
      <c r="R229">
        <v>0</v>
      </c>
      <c r="S229">
        <v>0</v>
      </c>
      <c r="T229">
        <v>12</v>
      </c>
      <c r="U229">
        <v>10</v>
      </c>
      <c r="V229">
        <v>0</v>
      </c>
      <c r="W229">
        <v>22</v>
      </c>
      <c r="X229">
        <v>0</v>
      </c>
      <c r="Y229">
        <v>0</v>
      </c>
      <c r="Z229">
        <v>12</v>
      </c>
      <c r="AA229">
        <v>10</v>
      </c>
      <c r="AB229">
        <v>0</v>
      </c>
      <c r="AC229">
        <v>22</v>
      </c>
      <c r="AD229">
        <v>0</v>
      </c>
      <c r="AE229">
        <v>0</v>
      </c>
      <c r="AF229">
        <v>-12</v>
      </c>
      <c r="AG229">
        <v>-10</v>
      </c>
      <c r="AH229">
        <v>0</v>
      </c>
      <c r="AI229">
        <v>-22</v>
      </c>
      <c r="AK229" t="e">
        <v>#N/A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</row>
    <row r="230" spans="1:65" x14ac:dyDescent="0.3">
      <c r="A230" t="s">
        <v>18</v>
      </c>
      <c r="B230">
        <v>415</v>
      </c>
      <c r="C230" t="s">
        <v>402</v>
      </c>
      <c r="D230">
        <v>8</v>
      </c>
      <c r="E230" t="s">
        <v>20</v>
      </c>
      <c r="F230" t="s">
        <v>21</v>
      </c>
      <c r="G230" t="s">
        <v>20</v>
      </c>
      <c r="H230" t="s">
        <v>22</v>
      </c>
      <c r="I230">
        <v>8.18</v>
      </c>
      <c r="J230" t="s">
        <v>92</v>
      </c>
      <c r="K230" t="s">
        <v>403</v>
      </c>
      <c r="L230" t="s">
        <v>1565</v>
      </c>
      <c r="M230" t="s">
        <v>25</v>
      </c>
      <c r="N230">
        <v>24</v>
      </c>
      <c r="P230">
        <v>15</v>
      </c>
      <c r="Q230">
        <v>15</v>
      </c>
      <c r="R230">
        <v>0</v>
      </c>
      <c r="S230">
        <v>0</v>
      </c>
      <c r="T230">
        <v>0</v>
      </c>
      <c r="U230">
        <v>15</v>
      </c>
      <c r="V230">
        <v>0</v>
      </c>
      <c r="W230">
        <v>15</v>
      </c>
      <c r="X230">
        <v>0</v>
      </c>
      <c r="Y230">
        <v>0</v>
      </c>
      <c r="Z230">
        <v>0</v>
      </c>
      <c r="AA230">
        <v>15</v>
      </c>
      <c r="AB230">
        <v>0</v>
      </c>
      <c r="AC230">
        <v>15</v>
      </c>
      <c r="AD230">
        <v>0</v>
      </c>
      <c r="AE230">
        <v>0</v>
      </c>
      <c r="AF230">
        <v>0</v>
      </c>
      <c r="AG230">
        <v>-15</v>
      </c>
      <c r="AH230">
        <v>0</v>
      </c>
      <c r="AI230">
        <v>-15</v>
      </c>
      <c r="AK230" t="e">
        <v>#N/A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</row>
    <row r="231" spans="1:65" x14ac:dyDescent="0.3">
      <c r="A231" t="s">
        <v>18</v>
      </c>
      <c r="B231">
        <v>415</v>
      </c>
      <c r="C231" t="s">
        <v>402</v>
      </c>
      <c r="D231">
        <v>6</v>
      </c>
      <c r="E231" t="s">
        <v>20</v>
      </c>
      <c r="F231" t="s">
        <v>21</v>
      </c>
      <c r="G231" t="s">
        <v>20</v>
      </c>
      <c r="H231" t="s">
        <v>29</v>
      </c>
      <c r="I231">
        <v>7.11</v>
      </c>
      <c r="J231" t="s">
        <v>92</v>
      </c>
      <c r="K231" t="s">
        <v>404</v>
      </c>
      <c r="L231" t="s">
        <v>1565</v>
      </c>
      <c r="M231" t="s">
        <v>25</v>
      </c>
      <c r="N231">
        <v>18</v>
      </c>
      <c r="P231">
        <v>10</v>
      </c>
      <c r="Q231">
        <v>10</v>
      </c>
      <c r="R231">
        <v>0</v>
      </c>
      <c r="S231">
        <v>0</v>
      </c>
      <c r="T231">
        <v>0</v>
      </c>
      <c r="U231">
        <v>10</v>
      </c>
      <c r="V231">
        <v>0</v>
      </c>
      <c r="W231">
        <v>10</v>
      </c>
      <c r="X231">
        <v>0</v>
      </c>
      <c r="Y231">
        <v>0</v>
      </c>
      <c r="Z231">
        <v>0</v>
      </c>
      <c r="AA231">
        <v>10</v>
      </c>
      <c r="AB231">
        <v>0</v>
      </c>
      <c r="AC231">
        <v>10</v>
      </c>
      <c r="AD231">
        <v>0</v>
      </c>
      <c r="AE231">
        <v>0</v>
      </c>
      <c r="AF231">
        <v>0</v>
      </c>
      <c r="AG231">
        <v>-1</v>
      </c>
      <c r="AH231">
        <v>0</v>
      </c>
      <c r="AI231">
        <v>-1</v>
      </c>
      <c r="AK231" t="e">
        <v>#N/A</v>
      </c>
      <c r="AM231">
        <v>0</v>
      </c>
      <c r="AN231">
        <v>0</v>
      </c>
      <c r="AO231">
        <v>0</v>
      </c>
      <c r="AP231">
        <v>9</v>
      </c>
      <c r="AQ231">
        <v>0</v>
      </c>
      <c r="AR231">
        <v>9</v>
      </c>
      <c r="BM231">
        <v>9</v>
      </c>
    </row>
    <row r="232" spans="1:65" x14ac:dyDescent="0.3">
      <c r="A232" t="s">
        <v>18</v>
      </c>
      <c r="B232">
        <v>415</v>
      </c>
      <c r="C232" t="s">
        <v>402</v>
      </c>
      <c r="D232">
        <v>4</v>
      </c>
      <c r="E232" t="s">
        <v>20</v>
      </c>
      <c r="F232" t="s">
        <v>21</v>
      </c>
      <c r="G232" t="s">
        <v>20</v>
      </c>
      <c r="H232" t="s">
        <v>31</v>
      </c>
      <c r="I232">
        <v>6.02</v>
      </c>
      <c r="J232" t="s">
        <v>92</v>
      </c>
      <c r="K232" t="s">
        <v>405</v>
      </c>
      <c r="L232" t="s">
        <v>1565</v>
      </c>
      <c r="M232" t="s">
        <v>25</v>
      </c>
      <c r="N232">
        <v>28</v>
      </c>
      <c r="P232">
        <v>15</v>
      </c>
      <c r="Q232">
        <v>15</v>
      </c>
      <c r="R232">
        <v>0</v>
      </c>
      <c r="S232">
        <v>0</v>
      </c>
      <c r="T232">
        <v>0</v>
      </c>
      <c r="U232">
        <v>15</v>
      </c>
      <c r="V232">
        <v>0</v>
      </c>
      <c r="W232">
        <v>15</v>
      </c>
      <c r="X232">
        <v>0</v>
      </c>
      <c r="Y232">
        <v>0</v>
      </c>
      <c r="Z232">
        <v>0</v>
      </c>
      <c r="AA232">
        <v>15</v>
      </c>
      <c r="AB232">
        <v>0</v>
      </c>
      <c r="AC232">
        <v>15</v>
      </c>
      <c r="AD232">
        <v>0</v>
      </c>
      <c r="AE232">
        <v>0</v>
      </c>
      <c r="AF232">
        <v>0</v>
      </c>
      <c r="AG232">
        <v>-6</v>
      </c>
      <c r="AH232">
        <v>0</v>
      </c>
      <c r="AI232">
        <v>-6</v>
      </c>
      <c r="AK232">
        <v>7</v>
      </c>
      <c r="AL232" t="s">
        <v>1482</v>
      </c>
      <c r="AM232">
        <v>0</v>
      </c>
      <c r="AN232">
        <v>0</v>
      </c>
      <c r="AO232">
        <v>0</v>
      </c>
      <c r="AP232">
        <v>9</v>
      </c>
      <c r="AQ232">
        <v>0</v>
      </c>
      <c r="AR232">
        <v>9</v>
      </c>
      <c r="BK232">
        <v>2</v>
      </c>
      <c r="BM232">
        <v>7</v>
      </c>
    </row>
    <row r="233" spans="1:65" x14ac:dyDescent="0.3">
      <c r="A233" t="s">
        <v>18</v>
      </c>
      <c r="B233">
        <v>415</v>
      </c>
      <c r="C233" t="s">
        <v>402</v>
      </c>
      <c r="D233">
        <v>3</v>
      </c>
      <c r="E233" t="s">
        <v>20</v>
      </c>
      <c r="F233" t="s">
        <v>21</v>
      </c>
      <c r="G233" t="s">
        <v>20</v>
      </c>
      <c r="H233" t="s">
        <v>33</v>
      </c>
      <c r="I233">
        <v>5.49</v>
      </c>
      <c r="J233" t="s">
        <v>92</v>
      </c>
      <c r="K233" t="s">
        <v>406</v>
      </c>
      <c r="L233" t="s">
        <v>1565</v>
      </c>
      <c r="M233" t="s">
        <v>25</v>
      </c>
      <c r="N233">
        <v>49</v>
      </c>
      <c r="P233">
        <v>41</v>
      </c>
      <c r="Q233">
        <v>41</v>
      </c>
      <c r="R233">
        <v>0</v>
      </c>
      <c r="S233">
        <v>10</v>
      </c>
      <c r="T233">
        <v>0</v>
      </c>
      <c r="U233">
        <v>31</v>
      </c>
      <c r="V233">
        <v>0</v>
      </c>
      <c r="W233">
        <v>41</v>
      </c>
      <c r="X233">
        <v>0</v>
      </c>
      <c r="Y233">
        <v>10</v>
      </c>
      <c r="Z233">
        <v>0</v>
      </c>
      <c r="AA233">
        <v>31</v>
      </c>
      <c r="AB233">
        <v>0</v>
      </c>
      <c r="AC233">
        <v>41</v>
      </c>
      <c r="AD233">
        <v>0</v>
      </c>
      <c r="AE233">
        <v>0</v>
      </c>
      <c r="AF233">
        <v>0</v>
      </c>
      <c r="AG233">
        <v>-16</v>
      </c>
      <c r="AH233">
        <v>0</v>
      </c>
      <c r="AI233">
        <v>-16</v>
      </c>
      <c r="AK233">
        <v>10</v>
      </c>
      <c r="AL233" t="s">
        <v>1482</v>
      </c>
      <c r="AM233">
        <v>0</v>
      </c>
      <c r="AN233">
        <v>10</v>
      </c>
      <c r="AO233">
        <v>0</v>
      </c>
      <c r="AP233">
        <v>15</v>
      </c>
      <c r="AQ233">
        <v>0</v>
      </c>
      <c r="AR233">
        <v>25</v>
      </c>
      <c r="AY233">
        <v>10</v>
      </c>
      <c r="BK233">
        <v>5</v>
      </c>
      <c r="BM233">
        <v>10</v>
      </c>
    </row>
    <row r="234" spans="1:65" x14ac:dyDescent="0.3">
      <c r="A234" t="s">
        <v>18</v>
      </c>
      <c r="B234">
        <v>415</v>
      </c>
      <c r="C234" t="s">
        <v>402</v>
      </c>
      <c r="D234">
        <v>2</v>
      </c>
      <c r="E234" t="s">
        <v>20</v>
      </c>
      <c r="F234" t="s">
        <v>26</v>
      </c>
      <c r="G234" t="s">
        <v>20</v>
      </c>
      <c r="H234" t="s">
        <v>35</v>
      </c>
      <c r="I234">
        <v>5.54</v>
      </c>
      <c r="J234" t="s">
        <v>92</v>
      </c>
      <c r="K234" t="s">
        <v>407</v>
      </c>
      <c r="L234" t="s">
        <v>1565</v>
      </c>
      <c r="M234" t="s">
        <v>25</v>
      </c>
      <c r="N234">
        <v>135</v>
      </c>
      <c r="P234">
        <v>10</v>
      </c>
      <c r="Q234">
        <v>10</v>
      </c>
      <c r="R234">
        <v>0</v>
      </c>
      <c r="S234">
        <v>0</v>
      </c>
      <c r="T234">
        <v>0</v>
      </c>
      <c r="U234">
        <v>10</v>
      </c>
      <c r="V234">
        <v>0</v>
      </c>
      <c r="W234">
        <v>10</v>
      </c>
      <c r="X234">
        <v>0</v>
      </c>
      <c r="Y234">
        <v>0</v>
      </c>
      <c r="Z234">
        <v>0</v>
      </c>
      <c r="AA234">
        <v>10</v>
      </c>
      <c r="AB234">
        <v>0</v>
      </c>
      <c r="AC234">
        <v>10</v>
      </c>
      <c r="AD234">
        <v>0</v>
      </c>
      <c r="AE234">
        <v>0</v>
      </c>
      <c r="AF234">
        <v>0</v>
      </c>
      <c r="AG234">
        <v>-7</v>
      </c>
      <c r="AH234">
        <v>0</v>
      </c>
      <c r="AI234">
        <v>-7</v>
      </c>
      <c r="AK234">
        <v>3</v>
      </c>
      <c r="AL234" t="s">
        <v>1482</v>
      </c>
      <c r="AM234">
        <v>0</v>
      </c>
      <c r="AN234">
        <v>0</v>
      </c>
      <c r="AO234">
        <v>0</v>
      </c>
      <c r="AP234">
        <v>3</v>
      </c>
      <c r="AQ234">
        <v>0</v>
      </c>
      <c r="AR234">
        <v>3</v>
      </c>
      <c r="BM234">
        <v>3</v>
      </c>
    </row>
    <row r="235" spans="1:65" x14ac:dyDescent="0.3">
      <c r="A235" t="s">
        <v>18</v>
      </c>
      <c r="B235">
        <v>415</v>
      </c>
      <c r="C235" t="s">
        <v>408</v>
      </c>
      <c r="D235">
        <v>3</v>
      </c>
      <c r="E235" t="s">
        <v>20</v>
      </c>
      <c r="F235" t="s">
        <v>21</v>
      </c>
      <c r="G235" t="s">
        <v>20</v>
      </c>
      <c r="H235" t="s">
        <v>33</v>
      </c>
      <c r="I235">
        <v>5.49</v>
      </c>
      <c r="J235" t="s">
        <v>92</v>
      </c>
      <c r="K235" t="s">
        <v>409</v>
      </c>
      <c r="L235" t="s">
        <v>1565</v>
      </c>
      <c r="M235" t="s">
        <v>25</v>
      </c>
      <c r="N235">
        <v>4</v>
      </c>
      <c r="P235">
        <v>2</v>
      </c>
      <c r="Q235">
        <v>2</v>
      </c>
      <c r="R235">
        <v>0</v>
      </c>
      <c r="S235">
        <v>0</v>
      </c>
      <c r="T235">
        <v>2</v>
      </c>
      <c r="U235">
        <v>0</v>
      </c>
      <c r="V235">
        <v>0</v>
      </c>
      <c r="W235">
        <v>2</v>
      </c>
      <c r="X235">
        <v>0</v>
      </c>
      <c r="Y235">
        <v>0</v>
      </c>
      <c r="Z235">
        <v>2</v>
      </c>
      <c r="AA235">
        <v>0</v>
      </c>
      <c r="AB235">
        <v>0</v>
      </c>
      <c r="AC235">
        <v>2</v>
      </c>
      <c r="AD235">
        <v>0</v>
      </c>
      <c r="AE235">
        <v>0</v>
      </c>
      <c r="AF235">
        <v>-2</v>
      </c>
      <c r="AG235">
        <v>0</v>
      </c>
      <c r="AH235">
        <v>0</v>
      </c>
      <c r="AI235">
        <v>-2</v>
      </c>
      <c r="AK235" t="e">
        <v>#N/A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</row>
    <row r="236" spans="1:65" x14ac:dyDescent="0.3">
      <c r="A236" t="s">
        <v>18</v>
      </c>
      <c r="B236">
        <v>415</v>
      </c>
      <c r="C236" t="s">
        <v>408</v>
      </c>
      <c r="D236">
        <v>2</v>
      </c>
      <c r="E236" t="s">
        <v>20</v>
      </c>
      <c r="F236" t="s">
        <v>26</v>
      </c>
      <c r="G236" t="s">
        <v>20</v>
      </c>
      <c r="H236" t="s">
        <v>35</v>
      </c>
      <c r="I236">
        <v>5.54</v>
      </c>
      <c r="J236" t="s">
        <v>92</v>
      </c>
      <c r="K236" t="s">
        <v>410</v>
      </c>
      <c r="L236" t="s">
        <v>1565</v>
      </c>
      <c r="M236" t="s">
        <v>25</v>
      </c>
      <c r="N236">
        <v>6</v>
      </c>
      <c r="P236">
        <v>2</v>
      </c>
      <c r="Q236">
        <v>2</v>
      </c>
      <c r="R236">
        <v>0</v>
      </c>
      <c r="S236">
        <v>0</v>
      </c>
      <c r="T236">
        <v>2</v>
      </c>
      <c r="U236">
        <v>0</v>
      </c>
      <c r="V236">
        <v>0</v>
      </c>
      <c r="W236">
        <v>2</v>
      </c>
      <c r="X236">
        <v>0</v>
      </c>
      <c r="Y236">
        <v>0</v>
      </c>
      <c r="Z236">
        <v>2</v>
      </c>
      <c r="AA236">
        <v>0</v>
      </c>
      <c r="AB236">
        <v>0</v>
      </c>
      <c r="AC236">
        <v>2</v>
      </c>
      <c r="AD236">
        <v>0</v>
      </c>
      <c r="AE236">
        <v>0</v>
      </c>
      <c r="AF236">
        <v>-2</v>
      </c>
      <c r="AG236">
        <v>0</v>
      </c>
      <c r="AH236">
        <v>0</v>
      </c>
      <c r="AI236">
        <v>-2</v>
      </c>
      <c r="AK236" t="e">
        <v>#N/A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</row>
    <row r="237" spans="1:65" x14ac:dyDescent="0.3">
      <c r="A237" t="s">
        <v>18</v>
      </c>
      <c r="B237">
        <v>415</v>
      </c>
      <c r="C237" t="s">
        <v>411</v>
      </c>
      <c r="D237">
        <v>2</v>
      </c>
      <c r="E237" t="s">
        <v>20</v>
      </c>
      <c r="F237" t="s">
        <v>26</v>
      </c>
      <c r="G237" t="s">
        <v>20</v>
      </c>
      <c r="H237" t="s">
        <v>35</v>
      </c>
      <c r="I237">
        <v>5.54</v>
      </c>
      <c r="J237" t="s">
        <v>92</v>
      </c>
      <c r="K237" t="s">
        <v>412</v>
      </c>
      <c r="L237" t="s">
        <v>1565</v>
      </c>
      <c r="M237" t="s">
        <v>25</v>
      </c>
      <c r="N237">
        <v>1</v>
      </c>
      <c r="P237">
        <v>1</v>
      </c>
      <c r="Q237">
        <v>1</v>
      </c>
      <c r="R237">
        <v>0</v>
      </c>
      <c r="S237">
        <v>0</v>
      </c>
      <c r="T237">
        <v>0</v>
      </c>
      <c r="U237">
        <v>1</v>
      </c>
      <c r="V237">
        <v>0</v>
      </c>
      <c r="W237">
        <v>1</v>
      </c>
      <c r="X237">
        <v>0</v>
      </c>
      <c r="Y237">
        <v>0</v>
      </c>
      <c r="Z237">
        <v>0</v>
      </c>
      <c r="AA237">
        <v>1</v>
      </c>
      <c r="AB237">
        <v>0</v>
      </c>
      <c r="AC237">
        <v>1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K237" t="e">
        <v>#N/A</v>
      </c>
      <c r="AM237">
        <v>0</v>
      </c>
      <c r="AN237">
        <v>0</v>
      </c>
      <c r="AO237">
        <v>0</v>
      </c>
      <c r="AP237">
        <v>1</v>
      </c>
      <c r="AQ237">
        <v>0</v>
      </c>
      <c r="AR237">
        <v>1</v>
      </c>
      <c r="BM237">
        <v>1</v>
      </c>
    </row>
    <row r="238" spans="1:65" x14ac:dyDescent="0.3">
      <c r="A238" t="s">
        <v>18</v>
      </c>
      <c r="B238">
        <v>453</v>
      </c>
      <c r="C238" t="s">
        <v>413</v>
      </c>
      <c r="D238">
        <v>2</v>
      </c>
      <c r="E238" t="s">
        <v>20</v>
      </c>
      <c r="F238" t="s">
        <v>42</v>
      </c>
      <c r="G238" t="s">
        <v>20</v>
      </c>
      <c r="H238" t="s">
        <v>55</v>
      </c>
      <c r="I238">
        <v>8.74</v>
      </c>
      <c r="J238" t="s">
        <v>414</v>
      </c>
      <c r="K238" t="s">
        <v>415</v>
      </c>
      <c r="L238" t="s">
        <v>1566</v>
      </c>
      <c r="M238" t="s">
        <v>25</v>
      </c>
      <c r="N238">
        <v>8</v>
      </c>
      <c r="P238">
        <v>4</v>
      </c>
      <c r="Q238">
        <v>4</v>
      </c>
      <c r="R238">
        <v>0</v>
      </c>
      <c r="S238">
        <v>0</v>
      </c>
      <c r="T238">
        <v>4</v>
      </c>
      <c r="U238">
        <v>0</v>
      </c>
      <c r="V238">
        <v>0</v>
      </c>
      <c r="W238">
        <v>4</v>
      </c>
      <c r="X238">
        <v>0</v>
      </c>
      <c r="Y238">
        <v>0</v>
      </c>
      <c r="Z238">
        <v>4</v>
      </c>
      <c r="AA238">
        <v>0</v>
      </c>
      <c r="AB238">
        <v>0</v>
      </c>
      <c r="AC238">
        <v>4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K238" t="e">
        <v>#N/A</v>
      </c>
      <c r="AM238">
        <v>0</v>
      </c>
      <c r="AN238">
        <v>0</v>
      </c>
      <c r="AO238">
        <v>4</v>
      </c>
      <c r="AP238">
        <v>0</v>
      </c>
      <c r="AQ238">
        <v>0</v>
      </c>
      <c r="AR238">
        <v>4</v>
      </c>
      <c r="BI238">
        <v>4</v>
      </c>
    </row>
    <row r="239" spans="1:65" x14ac:dyDescent="0.3">
      <c r="A239" t="s">
        <v>18</v>
      </c>
      <c r="B239">
        <v>453</v>
      </c>
      <c r="C239" t="s">
        <v>416</v>
      </c>
      <c r="D239">
        <v>8</v>
      </c>
      <c r="E239" t="s">
        <v>20</v>
      </c>
      <c r="F239" t="s">
        <v>70</v>
      </c>
      <c r="G239" t="s">
        <v>20</v>
      </c>
      <c r="H239" t="s">
        <v>71</v>
      </c>
      <c r="I239">
        <v>20.62</v>
      </c>
      <c r="J239" t="s">
        <v>414</v>
      </c>
      <c r="K239" t="s">
        <v>417</v>
      </c>
      <c r="L239" t="s">
        <v>1566</v>
      </c>
      <c r="M239" t="s">
        <v>25</v>
      </c>
      <c r="N239">
        <v>1</v>
      </c>
      <c r="P239">
        <v>1</v>
      </c>
      <c r="Q239">
        <v>1</v>
      </c>
      <c r="R239">
        <v>0</v>
      </c>
      <c r="S239">
        <v>0</v>
      </c>
      <c r="T239">
        <v>1</v>
      </c>
      <c r="U239">
        <v>0</v>
      </c>
      <c r="V239">
        <v>0</v>
      </c>
      <c r="W239">
        <v>1</v>
      </c>
      <c r="X239">
        <v>0</v>
      </c>
      <c r="Y239">
        <v>0</v>
      </c>
      <c r="Z239">
        <v>1</v>
      </c>
      <c r="AA239">
        <v>0</v>
      </c>
      <c r="AB239">
        <v>0</v>
      </c>
      <c r="AC239">
        <v>1</v>
      </c>
      <c r="AD239">
        <v>0</v>
      </c>
      <c r="AE239">
        <v>0</v>
      </c>
      <c r="AF239">
        <v>-1</v>
      </c>
      <c r="AG239">
        <v>0</v>
      </c>
      <c r="AH239">
        <v>0</v>
      </c>
      <c r="AI239">
        <v>-1</v>
      </c>
      <c r="AK239" t="e">
        <v>#N/A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</row>
    <row r="240" spans="1:65" x14ac:dyDescent="0.3">
      <c r="A240" t="s">
        <v>18</v>
      </c>
      <c r="B240">
        <v>453</v>
      </c>
      <c r="C240" t="s">
        <v>418</v>
      </c>
      <c r="D240">
        <v>8</v>
      </c>
      <c r="E240" t="s">
        <v>20</v>
      </c>
      <c r="F240" t="s">
        <v>26</v>
      </c>
      <c r="G240" t="s">
        <v>20</v>
      </c>
      <c r="H240" t="s">
        <v>27</v>
      </c>
      <c r="I240">
        <v>12.7</v>
      </c>
      <c r="J240" t="s">
        <v>414</v>
      </c>
      <c r="K240" t="s">
        <v>419</v>
      </c>
      <c r="L240" t="s">
        <v>1566</v>
      </c>
      <c r="M240" t="s">
        <v>25</v>
      </c>
      <c r="N240">
        <v>1</v>
      </c>
      <c r="P240">
        <v>1</v>
      </c>
      <c r="Q240">
        <v>1</v>
      </c>
      <c r="R240">
        <v>0</v>
      </c>
      <c r="S240">
        <v>0</v>
      </c>
      <c r="T240">
        <v>0</v>
      </c>
      <c r="U240">
        <v>1</v>
      </c>
      <c r="V240">
        <v>0</v>
      </c>
      <c r="W240">
        <v>1</v>
      </c>
      <c r="X240">
        <v>0</v>
      </c>
      <c r="Y240">
        <v>0</v>
      </c>
      <c r="Z240">
        <v>0</v>
      </c>
      <c r="AA240">
        <v>1</v>
      </c>
      <c r="AB240">
        <v>0</v>
      </c>
      <c r="AC240">
        <v>1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K240" t="e">
        <v>#N/A</v>
      </c>
      <c r="AM240">
        <v>0</v>
      </c>
      <c r="AN240">
        <v>0</v>
      </c>
      <c r="AO240">
        <v>0</v>
      </c>
      <c r="AP240">
        <v>1</v>
      </c>
      <c r="AQ240">
        <v>0</v>
      </c>
      <c r="AR240">
        <v>1</v>
      </c>
      <c r="BM240">
        <v>1</v>
      </c>
    </row>
    <row r="241" spans="1:65" x14ac:dyDescent="0.3">
      <c r="A241" t="s">
        <v>18</v>
      </c>
      <c r="B241">
        <v>453</v>
      </c>
      <c r="C241" t="s">
        <v>418</v>
      </c>
      <c r="D241">
        <v>6</v>
      </c>
      <c r="E241" t="s">
        <v>20</v>
      </c>
      <c r="F241" t="s">
        <v>21</v>
      </c>
      <c r="G241" t="s">
        <v>20</v>
      </c>
      <c r="H241" t="s">
        <v>29</v>
      </c>
      <c r="I241">
        <v>7.11</v>
      </c>
      <c r="J241" t="s">
        <v>414</v>
      </c>
      <c r="K241" t="s">
        <v>420</v>
      </c>
      <c r="L241" t="s">
        <v>1566</v>
      </c>
      <c r="M241" t="s">
        <v>25</v>
      </c>
      <c r="N241">
        <v>2</v>
      </c>
      <c r="P241">
        <v>2</v>
      </c>
      <c r="Q241">
        <v>2</v>
      </c>
      <c r="R241">
        <v>0</v>
      </c>
      <c r="S241">
        <v>0</v>
      </c>
      <c r="T241">
        <v>0</v>
      </c>
      <c r="U241">
        <v>2</v>
      </c>
      <c r="V241">
        <v>0</v>
      </c>
      <c r="W241">
        <v>2</v>
      </c>
      <c r="X241">
        <v>0</v>
      </c>
      <c r="Y241">
        <v>0</v>
      </c>
      <c r="Z241">
        <v>0</v>
      </c>
      <c r="AA241">
        <v>2</v>
      </c>
      <c r="AB241">
        <v>0</v>
      </c>
      <c r="AC241">
        <v>2</v>
      </c>
      <c r="AD241">
        <v>0</v>
      </c>
      <c r="AE241">
        <v>0</v>
      </c>
      <c r="AF241">
        <v>0</v>
      </c>
      <c r="AG241">
        <v>-2</v>
      </c>
      <c r="AH241">
        <v>0</v>
      </c>
      <c r="AI241">
        <v>-2</v>
      </c>
      <c r="AK241" t="e">
        <v>#N/A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</row>
    <row r="242" spans="1:65" x14ac:dyDescent="0.3">
      <c r="A242" t="s">
        <v>18</v>
      </c>
      <c r="B242">
        <v>453</v>
      </c>
      <c r="C242" t="s">
        <v>418</v>
      </c>
      <c r="D242">
        <v>4</v>
      </c>
      <c r="E242" t="s">
        <v>20</v>
      </c>
      <c r="F242" t="s">
        <v>21</v>
      </c>
      <c r="G242" t="s">
        <v>20</v>
      </c>
      <c r="H242" t="s">
        <v>31</v>
      </c>
      <c r="I242">
        <v>6.02</v>
      </c>
      <c r="J242" t="s">
        <v>414</v>
      </c>
      <c r="K242" t="s">
        <v>421</v>
      </c>
      <c r="L242" t="s">
        <v>1566</v>
      </c>
      <c r="M242" t="s">
        <v>25</v>
      </c>
      <c r="N242">
        <v>1</v>
      </c>
      <c r="P242">
        <v>1</v>
      </c>
      <c r="Q242">
        <v>1</v>
      </c>
      <c r="R242">
        <v>0</v>
      </c>
      <c r="S242">
        <v>0</v>
      </c>
      <c r="T242">
        <v>0</v>
      </c>
      <c r="U242">
        <v>1</v>
      </c>
      <c r="V242">
        <v>0</v>
      </c>
      <c r="W242">
        <v>1</v>
      </c>
      <c r="X242">
        <v>0</v>
      </c>
      <c r="Y242">
        <v>0</v>
      </c>
      <c r="Z242">
        <v>0</v>
      </c>
      <c r="AA242">
        <v>1</v>
      </c>
      <c r="AB242">
        <v>0</v>
      </c>
      <c r="AC242">
        <v>1</v>
      </c>
      <c r="AD242">
        <v>0</v>
      </c>
      <c r="AE242">
        <v>0</v>
      </c>
      <c r="AF242">
        <v>0</v>
      </c>
      <c r="AG242">
        <v>-1</v>
      </c>
      <c r="AH242">
        <v>0</v>
      </c>
      <c r="AI242">
        <v>-1</v>
      </c>
      <c r="AK242" t="e">
        <v>#N/A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</row>
    <row r="243" spans="1:65" x14ac:dyDescent="0.3">
      <c r="A243" t="s">
        <v>18</v>
      </c>
      <c r="B243">
        <v>453</v>
      </c>
      <c r="C243" t="s">
        <v>418</v>
      </c>
      <c r="D243">
        <v>3</v>
      </c>
      <c r="E243" t="s">
        <v>20</v>
      </c>
      <c r="F243" t="s">
        <v>21</v>
      </c>
      <c r="G243" t="s">
        <v>20</v>
      </c>
      <c r="H243" t="s">
        <v>33</v>
      </c>
      <c r="I243">
        <v>5.49</v>
      </c>
      <c r="J243" t="s">
        <v>414</v>
      </c>
      <c r="K243" t="s">
        <v>422</v>
      </c>
      <c r="L243" t="s">
        <v>1566</v>
      </c>
      <c r="M243" t="s">
        <v>25</v>
      </c>
      <c r="N243">
        <v>2</v>
      </c>
      <c r="P243">
        <v>2</v>
      </c>
      <c r="Q243">
        <v>2</v>
      </c>
      <c r="R243">
        <v>0</v>
      </c>
      <c r="S243">
        <v>1</v>
      </c>
      <c r="T243">
        <v>0</v>
      </c>
      <c r="U243">
        <v>1</v>
      </c>
      <c r="V243">
        <v>0</v>
      </c>
      <c r="W243">
        <v>2</v>
      </c>
      <c r="X243">
        <v>0</v>
      </c>
      <c r="Y243">
        <v>1</v>
      </c>
      <c r="Z243">
        <v>0</v>
      </c>
      <c r="AA243">
        <v>1</v>
      </c>
      <c r="AB243">
        <v>0</v>
      </c>
      <c r="AC243">
        <v>2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K243" t="e">
        <v>#N/A</v>
      </c>
      <c r="AM243">
        <v>0</v>
      </c>
      <c r="AN243">
        <v>1</v>
      </c>
      <c r="AO243">
        <v>0</v>
      </c>
      <c r="AP243">
        <v>1</v>
      </c>
      <c r="AQ243">
        <v>0</v>
      </c>
      <c r="AR243">
        <v>2</v>
      </c>
      <c r="AY243">
        <v>1</v>
      </c>
      <c r="BM243">
        <v>1</v>
      </c>
    </row>
    <row r="244" spans="1:65" x14ac:dyDescent="0.3">
      <c r="A244" t="s">
        <v>18</v>
      </c>
      <c r="B244">
        <v>453</v>
      </c>
      <c r="C244" t="s">
        <v>423</v>
      </c>
      <c r="D244">
        <v>4</v>
      </c>
      <c r="E244" t="s">
        <v>20</v>
      </c>
      <c r="F244" t="s">
        <v>21</v>
      </c>
      <c r="G244" t="s">
        <v>20</v>
      </c>
      <c r="H244" t="s">
        <v>31</v>
      </c>
      <c r="I244">
        <v>6.02</v>
      </c>
      <c r="J244" t="s">
        <v>414</v>
      </c>
      <c r="K244" t="s">
        <v>424</v>
      </c>
      <c r="L244" t="s">
        <v>1566</v>
      </c>
      <c r="M244" t="s">
        <v>25</v>
      </c>
      <c r="N244">
        <v>2</v>
      </c>
      <c r="P244">
        <v>1</v>
      </c>
      <c r="Q244">
        <v>1</v>
      </c>
      <c r="R244">
        <v>0</v>
      </c>
      <c r="S244">
        <v>0</v>
      </c>
      <c r="T244">
        <v>1</v>
      </c>
      <c r="U244">
        <v>0</v>
      </c>
      <c r="V244">
        <v>0</v>
      </c>
      <c r="W244">
        <v>1</v>
      </c>
      <c r="X244">
        <v>0</v>
      </c>
      <c r="Y244">
        <v>0</v>
      </c>
      <c r="Z244">
        <v>1</v>
      </c>
      <c r="AA244">
        <v>0</v>
      </c>
      <c r="AB244">
        <v>0</v>
      </c>
      <c r="AC244">
        <v>1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K244" t="e">
        <v>#N/A</v>
      </c>
      <c r="AM244">
        <v>0</v>
      </c>
      <c r="AN244">
        <v>0</v>
      </c>
      <c r="AO244">
        <v>1</v>
      </c>
      <c r="AP244">
        <v>0</v>
      </c>
      <c r="AQ244">
        <v>0</v>
      </c>
      <c r="AR244">
        <v>1</v>
      </c>
      <c r="BI244">
        <v>1</v>
      </c>
    </row>
    <row r="245" spans="1:65" x14ac:dyDescent="0.3">
      <c r="A245" t="s">
        <v>18</v>
      </c>
      <c r="B245">
        <v>453</v>
      </c>
      <c r="C245" t="s">
        <v>423</v>
      </c>
      <c r="D245">
        <v>2</v>
      </c>
      <c r="E245" t="s">
        <v>20</v>
      </c>
      <c r="F245" t="s">
        <v>26</v>
      </c>
      <c r="G245" t="s">
        <v>20</v>
      </c>
      <c r="H245" t="s">
        <v>35</v>
      </c>
      <c r="I245">
        <v>5.54</v>
      </c>
      <c r="J245" t="s">
        <v>414</v>
      </c>
      <c r="K245" t="s">
        <v>425</v>
      </c>
      <c r="L245" t="s">
        <v>1566</v>
      </c>
      <c r="M245" t="s">
        <v>25</v>
      </c>
      <c r="N245">
        <v>3</v>
      </c>
      <c r="P245">
        <v>1</v>
      </c>
      <c r="Q245">
        <v>1</v>
      </c>
      <c r="R245">
        <v>0</v>
      </c>
      <c r="S245">
        <v>0</v>
      </c>
      <c r="T245">
        <v>1</v>
      </c>
      <c r="U245">
        <v>0</v>
      </c>
      <c r="V245">
        <v>0</v>
      </c>
      <c r="W245">
        <v>1</v>
      </c>
      <c r="X245">
        <v>0</v>
      </c>
      <c r="Y245">
        <v>0</v>
      </c>
      <c r="Z245">
        <v>1</v>
      </c>
      <c r="AA245">
        <v>0</v>
      </c>
      <c r="AB245">
        <v>0</v>
      </c>
      <c r="AC245">
        <v>1</v>
      </c>
      <c r="AD245">
        <v>0</v>
      </c>
      <c r="AE245">
        <v>0</v>
      </c>
      <c r="AF245">
        <v>-1</v>
      </c>
      <c r="AG245">
        <v>0</v>
      </c>
      <c r="AH245">
        <v>0</v>
      </c>
      <c r="AI245">
        <v>-1</v>
      </c>
      <c r="AK245" t="e">
        <v>#N/A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</row>
    <row r="246" spans="1:65" x14ac:dyDescent="0.3">
      <c r="A246" t="s">
        <v>18</v>
      </c>
      <c r="B246">
        <v>462</v>
      </c>
      <c r="C246" t="s">
        <v>426</v>
      </c>
      <c r="D246">
        <v>1</v>
      </c>
      <c r="E246" t="s">
        <v>20</v>
      </c>
      <c r="F246" t="s">
        <v>20</v>
      </c>
      <c r="G246" t="s">
        <v>20</v>
      </c>
      <c r="H246" t="s">
        <v>102</v>
      </c>
      <c r="J246" t="s">
        <v>92</v>
      </c>
      <c r="K246" t="s">
        <v>427</v>
      </c>
      <c r="L246" t="s">
        <v>1567</v>
      </c>
      <c r="M246" t="s">
        <v>336</v>
      </c>
      <c r="N246">
        <v>12</v>
      </c>
      <c r="P246">
        <v>4</v>
      </c>
      <c r="Q246">
        <v>4</v>
      </c>
      <c r="R246">
        <v>0</v>
      </c>
      <c r="S246">
        <v>0</v>
      </c>
      <c r="T246">
        <v>1</v>
      </c>
      <c r="U246">
        <v>3</v>
      </c>
      <c r="V246">
        <v>0</v>
      </c>
      <c r="W246">
        <v>4</v>
      </c>
      <c r="X246">
        <v>0</v>
      </c>
      <c r="Y246">
        <v>0</v>
      </c>
      <c r="Z246">
        <v>1</v>
      </c>
      <c r="AA246">
        <v>3</v>
      </c>
      <c r="AB246">
        <v>0</v>
      </c>
      <c r="AC246">
        <v>4</v>
      </c>
      <c r="AD246">
        <v>0</v>
      </c>
      <c r="AE246">
        <v>0</v>
      </c>
      <c r="AF246">
        <v>-1</v>
      </c>
      <c r="AG246">
        <v>-3</v>
      </c>
      <c r="AH246">
        <v>0</v>
      </c>
      <c r="AI246">
        <v>-4</v>
      </c>
      <c r="AK246" t="e">
        <v>#N/A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</row>
    <row r="247" spans="1:65" x14ac:dyDescent="0.3">
      <c r="A247" t="s">
        <v>18</v>
      </c>
      <c r="B247">
        <v>462</v>
      </c>
      <c r="C247" t="s">
        <v>426</v>
      </c>
      <c r="D247">
        <v>0.75</v>
      </c>
      <c r="E247" t="s">
        <v>20</v>
      </c>
      <c r="F247" t="s">
        <v>20</v>
      </c>
      <c r="G247" t="s">
        <v>20</v>
      </c>
      <c r="H247" t="s">
        <v>104</v>
      </c>
      <c r="J247" t="s">
        <v>92</v>
      </c>
      <c r="K247" t="s">
        <v>428</v>
      </c>
      <c r="L247" t="s">
        <v>1567</v>
      </c>
      <c r="M247" t="s">
        <v>336</v>
      </c>
      <c r="N247">
        <v>6</v>
      </c>
      <c r="P247">
        <v>1</v>
      </c>
      <c r="Q247">
        <v>1</v>
      </c>
      <c r="R247">
        <v>0</v>
      </c>
      <c r="S247">
        <v>0</v>
      </c>
      <c r="T247">
        <v>1</v>
      </c>
      <c r="U247">
        <v>0</v>
      </c>
      <c r="V247">
        <v>0</v>
      </c>
      <c r="W247">
        <v>1</v>
      </c>
      <c r="X247">
        <v>0</v>
      </c>
      <c r="Y247">
        <v>0</v>
      </c>
      <c r="Z247">
        <v>1</v>
      </c>
      <c r="AA247">
        <v>0</v>
      </c>
      <c r="AB247">
        <v>0</v>
      </c>
      <c r="AC247">
        <v>1</v>
      </c>
      <c r="AD247">
        <v>0</v>
      </c>
      <c r="AE247">
        <v>0</v>
      </c>
      <c r="AF247">
        <v>-1</v>
      </c>
      <c r="AG247">
        <v>0</v>
      </c>
      <c r="AH247">
        <v>0</v>
      </c>
      <c r="AI247">
        <v>-1</v>
      </c>
      <c r="AK247" t="e">
        <v>#N/A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</row>
    <row r="248" spans="1:65" x14ac:dyDescent="0.3">
      <c r="A248" t="s">
        <v>18</v>
      </c>
      <c r="B248">
        <v>462</v>
      </c>
      <c r="C248" t="s">
        <v>429</v>
      </c>
      <c r="D248">
        <v>2</v>
      </c>
      <c r="E248" t="s">
        <v>20</v>
      </c>
      <c r="F248" t="s">
        <v>20</v>
      </c>
      <c r="G248" t="s">
        <v>20</v>
      </c>
      <c r="H248" t="s">
        <v>341</v>
      </c>
      <c r="J248" t="s">
        <v>92</v>
      </c>
      <c r="K248" t="s">
        <v>430</v>
      </c>
      <c r="L248" t="s">
        <v>1567</v>
      </c>
      <c r="M248" t="s">
        <v>336</v>
      </c>
      <c r="N248">
        <v>1</v>
      </c>
      <c r="P248">
        <v>1</v>
      </c>
      <c r="Q248">
        <v>1</v>
      </c>
      <c r="R248">
        <v>0</v>
      </c>
      <c r="S248">
        <v>0</v>
      </c>
      <c r="T248">
        <v>1</v>
      </c>
      <c r="U248">
        <v>0</v>
      </c>
      <c r="V248">
        <v>0</v>
      </c>
      <c r="W248">
        <v>1</v>
      </c>
      <c r="X248">
        <v>0</v>
      </c>
      <c r="Y248">
        <v>0</v>
      </c>
      <c r="Z248">
        <v>1</v>
      </c>
      <c r="AA248">
        <v>0</v>
      </c>
      <c r="AB248">
        <v>0</v>
      </c>
      <c r="AC248">
        <v>1</v>
      </c>
      <c r="AD248">
        <v>0</v>
      </c>
      <c r="AE248">
        <v>0</v>
      </c>
      <c r="AF248">
        <v>-1</v>
      </c>
      <c r="AG248">
        <v>0</v>
      </c>
      <c r="AH248">
        <v>0</v>
      </c>
      <c r="AI248">
        <v>-1</v>
      </c>
      <c r="AK248" t="e">
        <v>#N/A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</row>
    <row r="249" spans="1:65" x14ac:dyDescent="0.3">
      <c r="A249" t="s">
        <v>18</v>
      </c>
      <c r="B249">
        <v>462</v>
      </c>
      <c r="C249" t="s">
        <v>429</v>
      </c>
      <c r="D249">
        <v>1</v>
      </c>
      <c r="E249" t="s">
        <v>20</v>
      </c>
      <c r="F249" t="s">
        <v>20</v>
      </c>
      <c r="G249" t="s">
        <v>20</v>
      </c>
      <c r="H249" t="s">
        <v>102</v>
      </c>
      <c r="J249" t="s">
        <v>92</v>
      </c>
      <c r="K249" t="s">
        <v>431</v>
      </c>
      <c r="L249" t="s">
        <v>1567</v>
      </c>
      <c r="M249" t="s">
        <v>336</v>
      </c>
      <c r="N249">
        <v>9</v>
      </c>
      <c r="P249">
        <v>8</v>
      </c>
      <c r="Q249">
        <v>8</v>
      </c>
      <c r="R249">
        <v>0</v>
      </c>
      <c r="S249">
        <v>0</v>
      </c>
      <c r="T249">
        <v>8</v>
      </c>
      <c r="U249">
        <v>0</v>
      </c>
      <c r="V249">
        <v>0</v>
      </c>
      <c r="W249">
        <v>8</v>
      </c>
      <c r="X249">
        <v>0</v>
      </c>
      <c r="Y249">
        <v>0</v>
      </c>
      <c r="Z249">
        <v>8</v>
      </c>
      <c r="AA249">
        <v>0</v>
      </c>
      <c r="AB249">
        <v>0</v>
      </c>
      <c r="AC249">
        <v>8</v>
      </c>
      <c r="AD249">
        <v>0</v>
      </c>
      <c r="AE249">
        <v>0</v>
      </c>
      <c r="AF249">
        <v>-8</v>
      </c>
      <c r="AG249">
        <v>0</v>
      </c>
      <c r="AH249">
        <v>0</v>
      </c>
      <c r="AI249">
        <v>-8</v>
      </c>
      <c r="AK249" t="e">
        <v>#N/A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</row>
    <row r="250" spans="1:65" x14ac:dyDescent="0.3">
      <c r="A250" t="s">
        <v>18</v>
      </c>
      <c r="B250">
        <v>462</v>
      </c>
      <c r="C250" t="s">
        <v>432</v>
      </c>
      <c r="D250">
        <v>0.75</v>
      </c>
      <c r="E250" t="s">
        <v>20</v>
      </c>
      <c r="F250" t="s">
        <v>20</v>
      </c>
      <c r="G250" t="s">
        <v>20</v>
      </c>
      <c r="H250" t="s">
        <v>104</v>
      </c>
      <c r="J250" t="s">
        <v>92</v>
      </c>
      <c r="K250" t="s">
        <v>433</v>
      </c>
      <c r="L250" t="s">
        <v>1567</v>
      </c>
      <c r="M250" t="s">
        <v>336</v>
      </c>
      <c r="N250">
        <v>1</v>
      </c>
      <c r="P250">
        <v>1</v>
      </c>
      <c r="Q250">
        <v>1</v>
      </c>
      <c r="R250">
        <v>0</v>
      </c>
      <c r="S250">
        <v>0</v>
      </c>
      <c r="T250">
        <v>1</v>
      </c>
      <c r="U250">
        <v>0</v>
      </c>
      <c r="V250">
        <v>0</v>
      </c>
      <c r="W250">
        <v>1</v>
      </c>
      <c r="X250">
        <v>0</v>
      </c>
      <c r="Y250">
        <v>0</v>
      </c>
      <c r="Z250">
        <v>1</v>
      </c>
      <c r="AA250">
        <v>0</v>
      </c>
      <c r="AB250">
        <v>0</v>
      </c>
      <c r="AC250">
        <v>1</v>
      </c>
      <c r="AD250">
        <v>0</v>
      </c>
      <c r="AE250">
        <v>0</v>
      </c>
      <c r="AF250">
        <v>-1</v>
      </c>
      <c r="AG250">
        <v>0</v>
      </c>
      <c r="AH250">
        <v>0</v>
      </c>
      <c r="AI250">
        <v>-1</v>
      </c>
      <c r="AK250" t="e">
        <v>#N/A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</row>
    <row r="251" spans="1:65" x14ac:dyDescent="0.3">
      <c r="A251" t="s">
        <v>18</v>
      </c>
      <c r="B251">
        <v>462</v>
      </c>
      <c r="C251" t="s">
        <v>434</v>
      </c>
      <c r="D251">
        <v>2</v>
      </c>
      <c r="E251" t="s">
        <v>20</v>
      </c>
      <c r="F251" t="s">
        <v>20</v>
      </c>
      <c r="G251" t="s">
        <v>20</v>
      </c>
      <c r="H251" t="s">
        <v>341</v>
      </c>
      <c r="J251" t="s">
        <v>92</v>
      </c>
      <c r="K251" t="s">
        <v>435</v>
      </c>
      <c r="L251" t="s">
        <v>1567</v>
      </c>
      <c r="M251" t="s">
        <v>336</v>
      </c>
      <c r="N251">
        <v>1</v>
      </c>
      <c r="P251">
        <v>1</v>
      </c>
      <c r="Q251">
        <v>1</v>
      </c>
      <c r="R251">
        <v>0</v>
      </c>
      <c r="S251">
        <v>0</v>
      </c>
      <c r="T251">
        <v>1</v>
      </c>
      <c r="U251">
        <v>0</v>
      </c>
      <c r="V251">
        <v>0</v>
      </c>
      <c r="W251">
        <v>1</v>
      </c>
      <c r="X251">
        <v>0</v>
      </c>
      <c r="Y251">
        <v>0</v>
      </c>
      <c r="Z251">
        <v>1</v>
      </c>
      <c r="AA251">
        <v>0</v>
      </c>
      <c r="AB251">
        <v>0</v>
      </c>
      <c r="AC251">
        <v>1</v>
      </c>
      <c r="AD251">
        <v>0</v>
      </c>
      <c r="AE251">
        <v>0</v>
      </c>
      <c r="AF251">
        <v>-1</v>
      </c>
      <c r="AG251">
        <v>0</v>
      </c>
      <c r="AH251">
        <v>0</v>
      </c>
      <c r="AI251">
        <v>-1</v>
      </c>
      <c r="AK251" t="e">
        <v>#N/A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</row>
    <row r="252" spans="1:65" x14ac:dyDescent="0.3">
      <c r="A252" t="s">
        <v>18</v>
      </c>
      <c r="B252">
        <v>462</v>
      </c>
      <c r="C252" t="s">
        <v>436</v>
      </c>
      <c r="D252">
        <v>4</v>
      </c>
      <c r="E252" t="s">
        <v>20</v>
      </c>
      <c r="F252" t="s">
        <v>20</v>
      </c>
      <c r="G252" t="s">
        <v>20</v>
      </c>
      <c r="H252" t="s">
        <v>337</v>
      </c>
      <c r="J252" t="s">
        <v>92</v>
      </c>
      <c r="K252" t="s">
        <v>437</v>
      </c>
      <c r="L252" t="s">
        <v>1567</v>
      </c>
      <c r="M252" t="s">
        <v>336</v>
      </c>
      <c r="N252">
        <v>2</v>
      </c>
      <c r="P252">
        <v>2</v>
      </c>
      <c r="Q252">
        <v>2</v>
      </c>
      <c r="R252">
        <v>0</v>
      </c>
      <c r="S252">
        <v>0</v>
      </c>
      <c r="T252">
        <v>0</v>
      </c>
      <c r="U252">
        <v>2</v>
      </c>
      <c r="V252">
        <v>0</v>
      </c>
      <c r="W252">
        <v>2</v>
      </c>
      <c r="X252">
        <v>0</v>
      </c>
      <c r="Y252">
        <v>0</v>
      </c>
      <c r="Z252">
        <v>0</v>
      </c>
      <c r="AA252">
        <v>2</v>
      </c>
      <c r="AB252">
        <v>0</v>
      </c>
      <c r="AC252">
        <v>2</v>
      </c>
      <c r="AD252">
        <v>0</v>
      </c>
      <c r="AE252">
        <v>0</v>
      </c>
      <c r="AF252">
        <v>0</v>
      </c>
      <c r="AG252">
        <v>-2</v>
      </c>
      <c r="AH252">
        <v>0</v>
      </c>
      <c r="AI252">
        <v>-2</v>
      </c>
      <c r="AK252" t="e">
        <v>#N/A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</row>
    <row r="253" spans="1:65" x14ac:dyDescent="0.3">
      <c r="A253" t="s">
        <v>18</v>
      </c>
      <c r="B253">
        <v>462</v>
      </c>
      <c r="C253" t="s">
        <v>436</v>
      </c>
      <c r="D253">
        <v>1</v>
      </c>
      <c r="E253" t="s">
        <v>20</v>
      </c>
      <c r="F253" t="s">
        <v>20</v>
      </c>
      <c r="G253" t="s">
        <v>20</v>
      </c>
      <c r="H253" t="s">
        <v>102</v>
      </c>
      <c r="J253" t="s">
        <v>92</v>
      </c>
      <c r="K253" t="s">
        <v>438</v>
      </c>
      <c r="L253" t="s">
        <v>1567</v>
      </c>
      <c r="M253" t="s">
        <v>336</v>
      </c>
      <c r="N253">
        <v>18</v>
      </c>
      <c r="P253">
        <v>18</v>
      </c>
      <c r="Q253">
        <v>18</v>
      </c>
      <c r="R253">
        <v>0</v>
      </c>
      <c r="S253">
        <v>0</v>
      </c>
      <c r="T253">
        <v>18</v>
      </c>
      <c r="U253">
        <v>0</v>
      </c>
      <c r="V253">
        <v>0</v>
      </c>
      <c r="W253">
        <v>18</v>
      </c>
      <c r="X253">
        <v>0</v>
      </c>
      <c r="Y253">
        <v>0</v>
      </c>
      <c r="Z253">
        <v>18</v>
      </c>
      <c r="AA253">
        <v>0</v>
      </c>
      <c r="AB253">
        <v>0</v>
      </c>
      <c r="AC253">
        <v>18</v>
      </c>
      <c r="AD253">
        <v>0</v>
      </c>
      <c r="AE253">
        <v>0</v>
      </c>
      <c r="AF253">
        <v>-18</v>
      </c>
      <c r="AG253">
        <v>0</v>
      </c>
      <c r="AH253">
        <v>0</v>
      </c>
      <c r="AI253">
        <v>-18</v>
      </c>
      <c r="AK253" t="e">
        <v>#N/A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</row>
    <row r="254" spans="1:65" x14ac:dyDescent="0.3">
      <c r="A254" t="s">
        <v>18</v>
      </c>
      <c r="B254">
        <v>463</v>
      </c>
      <c r="C254" t="s">
        <v>439</v>
      </c>
      <c r="D254">
        <v>8</v>
      </c>
      <c r="E254" t="s">
        <v>20</v>
      </c>
      <c r="F254" t="s">
        <v>20</v>
      </c>
      <c r="G254" t="s">
        <v>20</v>
      </c>
      <c r="H254" t="s">
        <v>349</v>
      </c>
      <c r="J254" t="s">
        <v>414</v>
      </c>
      <c r="K254" t="s">
        <v>440</v>
      </c>
      <c r="L254" t="s">
        <v>1567</v>
      </c>
      <c r="M254" t="s">
        <v>336</v>
      </c>
      <c r="N254">
        <v>2</v>
      </c>
      <c r="P254">
        <v>2</v>
      </c>
      <c r="Q254">
        <v>2</v>
      </c>
      <c r="R254">
        <v>0</v>
      </c>
      <c r="S254">
        <v>0</v>
      </c>
      <c r="T254">
        <v>0</v>
      </c>
      <c r="U254">
        <v>2</v>
      </c>
      <c r="V254">
        <v>0</v>
      </c>
      <c r="W254">
        <v>2</v>
      </c>
      <c r="X254">
        <v>0</v>
      </c>
      <c r="Y254">
        <v>0</v>
      </c>
      <c r="Z254">
        <v>0</v>
      </c>
      <c r="AA254">
        <v>2</v>
      </c>
      <c r="AB254">
        <v>0</v>
      </c>
      <c r="AC254">
        <v>2</v>
      </c>
      <c r="AD254">
        <v>0</v>
      </c>
      <c r="AE254">
        <v>0</v>
      </c>
      <c r="AF254">
        <v>0</v>
      </c>
      <c r="AG254">
        <v>-2</v>
      </c>
      <c r="AH254">
        <v>0</v>
      </c>
      <c r="AI254">
        <v>-2</v>
      </c>
      <c r="AK254" t="e">
        <v>#N/A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</row>
    <row r="255" spans="1:65" x14ac:dyDescent="0.3">
      <c r="A255" t="s">
        <v>18</v>
      </c>
      <c r="B255">
        <v>471</v>
      </c>
      <c r="C255" t="s">
        <v>441</v>
      </c>
      <c r="D255">
        <v>10</v>
      </c>
      <c r="E255" t="s">
        <v>20</v>
      </c>
      <c r="F255" t="s">
        <v>20</v>
      </c>
      <c r="G255" t="s">
        <v>20</v>
      </c>
      <c r="H255" t="s">
        <v>334</v>
      </c>
      <c r="J255" t="s">
        <v>92</v>
      </c>
      <c r="K255" t="s">
        <v>442</v>
      </c>
      <c r="L255" t="s">
        <v>1568</v>
      </c>
      <c r="M255" t="s">
        <v>336</v>
      </c>
      <c r="N255">
        <v>2</v>
      </c>
      <c r="P255">
        <v>1</v>
      </c>
      <c r="Q255">
        <v>1</v>
      </c>
      <c r="R255">
        <v>0</v>
      </c>
      <c r="S255">
        <v>0</v>
      </c>
      <c r="T255">
        <v>0</v>
      </c>
      <c r="U255">
        <v>1</v>
      </c>
      <c r="V255">
        <v>0</v>
      </c>
      <c r="W255">
        <v>1</v>
      </c>
      <c r="X255">
        <v>0</v>
      </c>
      <c r="Y255">
        <v>0</v>
      </c>
      <c r="Z255">
        <v>0</v>
      </c>
      <c r="AA255">
        <v>1</v>
      </c>
      <c r="AB255">
        <v>0</v>
      </c>
      <c r="AC255">
        <v>1</v>
      </c>
      <c r="AD255">
        <v>0</v>
      </c>
      <c r="AE255">
        <v>0</v>
      </c>
      <c r="AF255">
        <v>0</v>
      </c>
      <c r="AG255">
        <v>-1</v>
      </c>
      <c r="AH255">
        <v>0</v>
      </c>
      <c r="AI255">
        <v>-1</v>
      </c>
      <c r="AK255" t="e">
        <v>#N/A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</row>
    <row r="256" spans="1:65" x14ac:dyDescent="0.3">
      <c r="A256" t="s">
        <v>18</v>
      </c>
      <c r="B256">
        <v>471</v>
      </c>
      <c r="C256" t="s">
        <v>441</v>
      </c>
      <c r="D256">
        <v>8</v>
      </c>
      <c r="E256" t="s">
        <v>20</v>
      </c>
      <c r="F256" t="s">
        <v>20</v>
      </c>
      <c r="G256" t="s">
        <v>20</v>
      </c>
      <c r="H256" t="s">
        <v>349</v>
      </c>
      <c r="J256" t="s">
        <v>92</v>
      </c>
      <c r="K256" t="s">
        <v>443</v>
      </c>
      <c r="L256" t="s">
        <v>1568</v>
      </c>
      <c r="M256" t="s">
        <v>336</v>
      </c>
      <c r="N256">
        <v>70</v>
      </c>
      <c r="P256">
        <v>8</v>
      </c>
      <c r="Q256">
        <v>8</v>
      </c>
      <c r="R256">
        <v>0</v>
      </c>
      <c r="S256">
        <v>4</v>
      </c>
      <c r="T256">
        <v>0</v>
      </c>
      <c r="U256">
        <v>4</v>
      </c>
      <c r="V256">
        <v>0</v>
      </c>
      <c r="W256">
        <v>8</v>
      </c>
      <c r="X256">
        <v>0</v>
      </c>
      <c r="Y256">
        <v>4</v>
      </c>
      <c r="Z256">
        <v>0</v>
      </c>
      <c r="AA256">
        <v>4</v>
      </c>
      <c r="AB256">
        <v>0</v>
      </c>
      <c r="AC256">
        <v>8</v>
      </c>
      <c r="AD256">
        <v>0</v>
      </c>
      <c r="AE256">
        <v>-4</v>
      </c>
      <c r="AF256">
        <v>0</v>
      </c>
      <c r="AG256">
        <v>-4</v>
      </c>
      <c r="AH256">
        <v>0</v>
      </c>
      <c r="AI256">
        <v>-8</v>
      </c>
      <c r="AK256" t="e">
        <v>#N/A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</row>
    <row r="257" spans="1:44" x14ac:dyDescent="0.3">
      <c r="A257" t="s">
        <v>18</v>
      </c>
      <c r="B257">
        <v>471</v>
      </c>
      <c r="C257" t="s">
        <v>441</v>
      </c>
      <c r="D257">
        <v>6</v>
      </c>
      <c r="E257" t="s">
        <v>20</v>
      </c>
      <c r="F257" t="s">
        <v>20</v>
      </c>
      <c r="G257" t="s">
        <v>20</v>
      </c>
      <c r="H257" t="s">
        <v>444</v>
      </c>
      <c r="J257" t="s">
        <v>92</v>
      </c>
      <c r="K257" t="s">
        <v>445</v>
      </c>
      <c r="L257" t="s">
        <v>1568</v>
      </c>
      <c r="M257" t="s">
        <v>336</v>
      </c>
      <c r="N257">
        <v>132</v>
      </c>
      <c r="P257">
        <v>5</v>
      </c>
      <c r="Q257">
        <v>5</v>
      </c>
      <c r="R257">
        <v>0</v>
      </c>
      <c r="S257">
        <v>1</v>
      </c>
      <c r="T257">
        <v>0</v>
      </c>
      <c r="U257">
        <v>4</v>
      </c>
      <c r="V257">
        <v>0</v>
      </c>
      <c r="W257">
        <v>5</v>
      </c>
      <c r="X257">
        <v>0</v>
      </c>
      <c r="Y257">
        <v>1</v>
      </c>
      <c r="Z257">
        <v>0</v>
      </c>
      <c r="AA257">
        <v>4</v>
      </c>
      <c r="AB257">
        <v>0</v>
      </c>
      <c r="AC257">
        <v>5</v>
      </c>
      <c r="AD257">
        <v>0</v>
      </c>
      <c r="AE257">
        <v>-1</v>
      </c>
      <c r="AF257">
        <v>0</v>
      </c>
      <c r="AG257">
        <v>-4</v>
      </c>
      <c r="AH257">
        <v>0</v>
      </c>
      <c r="AI257">
        <v>-5</v>
      </c>
      <c r="AK257" t="e">
        <v>#N/A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</row>
    <row r="258" spans="1:44" x14ac:dyDescent="0.3">
      <c r="A258" t="s">
        <v>18</v>
      </c>
      <c r="B258">
        <v>471</v>
      </c>
      <c r="C258" t="s">
        <v>441</v>
      </c>
      <c r="D258">
        <v>4</v>
      </c>
      <c r="E258" t="s">
        <v>20</v>
      </c>
      <c r="F258" t="s">
        <v>20</v>
      </c>
      <c r="G258" t="s">
        <v>20</v>
      </c>
      <c r="H258" t="s">
        <v>337</v>
      </c>
      <c r="J258" t="s">
        <v>92</v>
      </c>
      <c r="K258" t="s">
        <v>446</v>
      </c>
      <c r="L258" t="s">
        <v>1568</v>
      </c>
      <c r="M258" t="s">
        <v>336</v>
      </c>
      <c r="N258">
        <v>110</v>
      </c>
      <c r="P258">
        <v>21</v>
      </c>
      <c r="Q258">
        <v>21</v>
      </c>
      <c r="R258">
        <v>0</v>
      </c>
      <c r="S258">
        <v>11</v>
      </c>
      <c r="T258">
        <v>1</v>
      </c>
      <c r="U258">
        <v>9</v>
      </c>
      <c r="V258">
        <v>0</v>
      </c>
      <c r="W258">
        <v>21</v>
      </c>
      <c r="X258">
        <v>0</v>
      </c>
      <c r="Y258">
        <v>11</v>
      </c>
      <c r="Z258">
        <v>1</v>
      </c>
      <c r="AA258">
        <v>9</v>
      </c>
      <c r="AB258">
        <v>0</v>
      </c>
      <c r="AC258">
        <v>21</v>
      </c>
      <c r="AD258">
        <v>0</v>
      </c>
      <c r="AE258">
        <v>-11</v>
      </c>
      <c r="AF258">
        <v>-1</v>
      </c>
      <c r="AG258">
        <v>-9</v>
      </c>
      <c r="AH258">
        <v>0</v>
      </c>
      <c r="AI258">
        <v>-21</v>
      </c>
      <c r="AK258" t="e">
        <v>#N/A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</row>
    <row r="259" spans="1:44" x14ac:dyDescent="0.3">
      <c r="A259" t="s">
        <v>18</v>
      </c>
      <c r="B259">
        <v>471</v>
      </c>
      <c r="C259" t="s">
        <v>441</v>
      </c>
      <c r="D259">
        <v>3</v>
      </c>
      <c r="E259" t="s">
        <v>20</v>
      </c>
      <c r="F259" t="s">
        <v>20</v>
      </c>
      <c r="G259" t="s">
        <v>20</v>
      </c>
      <c r="H259" t="s">
        <v>339</v>
      </c>
      <c r="J259" t="s">
        <v>92</v>
      </c>
      <c r="K259" t="s">
        <v>447</v>
      </c>
      <c r="L259" t="s">
        <v>1568</v>
      </c>
      <c r="M259" t="s">
        <v>336</v>
      </c>
      <c r="N259">
        <v>82</v>
      </c>
      <c r="P259">
        <v>9</v>
      </c>
      <c r="Q259">
        <v>9</v>
      </c>
      <c r="R259">
        <v>0</v>
      </c>
      <c r="S259">
        <v>4</v>
      </c>
      <c r="T259">
        <v>0</v>
      </c>
      <c r="U259">
        <v>5</v>
      </c>
      <c r="V259">
        <v>0</v>
      </c>
      <c r="W259">
        <v>9</v>
      </c>
      <c r="X259">
        <v>0</v>
      </c>
      <c r="Y259">
        <v>4</v>
      </c>
      <c r="Z259">
        <v>0</v>
      </c>
      <c r="AA259">
        <v>5</v>
      </c>
      <c r="AB259">
        <v>0</v>
      </c>
      <c r="AC259">
        <v>9</v>
      </c>
      <c r="AD259">
        <v>0</v>
      </c>
      <c r="AE259">
        <v>-4</v>
      </c>
      <c r="AF259">
        <v>0</v>
      </c>
      <c r="AG259">
        <v>-5</v>
      </c>
      <c r="AH259">
        <v>0</v>
      </c>
      <c r="AI259">
        <v>-9</v>
      </c>
      <c r="AK259" t="e">
        <v>#N/A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</row>
    <row r="260" spans="1:44" x14ac:dyDescent="0.3">
      <c r="A260" t="s">
        <v>18</v>
      </c>
      <c r="B260">
        <v>471</v>
      </c>
      <c r="C260" t="s">
        <v>441</v>
      </c>
      <c r="D260">
        <v>2</v>
      </c>
      <c r="E260" t="s">
        <v>20</v>
      </c>
      <c r="F260" t="s">
        <v>20</v>
      </c>
      <c r="G260" t="s">
        <v>20</v>
      </c>
      <c r="H260" t="s">
        <v>341</v>
      </c>
      <c r="J260" t="s">
        <v>92</v>
      </c>
      <c r="K260" t="s">
        <v>448</v>
      </c>
      <c r="L260" t="s">
        <v>1568</v>
      </c>
      <c r="M260" t="s">
        <v>336</v>
      </c>
      <c r="N260">
        <v>64</v>
      </c>
      <c r="P260">
        <v>8</v>
      </c>
      <c r="Q260">
        <v>8</v>
      </c>
      <c r="R260">
        <v>0</v>
      </c>
      <c r="S260">
        <v>4</v>
      </c>
      <c r="T260">
        <v>1</v>
      </c>
      <c r="U260">
        <v>3</v>
      </c>
      <c r="V260">
        <v>0</v>
      </c>
      <c r="W260">
        <v>8</v>
      </c>
      <c r="X260">
        <v>0</v>
      </c>
      <c r="Y260">
        <v>4</v>
      </c>
      <c r="Z260">
        <v>1</v>
      </c>
      <c r="AA260">
        <v>3</v>
      </c>
      <c r="AB260">
        <v>0</v>
      </c>
      <c r="AC260">
        <v>8</v>
      </c>
      <c r="AD260">
        <v>0</v>
      </c>
      <c r="AE260">
        <v>-4</v>
      </c>
      <c r="AF260">
        <v>-1</v>
      </c>
      <c r="AG260">
        <v>-3</v>
      </c>
      <c r="AH260">
        <v>0</v>
      </c>
      <c r="AI260">
        <v>-8</v>
      </c>
      <c r="AK260" t="e">
        <v>#N/A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</row>
    <row r="261" spans="1:44" x14ac:dyDescent="0.3">
      <c r="A261" t="s">
        <v>18</v>
      </c>
      <c r="B261">
        <v>471</v>
      </c>
      <c r="C261" t="s">
        <v>441</v>
      </c>
      <c r="D261">
        <v>1</v>
      </c>
      <c r="E261" t="s">
        <v>20</v>
      </c>
      <c r="F261" t="s">
        <v>20</v>
      </c>
      <c r="G261" t="s">
        <v>20</v>
      </c>
      <c r="H261" t="s">
        <v>102</v>
      </c>
      <c r="J261" t="s">
        <v>92</v>
      </c>
      <c r="K261" t="s">
        <v>450</v>
      </c>
      <c r="L261" t="s">
        <v>1568</v>
      </c>
      <c r="M261" t="s">
        <v>336</v>
      </c>
      <c r="N261">
        <v>104</v>
      </c>
      <c r="P261">
        <v>15</v>
      </c>
      <c r="Q261">
        <v>15</v>
      </c>
      <c r="R261">
        <v>0</v>
      </c>
      <c r="S261">
        <v>2</v>
      </c>
      <c r="T261">
        <v>2</v>
      </c>
      <c r="U261">
        <v>11</v>
      </c>
      <c r="V261">
        <v>0</v>
      </c>
      <c r="W261">
        <v>15</v>
      </c>
      <c r="X261">
        <v>0</v>
      </c>
      <c r="Y261">
        <v>2</v>
      </c>
      <c r="Z261">
        <v>2</v>
      </c>
      <c r="AA261">
        <v>11</v>
      </c>
      <c r="AB261">
        <v>0</v>
      </c>
      <c r="AC261">
        <v>15</v>
      </c>
      <c r="AD261">
        <v>0</v>
      </c>
      <c r="AE261">
        <v>-2</v>
      </c>
      <c r="AF261">
        <v>-2</v>
      </c>
      <c r="AG261">
        <v>-11</v>
      </c>
      <c r="AH261">
        <v>0</v>
      </c>
      <c r="AI261">
        <v>-15</v>
      </c>
      <c r="AK261" t="e">
        <v>#N/A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</row>
    <row r="262" spans="1:44" x14ac:dyDescent="0.3">
      <c r="A262" t="s">
        <v>18</v>
      </c>
      <c r="B262">
        <v>471</v>
      </c>
      <c r="C262" t="s">
        <v>441</v>
      </c>
      <c r="D262">
        <v>0.75</v>
      </c>
      <c r="E262" t="s">
        <v>20</v>
      </c>
      <c r="F262" t="s">
        <v>20</v>
      </c>
      <c r="G262" t="s">
        <v>20</v>
      </c>
      <c r="H262" t="s">
        <v>104</v>
      </c>
      <c r="J262" t="s">
        <v>92</v>
      </c>
      <c r="K262" t="s">
        <v>451</v>
      </c>
      <c r="L262" t="s">
        <v>1568</v>
      </c>
      <c r="M262" t="s">
        <v>336</v>
      </c>
      <c r="N262">
        <v>102</v>
      </c>
      <c r="P262">
        <v>25</v>
      </c>
      <c r="Q262">
        <v>25</v>
      </c>
      <c r="R262">
        <v>0</v>
      </c>
      <c r="S262">
        <v>21</v>
      </c>
      <c r="T262">
        <v>2</v>
      </c>
      <c r="U262">
        <v>2</v>
      </c>
      <c r="V262">
        <v>0</v>
      </c>
      <c r="W262">
        <v>25</v>
      </c>
      <c r="X262">
        <v>0</v>
      </c>
      <c r="Y262">
        <v>21</v>
      </c>
      <c r="Z262">
        <v>2</v>
      </c>
      <c r="AA262">
        <v>2</v>
      </c>
      <c r="AB262">
        <v>0</v>
      </c>
      <c r="AC262">
        <v>25</v>
      </c>
      <c r="AD262">
        <v>0</v>
      </c>
      <c r="AE262">
        <v>-21</v>
      </c>
      <c r="AF262">
        <v>-2</v>
      </c>
      <c r="AG262">
        <v>-2</v>
      </c>
      <c r="AH262">
        <v>0</v>
      </c>
      <c r="AI262">
        <v>-25</v>
      </c>
      <c r="AK262" t="e">
        <v>#N/A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</row>
    <row r="263" spans="1:44" x14ac:dyDescent="0.3">
      <c r="A263" t="s">
        <v>18</v>
      </c>
      <c r="B263">
        <v>471</v>
      </c>
      <c r="C263" t="s">
        <v>453</v>
      </c>
      <c r="D263">
        <v>2</v>
      </c>
      <c r="E263" t="s">
        <v>20</v>
      </c>
      <c r="F263" t="s">
        <v>20</v>
      </c>
      <c r="G263" t="s">
        <v>20</v>
      </c>
      <c r="H263" t="s">
        <v>341</v>
      </c>
      <c r="J263" t="s">
        <v>92</v>
      </c>
      <c r="K263" t="s">
        <v>455</v>
      </c>
      <c r="L263" t="s">
        <v>1568</v>
      </c>
      <c r="M263" t="s">
        <v>336</v>
      </c>
      <c r="N263">
        <v>20</v>
      </c>
      <c r="P263">
        <v>5</v>
      </c>
      <c r="Q263">
        <v>5</v>
      </c>
      <c r="R263">
        <v>0</v>
      </c>
      <c r="S263">
        <v>0</v>
      </c>
      <c r="T263">
        <v>5</v>
      </c>
      <c r="U263">
        <v>0</v>
      </c>
      <c r="V263">
        <v>0</v>
      </c>
      <c r="W263">
        <v>5</v>
      </c>
      <c r="X263">
        <v>0</v>
      </c>
      <c r="Y263">
        <v>0</v>
      </c>
      <c r="Z263">
        <v>5</v>
      </c>
      <c r="AA263">
        <v>0</v>
      </c>
      <c r="AB263">
        <v>0</v>
      </c>
      <c r="AC263">
        <v>5</v>
      </c>
      <c r="AD263">
        <v>0</v>
      </c>
      <c r="AE263">
        <v>0</v>
      </c>
      <c r="AF263">
        <v>-5</v>
      </c>
      <c r="AG263">
        <v>0</v>
      </c>
      <c r="AH263">
        <v>0</v>
      </c>
      <c r="AI263">
        <v>-5</v>
      </c>
      <c r="AK263" t="e">
        <v>#N/A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</row>
    <row r="264" spans="1:44" x14ac:dyDescent="0.3">
      <c r="A264" t="s">
        <v>18</v>
      </c>
      <c r="B264">
        <v>471</v>
      </c>
      <c r="C264" t="s">
        <v>453</v>
      </c>
      <c r="D264">
        <v>1.5</v>
      </c>
      <c r="E264" t="s">
        <v>20</v>
      </c>
      <c r="F264" t="s">
        <v>20</v>
      </c>
      <c r="G264" t="s">
        <v>20</v>
      </c>
      <c r="H264" t="s">
        <v>100</v>
      </c>
      <c r="J264" t="s">
        <v>92</v>
      </c>
      <c r="K264" t="s">
        <v>456</v>
      </c>
      <c r="L264" t="s">
        <v>1568</v>
      </c>
      <c r="M264" t="s">
        <v>336</v>
      </c>
      <c r="N264">
        <v>10</v>
      </c>
      <c r="P264">
        <v>4</v>
      </c>
      <c r="Q264">
        <v>4</v>
      </c>
      <c r="R264">
        <v>0</v>
      </c>
      <c r="S264">
        <v>0</v>
      </c>
      <c r="T264">
        <v>4</v>
      </c>
      <c r="U264">
        <v>0</v>
      </c>
      <c r="V264">
        <v>0</v>
      </c>
      <c r="W264">
        <v>4</v>
      </c>
      <c r="X264">
        <v>0</v>
      </c>
      <c r="Y264">
        <v>0</v>
      </c>
      <c r="Z264">
        <v>4</v>
      </c>
      <c r="AA264">
        <v>0</v>
      </c>
      <c r="AB264">
        <v>0</v>
      </c>
      <c r="AC264">
        <v>4</v>
      </c>
      <c r="AD264">
        <v>0</v>
      </c>
      <c r="AE264">
        <v>0</v>
      </c>
      <c r="AF264">
        <v>-4</v>
      </c>
      <c r="AG264">
        <v>0</v>
      </c>
      <c r="AH264">
        <v>0</v>
      </c>
      <c r="AI264">
        <v>-4</v>
      </c>
      <c r="AK264" t="e">
        <v>#N/A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</row>
    <row r="265" spans="1:44" x14ac:dyDescent="0.3">
      <c r="A265" t="s">
        <v>18</v>
      </c>
      <c r="B265">
        <v>471</v>
      </c>
      <c r="C265" t="s">
        <v>458</v>
      </c>
      <c r="D265">
        <v>2</v>
      </c>
      <c r="E265" t="s">
        <v>20</v>
      </c>
      <c r="F265" t="s">
        <v>20</v>
      </c>
      <c r="G265" t="s">
        <v>20</v>
      </c>
      <c r="H265" t="s">
        <v>341</v>
      </c>
      <c r="J265" t="s">
        <v>92</v>
      </c>
      <c r="K265" t="s">
        <v>459</v>
      </c>
      <c r="L265" t="s">
        <v>1568</v>
      </c>
      <c r="M265" t="s">
        <v>336</v>
      </c>
      <c r="N265">
        <v>43</v>
      </c>
      <c r="P265">
        <v>3</v>
      </c>
      <c r="Q265">
        <v>3</v>
      </c>
      <c r="R265">
        <v>0</v>
      </c>
      <c r="S265">
        <v>0</v>
      </c>
      <c r="T265">
        <v>3</v>
      </c>
      <c r="U265">
        <v>0</v>
      </c>
      <c r="V265">
        <v>0</v>
      </c>
      <c r="W265">
        <v>3</v>
      </c>
      <c r="X265">
        <v>0</v>
      </c>
      <c r="Y265">
        <v>0</v>
      </c>
      <c r="Z265">
        <v>3</v>
      </c>
      <c r="AA265">
        <v>0</v>
      </c>
      <c r="AB265">
        <v>0</v>
      </c>
      <c r="AC265">
        <v>3</v>
      </c>
      <c r="AD265">
        <v>0</v>
      </c>
      <c r="AE265">
        <v>0</v>
      </c>
      <c r="AF265">
        <v>-3</v>
      </c>
      <c r="AG265">
        <v>0</v>
      </c>
      <c r="AH265">
        <v>0</v>
      </c>
      <c r="AI265">
        <v>-3</v>
      </c>
      <c r="AK265" t="e">
        <v>#N/A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</row>
    <row r="266" spans="1:44" x14ac:dyDescent="0.3">
      <c r="A266" t="s">
        <v>18</v>
      </c>
      <c r="B266">
        <v>471</v>
      </c>
      <c r="C266" t="s">
        <v>458</v>
      </c>
      <c r="D266">
        <v>1</v>
      </c>
      <c r="E266" t="s">
        <v>20</v>
      </c>
      <c r="F266" t="s">
        <v>20</v>
      </c>
      <c r="G266" t="s">
        <v>20</v>
      </c>
      <c r="H266" t="s">
        <v>102</v>
      </c>
      <c r="J266" t="s">
        <v>92</v>
      </c>
      <c r="K266" t="s">
        <v>460</v>
      </c>
      <c r="L266" t="s">
        <v>1568</v>
      </c>
      <c r="M266" t="s">
        <v>336</v>
      </c>
      <c r="N266">
        <v>31</v>
      </c>
      <c r="P266">
        <v>6</v>
      </c>
      <c r="Q266">
        <v>6</v>
      </c>
      <c r="R266">
        <v>0</v>
      </c>
      <c r="S266">
        <v>0</v>
      </c>
      <c r="T266">
        <v>6</v>
      </c>
      <c r="U266">
        <v>0</v>
      </c>
      <c r="V266">
        <v>0</v>
      </c>
      <c r="W266">
        <v>6</v>
      </c>
      <c r="X266">
        <v>0</v>
      </c>
      <c r="Y266">
        <v>0</v>
      </c>
      <c r="Z266">
        <v>6</v>
      </c>
      <c r="AA266">
        <v>0</v>
      </c>
      <c r="AB266">
        <v>0</v>
      </c>
      <c r="AC266">
        <v>6</v>
      </c>
      <c r="AD266">
        <v>0</v>
      </c>
      <c r="AE266">
        <v>0</v>
      </c>
      <c r="AF266">
        <v>-6</v>
      </c>
      <c r="AG266">
        <v>0</v>
      </c>
      <c r="AH266">
        <v>0</v>
      </c>
      <c r="AI266">
        <v>-6</v>
      </c>
      <c r="AK266" t="e">
        <v>#N/A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</row>
    <row r="267" spans="1:44" x14ac:dyDescent="0.3">
      <c r="A267" t="s">
        <v>18</v>
      </c>
      <c r="B267">
        <v>471</v>
      </c>
      <c r="C267" t="s">
        <v>458</v>
      </c>
      <c r="D267">
        <v>0.75</v>
      </c>
      <c r="E267" t="s">
        <v>20</v>
      </c>
      <c r="F267" t="s">
        <v>20</v>
      </c>
      <c r="G267" t="s">
        <v>20</v>
      </c>
      <c r="H267" t="s">
        <v>104</v>
      </c>
      <c r="J267" t="s">
        <v>92</v>
      </c>
      <c r="K267" t="s">
        <v>461</v>
      </c>
      <c r="L267" t="s">
        <v>1568</v>
      </c>
      <c r="M267" t="s">
        <v>336</v>
      </c>
      <c r="N267">
        <v>82</v>
      </c>
      <c r="P267">
        <v>2</v>
      </c>
      <c r="Q267">
        <v>2</v>
      </c>
      <c r="R267">
        <v>0</v>
      </c>
      <c r="S267">
        <v>0</v>
      </c>
      <c r="T267">
        <v>2</v>
      </c>
      <c r="U267">
        <v>0</v>
      </c>
      <c r="V267">
        <v>0</v>
      </c>
      <c r="W267">
        <v>2</v>
      </c>
      <c r="X267">
        <v>0</v>
      </c>
      <c r="Y267">
        <v>0</v>
      </c>
      <c r="Z267">
        <v>2</v>
      </c>
      <c r="AA267">
        <v>0</v>
      </c>
      <c r="AB267">
        <v>0</v>
      </c>
      <c r="AC267">
        <v>2</v>
      </c>
      <c r="AD267">
        <v>0</v>
      </c>
      <c r="AE267">
        <v>0</v>
      </c>
      <c r="AF267">
        <v>-2</v>
      </c>
      <c r="AG267">
        <v>0</v>
      </c>
      <c r="AH267">
        <v>0</v>
      </c>
      <c r="AI267">
        <v>-2</v>
      </c>
      <c r="AK267" t="e">
        <v>#N/A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</row>
    <row r="268" spans="1:44" x14ac:dyDescent="0.3">
      <c r="A268" t="s">
        <v>18</v>
      </c>
      <c r="B268">
        <v>471</v>
      </c>
      <c r="C268" t="s">
        <v>462</v>
      </c>
      <c r="D268">
        <v>0.5</v>
      </c>
      <c r="E268" t="s">
        <v>20</v>
      </c>
      <c r="F268" t="s">
        <v>20</v>
      </c>
      <c r="G268" t="s">
        <v>20</v>
      </c>
      <c r="H268" t="s">
        <v>106</v>
      </c>
      <c r="J268" t="s">
        <v>92</v>
      </c>
      <c r="K268" t="s">
        <v>463</v>
      </c>
      <c r="L268" t="s">
        <v>1568</v>
      </c>
      <c r="M268" t="s">
        <v>336</v>
      </c>
      <c r="N268">
        <v>101</v>
      </c>
      <c r="P268">
        <v>18</v>
      </c>
      <c r="Q268">
        <v>18</v>
      </c>
      <c r="R268">
        <v>0</v>
      </c>
      <c r="S268">
        <v>0</v>
      </c>
      <c r="T268">
        <v>6</v>
      </c>
      <c r="U268">
        <v>12</v>
      </c>
      <c r="V268">
        <v>0</v>
      </c>
      <c r="W268">
        <v>18</v>
      </c>
      <c r="X268">
        <v>0</v>
      </c>
      <c r="Y268">
        <v>0</v>
      </c>
      <c r="Z268">
        <v>6</v>
      </c>
      <c r="AA268">
        <v>12</v>
      </c>
      <c r="AB268">
        <v>0</v>
      </c>
      <c r="AC268">
        <v>18</v>
      </c>
      <c r="AD268">
        <v>0</v>
      </c>
      <c r="AE268">
        <v>0</v>
      </c>
      <c r="AF268">
        <v>-6</v>
      </c>
      <c r="AG268">
        <v>-12</v>
      </c>
      <c r="AH268">
        <v>0</v>
      </c>
      <c r="AI268">
        <v>-18</v>
      </c>
      <c r="AK268" t="e">
        <v>#N/A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</row>
    <row r="269" spans="1:44" x14ac:dyDescent="0.3">
      <c r="A269" t="s">
        <v>18</v>
      </c>
      <c r="B269">
        <v>471</v>
      </c>
      <c r="C269" t="s">
        <v>464</v>
      </c>
      <c r="D269">
        <v>4</v>
      </c>
      <c r="E269" t="s">
        <v>20</v>
      </c>
      <c r="F269" t="s">
        <v>20</v>
      </c>
      <c r="G269" t="s">
        <v>20</v>
      </c>
      <c r="H269" t="s">
        <v>337</v>
      </c>
      <c r="J269" t="s">
        <v>92</v>
      </c>
      <c r="K269" t="s">
        <v>465</v>
      </c>
      <c r="L269" t="s">
        <v>1568</v>
      </c>
      <c r="M269" t="s">
        <v>336</v>
      </c>
      <c r="N269">
        <v>3</v>
      </c>
      <c r="P269">
        <v>4</v>
      </c>
      <c r="Q269">
        <v>4</v>
      </c>
      <c r="R269">
        <v>0</v>
      </c>
      <c r="S269">
        <v>0</v>
      </c>
      <c r="T269">
        <v>4</v>
      </c>
      <c r="U269">
        <v>0</v>
      </c>
      <c r="V269">
        <v>0</v>
      </c>
      <c r="W269">
        <v>4</v>
      </c>
      <c r="X269">
        <v>0</v>
      </c>
      <c r="Y269">
        <v>0</v>
      </c>
      <c r="Z269">
        <v>4</v>
      </c>
      <c r="AA269">
        <v>0</v>
      </c>
      <c r="AB269">
        <v>0</v>
      </c>
      <c r="AC269">
        <v>4</v>
      </c>
      <c r="AD269">
        <v>0</v>
      </c>
      <c r="AE269">
        <v>0</v>
      </c>
      <c r="AF269">
        <v>-4</v>
      </c>
      <c r="AG269">
        <v>0</v>
      </c>
      <c r="AH269">
        <v>0</v>
      </c>
      <c r="AI269">
        <v>-4</v>
      </c>
      <c r="AK269" t="e">
        <v>#N/A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</row>
    <row r="270" spans="1:44" x14ac:dyDescent="0.3">
      <c r="A270" t="s">
        <v>18</v>
      </c>
      <c r="B270">
        <v>471</v>
      </c>
      <c r="C270" t="s">
        <v>464</v>
      </c>
      <c r="D270">
        <v>1</v>
      </c>
      <c r="E270" t="s">
        <v>20</v>
      </c>
      <c r="F270" t="s">
        <v>20</v>
      </c>
      <c r="G270" t="s">
        <v>20</v>
      </c>
      <c r="H270" t="s">
        <v>102</v>
      </c>
      <c r="J270" t="s">
        <v>92</v>
      </c>
      <c r="K270" t="s">
        <v>466</v>
      </c>
      <c r="L270" t="s">
        <v>1568</v>
      </c>
      <c r="M270" t="s">
        <v>336</v>
      </c>
      <c r="N270">
        <v>0</v>
      </c>
      <c r="P270">
        <v>12</v>
      </c>
      <c r="Q270">
        <v>12</v>
      </c>
      <c r="R270">
        <v>0</v>
      </c>
      <c r="S270">
        <v>0</v>
      </c>
      <c r="T270">
        <v>1</v>
      </c>
      <c r="U270">
        <v>11</v>
      </c>
      <c r="V270">
        <v>0</v>
      </c>
      <c r="W270">
        <v>12</v>
      </c>
      <c r="X270">
        <v>0</v>
      </c>
      <c r="Y270">
        <v>0</v>
      </c>
      <c r="Z270">
        <v>1</v>
      </c>
      <c r="AA270">
        <v>11</v>
      </c>
      <c r="AB270">
        <v>0</v>
      </c>
      <c r="AC270">
        <v>12</v>
      </c>
      <c r="AD270">
        <v>0</v>
      </c>
      <c r="AE270">
        <v>0</v>
      </c>
      <c r="AF270">
        <v>-1</v>
      </c>
      <c r="AG270">
        <v>-11</v>
      </c>
      <c r="AH270">
        <v>0</v>
      </c>
      <c r="AI270">
        <v>-12</v>
      </c>
      <c r="AK270" t="e">
        <v>#N/A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</row>
    <row r="271" spans="1:44" x14ac:dyDescent="0.3">
      <c r="A271" t="s">
        <v>18</v>
      </c>
      <c r="B271">
        <v>471</v>
      </c>
      <c r="C271" t="s">
        <v>467</v>
      </c>
      <c r="D271">
        <v>8</v>
      </c>
      <c r="E271" t="s">
        <v>20</v>
      </c>
      <c r="F271" t="s">
        <v>20</v>
      </c>
      <c r="G271" t="s">
        <v>20</v>
      </c>
      <c r="H271" t="s">
        <v>349</v>
      </c>
      <c r="J271" t="s">
        <v>92</v>
      </c>
      <c r="K271" t="s">
        <v>468</v>
      </c>
      <c r="L271" t="s">
        <v>1568</v>
      </c>
      <c r="M271" t="s">
        <v>336</v>
      </c>
      <c r="N271">
        <v>62</v>
      </c>
      <c r="P271">
        <v>17</v>
      </c>
      <c r="Q271">
        <v>17</v>
      </c>
      <c r="R271">
        <v>0</v>
      </c>
      <c r="S271">
        <v>0</v>
      </c>
      <c r="T271">
        <v>0</v>
      </c>
      <c r="U271">
        <v>17</v>
      </c>
      <c r="V271">
        <v>0</v>
      </c>
      <c r="W271">
        <v>17</v>
      </c>
      <c r="X271">
        <v>0</v>
      </c>
      <c r="Y271">
        <v>0</v>
      </c>
      <c r="Z271">
        <v>0</v>
      </c>
      <c r="AA271">
        <v>17</v>
      </c>
      <c r="AB271">
        <v>0</v>
      </c>
      <c r="AC271">
        <v>17</v>
      </c>
      <c r="AD271">
        <v>0</v>
      </c>
      <c r="AE271">
        <v>0</v>
      </c>
      <c r="AF271">
        <v>0</v>
      </c>
      <c r="AG271">
        <v>-17</v>
      </c>
      <c r="AH271">
        <v>0</v>
      </c>
      <c r="AI271">
        <v>-17</v>
      </c>
      <c r="AK271" t="e">
        <v>#N/A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</row>
    <row r="272" spans="1:44" x14ac:dyDescent="0.3">
      <c r="A272" t="s">
        <v>18</v>
      </c>
      <c r="B272">
        <v>471</v>
      </c>
      <c r="C272" t="s">
        <v>467</v>
      </c>
      <c r="D272">
        <v>6</v>
      </c>
      <c r="E272" t="s">
        <v>20</v>
      </c>
      <c r="F272" t="s">
        <v>20</v>
      </c>
      <c r="G272" t="s">
        <v>20</v>
      </c>
      <c r="H272" t="s">
        <v>444</v>
      </c>
      <c r="J272" t="s">
        <v>92</v>
      </c>
      <c r="K272" t="s">
        <v>469</v>
      </c>
      <c r="L272" t="s">
        <v>1568</v>
      </c>
      <c r="M272" t="s">
        <v>336</v>
      </c>
      <c r="N272">
        <v>64</v>
      </c>
      <c r="P272">
        <v>20</v>
      </c>
      <c r="Q272">
        <v>20</v>
      </c>
      <c r="R272">
        <v>0</v>
      </c>
      <c r="S272">
        <v>0</v>
      </c>
      <c r="T272">
        <v>2</v>
      </c>
      <c r="U272">
        <v>18</v>
      </c>
      <c r="V272">
        <v>0</v>
      </c>
      <c r="W272">
        <v>20</v>
      </c>
      <c r="X272">
        <v>0</v>
      </c>
      <c r="Y272">
        <v>0</v>
      </c>
      <c r="Z272">
        <v>2</v>
      </c>
      <c r="AA272">
        <v>18</v>
      </c>
      <c r="AB272">
        <v>0</v>
      </c>
      <c r="AC272">
        <v>20</v>
      </c>
      <c r="AD272">
        <v>0</v>
      </c>
      <c r="AE272">
        <v>0</v>
      </c>
      <c r="AF272">
        <v>-2</v>
      </c>
      <c r="AG272">
        <v>-18</v>
      </c>
      <c r="AH272">
        <v>0</v>
      </c>
      <c r="AI272">
        <v>-20</v>
      </c>
      <c r="AK272" t="e">
        <v>#N/A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</row>
    <row r="273" spans="1:44" x14ac:dyDescent="0.3">
      <c r="A273" t="s">
        <v>18</v>
      </c>
      <c r="B273">
        <v>471</v>
      </c>
      <c r="C273" t="s">
        <v>467</v>
      </c>
      <c r="D273">
        <v>4</v>
      </c>
      <c r="E273" t="s">
        <v>20</v>
      </c>
      <c r="F273" t="s">
        <v>20</v>
      </c>
      <c r="G273" t="s">
        <v>20</v>
      </c>
      <c r="H273" t="s">
        <v>337</v>
      </c>
      <c r="J273" t="s">
        <v>92</v>
      </c>
      <c r="K273" t="s">
        <v>470</v>
      </c>
      <c r="L273" t="s">
        <v>1568</v>
      </c>
      <c r="M273" t="s">
        <v>336</v>
      </c>
      <c r="N273">
        <v>70</v>
      </c>
      <c r="P273">
        <v>21</v>
      </c>
      <c r="Q273">
        <v>21</v>
      </c>
      <c r="R273">
        <v>0</v>
      </c>
      <c r="S273">
        <v>0</v>
      </c>
      <c r="T273">
        <v>0</v>
      </c>
      <c r="U273">
        <v>21</v>
      </c>
      <c r="V273">
        <v>0</v>
      </c>
      <c r="W273">
        <v>21</v>
      </c>
      <c r="X273">
        <v>0</v>
      </c>
      <c r="Y273">
        <v>0</v>
      </c>
      <c r="Z273">
        <v>0</v>
      </c>
      <c r="AA273">
        <v>21</v>
      </c>
      <c r="AB273">
        <v>0</v>
      </c>
      <c r="AC273">
        <v>21</v>
      </c>
      <c r="AD273">
        <v>0</v>
      </c>
      <c r="AE273">
        <v>0</v>
      </c>
      <c r="AF273">
        <v>0</v>
      </c>
      <c r="AG273">
        <v>-21</v>
      </c>
      <c r="AH273">
        <v>0</v>
      </c>
      <c r="AI273">
        <v>-21</v>
      </c>
      <c r="AK273" t="e">
        <v>#N/A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</row>
    <row r="274" spans="1:44" x14ac:dyDescent="0.3">
      <c r="A274" t="s">
        <v>18</v>
      </c>
      <c r="B274">
        <v>471</v>
      </c>
      <c r="C274" t="s">
        <v>467</v>
      </c>
      <c r="D274">
        <v>3</v>
      </c>
      <c r="E274" t="s">
        <v>20</v>
      </c>
      <c r="F274" t="s">
        <v>20</v>
      </c>
      <c r="G274" t="s">
        <v>20</v>
      </c>
      <c r="H274" t="s">
        <v>339</v>
      </c>
      <c r="J274" t="s">
        <v>92</v>
      </c>
      <c r="K274" t="s">
        <v>471</v>
      </c>
      <c r="L274" t="s">
        <v>1568</v>
      </c>
      <c r="M274" t="s">
        <v>336</v>
      </c>
      <c r="N274">
        <v>110</v>
      </c>
      <c r="P274">
        <v>45</v>
      </c>
      <c r="Q274">
        <v>45</v>
      </c>
      <c r="R274">
        <v>0</v>
      </c>
      <c r="S274">
        <v>12</v>
      </c>
      <c r="T274">
        <v>0</v>
      </c>
      <c r="U274">
        <v>33</v>
      </c>
      <c r="V274">
        <v>0</v>
      </c>
      <c r="W274">
        <v>45</v>
      </c>
      <c r="X274">
        <v>0</v>
      </c>
      <c r="Y274">
        <v>12</v>
      </c>
      <c r="Z274">
        <v>0</v>
      </c>
      <c r="AA274">
        <v>33</v>
      </c>
      <c r="AB274">
        <v>0</v>
      </c>
      <c r="AC274">
        <v>45</v>
      </c>
      <c r="AD274">
        <v>0</v>
      </c>
      <c r="AE274">
        <v>-12</v>
      </c>
      <c r="AF274">
        <v>0</v>
      </c>
      <c r="AG274">
        <v>-33</v>
      </c>
      <c r="AH274">
        <v>0</v>
      </c>
      <c r="AI274">
        <v>-45</v>
      </c>
      <c r="AK274" t="e">
        <v>#N/A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</row>
    <row r="275" spans="1:44" x14ac:dyDescent="0.3">
      <c r="A275" t="s">
        <v>18</v>
      </c>
      <c r="B275">
        <v>471</v>
      </c>
      <c r="C275" t="s">
        <v>467</v>
      </c>
      <c r="D275">
        <v>2</v>
      </c>
      <c r="E275" t="s">
        <v>20</v>
      </c>
      <c r="F275" t="s">
        <v>20</v>
      </c>
      <c r="G275" t="s">
        <v>20</v>
      </c>
      <c r="H275" t="s">
        <v>341</v>
      </c>
      <c r="J275" t="s">
        <v>92</v>
      </c>
      <c r="K275" t="s">
        <v>472</v>
      </c>
      <c r="L275" t="s">
        <v>1568</v>
      </c>
      <c r="M275" t="s">
        <v>336</v>
      </c>
      <c r="N275">
        <v>162</v>
      </c>
      <c r="P275">
        <v>24</v>
      </c>
      <c r="Q275">
        <v>24</v>
      </c>
      <c r="R275">
        <v>0</v>
      </c>
      <c r="S275">
        <v>2</v>
      </c>
      <c r="T275">
        <v>6</v>
      </c>
      <c r="U275">
        <v>16</v>
      </c>
      <c r="V275">
        <v>0</v>
      </c>
      <c r="W275">
        <v>24</v>
      </c>
      <c r="X275">
        <v>0</v>
      </c>
      <c r="Y275">
        <v>2</v>
      </c>
      <c r="Z275">
        <v>6</v>
      </c>
      <c r="AA275">
        <v>16</v>
      </c>
      <c r="AB275">
        <v>0</v>
      </c>
      <c r="AC275">
        <v>24</v>
      </c>
      <c r="AD275">
        <v>0</v>
      </c>
      <c r="AE275">
        <v>-2</v>
      </c>
      <c r="AF275">
        <v>-6</v>
      </c>
      <c r="AG275">
        <v>-16</v>
      </c>
      <c r="AH275">
        <v>0</v>
      </c>
      <c r="AI275">
        <v>-24</v>
      </c>
      <c r="AK275" t="e">
        <v>#N/A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</row>
    <row r="276" spans="1:44" x14ac:dyDescent="0.3">
      <c r="A276" t="s">
        <v>18</v>
      </c>
      <c r="B276">
        <v>471</v>
      </c>
      <c r="C276" t="s">
        <v>467</v>
      </c>
      <c r="D276">
        <v>1.5</v>
      </c>
      <c r="E276" t="s">
        <v>20</v>
      </c>
      <c r="F276" t="s">
        <v>20</v>
      </c>
      <c r="G276" t="s">
        <v>20</v>
      </c>
      <c r="H276" t="s">
        <v>100</v>
      </c>
      <c r="J276" t="s">
        <v>92</v>
      </c>
      <c r="K276" t="s">
        <v>473</v>
      </c>
      <c r="L276" t="s">
        <v>1568</v>
      </c>
      <c r="M276" t="s">
        <v>336</v>
      </c>
      <c r="N276">
        <v>22</v>
      </c>
      <c r="P276">
        <v>9</v>
      </c>
      <c r="Q276">
        <v>9</v>
      </c>
      <c r="R276">
        <v>0</v>
      </c>
      <c r="S276">
        <v>4</v>
      </c>
      <c r="T276">
        <v>1</v>
      </c>
      <c r="U276">
        <v>4</v>
      </c>
      <c r="V276">
        <v>0</v>
      </c>
      <c r="W276">
        <v>9</v>
      </c>
      <c r="X276">
        <v>0</v>
      </c>
      <c r="Y276">
        <v>4</v>
      </c>
      <c r="Z276">
        <v>1</v>
      </c>
      <c r="AA276">
        <v>4</v>
      </c>
      <c r="AB276">
        <v>0</v>
      </c>
      <c r="AC276">
        <v>9</v>
      </c>
      <c r="AD276">
        <v>0</v>
      </c>
      <c r="AE276">
        <v>-4</v>
      </c>
      <c r="AF276">
        <v>-1</v>
      </c>
      <c r="AG276">
        <v>-4</v>
      </c>
      <c r="AH276">
        <v>0</v>
      </c>
      <c r="AI276">
        <v>-9</v>
      </c>
      <c r="AK276" t="e">
        <v>#N/A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</row>
    <row r="277" spans="1:44" x14ac:dyDescent="0.3">
      <c r="A277" t="s">
        <v>18</v>
      </c>
      <c r="B277">
        <v>471</v>
      </c>
      <c r="C277" t="s">
        <v>467</v>
      </c>
      <c r="D277">
        <v>1</v>
      </c>
      <c r="E277" t="s">
        <v>20</v>
      </c>
      <c r="F277" t="s">
        <v>20</v>
      </c>
      <c r="G277" t="s">
        <v>20</v>
      </c>
      <c r="H277" t="s">
        <v>102</v>
      </c>
      <c r="J277" t="s">
        <v>92</v>
      </c>
      <c r="K277" t="s">
        <v>474</v>
      </c>
      <c r="L277" t="s">
        <v>1568</v>
      </c>
      <c r="M277" t="s">
        <v>336</v>
      </c>
      <c r="N277">
        <v>152</v>
      </c>
      <c r="P277">
        <v>67</v>
      </c>
      <c r="Q277">
        <v>67</v>
      </c>
      <c r="R277">
        <v>0</v>
      </c>
      <c r="S277">
        <v>10</v>
      </c>
      <c r="T277">
        <v>38</v>
      </c>
      <c r="U277">
        <v>19</v>
      </c>
      <c r="V277">
        <v>0</v>
      </c>
      <c r="W277">
        <v>67</v>
      </c>
      <c r="X277">
        <v>0</v>
      </c>
      <c r="Y277">
        <v>10</v>
      </c>
      <c r="Z277">
        <v>38</v>
      </c>
      <c r="AA277">
        <v>19</v>
      </c>
      <c r="AB277">
        <v>0</v>
      </c>
      <c r="AC277">
        <v>67</v>
      </c>
      <c r="AD277">
        <v>0</v>
      </c>
      <c r="AE277">
        <v>-10</v>
      </c>
      <c r="AF277">
        <v>-38</v>
      </c>
      <c r="AG277">
        <v>-19</v>
      </c>
      <c r="AH277">
        <v>0</v>
      </c>
      <c r="AI277">
        <v>-67</v>
      </c>
      <c r="AK277" t="e">
        <v>#N/A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</row>
    <row r="278" spans="1:44" x14ac:dyDescent="0.3">
      <c r="A278" t="s">
        <v>18</v>
      </c>
      <c r="B278">
        <v>471</v>
      </c>
      <c r="C278" t="s">
        <v>467</v>
      </c>
      <c r="D278">
        <v>0.75</v>
      </c>
      <c r="E278" t="s">
        <v>20</v>
      </c>
      <c r="F278" t="s">
        <v>20</v>
      </c>
      <c r="G278" t="s">
        <v>20</v>
      </c>
      <c r="H278" t="s">
        <v>104</v>
      </c>
      <c r="J278" t="s">
        <v>92</v>
      </c>
      <c r="K278" t="s">
        <v>475</v>
      </c>
      <c r="L278" t="s">
        <v>1568</v>
      </c>
      <c r="M278" t="s">
        <v>336</v>
      </c>
      <c r="N278">
        <v>82</v>
      </c>
      <c r="P278">
        <v>32</v>
      </c>
      <c r="Q278">
        <v>32</v>
      </c>
      <c r="R278">
        <v>0</v>
      </c>
      <c r="S278">
        <v>18</v>
      </c>
      <c r="T278">
        <v>10</v>
      </c>
      <c r="U278">
        <v>4</v>
      </c>
      <c r="V278">
        <v>0</v>
      </c>
      <c r="W278">
        <v>32</v>
      </c>
      <c r="X278">
        <v>0</v>
      </c>
      <c r="Y278">
        <v>18</v>
      </c>
      <c r="Z278">
        <v>10</v>
      </c>
      <c r="AA278">
        <v>4</v>
      </c>
      <c r="AB278">
        <v>0</v>
      </c>
      <c r="AC278">
        <v>32</v>
      </c>
      <c r="AD278">
        <v>0</v>
      </c>
      <c r="AE278">
        <v>-18</v>
      </c>
      <c r="AF278">
        <v>-10</v>
      </c>
      <c r="AG278">
        <v>-4</v>
      </c>
      <c r="AH278">
        <v>0</v>
      </c>
      <c r="AI278">
        <v>-32</v>
      </c>
      <c r="AK278" t="e">
        <v>#N/A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</row>
    <row r="279" spans="1:44" x14ac:dyDescent="0.3">
      <c r="A279" t="s">
        <v>18</v>
      </c>
      <c r="B279">
        <v>471</v>
      </c>
      <c r="C279" t="s">
        <v>467</v>
      </c>
      <c r="D279">
        <v>0.5</v>
      </c>
      <c r="E279" t="s">
        <v>20</v>
      </c>
      <c r="F279" t="s">
        <v>20</v>
      </c>
      <c r="G279" t="s">
        <v>20</v>
      </c>
      <c r="H279" t="s">
        <v>106</v>
      </c>
      <c r="J279" t="s">
        <v>92</v>
      </c>
      <c r="K279" t="s">
        <v>476</v>
      </c>
      <c r="L279" t="s">
        <v>1568</v>
      </c>
      <c r="M279" t="s">
        <v>336</v>
      </c>
      <c r="N279">
        <v>88</v>
      </c>
      <c r="P279">
        <v>8</v>
      </c>
      <c r="Q279">
        <v>8</v>
      </c>
      <c r="R279">
        <v>0</v>
      </c>
      <c r="S279">
        <v>0</v>
      </c>
      <c r="T279">
        <v>4</v>
      </c>
      <c r="U279">
        <v>4</v>
      </c>
      <c r="V279">
        <v>0</v>
      </c>
      <c r="W279">
        <v>8</v>
      </c>
      <c r="X279">
        <v>0</v>
      </c>
      <c r="Y279">
        <v>0</v>
      </c>
      <c r="Z279">
        <v>4</v>
      </c>
      <c r="AA279">
        <v>4</v>
      </c>
      <c r="AB279">
        <v>0</v>
      </c>
      <c r="AC279">
        <v>8</v>
      </c>
      <c r="AD279">
        <v>0</v>
      </c>
      <c r="AE279">
        <v>0</v>
      </c>
      <c r="AF279">
        <v>-4</v>
      </c>
      <c r="AG279">
        <v>-4</v>
      </c>
      <c r="AH279">
        <v>0</v>
      </c>
      <c r="AI279">
        <v>-8</v>
      </c>
      <c r="AK279" t="e">
        <v>#N/A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</row>
    <row r="280" spans="1:44" x14ac:dyDescent="0.3">
      <c r="A280" t="s">
        <v>18</v>
      </c>
      <c r="B280">
        <v>471</v>
      </c>
      <c r="C280" t="s">
        <v>477</v>
      </c>
      <c r="D280">
        <v>6</v>
      </c>
      <c r="E280" t="s">
        <v>20</v>
      </c>
      <c r="F280" t="s">
        <v>20</v>
      </c>
      <c r="G280" t="s">
        <v>20</v>
      </c>
      <c r="H280" t="s">
        <v>444</v>
      </c>
      <c r="J280" t="s">
        <v>92</v>
      </c>
      <c r="K280" t="s">
        <v>478</v>
      </c>
      <c r="L280" t="s">
        <v>1568</v>
      </c>
      <c r="M280" t="s">
        <v>336</v>
      </c>
      <c r="N280">
        <v>8</v>
      </c>
      <c r="P280">
        <v>4</v>
      </c>
      <c r="Q280">
        <v>4</v>
      </c>
      <c r="R280">
        <v>0</v>
      </c>
      <c r="S280">
        <v>0</v>
      </c>
      <c r="T280">
        <v>4</v>
      </c>
      <c r="U280">
        <v>0</v>
      </c>
      <c r="V280">
        <v>0</v>
      </c>
      <c r="W280">
        <v>4</v>
      </c>
      <c r="X280">
        <v>0</v>
      </c>
      <c r="Y280">
        <v>0</v>
      </c>
      <c r="Z280">
        <v>4</v>
      </c>
      <c r="AA280">
        <v>0</v>
      </c>
      <c r="AB280">
        <v>0</v>
      </c>
      <c r="AC280">
        <v>4</v>
      </c>
      <c r="AD280">
        <v>0</v>
      </c>
      <c r="AE280">
        <v>0</v>
      </c>
      <c r="AF280">
        <v>-4</v>
      </c>
      <c r="AG280">
        <v>0</v>
      </c>
      <c r="AH280">
        <v>0</v>
      </c>
      <c r="AI280">
        <v>-4</v>
      </c>
      <c r="AK280" t="e">
        <v>#N/A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</row>
    <row r="281" spans="1:44" x14ac:dyDescent="0.3">
      <c r="A281" t="s">
        <v>18</v>
      </c>
      <c r="B281">
        <v>471</v>
      </c>
      <c r="C281" t="s">
        <v>477</v>
      </c>
      <c r="D281">
        <v>4</v>
      </c>
      <c r="E281" t="s">
        <v>20</v>
      </c>
      <c r="F281" t="s">
        <v>20</v>
      </c>
      <c r="G281" t="s">
        <v>20</v>
      </c>
      <c r="H281" t="s">
        <v>337</v>
      </c>
      <c r="J281" t="s">
        <v>92</v>
      </c>
      <c r="K281" t="s">
        <v>479</v>
      </c>
      <c r="L281" t="s">
        <v>1568</v>
      </c>
      <c r="M281" t="s">
        <v>336</v>
      </c>
      <c r="N281">
        <v>34</v>
      </c>
      <c r="P281">
        <v>4</v>
      </c>
      <c r="Q281">
        <v>4</v>
      </c>
      <c r="R281">
        <v>0</v>
      </c>
      <c r="S281">
        <v>0</v>
      </c>
      <c r="T281">
        <v>4</v>
      </c>
      <c r="U281">
        <v>0</v>
      </c>
      <c r="V281">
        <v>0</v>
      </c>
      <c r="W281">
        <v>4</v>
      </c>
      <c r="X281">
        <v>0</v>
      </c>
      <c r="Y281">
        <v>0</v>
      </c>
      <c r="Z281">
        <v>4</v>
      </c>
      <c r="AA281">
        <v>0</v>
      </c>
      <c r="AB281">
        <v>0</v>
      </c>
      <c r="AC281">
        <v>4</v>
      </c>
      <c r="AD281">
        <v>0</v>
      </c>
      <c r="AE281">
        <v>0</v>
      </c>
      <c r="AF281">
        <v>-4</v>
      </c>
      <c r="AG281">
        <v>0</v>
      </c>
      <c r="AH281">
        <v>0</v>
      </c>
      <c r="AI281">
        <v>-4</v>
      </c>
      <c r="AK281" t="e">
        <v>#N/A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</row>
    <row r="282" spans="1:44" x14ac:dyDescent="0.3">
      <c r="A282" t="s">
        <v>18</v>
      </c>
      <c r="B282">
        <v>471</v>
      </c>
      <c r="C282" t="s">
        <v>477</v>
      </c>
      <c r="D282">
        <v>0.75</v>
      </c>
      <c r="E282" t="s">
        <v>20</v>
      </c>
      <c r="F282" t="s">
        <v>20</v>
      </c>
      <c r="G282" t="s">
        <v>20</v>
      </c>
      <c r="H282" t="s">
        <v>104</v>
      </c>
      <c r="J282" t="s">
        <v>92</v>
      </c>
      <c r="K282" t="s">
        <v>482</v>
      </c>
      <c r="L282" t="s">
        <v>1568</v>
      </c>
      <c r="M282" t="s">
        <v>336</v>
      </c>
      <c r="N282">
        <v>69</v>
      </c>
      <c r="P282">
        <v>8</v>
      </c>
      <c r="Q282">
        <v>8</v>
      </c>
      <c r="R282">
        <v>0</v>
      </c>
      <c r="S282">
        <v>0</v>
      </c>
      <c r="T282">
        <v>8</v>
      </c>
      <c r="U282">
        <v>0</v>
      </c>
      <c r="V282">
        <v>0</v>
      </c>
      <c r="W282">
        <v>8</v>
      </c>
      <c r="X282">
        <v>0</v>
      </c>
      <c r="Y282">
        <v>0</v>
      </c>
      <c r="Z282">
        <v>8</v>
      </c>
      <c r="AA282">
        <v>0</v>
      </c>
      <c r="AB282">
        <v>0</v>
      </c>
      <c r="AC282">
        <v>8</v>
      </c>
      <c r="AD282">
        <v>0</v>
      </c>
      <c r="AE282">
        <v>0</v>
      </c>
      <c r="AF282">
        <v>-8</v>
      </c>
      <c r="AG282">
        <v>0</v>
      </c>
      <c r="AH282">
        <v>0</v>
      </c>
      <c r="AI282">
        <v>-8</v>
      </c>
      <c r="AK282" t="e">
        <v>#N/A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</row>
    <row r="283" spans="1:44" x14ac:dyDescent="0.3">
      <c r="A283" t="s">
        <v>18</v>
      </c>
      <c r="B283">
        <v>471</v>
      </c>
      <c r="C283" t="s">
        <v>477</v>
      </c>
      <c r="D283">
        <v>0.5</v>
      </c>
      <c r="E283" t="s">
        <v>20</v>
      </c>
      <c r="F283" t="s">
        <v>20</v>
      </c>
      <c r="G283" t="s">
        <v>20</v>
      </c>
      <c r="H283" t="s">
        <v>106</v>
      </c>
      <c r="J283" t="s">
        <v>92</v>
      </c>
      <c r="K283" t="s">
        <v>483</v>
      </c>
      <c r="L283" t="s">
        <v>1568</v>
      </c>
      <c r="M283" t="s">
        <v>336</v>
      </c>
      <c r="N283">
        <v>4</v>
      </c>
      <c r="P283">
        <v>2</v>
      </c>
      <c r="Q283">
        <v>2</v>
      </c>
      <c r="R283">
        <v>0</v>
      </c>
      <c r="S283">
        <v>0</v>
      </c>
      <c r="T283">
        <v>2</v>
      </c>
      <c r="U283">
        <v>0</v>
      </c>
      <c r="V283">
        <v>0</v>
      </c>
      <c r="W283">
        <v>2</v>
      </c>
      <c r="X283">
        <v>0</v>
      </c>
      <c r="Y283">
        <v>0</v>
      </c>
      <c r="Z283">
        <v>2</v>
      </c>
      <c r="AA283">
        <v>0</v>
      </c>
      <c r="AB283">
        <v>0</v>
      </c>
      <c r="AC283">
        <v>2</v>
      </c>
      <c r="AD283">
        <v>0</v>
      </c>
      <c r="AE283">
        <v>0</v>
      </c>
      <c r="AF283">
        <v>-2</v>
      </c>
      <c r="AG283">
        <v>0</v>
      </c>
      <c r="AH283">
        <v>0</v>
      </c>
      <c r="AI283">
        <v>-2</v>
      </c>
      <c r="AK283" t="e">
        <v>#N/A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</row>
    <row r="284" spans="1:44" x14ac:dyDescent="0.3">
      <c r="A284" t="s">
        <v>18</v>
      </c>
      <c r="B284">
        <v>472</v>
      </c>
      <c r="C284" t="s">
        <v>486</v>
      </c>
      <c r="D284">
        <v>1.5</v>
      </c>
      <c r="E284" t="s">
        <v>20</v>
      </c>
      <c r="F284" t="s">
        <v>20</v>
      </c>
      <c r="G284" t="s">
        <v>20</v>
      </c>
      <c r="H284" t="s">
        <v>100</v>
      </c>
      <c r="J284" t="s">
        <v>487</v>
      </c>
      <c r="K284" t="s">
        <v>489</v>
      </c>
      <c r="L284" t="s">
        <v>1569</v>
      </c>
      <c r="M284" t="s">
        <v>336</v>
      </c>
      <c r="N284">
        <v>0</v>
      </c>
      <c r="P284">
        <v>1</v>
      </c>
      <c r="Q284">
        <v>1</v>
      </c>
      <c r="R284">
        <v>0</v>
      </c>
      <c r="S284">
        <v>0</v>
      </c>
      <c r="T284">
        <v>1</v>
      </c>
      <c r="U284">
        <v>0</v>
      </c>
      <c r="V284">
        <v>0</v>
      </c>
      <c r="W284">
        <v>1</v>
      </c>
      <c r="X284">
        <v>0</v>
      </c>
      <c r="Y284">
        <v>0</v>
      </c>
      <c r="Z284">
        <v>1</v>
      </c>
      <c r="AA284">
        <v>0</v>
      </c>
      <c r="AB284">
        <v>0</v>
      </c>
      <c r="AC284">
        <v>1</v>
      </c>
      <c r="AD284">
        <v>0</v>
      </c>
      <c r="AE284">
        <v>0</v>
      </c>
      <c r="AF284">
        <v>-1</v>
      </c>
      <c r="AG284">
        <v>0</v>
      </c>
      <c r="AH284">
        <v>0</v>
      </c>
      <c r="AI284">
        <v>-1</v>
      </c>
      <c r="AK284" t="e">
        <v>#N/A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</row>
    <row r="285" spans="1:44" x14ac:dyDescent="0.3">
      <c r="A285" t="s">
        <v>18</v>
      </c>
      <c r="B285">
        <v>472</v>
      </c>
      <c r="C285" t="s">
        <v>486</v>
      </c>
      <c r="D285">
        <v>1</v>
      </c>
      <c r="E285" t="s">
        <v>20</v>
      </c>
      <c r="F285" t="s">
        <v>20</v>
      </c>
      <c r="G285" t="s">
        <v>20</v>
      </c>
      <c r="H285" t="s">
        <v>102</v>
      </c>
      <c r="J285" t="s">
        <v>487</v>
      </c>
      <c r="K285" t="s">
        <v>490</v>
      </c>
      <c r="L285" t="s">
        <v>1569</v>
      </c>
      <c r="M285" t="s">
        <v>336</v>
      </c>
      <c r="N285">
        <v>0</v>
      </c>
      <c r="P285">
        <v>12</v>
      </c>
      <c r="Q285">
        <v>12</v>
      </c>
      <c r="R285">
        <v>0</v>
      </c>
      <c r="S285">
        <v>0</v>
      </c>
      <c r="T285">
        <v>12</v>
      </c>
      <c r="U285">
        <v>0</v>
      </c>
      <c r="V285">
        <v>0</v>
      </c>
      <c r="W285">
        <v>12</v>
      </c>
      <c r="X285">
        <v>0</v>
      </c>
      <c r="Y285">
        <v>0</v>
      </c>
      <c r="Z285">
        <v>12</v>
      </c>
      <c r="AA285">
        <v>0</v>
      </c>
      <c r="AB285">
        <v>0</v>
      </c>
      <c r="AC285">
        <v>12</v>
      </c>
      <c r="AD285">
        <v>0</v>
      </c>
      <c r="AE285">
        <v>0</v>
      </c>
      <c r="AF285">
        <v>-12</v>
      </c>
      <c r="AG285">
        <v>0</v>
      </c>
      <c r="AH285">
        <v>0</v>
      </c>
      <c r="AI285">
        <v>-12</v>
      </c>
      <c r="AK285" t="e">
        <v>#N/A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</row>
    <row r="286" spans="1:44" x14ac:dyDescent="0.3">
      <c r="A286" t="s">
        <v>18</v>
      </c>
      <c r="B286">
        <v>481</v>
      </c>
      <c r="C286" t="s">
        <v>491</v>
      </c>
      <c r="D286">
        <v>2</v>
      </c>
      <c r="E286">
        <v>480</v>
      </c>
      <c r="F286" t="s">
        <v>20</v>
      </c>
      <c r="G286" t="s">
        <v>20</v>
      </c>
      <c r="H286" t="s">
        <v>492</v>
      </c>
      <c r="J286" t="s">
        <v>487</v>
      </c>
      <c r="K286" t="s">
        <v>493</v>
      </c>
      <c r="L286" t="s">
        <v>1570</v>
      </c>
      <c r="M286" t="s">
        <v>336</v>
      </c>
      <c r="N286">
        <v>0</v>
      </c>
      <c r="P286">
        <v>12</v>
      </c>
      <c r="Q286">
        <v>12</v>
      </c>
      <c r="R286">
        <v>0</v>
      </c>
      <c r="S286">
        <v>0</v>
      </c>
      <c r="T286">
        <v>12</v>
      </c>
      <c r="U286">
        <v>0</v>
      </c>
      <c r="V286">
        <v>0</v>
      </c>
      <c r="W286">
        <v>12</v>
      </c>
      <c r="X286">
        <v>0</v>
      </c>
      <c r="Y286">
        <v>0</v>
      </c>
      <c r="Z286">
        <v>12</v>
      </c>
      <c r="AA286">
        <v>0</v>
      </c>
      <c r="AB286">
        <v>0</v>
      </c>
      <c r="AC286">
        <v>12</v>
      </c>
      <c r="AD286">
        <v>0</v>
      </c>
      <c r="AE286">
        <v>0</v>
      </c>
      <c r="AF286">
        <v>-12</v>
      </c>
      <c r="AG286">
        <v>0</v>
      </c>
      <c r="AH286">
        <v>0</v>
      </c>
      <c r="AI286">
        <v>-12</v>
      </c>
      <c r="AK286" t="e">
        <v>#N/A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</row>
    <row r="287" spans="1:44" x14ac:dyDescent="0.3">
      <c r="A287" t="s">
        <v>18</v>
      </c>
      <c r="B287">
        <v>481</v>
      </c>
      <c r="C287" t="s">
        <v>491</v>
      </c>
      <c r="D287">
        <v>1.5</v>
      </c>
      <c r="E287">
        <v>280</v>
      </c>
      <c r="F287" t="s">
        <v>20</v>
      </c>
      <c r="G287" t="s">
        <v>20</v>
      </c>
      <c r="H287" t="s">
        <v>494</v>
      </c>
      <c r="J287" t="s">
        <v>487</v>
      </c>
      <c r="K287" t="s">
        <v>495</v>
      </c>
      <c r="L287" t="s">
        <v>1570</v>
      </c>
      <c r="M287" t="s">
        <v>336</v>
      </c>
      <c r="N287">
        <v>0</v>
      </c>
      <c r="P287">
        <v>32</v>
      </c>
      <c r="Q287">
        <v>32</v>
      </c>
      <c r="R287">
        <v>0</v>
      </c>
      <c r="S287">
        <v>0</v>
      </c>
      <c r="T287">
        <v>32</v>
      </c>
      <c r="U287">
        <v>0</v>
      </c>
      <c r="V287">
        <v>0</v>
      </c>
      <c r="W287">
        <v>32</v>
      </c>
      <c r="X287">
        <v>0</v>
      </c>
      <c r="Y287">
        <v>0</v>
      </c>
      <c r="Z287">
        <v>32</v>
      </c>
      <c r="AA287">
        <v>0</v>
      </c>
      <c r="AB287">
        <v>0</v>
      </c>
      <c r="AC287">
        <v>32</v>
      </c>
      <c r="AD287">
        <v>0</v>
      </c>
      <c r="AE287">
        <v>0</v>
      </c>
      <c r="AF287">
        <v>-32</v>
      </c>
      <c r="AG287">
        <v>0</v>
      </c>
      <c r="AH287">
        <v>0</v>
      </c>
      <c r="AI287">
        <v>-32</v>
      </c>
      <c r="AK287" t="e">
        <v>#N/A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</row>
    <row r="288" spans="1:44" x14ac:dyDescent="0.3">
      <c r="A288" t="s">
        <v>18</v>
      </c>
      <c r="B288">
        <v>481</v>
      </c>
      <c r="C288" t="s">
        <v>496</v>
      </c>
      <c r="D288">
        <v>0.875</v>
      </c>
      <c r="E288">
        <v>175</v>
      </c>
      <c r="F288" t="s">
        <v>20</v>
      </c>
      <c r="G288" t="s">
        <v>20</v>
      </c>
      <c r="H288" t="s">
        <v>497</v>
      </c>
      <c r="J288" t="s">
        <v>487</v>
      </c>
      <c r="K288" t="s">
        <v>498</v>
      </c>
      <c r="L288" t="s">
        <v>1570</v>
      </c>
      <c r="M288" t="s">
        <v>336</v>
      </c>
      <c r="N288">
        <v>29</v>
      </c>
      <c r="P288">
        <v>24</v>
      </c>
      <c r="Q288">
        <v>24</v>
      </c>
      <c r="R288">
        <v>0</v>
      </c>
      <c r="S288">
        <v>0</v>
      </c>
      <c r="T288">
        <v>0</v>
      </c>
      <c r="U288">
        <v>24</v>
      </c>
      <c r="V288">
        <v>0</v>
      </c>
      <c r="W288">
        <v>24</v>
      </c>
      <c r="X288">
        <v>0</v>
      </c>
      <c r="Y288">
        <v>0</v>
      </c>
      <c r="Z288">
        <v>0</v>
      </c>
      <c r="AA288">
        <v>24</v>
      </c>
      <c r="AB288">
        <v>0</v>
      </c>
      <c r="AC288">
        <v>24</v>
      </c>
      <c r="AD288">
        <v>0</v>
      </c>
      <c r="AE288">
        <v>0</v>
      </c>
      <c r="AF288">
        <v>0</v>
      </c>
      <c r="AG288">
        <v>-24</v>
      </c>
      <c r="AH288">
        <v>0</v>
      </c>
      <c r="AI288">
        <v>-24</v>
      </c>
      <c r="AK288" t="e">
        <v>#N/A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</row>
    <row r="289" spans="1:44" x14ac:dyDescent="0.3">
      <c r="A289" t="s">
        <v>18</v>
      </c>
      <c r="B289">
        <v>481</v>
      </c>
      <c r="C289" t="s">
        <v>496</v>
      </c>
      <c r="D289">
        <v>0.875</v>
      </c>
      <c r="E289">
        <v>145</v>
      </c>
      <c r="F289" t="s">
        <v>20</v>
      </c>
      <c r="G289" t="s">
        <v>20</v>
      </c>
      <c r="H289" t="s">
        <v>499</v>
      </c>
      <c r="J289" t="s">
        <v>487</v>
      </c>
      <c r="K289" t="s">
        <v>500</v>
      </c>
      <c r="L289" t="s">
        <v>1570</v>
      </c>
      <c r="M289" t="s">
        <v>336</v>
      </c>
      <c r="N289">
        <v>331</v>
      </c>
      <c r="P289">
        <v>132</v>
      </c>
      <c r="Q289">
        <v>132</v>
      </c>
      <c r="R289">
        <v>0</v>
      </c>
      <c r="S289">
        <v>0</v>
      </c>
      <c r="T289">
        <v>0</v>
      </c>
      <c r="U289">
        <v>132</v>
      </c>
      <c r="V289">
        <v>0</v>
      </c>
      <c r="W289">
        <v>132</v>
      </c>
      <c r="X289">
        <v>0</v>
      </c>
      <c r="Y289">
        <v>0</v>
      </c>
      <c r="Z289">
        <v>0</v>
      </c>
      <c r="AA289">
        <v>132</v>
      </c>
      <c r="AB289">
        <v>0</v>
      </c>
      <c r="AC289">
        <v>132</v>
      </c>
      <c r="AD289">
        <v>0</v>
      </c>
      <c r="AE289">
        <v>0</v>
      </c>
      <c r="AF289">
        <v>0</v>
      </c>
      <c r="AG289">
        <v>-132</v>
      </c>
      <c r="AH289">
        <v>0</v>
      </c>
      <c r="AI289">
        <v>-132</v>
      </c>
      <c r="AK289" t="e">
        <v>#N/A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</row>
    <row r="290" spans="1:44" x14ac:dyDescent="0.3">
      <c r="A290" t="s">
        <v>18</v>
      </c>
      <c r="B290">
        <v>481</v>
      </c>
      <c r="C290" t="s">
        <v>496</v>
      </c>
      <c r="D290">
        <v>0.875</v>
      </c>
      <c r="E290">
        <v>125</v>
      </c>
      <c r="F290" t="s">
        <v>20</v>
      </c>
      <c r="G290" t="s">
        <v>20</v>
      </c>
      <c r="H290" t="s">
        <v>501</v>
      </c>
      <c r="J290" t="s">
        <v>487</v>
      </c>
      <c r="K290" t="s">
        <v>502</v>
      </c>
      <c r="L290" t="s">
        <v>1570</v>
      </c>
      <c r="M290" t="s">
        <v>336</v>
      </c>
      <c r="N290">
        <v>14</v>
      </c>
      <c r="P290">
        <v>12</v>
      </c>
      <c r="Q290">
        <v>12</v>
      </c>
      <c r="R290">
        <v>0</v>
      </c>
      <c r="S290">
        <v>0</v>
      </c>
      <c r="T290">
        <v>0</v>
      </c>
      <c r="U290">
        <v>12</v>
      </c>
      <c r="V290">
        <v>0</v>
      </c>
      <c r="W290">
        <v>12</v>
      </c>
      <c r="X290">
        <v>0</v>
      </c>
      <c r="Y290">
        <v>0</v>
      </c>
      <c r="Z290">
        <v>0</v>
      </c>
      <c r="AA290">
        <v>12</v>
      </c>
      <c r="AB290">
        <v>0</v>
      </c>
      <c r="AC290">
        <v>12</v>
      </c>
      <c r="AD290">
        <v>0</v>
      </c>
      <c r="AE290">
        <v>0</v>
      </c>
      <c r="AF290">
        <v>0</v>
      </c>
      <c r="AG290">
        <v>-12</v>
      </c>
      <c r="AH290">
        <v>0</v>
      </c>
      <c r="AI290">
        <v>-12</v>
      </c>
      <c r="AK290" t="e">
        <v>#N/A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</row>
    <row r="291" spans="1:44" x14ac:dyDescent="0.3">
      <c r="A291" t="s">
        <v>18</v>
      </c>
      <c r="B291">
        <v>481</v>
      </c>
      <c r="C291" t="s">
        <v>496</v>
      </c>
      <c r="D291">
        <v>0.875</v>
      </c>
      <c r="E291">
        <v>155</v>
      </c>
      <c r="F291" t="s">
        <v>20</v>
      </c>
      <c r="G291" t="s">
        <v>20</v>
      </c>
      <c r="H291" t="s">
        <v>503</v>
      </c>
      <c r="J291" t="s">
        <v>487</v>
      </c>
      <c r="K291" t="s">
        <v>504</v>
      </c>
      <c r="L291" t="s">
        <v>1570</v>
      </c>
      <c r="M291" t="s">
        <v>336</v>
      </c>
      <c r="N291">
        <v>29</v>
      </c>
      <c r="P291">
        <v>12</v>
      </c>
      <c r="Q291">
        <v>12</v>
      </c>
      <c r="R291">
        <v>0</v>
      </c>
      <c r="S291">
        <v>0</v>
      </c>
      <c r="T291">
        <v>0</v>
      </c>
      <c r="U291">
        <v>12</v>
      </c>
      <c r="V291">
        <v>0</v>
      </c>
      <c r="W291">
        <v>12</v>
      </c>
      <c r="X291">
        <v>0</v>
      </c>
      <c r="Y291">
        <v>0</v>
      </c>
      <c r="Z291">
        <v>0</v>
      </c>
      <c r="AA291">
        <v>12</v>
      </c>
      <c r="AB291">
        <v>0</v>
      </c>
      <c r="AC291">
        <v>12</v>
      </c>
      <c r="AD291">
        <v>0</v>
      </c>
      <c r="AE291">
        <v>0</v>
      </c>
      <c r="AF291">
        <v>0</v>
      </c>
      <c r="AG291">
        <v>-12</v>
      </c>
      <c r="AH291">
        <v>0</v>
      </c>
      <c r="AI291">
        <v>-12</v>
      </c>
      <c r="AK291" t="e">
        <v>#N/A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</row>
    <row r="292" spans="1:44" x14ac:dyDescent="0.3">
      <c r="A292" t="s">
        <v>18</v>
      </c>
      <c r="B292">
        <v>481</v>
      </c>
      <c r="C292" t="s">
        <v>496</v>
      </c>
      <c r="D292">
        <v>0.75</v>
      </c>
      <c r="E292">
        <v>130</v>
      </c>
      <c r="F292" t="s">
        <v>20</v>
      </c>
      <c r="G292" t="s">
        <v>20</v>
      </c>
      <c r="H292" t="s">
        <v>505</v>
      </c>
      <c r="J292" t="s">
        <v>487</v>
      </c>
      <c r="K292" t="s">
        <v>506</v>
      </c>
      <c r="L292" t="s">
        <v>1570</v>
      </c>
      <c r="M292" t="s">
        <v>336</v>
      </c>
      <c r="N292">
        <v>365</v>
      </c>
      <c r="P292">
        <v>160</v>
      </c>
      <c r="Q292">
        <v>160</v>
      </c>
      <c r="R292">
        <v>0</v>
      </c>
      <c r="S292">
        <v>0</v>
      </c>
      <c r="T292">
        <v>0</v>
      </c>
      <c r="U292">
        <v>160</v>
      </c>
      <c r="V292">
        <v>0</v>
      </c>
      <c r="W292">
        <v>160</v>
      </c>
      <c r="X292">
        <v>0</v>
      </c>
      <c r="Y292">
        <v>0</v>
      </c>
      <c r="Z292">
        <v>0</v>
      </c>
      <c r="AA292">
        <v>160</v>
      </c>
      <c r="AB292">
        <v>0</v>
      </c>
      <c r="AC292">
        <v>160</v>
      </c>
      <c r="AD292">
        <v>0</v>
      </c>
      <c r="AE292">
        <v>0</v>
      </c>
      <c r="AF292">
        <v>0</v>
      </c>
      <c r="AG292">
        <v>-160</v>
      </c>
      <c r="AH292">
        <v>0</v>
      </c>
      <c r="AI292">
        <v>-160</v>
      </c>
      <c r="AK292" t="e">
        <v>#N/A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</row>
    <row r="293" spans="1:44" x14ac:dyDescent="0.3">
      <c r="A293" t="s">
        <v>18</v>
      </c>
      <c r="B293">
        <v>481</v>
      </c>
      <c r="C293" t="s">
        <v>496</v>
      </c>
      <c r="D293">
        <v>0.75</v>
      </c>
      <c r="E293">
        <v>95</v>
      </c>
      <c r="F293" t="s">
        <v>20</v>
      </c>
      <c r="G293" t="s">
        <v>20</v>
      </c>
      <c r="H293" t="s">
        <v>507</v>
      </c>
      <c r="J293" t="s">
        <v>487</v>
      </c>
      <c r="K293" t="s">
        <v>508</v>
      </c>
      <c r="L293" t="s">
        <v>1570</v>
      </c>
      <c r="M293" t="s">
        <v>336</v>
      </c>
      <c r="N293">
        <v>48</v>
      </c>
      <c r="P293">
        <v>32</v>
      </c>
      <c r="Q293">
        <v>32</v>
      </c>
      <c r="R293">
        <v>0</v>
      </c>
      <c r="S293">
        <v>16</v>
      </c>
      <c r="T293">
        <v>0</v>
      </c>
      <c r="U293">
        <v>16</v>
      </c>
      <c r="V293">
        <v>0</v>
      </c>
      <c r="W293">
        <v>32</v>
      </c>
      <c r="X293">
        <v>0</v>
      </c>
      <c r="Y293">
        <v>16</v>
      </c>
      <c r="Z293">
        <v>0</v>
      </c>
      <c r="AA293">
        <v>16</v>
      </c>
      <c r="AB293">
        <v>0</v>
      </c>
      <c r="AC293">
        <v>32</v>
      </c>
      <c r="AD293">
        <v>0</v>
      </c>
      <c r="AE293">
        <v>-16</v>
      </c>
      <c r="AF293">
        <v>0</v>
      </c>
      <c r="AG293">
        <v>-16</v>
      </c>
      <c r="AH293">
        <v>0</v>
      </c>
      <c r="AI293">
        <v>-32</v>
      </c>
      <c r="AK293" t="e">
        <v>#N/A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</row>
    <row r="294" spans="1:44" x14ac:dyDescent="0.3">
      <c r="A294" t="s">
        <v>18</v>
      </c>
      <c r="B294">
        <v>481</v>
      </c>
      <c r="C294" t="s">
        <v>496</v>
      </c>
      <c r="D294">
        <v>0.75</v>
      </c>
      <c r="E294">
        <v>110</v>
      </c>
      <c r="F294" t="s">
        <v>20</v>
      </c>
      <c r="G294" t="s">
        <v>20</v>
      </c>
      <c r="H294" t="s">
        <v>509</v>
      </c>
      <c r="J294" t="s">
        <v>487</v>
      </c>
      <c r="K294" t="s">
        <v>510</v>
      </c>
      <c r="L294" t="s">
        <v>1570</v>
      </c>
      <c r="M294" t="s">
        <v>336</v>
      </c>
      <c r="N294">
        <v>461</v>
      </c>
      <c r="P294">
        <v>328</v>
      </c>
      <c r="Q294">
        <v>328</v>
      </c>
      <c r="R294">
        <v>0</v>
      </c>
      <c r="S294">
        <v>80</v>
      </c>
      <c r="T294">
        <v>0</v>
      </c>
      <c r="U294">
        <v>248</v>
      </c>
      <c r="V294">
        <v>0</v>
      </c>
      <c r="W294">
        <v>328</v>
      </c>
      <c r="X294">
        <v>0</v>
      </c>
      <c r="Y294">
        <v>80</v>
      </c>
      <c r="Z294">
        <v>0</v>
      </c>
      <c r="AA294">
        <v>248</v>
      </c>
      <c r="AB294">
        <v>0</v>
      </c>
      <c r="AC294">
        <v>328</v>
      </c>
      <c r="AD294">
        <v>0</v>
      </c>
      <c r="AE294">
        <v>-80</v>
      </c>
      <c r="AF294">
        <v>0</v>
      </c>
      <c r="AG294">
        <v>-248</v>
      </c>
      <c r="AH294">
        <v>0</v>
      </c>
      <c r="AI294">
        <v>-328</v>
      </c>
      <c r="AK294" t="e">
        <v>#N/A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</row>
    <row r="295" spans="1:44" x14ac:dyDescent="0.3">
      <c r="A295" t="s">
        <v>18</v>
      </c>
      <c r="B295">
        <v>481</v>
      </c>
      <c r="C295" t="s">
        <v>496</v>
      </c>
      <c r="D295">
        <v>0.75</v>
      </c>
      <c r="E295">
        <v>140</v>
      </c>
      <c r="F295" t="s">
        <v>20</v>
      </c>
      <c r="G295" t="s">
        <v>20</v>
      </c>
      <c r="H295" t="s">
        <v>511</v>
      </c>
      <c r="J295" t="s">
        <v>487</v>
      </c>
      <c r="K295" t="s">
        <v>512</v>
      </c>
      <c r="L295" t="s">
        <v>1570</v>
      </c>
      <c r="M295" t="s">
        <v>336</v>
      </c>
      <c r="N295">
        <v>96</v>
      </c>
      <c r="P295">
        <v>60</v>
      </c>
      <c r="Q295">
        <v>60</v>
      </c>
      <c r="R295">
        <v>0</v>
      </c>
      <c r="S295">
        <v>0</v>
      </c>
      <c r="T295">
        <v>12</v>
      </c>
      <c r="U295">
        <v>48</v>
      </c>
      <c r="V295">
        <v>0</v>
      </c>
      <c r="W295">
        <v>60</v>
      </c>
      <c r="X295">
        <v>0</v>
      </c>
      <c r="Y295">
        <v>0</v>
      </c>
      <c r="Z295">
        <v>12</v>
      </c>
      <c r="AA295">
        <v>48</v>
      </c>
      <c r="AB295">
        <v>0</v>
      </c>
      <c r="AC295">
        <v>60</v>
      </c>
      <c r="AD295">
        <v>0</v>
      </c>
      <c r="AE295">
        <v>0</v>
      </c>
      <c r="AF295">
        <v>-12</v>
      </c>
      <c r="AG295">
        <v>-48</v>
      </c>
      <c r="AH295">
        <v>0</v>
      </c>
      <c r="AI295">
        <v>-60</v>
      </c>
      <c r="AK295" t="e">
        <v>#N/A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</row>
    <row r="296" spans="1:44" x14ac:dyDescent="0.3">
      <c r="A296" t="s">
        <v>18</v>
      </c>
      <c r="B296">
        <v>481</v>
      </c>
      <c r="C296" t="s">
        <v>496</v>
      </c>
      <c r="D296">
        <v>0.75</v>
      </c>
      <c r="E296">
        <v>115</v>
      </c>
      <c r="F296" t="s">
        <v>20</v>
      </c>
      <c r="G296" t="s">
        <v>20</v>
      </c>
      <c r="H296" t="s">
        <v>513</v>
      </c>
      <c r="J296" t="s">
        <v>487</v>
      </c>
      <c r="K296" t="s">
        <v>514</v>
      </c>
      <c r="L296" t="s">
        <v>1570</v>
      </c>
      <c r="M296" t="s">
        <v>336</v>
      </c>
      <c r="N296">
        <v>350</v>
      </c>
      <c r="P296">
        <v>64</v>
      </c>
      <c r="Q296">
        <v>64</v>
      </c>
      <c r="R296">
        <v>0</v>
      </c>
      <c r="S296">
        <v>32</v>
      </c>
      <c r="T296">
        <v>0</v>
      </c>
      <c r="U296">
        <v>32</v>
      </c>
      <c r="V296">
        <v>0</v>
      </c>
      <c r="W296">
        <v>64</v>
      </c>
      <c r="X296">
        <v>0</v>
      </c>
      <c r="Y296">
        <v>32</v>
      </c>
      <c r="Z296">
        <v>0</v>
      </c>
      <c r="AA296">
        <v>32</v>
      </c>
      <c r="AB296">
        <v>0</v>
      </c>
      <c r="AC296">
        <v>64</v>
      </c>
      <c r="AD296">
        <v>0</v>
      </c>
      <c r="AE296">
        <v>-32</v>
      </c>
      <c r="AF296">
        <v>0</v>
      </c>
      <c r="AG296">
        <v>-32</v>
      </c>
      <c r="AH296">
        <v>0</v>
      </c>
      <c r="AI296">
        <v>-64</v>
      </c>
      <c r="AK296" t="e">
        <v>#N/A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</row>
    <row r="297" spans="1:44" x14ac:dyDescent="0.3">
      <c r="A297" t="s">
        <v>18</v>
      </c>
      <c r="B297">
        <v>481</v>
      </c>
      <c r="C297" t="s">
        <v>496</v>
      </c>
      <c r="D297">
        <v>0.75</v>
      </c>
      <c r="E297">
        <v>105</v>
      </c>
      <c r="F297" t="s">
        <v>20</v>
      </c>
      <c r="G297" t="s">
        <v>20</v>
      </c>
      <c r="H297" t="s">
        <v>515</v>
      </c>
      <c r="J297" t="s">
        <v>487</v>
      </c>
      <c r="K297" t="s">
        <v>516</v>
      </c>
      <c r="L297" t="s">
        <v>1570</v>
      </c>
      <c r="M297" t="s">
        <v>336</v>
      </c>
      <c r="N297">
        <v>576</v>
      </c>
      <c r="P297">
        <v>40</v>
      </c>
      <c r="Q297">
        <v>40</v>
      </c>
      <c r="R297">
        <v>0</v>
      </c>
      <c r="S297">
        <v>8</v>
      </c>
      <c r="T297">
        <v>0</v>
      </c>
      <c r="U297">
        <v>32</v>
      </c>
      <c r="V297">
        <v>0</v>
      </c>
      <c r="W297">
        <v>40</v>
      </c>
      <c r="X297">
        <v>0</v>
      </c>
      <c r="Y297">
        <v>8</v>
      </c>
      <c r="Z297">
        <v>0</v>
      </c>
      <c r="AA297">
        <v>32</v>
      </c>
      <c r="AB297">
        <v>0</v>
      </c>
      <c r="AC297">
        <v>40</v>
      </c>
      <c r="AD297">
        <v>0</v>
      </c>
      <c r="AE297">
        <v>-8</v>
      </c>
      <c r="AF297">
        <v>0</v>
      </c>
      <c r="AG297">
        <v>-32</v>
      </c>
      <c r="AH297">
        <v>0</v>
      </c>
      <c r="AI297">
        <v>-40</v>
      </c>
      <c r="AK297" t="e">
        <v>#N/A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</row>
    <row r="298" spans="1:44" x14ac:dyDescent="0.3">
      <c r="A298" t="s">
        <v>18</v>
      </c>
      <c r="B298">
        <v>481</v>
      </c>
      <c r="C298" t="s">
        <v>496</v>
      </c>
      <c r="D298">
        <v>0.75</v>
      </c>
      <c r="E298">
        <v>120</v>
      </c>
      <c r="F298" t="s">
        <v>20</v>
      </c>
      <c r="G298" t="s">
        <v>20</v>
      </c>
      <c r="H298" t="s">
        <v>517</v>
      </c>
      <c r="J298" t="s">
        <v>487</v>
      </c>
      <c r="K298" t="s">
        <v>518</v>
      </c>
      <c r="L298" t="s">
        <v>1570</v>
      </c>
      <c r="M298" t="s">
        <v>336</v>
      </c>
      <c r="N298">
        <v>254</v>
      </c>
      <c r="P298">
        <v>92</v>
      </c>
      <c r="Q298">
        <v>92</v>
      </c>
      <c r="R298">
        <v>0</v>
      </c>
      <c r="S298">
        <v>0</v>
      </c>
      <c r="T298">
        <v>4</v>
      </c>
      <c r="U298">
        <v>88</v>
      </c>
      <c r="V298">
        <v>0</v>
      </c>
      <c r="W298">
        <v>92</v>
      </c>
      <c r="X298">
        <v>0</v>
      </c>
      <c r="Y298">
        <v>0</v>
      </c>
      <c r="Z298">
        <v>4</v>
      </c>
      <c r="AA298">
        <v>88</v>
      </c>
      <c r="AB298">
        <v>0</v>
      </c>
      <c r="AC298">
        <v>92</v>
      </c>
      <c r="AD298">
        <v>0</v>
      </c>
      <c r="AE298">
        <v>0</v>
      </c>
      <c r="AF298">
        <v>-4</v>
      </c>
      <c r="AG298">
        <v>-88</v>
      </c>
      <c r="AH298">
        <v>0</v>
      </c>
      <c r="AI298">
        <v>-92</v>
      </c>
      <c r="AK298" t="e">
        <v>#N/A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</row>
    <row r="299" spans="1:44" x14ac:dyDescent="0.3">
      <c r="A299" t="s">
        <v>18</v>
      </c>
      <c r="B299">
        <v>481</v>
      </c>
      <c r="C299" t="s">
        <v>496</v>
      </c>
      <c r="D299">
        <v>0.75</v>
      </c>
      <c r="E299">
        <v>135</v>
      </c>
      <c r="F299" t="s">
        <v>20</v>
      </c>
      <c r="G299" t="s">
        <v>20</v>
      </c>
      <c r="H299" t="s">
        <v>519</v>
      </c>
      <c r="J299" t="s">
        <v>487</v>
      </c>
      <c r="K299" t="s">
        <v>520</v>
      </c>
      <c r="L299" t="s">
        <v>1570</v>
      </c>
      <c r="M299" t="s">
        <v>336</v>
      </c>
      <c r="N299">
        <v>53</v>
      </c>
      <c r="P299">
        <v>28</v>
      </c>
      <c r="Q299">
        <v>28</v>
      </c>
      <c r="R299">
        <v>0</v>
      </c>
      <c r="S299">
        <v>8</v>
      </c>
      <c r="T299">
        <v>0</v>
      </c>
      <c r="U299">
        <v>20</v>
      </c>
      <c r="V299">
        <v>0</v>
      </c>
      <c r="W299">
        <v>28</v>
      </c>
      <c r="X299">
        <v>0</v>
      </c>
      <c r="Y299">
        <v>8</v>
      </c>
      <c r="Z299">
        <v>0</v>
      </c>
      <c r="AA299">
        <v>20</v>
      </c>
      <c r="AB299">
        <v>0</v>
      </c>
      <c r="AC299">
        <v>28</v>
      </c>
      <c r="AD299">
        <v>0</v>
      </c>
      <c r="AE299">
        <v>-8</v>
      </c>
      <c r="AF299">
        <v>0</v>
      </c>
      <c r="AG299">
        <v>-20</v>
      </c>
      <c r="AH299">
        <v>0</v>
      </c>
      <c r="AI299">
        <v>-28</v>
      </c>
      <c r="AK299" t="e">
        <v>#N/A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</row>
    <row r="300" spans="1:44" x14ac:dyDescent="0.3">
      <c r="A300" t="s">
        <v>18</v>
      </c>
      <c r="B300">
        <v>481</v>
      </c>
      <c r="C300" t="s">
        <v>496</v>
      </c>
      <c r="D300">
        <v>0.625</v>
      </c>
      <c r="E300">
        <v>90</v>
      </c>
      <c r="F300" t="s">
        <v>20</v>
      </c>
      <c r="G300" t="s">
        <v>20</v>
      </c>
      <c r="H300" t="s">
        <v>521</v>
      </c>
      <c r="J300" t="s">
        <v>487</v>
      </c>
      <c r="K300" t="s">
        <v>522</v>
      </c>
      <c r="L300" t="s">
        <v>1570</v>
      </c>
      <c r="M300" t="s">
        <v>336</v>
      </c>
      <c r="N300">
        <v>797</v>
      </c>
      <c r="P300">
        <v>196</v>
      </c>
      <c r="Q300">
        <v>196</v>
      </c>
      <c r="R300">
        <v>0</v>
      </c>
      <c r="S300">
        <v>16</v>
      </c>
      <c r="T300">
        <v>48</v>
      </c>
      <c r="U300">
        <v>132</v>
      </c>
      <c r="V300">
        <v>0</v>
      </c>
      <c r="W300">
        <v>196</v>
      </c>
      <c r="X300">
        <v>0</v>
      </c>
      <c r="Y300">
        <v>16</v>
      </c>
      <c r="Z300">
        <v>48</v>
      </c>
      <c r="AA300">
        <v>132</v>
      </c>
      <c r="AB300">
        <v>0</v>
      </c>
      <c r="AC300">
        <v>196</v>
      </c>
      <c r="AD300">
        <v>0</v>
      </c>
      <c r="AE300">
        <v>-16</v>
      </c>
      <c r="AF300">
        <v>-48</v>
      </c>
      <c r="AG300">
        <v>-132</v>
      </c>
      <c r="AH300">
        <v>0</v>
      </c>
      <c r="AI300">
        <v>-196</v>
      </c>
      <c r="AK300" t="e">
        <v>#N/A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</row>
    <row r="301" spans="1:44" x14ac:dyDescent="0.3">
      <c r="A301" t="s">
        <v>18</v>
      </c>
      <c r="B301">
        <v>481</v>
      </c>
      <c r="C301" t="s">
        <v>496</v>
      </c>
      <c r="D301">
        <v>0.625</v>
      </c>
      <c r="E301">
        <v>85</v>
      </c>
      <c r="F301" t="s">
        <v>20</v>
      </c>
      <c r="G301" t="s">
        <v>20</v>
      </c>
      <c r="H301" t="s">
        <v>523</v>
      </c>
      <c r="J301" t="s">
        <v>487</v>
      </c>
      <c r="K301" t="s">
        <v>524</v>
      </c>
      <c r="L301" t="s">
        <v>1570</v>
      </c>
      <c r="M301" t="s">
        <v>336</v>
      </c>
      <c r="N301">
        <v>274</v>
      </c>
      <c r="P301">
        <v>116</v>
      </c>
      <c r="Q301">
        <v>116</v>
      </c>
      <c r="R301">
        <v>0</v>
      </c>
      <c r="S301">
        <v>56</v>
      </c>
      <c r="T301">
        <v>12</v>
      </c>
      <c r="U301">
        <v>48</v>
      </c>
      <c r="V301">
        <v>0</v>
      </c>
      <c r="W301">
        <v>116</v>
      </c>
      <c r="X301">
        <v>0</v>
      </c>
      <c r="Y301">
        <v>56</v>
      </c>
      <c r="Z301">
        <v>12</v>
      </c>
      <c r="AA301">
        <v>48</v>
      </c>
      <c r="AB301">
        <v>0</v>
      </c>
      <c r="AC301">
        <v>116</v>
      </c>
      <c r="AD301">
        <v>0</v>
      </c>
      <c r="AE301">
        <v>-56</v>
      </c>
      <c r="AF301">
        <v>-12</v>
      </c>
      <c r="AG301">
        <v>-48</v>
      </c>
      <c r="AH301">
        <v>0</v>
      </c>
      <c r="AI301">
        <v>-116</v>
      </c>
      <c r="AK301" t="e">
        <v>#N/A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</row>
    <row r="302" spans="1:44" x14ac:dyDescent="0.3">
      <c r="A302" t="s">
        <v>18</v>
      </c>
      <c r="B302">
        <v>481</v>
      </c>
      <c r="C302" t="s">
        <v>496</v>
      </c>
      <c r="D302">
        <v>0.625</v>
      </c>
      <c r="E302">
        <v>80</v>
      </c>
      <c r="F302" t="s">
        <v>20</v>
      </c>
      <c r="G302" t="s">
        <v>20</v>
      </c>
      <c r="H302" t="s">
        <v>525</v>
      </c>
      <c r="J302" t="s">
        <v>487</v>
      </c>
      <c r="K302" t="s">
        <v>526</v>
      </c>
      <c r="L302" t="s">
        <v>1570</v>
      </c>
      <c r="M302" t="s">
        <v>336</v>
      </c>
      <c r="N302">
        <v>168</v>
      </c>
      <c r="P302">
        <v>120</v>
      </c>
      <c r="Q302">
        <v>120</v>
      </c>
      <c r="R302">
        <v>0</v>
      </c>
      <c r="S302">
        <v>72</v>
      </c>
      <c r="T302">
        <v>40</v>
      </c>
      <c r="U302">
        <v>8</v>
      </c>
      <c r="V302">
        <v>0</v>
      </c>
      <c r="W302">
        <v>120</v>
      </c>
      <c r="X302">
        <v>0</v>
      </c>
      <c r="Y302">
        <v>72</v>
      </c>
      <c r="Z302">
        <v>40</v>
      </c>
      <c r="AA302">
        <v>8</v>
      </c>
      <c r="AB302">
        <v>0</v>
      </c>
      <c r="AC302">
        <v>120</v>
      </c>
      <c r="AD302">
        <v>0</v>
      </c>
      <c r="AE302">
        <v>-72</v>
      </c>
      <c r="AF302">
        <v>-40</v>
      </c>
      <c r="AG302">
        <v>-8</v>
      </c>
      <c r="AH302">
        <v>0</v>
      </c>
      <c r="AI302">
        <v>-120</v>
      </c>
      <c r="AK302" t="e">
        <v>#N/A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</row>
    <row r="303" spans="1:44" x14ac:dyDescent="0.3">
      <c r="A303" t="s">
        <v>18</v>
      </c>
      <c r="B303">
        <v>481</v>
      </c>
      <c r="C303" t="s">
        <v>496</v>
      </c>
      <c r="D303">
        <v>0.625</v>
      </c>
      <c r="E303">
        <v>95</v>
      </c>
      <c r="F303" t="s">
        <v>20</v>
      </c>
      <c r="G303" t="s">
        <v>20</v>
      </c>
      <c r="H303" t="s">
        <v>527</v>
      </c>
      <c r="J303" t="s">
        <v>487</v>
      </c>
      <c r="K303" t="s">
        <v>528</v>
      </c>
      <c r="L303" t="s">
        <v>1570</v>
      </c>
      <c r="M303" t="s">
        <v>336</v>
      </c>
      <c r="N303">
        <v>792</v>
      </c>
      <c r="P303">
        <v>284</v>
      </c>
      <c r="Q303">
        <v>292</v>
      </c>
      <c r="R303">
        <v>0</v>
      </c>
      <c r="S303">
        <v>104</v>
      </c>
      <c r="T303">
        <v>80</v>
      </c>
      <c r="U303">
        <v>108</v>
      </c>
      <c r="V303">
        <v>0</v>
      </c>
      <c r="W303">
        <v>292</v>
      </c>
      <c r="X303">
        <v>0</v>
      </c>
      <c r="Y303">
        <v>104</v>
      </c>
      <c r="Z303">
        <v>80</v>
      </c>
      <c r="AA303">
        <v>108</v>
      </c>
      <c r="AB303">
        <v>0</v>
      </c>
      <c r="AC303">
        <v>292</v>
      </c>
      <c r="AD303">
        <v>0</v>
      </c>
      <c r="AE303">
        <v>-104</v>
      </c>
      <c r="AF303">
        <v>-80</v>
      </c>
      <c r="AG303">
        <v>-108</v>
      </c>
      <c r="AH303">
        <v>0</v>
      </c>
      <c r="AI303">
        <v>-292</v>
      </c>
      <c r="AK303" t="e">
        <v>#N/A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</row>
    <row r="304" spans="1:44" x14ac:dyDescent="0.3">
      <c r="A304" t="s">
        <v>18</v>
      </c>
      <c r="B304">
        <v>481</v>
      </c>
      <c r="C304" t="s">
        <v>496</v>
      </c>
      <c r="D304">
        <v>0.625</v>
      </c>
      <c r="E304">
        <v>110</v>
      </c>
      <c r="F304" t="s">
        <v>20</v>
      </c>
      <c r="G304" t="s">
        <v>20</v>
      </c>
      <c r="H304" t="s">
        <v>529</v>
      </c>
      <c r="J304" t="s">
        <v>487</v>
      </c>
      <c r="K304" t="s">
        <v>530</v>
      </c>
      <c r="L304" t="s">
        <v>1570</v>
      </c>
      <c r="M304" t="s">
        <v>336</v>
      </c>
      <c r="N304">
        <v>43</v>
      </c>
      <c r="P304">
        <v>16</v>
      </c>
      <c r="Q304">
        <v>16</v>
      </c>
      <c r="R304">
        <v>0</v>
      </c>
      <c r="S304">
        <v>0</v>
      </c>
      <c r="T304">
        <v>0</v>
      </c>
      <c r="U304">
        <v>16</v>
      </c>
      <c r="V304">
        <v>0</v>
      </c>
      <c r="W304">
        <v>16</v>
      </c>
      <c r="X304">
        <v>0</v>
      </c>
      <c r="Y304">
        <v>0</v>
      </c>
      <c r="Z304">
        <v>0</v>
      </c>
      <c r="AA304">
        <v>16</v>
      </c>
      <c r="AB304">
        <v>0</v>
      </c>
      <c r="AC304">
        <v>16</v>
      </c>
      <c r="AD304">
        <v>0</v>
      </c>
      <c r="AE304">
        <v>0</v>
      </c>
      <c r="AF304">
        <v>0</v>
      </c>
      <c r="AG304">
        <v>-16</v>
      </c>
      <c r="AH304">
        <v>0</v>
      </c>
      <c r="AI304">
        <v>-16</v>
      </c>
      <c r="AK304" t="e">
        <v>#N/A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</row>
    <row r="305" spans="1:44" x14ac:dyDescent="0.3">
      <c r="A305" t="s">
        <v>18</v>
      </c>
      <c r="B305">
        <v>481</v>
      </c>
      <c r="C305" t="s">
        <v>496</v>
      </c>
      <c r="D305">
        <v>0.5</v>
      </c>
      <c r="E305">
        <v>65</v>
      </c>
      <c r="F305" t="s">
        <v>20</v>
      </c>
      <c r="G305" t="s">
        <v>20</v>
      </c>
      <c r="H305" t="s">
        <v>532</v>
      </c>
      <c r="J305" t="s">
        <v>487</v>
      </c>
      <c r="K305" t="s">
        <v>533</v>
      </c>
      <c r="L305" t="s">
        <v>1570</v>
      </c>
      <c r="M305" t="s">
        <v>336</v>
      </c>
      <c r="N305">
        <v>1579</v>
      </c>
      <c r="P305">
        <v>204</v>
      </c>
      <c r="Q305">
        <v>204</v>
      </c>
      <c r="R305">
        <v>0</v>
      </c>
      <c r="S305">
        <v>196</v>
      </c>
      <c r="T305">
        <v>0</v>
      </c>
      <c r="U305">
        <v>8</v>
      </c>
      <c r="V305">
        <v>0</v>
      </c>
      <c r="W305">
        <v>204</v>
      </c>
      <c r="X305">
        <v>0</v>
      </c>
      <c r="Y305">
        <v>196</v>
      </c>
      <c r="Z305">
        <v>0</v>
      </c>
      <c r="AA305">
        <v>8</v>
      </c>
      <c r="AB305">
        <v>0</v>
      </c>
      <c r="AC305">
        <v>204</v>
      </c>
      <c r="AD305">
        <v>0</v>
      </c>
      <c r="AE305">
        <v>-196</v>
      </c>
      <c r="AF305">
        <v>0</v>
      </c>
      <c r="AG305">
        <v>-8</v>
      </c>
      <c r="AH305">
        <v>0</v>
      </c>
      <c r="AI305">
        <v>-204</v>
      </c>
      <c r="AK305" t="e">
        <v>#N/A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</row>
    <row r="306" spans="1:44" x14ac:dyDescent="0.3">
      <c r="A306" t="s">
        <v>18</v>
      </c>
      <c r="B306">
        <v>481</v>
      </c>
      <c r="C306" t="s">
        <v>496</v>
      </c>
      <c r="D306">
        <v>0.5</v>
      </c>
      <c r="E306">
        <v>80</v>
      </c>
      <c r="F306" t="s">
        <v>20</v>
      </c>
      <c r="G306" t="s">
        <v>20</v>
      </c>
      <c r="H306" t="s">
        <v>534</v>
      </c>
      <c r="J306" t="s">
        <v>487</v>
      </c>
      <c r="K306" t="s">
        <v>535</v>
      </c>
      <c r="L306" t="s">
        <v>1570</v>
      </c>
      <c r="M306" t="s">
        <v>336</v>
      </c>
      <c r="N306">
        <v>72</v>
      </c>
      <c r="P306">
        <v>28</v>
      </c>
      <c r="Q306">
        <v>28</v>
      </c>
      <c r="R306">
        <v>0</v>
      </c>
      <c r="S306">
        <v>0</v>
      </c>
      <c r="T306">
        <v>8</v>
      </c>
      <c r="U306">
        <v>20</v>
      </c>
      <c r="V306">
        <v>0</v>
      </c>
      <c r="W306">
        <v>28</v>
      </c>
      <c r="X306">
        <v>0</v>
      </c>
      <c r="Y306">
        <v>0</v>
      </c>
      <c r="Z306">
        <v>8</v>
      </c>
      <c r="AA306">
        <v>20</v>
      </c>
      <c r="AB306">
        <v>0</v>
      </c>
      <c r="AC306">
        <v>28</v>
      </c>
      <c r="AD306">
        <v>0</v>
      </c>
      <c r="AE306">
        <v>0</v>
      </c>
      <c r="AF306">
        <v>-8</v>
      </c>
      <c r="AG306">
        <v>-20</v>
      </c>
      <c r="AH306">
        <v>0</v>
      </c>
      <c r="AI306">
        <v>-28</v>
      </c>
      <c r="AK306" t="e">
        <v>#N/A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</row>
    <row r="307" spans="1:44" x14ac:dyDescent="0.3">
      <c r="A307" t="s">
        <v>18</v>
      </c>
      <c r="B307">
        <v>481</v>
      </c>
      <c r="C307" t="s">
        <v>496</v>
      </c>
      <c r="D307">
        <v>0.5</v>
      </c>
      <c r="E307">
        <v>70</v>
      </c>
      <c r="F307" t="s">
        <v>20</v>
      </c>
      <c r="G307" t="s">
        <v>20</v>
      </c>
      <c r="H307" t="s">
        <v>536</v>
      </c>
      <c r="J307" t="s">
        <v>487</v>
      </c>
      <c r="K307" t="s">
        <v>537</v>
      </c>
      <c r="L307" t="s">
        <v>1570</v>
      </c>
      <c r="M307" t="s">
        <v>336</v>
      </c>
      <c r="N307">
        <v>322</v>
      </c>
      <c r="P307">
        <v>44</v>
      </c>
      <c r="Q307">
        <v>44</v>
      </c>
      <c r="R307">
        <v>0</v>
      </c>
      <c r="S307">
        <v>8</v>
      </c>
      <c r="T307">
        <v>16</v>
      </c>
      <c r="U307">
        <v>20</v>
      </c>
      <c r="V307">
        <v>0</v>
      </c>
      <c r="W307">
        <v>44</v>
      </c>
      <c r="X307">
        <v>0</v>
      </c>
      <c r="Y307">
        <v>8</v>
      </c>
      <c r="Z307">
        <v>16</v>
      </c>
      <c r="AA307">
        <v>20</v>
      </c>
      <c r="AB307">
        <v>0</v>
      </c>
      <c r="AC307">
        <v>44</v>
      </c>
      <c r="AD307">
        <v>0</v>
      </c>
      <c r="AE307">
        <v>-8</v>
      </c>
      <c r="AF307">
        <v>-16</v>
      </c>
      <c r="AG307">
        <v>-20</v>
      </c>
      <c r="AH307">
        <v>0</v>
      </c>
      <c r="AI307">
        <v>-44</v>
      </c>
      <c r="AK307" t="e">
        <v>#N/A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</row>
    <row r="308" spans="1:44" x14ac:dyDescent="0.3">
      <c r="A308" t="s">
        <v>18</v>
      </c>
      <c r="B308">
        <v>481</v>
      </c>
      <c r="C308" t="s">
        <v>496</v>
      </c>
      <c r="D308">
        <v>0.5</v>
      </c>
      <c r="E308">
        <v>105</v>
      </c>
      <c r="F308" t="s">
        <v>20</v>
      </c>
      <c r="G308" t="s">
        <v>20</v>
      </c>
      <c r="H308" t="s">
        <v>538</v>
      </c>
      <c r="J308" t="s">
        <v>487</v>
      </c>
      <c r="K308" t="s">
        <v>539</v>
      </c>
      <c r="L308" t="s">
        <v>1570</v>
      </c>
      <c r="M308" t="s">
        <v>336</v>
      </c>
      <c r="N308">
        <v>19</v>
      </c>
      <c r="P308">
        <v>4</v>
      </c>
      <c r="Q308">
        <v>4</v>
      </c>
      <c r="R308">
        <v>0</v>
      </c>
      <c r="S308">
        <v>0</v>
      </c>
      <c r="T308">
        <v>0</v>
      </c>
      <c r="U308">
        <v>4</v>
      </c>
      <c r="V308">
        <v>0</v>
      </c>
      <c r="W308">
        <v>4</v>
      </c>
      <c r="X308">
        <v>0</v>
      </c>
      <c r="Y308">
        <v>0</v>
      </c>
      <c r="Z308">
        <v>0</v>
      </c>
      <c r="AA308">
        <v>4</v>
      </c>
      <c r="AB308">
        <v>0</v>
      </c>
      <c r="AC308">
        <v>4</v>
      </c>
      <c r="AD308">
        <v>0</v>
      </c>
      <c r="AE308">
        <v>0</v>
      </c>
      <c r="AF308">
        <v>0</v>
      </c>
      <c r="AG308">
        <v>-4</v>
      </c>
      <c r="AH308">
        <v>0</v>
      </c>
      <c r="AI308">
        <v>-4</v>
      </c>
      <c r="AK308" t="e">
        <v>#N/A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</row>
    <row r="309" spans="1:44" x14ac:dyDescent="0.3">
      <c r="A309" t="s">
        <v>18</v>
      </c>
      <c r="B309">
        <v>481</v>
      </c>
      <c r="C309" t="s">
        <v>496</v>
      </c>
      <c r="D309">
        <v>0.5</v>
      </c>
      <c r="E309">
        <v>75</v>
      </c>
      <c r="F309" t="s">
        <v>20</v>
      </c>
      <c r="G309" t="s">
        <v>20</v>
      </c>
      <c r="H309" t="s">
        <v>540</v>
      </c>
      <c r="J309" t="s">
        <v>487</v>
      </c>
      <c r="K309" t="s">
        <v>541</v>
      </c>
      <c r="L309" t="s">
        <v>1570</v>
      </c>
      <c r="M309" t="s">
        <v>336</v>
      </c>
      <c r="N309">
        <v>115</v>
      </c>
      <c r="P309">
        <v>60</v>
      </c>
      <c r="Q309">
        <v>60</v>
      </c>
      <c r="R309">
        <v>0</v>
      </c>
      <c r="S309">
        <v>52</v>
      </c>
      <c r="T309">
        <v>8</v>
      </c>
      <c r="U309">
        <v>0</v>
      </c>
      <c r="V309">
        <v>0</v>
      </c>
      <c r="W309">
        <v>60</v>
      </c>
      <c r="X309">
        <v>0</v>
      </c>
      <c r="Y309">
        <v>52</v>
      </c>
      <c r="Z309">
        <v>8</v>
      </c>
      <c r="AA309">
        <v>0</v>
      </c>
      <c r="AB309">
        <v>0</v>
      </c>
      <c r="AC309">
        <v>60</v>
      </c>
      <c r="AD309">
        <v>0</v>
      </c>
      <c r="AE309">
        <v>-52</v>
      </c>
      <c r="AF309">
        <v>-8</v>
      </c>
      <c r="AG309">
        <v>0</v>
      </c>
      <c r="AH309">
        <v>0</v>
      </c>
      <c r="AI309">
        <v>-60</v>
      </c>
      <c r="AK309" t="e">
        <v>#N/A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</row>
    <row r="310" spans="1:44" x14ac:dyDescent="0.3">
      <c r="A310" t="s">
        <v>18</v>
      </c>
      <c r="B310">
        <v>481</v>
      </c>
      <c r="C310" t="s">
        <v>542</v>
      </c>
      <c r="D310">
        <v>0.875</v>
      </c>
      <c r="E310">
        <v>150</v>
      </c>
      <c r="F310" t="s">
        <v>20</v>
      </c>
      <c r="G310" t="s">
        <v>20</v>
      </c>
      <c r="H310" t="s">
        <v>543</v>
      </c>
      <c r="J310" t="s">
        <v>487</v>
      </c>
      <c r="K310" t="s">
        <v>544</v>
      </c>
      <c r="L310" t="s">
        <v>1570</v>
      </c>
      <c r="M310" t="s">
        <v>336</v>
      </c>
      <c r="N310">
        <v>91</v>
      </c>
      <c r="P310">
        <v>48</v>
      </c>
      <c r="Q310">
        <v>48</v>
      </c>
      <c r="R310">
        <v>0</v>
      </c>
      <c r="S310">
        <v>0</v>
      </c>
      <c r="T310">
        <v>4</v>
      </c>
      <c r="U310">
        <v>44</v>
      </c>
      <c r="V310">
        <v>0</v>
      </c>
      <c r="W310">
        <v>48</v>
      </c>
      <c r="X310">
        <v>0</v>
      </c>
      <c r="Y310">
        <v>0</v>
      </c>
      <c r="Z310">
        <v>4</v>
      </c>
      <c r="AA310">
        <v>44</v>
      </c>
      <c r="AB310">
        <v>0</v>
      </c>
      <c r="AC310">
        <v>48</v>
      </c>
      <c r="AD310">
        <v>0</v>
      </c>
      <c r="AE310">
        <v>0</v>
      </c>
      <c r="AF310">
        <v>-4</v>
      </c>
      <c r="AG310">
        <v>-44</v>
      </c>
      <c r="AH310">
        <v>0</v>
      </c>
      <c r="AI310">
        <v>-48</v>
      </c>
      <c r="AK310" t="e">
        <v>#N/A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</row>
    <row r="311" spans="1:44" x14ac:dyDescent="0.3">
      <c r="A311" t="s">
        <v>18</v>
      </c>
      <c r="B311">
        <v>481</v>
      </c>
      <c r="C311" t="s">
        <v>542</v>
      </c>
      <c r="D311">
        <v>0.875</v>
      </c>
      <c r="E311">
        <v>160</v>
      </c>
      <c r="F311" t="s">
        <v>20</v>
      </c>
      <c r="G311" t="s">
        <v>20</v>
      </c>
      <c r="H311" t="s">
        <v>545</v>
      </c>
      <c r="J311" t="s">
        <v>487</v>
      </c>
      <c r="K311" t="s">
        <v>546</v>
      </c>
      <c r="L311" t="s">
        <v>1570</v>
      </c>
      <c r="M311" t="s">
        <v>336</v>
      </c>
      <c r="N311">
        <v>19</v>
      </c>
      <c r="P311">
        <v>16</v>
      </c>
      <c r="Q311">
        <v>16</v>
      </c>
      <c r="R311">
        <v>0</v>
      </c>
      <c r="S311">
        <v>0</v>
      </c>
      <c r="T311">
        <v>16</v>
      </c>
      <c r="U311">
        <v>0</v>
      </c>
      <c r="V311">
        <v>0</v>
      </c>
      <c r="W311">
        <v>16</v>
      </c>
      <c r="X311">
        <v>0</v>
      </c>
      <c r="Y311">
        <v>0</v>
      </c>
      <c r="Z311">
        <v>16</v>
      </c>
      <c r="AA311">
        <v>0</v>
      </c>
      <c r="AB311">
        <v>0</v>
      </c>
      <c r="AC311">
        <v>16</v>
      </c>
      <c r="AD311">
        <v>0</v>
      </c>
      <c r="AE311">
        <v>0</v>
      </c>
      <c r="AF311">
        <v>-16</v>
      </c>
      <c r="AG311">
        <v>0</v>
      </c>
      <c r="AH311">
        <v>0</v>
      </c>
      <c r="AI311">
        <v>-16</v>
      </c>
      <c r="AK311" t="e">
        <v>#N/A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</row>
    <row r="312" spans="1:44" x14ac:dyDescent="0.3">
      <c r="A312" t="s">
        <v>18</v>
      </c>
      <c r="B312">
        <v>481</v>
      </c>
      <c r="C312" t="s">
        <v>542</v>
      </c>
      <c r="D312">
        <v>0.875</v>
      </c>
      <c r="E312">
        <v>140</v>
      </c>
      <c r="F312" t="s">
        <v>20</v>
      </c>
      <c r="G312" t="s">
        <v>20</v>
      </c>
      <c r="H312" t="s">
        <v>547</v>
      </c>
      <c r="J312" t="s">
        <v>487</v>
      </c>
      <c r="K312" t="s">
        <v>548</v>
      </c>
      <c r="L312" t="s">
        <v>1570</v>
      </c>
      <c r="M312" t="s">
        <v>336</v>
      </c>
      <c r="N312">
        <v>29</v>
      </c>
      <c r="P312">
        <v>24</v>
      </c>
      <c r="Q312">
        <v>24</v>
      </c>
      <c r="R312">
        <v>0</v>
      </c>
      <c r="S312">
        <v>0</v>
      </c>
      <c r="T312">
        <v>24</v>
      </c>
      <c r="U312">
        <v>0</v>
      </c>
      <c r="V312">
        <v>0</v>
      </c>
      <c r="W312">
        <v>24</v>
      </c>
      <c r="X312">
        <v>0</v>
      </c>
      <c r="Y312">
        <v>0</v>
      </c>
      <c r="Z312">
        <v>24</v>
      </c>
      <c r="AA312">
        <v>0</v>
      </c>
      <c r="AB312">
        <v>0</v>
      </c>
      <c r="AC312">
        <v>24</v>
      </c>
      <c r="AD312">
        <v>0</v>
      </c>
      <c r="AE312">
        <v>0</v>
      </c>
      <c r="AF312">
        <v>-24</v>
      </c>
      <c r="AG312">
        <v>0</v>
      </c>
      <c r="AH312">
        <v>0</v>
      </c>
      <c r="AI312">
        <v>-24</v>
      </c>
      <c r="AK312" t="e">
        <v>#N/A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</row>
    <row r="313" spans="1:44" x14ac:dyDescent="0.3">
      <c r="A313" t="s">
        <v>18</v>
      </c>
      <c r="B313">
        <v>481</v>
      </c>
      <c r="C313" t="s">
        <v>542</v>
      </c>
      <c r="D313">
        <v>0.875</v>
      </c>
      <c r="E313">
        <v>175</v>
      </c>
      <c r="F313" t="s">
        <v>20</v>
      </c>
      <c r="G313" t="s">
        <v>20</v>
      </c>
      <c r="H313" t="s">
        <v>497</v>
      </c>
      <c r="J313" t="s">
        <v>487</v>
      </c>
      <c r="K313" t="s">
        <v>549</v>
      </c>
      <c r="L313" t="s">
        <v>1570</v>
      </c>
      <c r="M313" t="s">
        <v>336</v>
      </c>
      <c r="N313">
        <v>77</v>
      </c>
      <c r="P313">
        <v>64</v>
      </c>
      <c r="Q313">
        <v>64</v>
      </c>
      <c r="R313">
        <v>0</v>
      </c>
      <c r="S313">
        <v>0</v>
      </c>
      <c r="T313">
        <v>64</v>
      </c>
      <c r="U313">
        <v>0</v>
      </c>
      <c r="V313">
        <v>0</v>
      </c>
      <c r="W313">
        <v>64</v>
      </c>
      <c r="X313">
        <v>0</v>
      </c>
      <c r="Y313">
        <v>0</v>
      </c>
      <c r="Z313">
        <v>64</v>
      </c>
      <c r="AA313">
        <v>0</v>
      </c>
      <c r="AB313">
        <v>0</v>
      </c>
      <c r="AC313">
        <v>64</v>
      </c>
      <c r="AD313">
        <v>0</v>
      </c>
      <c r="AE313">
        <v>0</v>
      </c>
      <c r="AF313">
        <v>-64</v>
      </c>
      <c r="AG313">
        <v>0</v>
      </c>
      <c r="AH313">
        <v>0</v>
      </c>
      <c r="AI313">
        <v>-64</v>
      </c>
      <c r="AK313" t="e">
        <v>#N/A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</row>
    <row r="314" spans="1:44" x14ac:dyDescent="0.3">
      <c r="A314" t="s">
        <v>18</v>
      </c>
      <c r="B314">
        <v>481</v>
      </c>
      <c r="C314" t="s">
        <v>542</v>
      </c>
      <c r="D314">
        <v>0.75</v>
      </c>
      <c r="E314">
        <v>130</v>
      </c>
      <c r="F314" t="s">
        <v>20</v>
      </c>
      <c r="G314" t="s">
        <v>20</v>
      </c>
      <c r="H314" t="s">
        <v>505</v>
      </c>
      <c r="J314" t="s">
        <v>487</v>
      </c>
      <c r="K314" t="s">
        <v>550</v>
      </c>
      <c r="L314" t="s">
        <v>1570</v>
      </c>
      <c r="M314" t="s">
        <v>336</v>
      </c>
      <c r="N314">
        <v>115</v>
      </c>
      <c r="P314">
        <v>48</v>
      </c>
      <c r="Q314">
        <v>48</v>
      </c>
      <c r="R314">
        <v>0</v>
      </c>
      <c r="S314">
        <v>0</v>
      </c>
      <c r="T314">
        <v>48</v>
      </c>
      <c r="U314">
        <v>0</v>
      </c>
      <c r="V314">
        <v>0</v>
      </c>
      <c r="W314">
        <v>48</v>
      </c>
      <c r="X314">
        <v>0</v>
      </c>
      <c r="Y314">
        <v>0</v>
      </c>
      <c r="Z314">
        <v>48</v>
      </c>
      <c r="AA314">
        <v>0</v>
      </c>
      <c r="AB314">
        <v>0</v>
      </c>
      <c r="AC314">
        <v>48</v>
      </c>
      <c r="AD314">
        <v>0</v>
      </c>
      <c r="AE314">
        <v>0</v>
      </c>
      <c r="AF314">
        <v>-48</v>
      </c>
      <c r="AG314">
        <v>0</v>
      </c>
      <c r="AH314">
        <v>0</v>
      </c>
      <c r="AI314">
        <v>-48</v>
      </c>
      <c r="AK314" t="e">
        <v>#N/A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</row>
    <row r="315" spans="1:44" x14ac:dyDescent="0.3">
      <c r="A315" t="s">
        <v>18</v>
      </c>
      <c r="B315">
        <v>481</v>
      </c>
      <c r="C315" t="s">
        <v>542</v>
      </c>
      <c r="D315">
        <v>0.75</v>
      </c>
      <c r="E315">
        <v>150</v>
      </c>
      <c r="F315" t="s">
        <v>20</v>
      </c>
      <c r="G315" t="s">
        <v>20</v>
      </c>
      <c r="H315" t="s">
        <v>551</v>
      </c>
      <c r="J315" t="s">
        <v>487</v>
      </c>
      <c r="K315" t="s">
        <v>552</v>
      </c>
      <c r="L315" t="s">
        <v>1570</v>
      </c>
      <c r="M315" t="s">
        <v>336</v>
      </c>
      <c r="N315">
        <v>67</v>
      </c>
      <c r="P315">
        <v>4</v>
      </c>
      <c r="Q315">
        <v>4</v>
      </c>
      <c r="R315">
        <v>0</v>
      </c>
      <c r="S315">
        <v>0</v>
      </c>
      <c r="T315">
        <v>4</v>
      </c>
      <c r="U315">
        <v>0</v>
      </c>
      <c r="V315">
        <v>0</v>
      </c>
      <c r="W315">
        <v>4</v>
      </c>
      <c r="X315">
        <v>0</v>
      </c>
      <c r="Y315">
        <v>0</v>
      </c>
      <c r="Z315">
        <v>4</v>
      </c>
      <c r="AA315">
        <v>0</v>
      </c>
      <c r="AB315">
        <v>0</v>
      </c>
      <c r="AC315">
        <v>4</v>
      </c>
      <c r="AD315">
        <v>0</v>
      </c>
      <c r="AE315">
        <v>0</v>
      </c>
      <c r="AF315">
        <v>-4</v>
      </c>
      <c r="AG315">
        <v>0</v>
      </c>
      <c r="AH315">
        <v>0</v>
      </c>
      <c r="AI315">
        <v>-4</v>
      </c>
      <c r="AK315" t="e">
        <v>#N/A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</row>
    <row r="316" spans="1:44" x14ac:dyDescent="0.3">
      <c r="A316" t="s">
        <v>18</v>
      </c>
      <c r="B316">
        <v>481</v>
      </c>
      <c r="C316" t="s">
        <v>542</v>
      </c>
      <c r="D316">
        <v>0.75</v>
      </c>
      <c r="E316">
        <v>110</v>
      </c>
      <c r="F316" t="s">
        <v>20</v>
      </c>
      <c r="G316" t="s">
        <v>20</v>
      </c>
      <c r="H316" t="s">
        <v>509</v>
      </c>
      <c r="J316" t="s">
        <v>487</v>
      </c>
      <c r="K316" t="s">
        <v>553</v>
      </c>
      <c r="L316" t="s">
        <v>1570</v>
      </c>
      <c r="M316" t="s">
        <v>336</v>
      </c>
      <c r="N316">
        <v>67</v>
      </c>
      <c r="P316">
        <v>16</v>
      </c>
      <c r="Q316">
        <v>16</v>
      </c>
      <c r="R316">
        <v>0</v>
      </c>
      <c r="S316">
        <v>0</v>
      </c>
      <c r="T316">
        <v>16</v>
      </c>
      <c r="U316">
        <v>0</v>
      </c>
      <c r="V316">
        <v>0</v>
      </c>
      <c r="W316">
        <v>16</v>
      </c>
      <c r="X316">
        <v>0</v>
      </c>
      <c r="Y316">
        <v>0</v>
      </c>
      <c r="Z316">
        <v>16</v>
      </c>
      <c r="AA316">
        <v>0</v>
      </c>
      <c r="AB316">
        <v>0</v>
      </c>
      <c r="AC316">
        <v>16</v>
      </c>
      <c r="AD316">
        <v>0</v>
      </c>
      <c r="AE316">
        <v>0</v>
      </c>
      <c r="AF316">
        <v>-16</v>
      </c>
      <c r="AG316">
        <v>0</v>
      </c>
      <c r="AH316">
        <v>0</v>
      </c>
      <c r="AI316">
        <v>-16</v>
      </c>
      <c r="AK316" t="e">
        <v>#N/A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</row>
    <row r="317" spans="1:44" x14ac:dyDescent="0.3">
      <c r="A317" t="s">
        <v>18</v>
      </c>
      <c r="B317">
        <v>481</v>
      </c>
      <c r="C317" t="s">
        <v>542</v>
      </c>
      <c r="D317">
        <v>0.75</v>
      </c>
      <c r="E317">
        <v>140</v>
      </c>
      <c r="F317" t="s">
        <v>20</v>
      </c>
      <c r="G317" t="s">
        <v>20</v>
      </c>
      <c r="H317" t="s">
        <v>511</v>
      </c>
      <c r="J317" t="s">
        <v>487</v>
      </c>
      <c r="K317" t="s">
        <v>554</v>
      </c>
      <c r="L317" t="s">
        <v>1570</v>
      </c>
      <c r="M317" t="s">
        <v>336</v>
      </c>
      <c r="N317">
        <v>254</v>
      </c>
      <c r="P317">
        <v>56</v>
      </c>
      <c r="Q317">
        <v>56</v>
      </c>
      <c r="R317">
        <v>0</v>
      </c>
      <c r="S317">
        <v>0</v>
      </c>
      <c r="T317">
        <v>40</v>
      </c>
      <c r="U317">
        <v>16</v>
      </c>
      <c r="V317">
        <v>0</v>
      </c>
      <c r="W317">
        <v>56</v>
      </c>
      <c r="X317">
        <v>0</v>
      </c>
      <c r="Y317">
        <v>0</v>
      </c>
      <c r="Z317">
        <v>40</v>
      </c>
      <c r="AA317">
        <v>16</v>
      </c>
      <c r="AB317">
        <v>0</v>
      </c>
      <c r="AC317">
        <v>56</v>
      </c>
      <c r="AD317">
        <v>0</v>
      </c>
      <c r="AE317">
        <v>0</v>
      </c>
      <c r="AF317">
        <v>-40</v>
      </c>
      <c r="AG317">
        <v>-16</v>
      </c>
      <c r="AH317">
        <v>0</v>
      </c>
      <c r="AI317">
        <v>-56</v>
      </c>
      <c r="AK317" t="e">
        <v>#N/A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</row>
    <row r="318" spans="1:44" x14ac:dyDescent="0.3">
      <c r="A318" t="s">
        <v>18</v>
      </c>
      <c r="B318">
        <v>481</v>
      </c>
      <c r="C318" t="s">
        <v>542</v>
      </c>
      <c r="D318">
        <v>0.75</v>
      </c>
      <c r="E318">
        <v>120</v>
      </c>
      <c r="F318" t="s">
        <v>20</v>
      </c>
      <c r="G318" t="s">
        <v>20</v>
      </c>
      <c r="H318" t="s">
        <v>517</v>
      </c>
      <c r="J318" t="s">
        <v>487</v>
      </c>
      <c r="K318" t="s">
        <v>555</v>
      </c>
      <c r="L318" t="s">
        <v>1570</v>
      </c>
      <c r="M318" t="s">
        <v>336</v>
      </c>
      <c r="N318">
        <v>82</v>
      </c>
      <c r="P318">
        <v>4</v>
      </c>
      <c r="Q318">
        <v>4</v>
      </c>
      <c r="R318">
        <v>0</v>
      </c>
      <c r="S318">
        <v>0</v>
      </c>
      <c r="T318">
        <v>4</v>
      </c>
      <c r="U318">
        <v>0</v>
      </c>
      <c r="V318">
        <v>0</v>
      </c>
      <c r="W318">
        <v>4</v>
      </c>
      <c r="X318">
        <v>0</v>
      </c>
      <c r="Y318">
        <v>0</v>
      </c>
      <c r="Z318">
        <v>4</v>
      </c>
      <c r="AA318">
        <v>0</v>
      </c>
      <c r="AB318">
        <v>0</v>
      </c>
      <c r="AC318">
        <v>4</v>
      </c>
      <c r="AD318">
        <v>0</v>
      </c>
      <c r="AE318">
        <v>0</v>
      </c>
      <c r="AF318">
        <v>-4</v>
      </c>
      <c r="AG318">
        <v>0</v>
      </c>
      <c r="AH318">
        <v>0</v>
      </c>
      <c r="AI318">
        <v>-4</v>
      </c>
      <c r="AK318" t="e">
        <v>#N/A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</row>
    <row r="319" spans="1:44" x14ac:dyDescent="0.3">
      <c r="A319" t="s">
        <v>18</v>
      </c>
      <c r="B319">
        <v>481</v>
      </c>
      <c r="C319" t="s">
        <v>542</v>
      </c>
      <c r="D319">
        <v>0.75</v>
      </c>
      <c r="E319">
        <v>145</v>
      </c>
      <c r="F319" t="s">
        <v>20</v>
      </c>
      <c r="G319" t="s">
        <v>20</v>
      </c>
      <c r="H319" t="s">
        <v>556</v>
      </c>
      <c r="J319" t="s">
        <v>487</v>
      </c>
      <c r="K319" t="s">
        <v>557</v>
      </c>
      <c r="L319" t="s">
        <v>1570</v>
      </c>
      <c r="M319" t="s">
        <v>336</v>
      </c>
      <c r="N319">
        <v>10</v>
      </c>
      <c r="P319">
        <v>8</v>
      </c>
      <c r="Q319">
        <v>8</v>
      </c>
      <c r="R319">
        <v>0</v>
      </c>
      <c r="S319">
        <v>0</v>
      </c>
      <c r="T319">
        <v>8</v>
      </c>
      <c r="U319">
        <v>0</v>
      </c>
      <c r="V319">
        <v>0</v>
      </c>
      <c r="W319">
        <v>8</v>
      </c>
      <c r="X319">
        <v>0</v>
      </c>
      <c r="Y319">
        <v>0</v>
      </c>
      <c r="Z319">
        <v>8</v>
      </c>
      <c r="AA319">
        <v>0</v>
      </c>
      <c r="AB319">
        <v>0</v>
      </c>
      <c r="AC319">
        <v>8</v>
      </c>
      <c r="AD319">
        <v>0</v>
      </c>
      <c r="AE319">
        <v>0</v>
      </c>
      <c r="AF319">
        <v>-8</v>
      </c>
      <c r="AG319">
        <v>0</v>
      </c>
      <c r="AH319">
        <v>0</v>
      </c>
      <c r="AI319">
        <v>-8</v>
      </c>
      <c r="AK319" t="e">
        <v>#N/A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</row>
    <row r="320" spans="1:44" x14ac:dyDescent="0.3">
      <c r="A320" t="s">
        <v>18</v>
      </c>
      <c r="B320">
        <v>481</v>
      </c>
      <c r="C320" t="s">
        <v>542</v>
      </c>
      <c r="D320">
        <v>0.75</v>
      </c>
      <c r="E320">
        <v>165</v>
      </c>
      <c r="F320" t="s">
        <v>20</v>
      </c>
      <c r="G320" t="s">
        <v>20</v>
      </c>
      <c r="H320" t="s">
        <v>558</v>
      </c>
      <c r="J320" t="s">
        <v>487</v>
      </c>
      <c r="K320" t="s">
        <v>559</v>
      </c>
      <c r="L320" t="s">
        <v>1570</v>
      </c>
      <c r="M320" t="s">
        <v>336</v>
      </c>
      <c r="N320">
        <v>10</v>
      </c>
      <c r="P320">
        <v>24</v>
      </c>
      <c r="Q320">
        <v>24</v>
      </c>
      <c r="R320">
        <v>0</v>
      </c>
      <c r="S320">
        <v>0</v>
      </c>
      <c r="T320">
        <v>4</v>
      </c>
      <c r="U320">
        <v>20</v>
      </c>
      <c r="V320">
        <v>0</v>
      </c>
      <c r="W320">
        <v>24</v>
      </c>
      <c r="X320">
        <v>0</v>
      </c>
      <c r="Y320">
        <v>0</v>
      </c>
      <c r="Z320">
        <v>4</v>
      </c>
      <c r="AA320">
        <v>20</v>
      </c>
      <c r="AB320">
        <v>0</v>
      </c>
      <c r="AC320">
        <v>24</v>
      </c>
      <c r="AD320">
        <v>0</v>
      </c>
      <c r="AE320">
        <v>0</v>
      </c>
      <c r="AF320">
        <v>-4</v>
      </c>
      <c r="AG320">
        <v>-20</v>
      </c>
      <c r="AH320">
        <v>0</v>
      </c>
      <c r="AI320">
        <v>-24</v>
      </c>
      <c r="AK320" t="e">
        <v>#N/A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</row>
    <row r="321" spans="1:44" x14ac:dyDescent="0.3">
      <c r="A321" t="s">
        <v>18</v>
      </c>
      <c r="B321">
        <v>481</v>
      </c>
      <c r="C321" t="s">
        <v>542</v>
      </c>
      <c r="D321">
        <v>0.75</v>
      </c>
      <c r="E321">
        <v>135</v>
      </c>
      <c r="F321" t="s">
        <v>20</v>
      </c>
      <c r="G321" t="s">
        <v>20</v>
      </c>
      <c r="H321" t="s">
        <v>519</v>
      </c>
      <c r="J321" t="s">
        <v>487</v>
      </c>
      <c r="K321" t="s">
        <v>560</v>
      </c>
      <c r="L321" t="s">
        <v>1570</v>
      </c>
      <c r="M321" t="s">
        <v>336</v>
      </c>
      <c r="N321">
        <v>38</v>
      </c>
      <c r="P321">
        <v>8</v>
      </c>
      <c r="Q321">
        <v>8</v>
      </c>
      <c r="R321">
        <v>0</v>
      </c>
      <c r="S321">
        <v>0</v>
      </c>
      <c r="T321">
        <v>8</v>
      </c>
      <c r="U321">
        <v>0</v>
      </c>
      <c r="V321">
        <v>0</v>
      </c>
      <c r="W321">
        <v>8</v>
      </c>
      <c r="X321">
        <v>0</v>
      </c>
      <c r="Y321">
        <v>0</v>
      </c>
      <c r="Z321">
        <v>8</v>
      </c>
      <c r="AA321">
        <v>0</v>
      </c>
      <c r="AB321">
        <v>0</v>
      </c>
      <c r="AC321">
        <v>8</v>
      </c>
      <c r="AD321">
        <v>0</v>
      </c>
      <c r="AE321">
        <v>0</v>
      </c>
      <c r="AF321">
        <v>-8</v>
      </c>
      <c r="AG321">
        <v>0</v>
      </c>
      <c r="AH321">
        <v>0</v>
      </c>
      <c r="AI321">
        <v>-8</v>
      </c>
      <c r="AK321" t="e">
        <v>#N/A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</row>
    <row r="322" spans="1:44" x14ac:dyDescent="0.3">
      <c r="A322" t="s">
        <v>18</v>
      </c>
      <c r="B322">
        <v>481</v>
      </c>
      <c r="C322" t="s">
        <v>542</v>
      </c>
      <c r="D322">
        <v>0.625</v>
      </c>
      <c r="E322">
        <v>90</v>
      </c>
      <c r="F322" t="s">
        <v>20</v>
      </c>
      <c r="G322" t="s">
        <v>20</v>
      </c>
      <c r="H322" t="s">
        <v>521</v>
      </c>
      <c r="J322" t="s">
        <v>487</v>
      </c>
      <c r="K322" t="s">
        <v>561</v>
      </c>
      <c r="L322" t="s">
        <v>1570</v>
      </c>
      <c r="M322" t="s">
        <v>336</v>
      </c>
      <c r="N322">
        <v>38</v>
      </c>
      <c r="P322">
        <v>16</v>
      </c>
      <c r="Q322">
        <v>16</v>
      </c>
      <c r="R322">
        <v>0</v>
      </c>
      <c r="S322">
        <v>0</v>
      </c>
      <c r="T322">
        <v>16</v>
      </c>
      <c r="U322">
        <v>0</v>
      </c>
      <c r="V322">
        <v>0</v>
      </c>
      <c r="W322">
        <v>16</v>
      </c>
      <c r="X322">
        <v>0</v>
      </c>
      <c r="Y322">
        <v>0</v>
      </c>
      <c r="Z322">
        <v>16</v>
      </c>
      <c r="AA322">
        <v>0</v>
      </c>
      <c r="AB322">
        <v>0</v>
      </c>
      <c r="AC322">
        <v>16</v>
      </c>
      <c r="AD322">
        <v>0</v>
      </c>
      <c r="AE322">
        <v>0</v>
      </c>
      <c r="AF322">
        <v>-16</v>
      </c>
      <c r="AG322">
        <v>0</v>
      </c>
      <c r="AH322">
        <v>0</v>
      </c>
      <c r="AI322">
        <v>-16</v>
      </c>
      <c r="AK322" t="e">
        <v>#N/A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</row>
    <row r="323" spans="1:44" x14ac:dyDescent="0.3">
      <c r="A323" t="s">
        <v>18</v>
      </c>
      <c r="B323">
        <v>481</v>
      </c>
      <c r="C323" t="s">
        <v>542</v>
      </c>
      <c r="D323">
        <v>0.625</v>
      </c>
      <c r="E323">
        <v>85</v>
      </c>
      <c r="F323" t="s">
        <v>20</v>
      </c>
      <c r="G323" t="s">
        <v>20</v>
      </c>
      <c r="H323" t="s">
        <v>523</v>
      </c>
      <c r="J323" t="s">
        <v>487</v>
      </c>
      <c r="K323" t="s">
        <v>562</v>
      </c>
      <c r="L323" t="s">
        <v>1570</v>
      </c>
      <c r="M323" t="s">
        <v>336</v>
      </c>
      <c r="N323">
        <v>29</v>
      </c>
      <c r="P323">
        <v>8</v>
      </c>
      <c r="Q323">
        <v>8</v>
      </c>
      <c r="R323">
        <v>0</v>
      </c>
      <c r="S323">
        <v>0</v>
      </c>
      <c r="T323">
        <v>8</v>
      </c>
      <c r="U323">
        <v>0</v>
      </c>
      <c r="V323">
        <v>0</v>
      </c>
      <c r="W323">
        <v>8</v>
      </c>
      <c r="X323">
        <v>0</v>
      </c>
      <c r="Y323">
        <v>0</v>
      </c>
      <c r="Z323">
        <v>8</v>
      </c>
      <c r="AA323">
        <v>0</v>
      </c>
      <c r="AB323">
        <v>0</v>
      </c>
      <c r="AC323">
        <v>8</v>
      </c>
      <c r="AD323">
        <v>0</v>
      </c>
      <c r="AE323">
        <v>0</v>
      </c>
      <c r="AF323">
        <v>-8</v>
      </c>
      <c r="AG323">
        <v>0</v>
      </c>
      <c r="AH323">
        <v>0</v>
      </c>
      <c r="AI323">
        <v>-8</v>
      </c>
      <c r="AK323" t="e">
        <v>#N/A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</row>
    <row r="324" spans="1:44" x14ac:dyDescent="0.3">
      <c r="A324" t="s">
        <v>18</v>
      </c>
      <c r="B324">
        <v>481</v>
      </c>
      <c r="C324" t="s">
        <v>542</v>
      </c>
      <c r="D324">
        <v>0.625</v>
      </c>
      <c r="E324">
        <v>80</v>
      </c>
      <c r="F324" t="s">
        <v>20</v>
      </c>
      <c r="G324" t="s">
        <v>20</v>
      </c>
      <c r="H324" t="s">
        <v>525</v>
      </c>
      <c r="J324" t="s">
        <v>487</v>
      </c>
      <c r="K324" t="s">
        <v>563</v>
      </c>
      <c r="L324" t="s">
        <v>1570</v>
      </c>
      <c r="M324" t="s">
        <v>336</v>
      </c>
      <c r="N324">
        <v>106</v>
      </c>
      <c r="P324">
        <v>32</v>
      </c>
      <c r="Q324">
        <v>32</v>
      </c>
      <c r="R324">
        <v>0</v>
      </c>
      <c r="S324">
        <v>0</v>
      </c>
      <c r="T324">
        <v>32</v>
      </c>
      <c r="U324">
        <v>0</v>
      </c>
      <c r="V324">
        <v>0</v>
      </c>
      <c r="W324">
        <v>32</v>
      </c>
      <c r="X324">
        <v>0</v>
      </c>
      <c r="Y324">
        <v>0</v>
      </c>
      <c r="Z324">
        <v>32</v>
      </c>
      <c r="AA324">
        <v>0</v>
      </c>
      <c r="AB324">
        <v>0</v>
      </c>
      <c r="AC324">
        <v>32</v>
      </c>
      <c r="AD324">
        <v>0</v>
      </c>
      <c r="AE324">
        <v>0</v>
      </c>
      <c r="AF324">
        <v>-32</v>
      </c>
      <c r="AG324">
        <v>0</v>
      </c>
      <c r="AH324">
        <v>0</v>
      </c>
      <c r="AI324">
        <v>-32</v>
      </c>
      <c r="AK324" t="e">
        <v>#N/A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</row>
    <row r="325" spans="1:44" x14ac:dyDescent="0.3">
      <c r="A325" t="s">
        <v>18</v>
      </c>
      <c r="B325">
        <v>481</v>
      </c>
      <c r="C325" t="s">
        <v>542</v>
      </c>
      <c r="D325">
        <v>0.625</v>
      </c>
      <c r="E325">
        <v>95</v>
      </c>
      <c r="F325" t="s">
        <v>20</v>
      </c>
      <c r="G325" t="s">
        <v>20</v>
      </c>
      <c r="H325" t="s">
        <v>527</v>
      </c>
      <c r="J325" t="s">
        <v>487</v>
      </c>
      <c r="K325" t="s">
        <v>564</v>
      </c>
      <c r="L325" t="s">
        <v>1570</v>
      </c>
      <c r="M325" t="s">
        <v>336</v>
      </c>
      <c r="N325">
        <v>221</v>
      </c>
      <c r="P325">
        <v>12</v>
      </c>
      <c r="Q325">
        <v>12</v>
      </c>
      <c r="R325">
        <v>0</v>
      </c>
      <c r="S325">
        <v>0</v>
      </c>
      <c r="T325">
        <v>12</v>
      </c>
      <c r="U325">
        <v>0</v>
      </c>
      <c r="V325">
        <v>0</v>
      </c>
      <c r="W325">
        <v>12</v>
      </c>
      <c r="X325">
        <v>0</v>
      </c>
      <c r="Y325">
        <v>0</v>
      </c>
      <c r="Z325">
        <v>12</v>
      </c>
      <c r="AA325">
        <v>0</v>
      </c>
      <c r="AB325">
        <v>0</v>
      </c>
      <c r="AC325">
        <v>12</v>
      </c>
      <c r="AD325">
        <v>0</v>
      </c>
      <c r="AE325">
        <v>0</v>
      </c>
      <c r="AF325">
        <v>-12</v>
      </c>
      <c r="AG325">
        <v>0</v>
      </c>
      <c r="AH325">
        <v>0</v>
      </c>
      <c r="AI325">
        <v>-12</v>
      </c>
      <c r="AK325" t="e">
        <v>#N/A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</row>
    <row r="326" spans="1:44" x14ac:dyDescent="0.3">
      <c r="A326" t="s">
        <v>18</v>
      </c>
      <c r="B326">
        <v>481</v>
      </c>
      <c r="C326" t="s">
        <v>542</v>
      </c>
      <c r="D326">
        <v>0.625</v>
      </c>
      <c r="E326">
        <v>150</v>
      </c>
      <c r="F326" t="s">
        <v>20</v>
      </c>
      <c r="G326" t="s">
        <v>20</v>
      </c>
      <c r="H326" t="s">
        <v>565</v>
      </c>
      <c r="J326" t="s">
        <v>487</v>
      </c>
      <c r="K326" t="s">
        <v>566</v>
      </c>
      <c r="L326" t="s">
        <v>1570</v>
      </c>
      <c r="M326" t="s">
        <v>336</v>
      </c>
      <c r="N326">
        <v>19</v>
      </c>
      <c r="P326">
        <v>8</v>
      </c>
      <c r="Q326">
        <v>8</v>
      </c>
      <c r="R326">
        <v>0</v>
      </c>
      <c r="S326">
        <v>0</v>
      </c>
      <c r="T326">
        <v>8</v>
      </c>
      <c r="U326">
        <v>0</v>
      </c>
      <c r="V326">
        <v>0</v>
      </c>
      <c r="W326">
        <v>8</v>
      </c>
      <c r="X326">
        <v>0</v>
      </c>
      <c r="Y326">
        <v>0</v>
      </c>
      <c r="Z326">
        <v>8</v>
      </c>
      <c r="AA326">
        <v>0</v>
      </c>
      <c r="AB326">
        <v>0</v>
      </c>
      <c r="AC326">
        <v>8</v>
      </c>
      <c r="AD326">
        <v>0</v>
      </c>
      <c r="AE326">
        <v>0</v>
      </c>
      <c r="AF326">
        <v>-8</v>
      </c>
      <c r="AG326">
        <v>0</v>
      </c>
      <c r="AH326">
        <v>0</v>
      </c>
      <c r="AI326">
        <v>-8</v>
      </c>
      <c r="AK326" t="e">
        <v>#N/A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</row>
    <row r="327" spans="1:44" x14ac:dyDescent="0.3">
      <c r="A327" t="s">
        <v>18</v>
      </c>
      <c r="B327">
        <v>481</v>
      </c>
      <c r="C327" t="s">
        <v>542</v>
      </c>
      <c r="D327">
        <v>0.5</v>
      </c>
      <c r="E327">
        <v>80</v>
      </c>
      <c r="F327" t="s">
        <v>20</v>
      </c>
      <c r="G327" t="s">
        <v>20</v>
      </c>
      <c r="H327" t="s">
        <v>534</v>
      </c>
      <c r="J327" t="s">
        <v>487</v>
      </c>
      <c r="K327" t="s">
        <v>567</v>
      </c>
      <c r="L327" t="s">
        <v>1570</v>
      </c>
      <c r="M327" t="s">
        <v>336</v>
      </c>
      <c r="N327">
        <v>38</v>
      </c>
      <c r="P327">
        <v>28</v>
      </c>
      <c r="Q327">
        <v>28</v>
      </c>
      <c r="R327">
        <v>0</v>
      </c>
      <c r="S327">
        <v>0</v>
      </c>
      <c r="T327">
        <v>28</v>
      </c>
      <c r="U327">
        <v>0</v>
      </c>
      <c r="V327">
        <v>0</v>
      </c>
      <c r="W327">
        <v>28</v>
      </c>
      <c r="X327">
        <v>0</v>
      </c>
      <c r="Y327">
        <v>0</v>
      </c>
      <c r="Z327">
        <v>28</v>
      </c>
      <c r="AA327">
        <v>0</v>
      </c>
      <c r="AB327">
        <v>0</v>
      </c>
      <c r="AC327">
        <v>28</v>
      </c>
      <c r="AD327">
        <v>0</v>
      </c>
      <c r="AE327">
        <v>0</v>
      </c>
      <c r="AF327">
        <v>-28</v>
      </c>
      <c r="AG327">
        <v>0</v>
      </c>
      <c r="AH327">
        <v>0</v>
      </c>
      <c r="AI327">
        <v>-28</v>
      </c>
      <c r="AK327" t="e">
        <v>#N/A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</row>
    <row r="328" spans="1:44" x14ac:dyDescent="0.3">
      <c r="A328" t="s">
        <v>18</v>
      </c>
      <c r="B328">
        <v>481</v>
      </c>
      <c r="C328" t="s">
        <v>542</v>
      </c>
      <c r="D328">
        <v>0.5</v>
      </c>
      <c r="E328">
        <v>70</v>
      </c>
      <c r="F328" t="s">
        <v>20</v>
      </c>
      <c r="G328" t="s">
        <v>20</v>
      </c>
      <c r="H328" t="s">
        <v>536</v>
      </c>
      <c r="J328" t="s">
        <v>487</v>
      </c>
      <c r="K328" t="s">
        <v>568</v>
      </c>
      <c r="L328" t="s">
        <v>1570</v>
      </c>
      <c r="M328" t="s">
        <v>336</v>
      </c>
      <c r="N328">
        <v>38</v>
      </c>
      <c r="P328">
        <v>28</v>
      </c>
      <c r="Q328">
        <v>28</v>
      </c>
      <c r="R328">
        <v>0</v>
      </c>
      <c r="S328">
        <v>0</v>
      </c>
      <c r="T328">
        <v>28</v>
      </c>
      <c r="U328">
        <v>0</v>
      </c>
      <c r="V328">
        <v>0</v>
      </c>
      <c r="W328">
        <v>28</v>
      </c>
      <c r="X328">
        <v>0</v>
      </c>
      <c r="Y328">
        <v>0</v>
      </c>
      <c r="Z328">
        <v>28</v>
      </c>
      <c r="AA328">
        <v>0</v>
      </c>
      <c r="AB328">
        <v>0</v>
      </c>
      <c r="AC328">
        <v>28</v>
      </c>
      <c r="AD328">
        <v>0</v>
      </c>
      <c r="AE328">
        <v>0</v>
      </c>
      <c r="AF328">
        <v>-28</v>
      </c>
      <c r="AG328">
        <v>0</v>
      </c>
      <c r="AH328">
        <v>0</v>
      </c>
      <c r="AI328">
        <v>-28</v>
      </c>
      <c r="AK328" t="e">
        <v>#N/A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</row>
    <row r="329" spans="1:44" x14ac:dyDescent="0.3">
      <c r="A329" t="s">
        <v>18</v>
      </c>
      <c r="B329">
        <v>481</v>
      </c>
      <c r="C329" t="s">
        <v>542</v>
      </c>
      <c r="D329">
        <v>0.5</v>
      </c>
      <c r="E329">
        <v>75</v>
      </c>
      <c r="F329" t="s">
        <v>20</v>
      </c>
      <c r="G329" t="s">
        <v>20</v>
      </c>
      <c r="H329" t="s">
        <v>540</v>
      </c>
      <c r="J329" t="s">
        <v>487</v>
      </c>
      <c r="K329" t="s">
        <v>569</v>
      </c>
      <c r="L329" t="s">
        <v>1570</v>
      </c>
      <c r="M329" t="s">
        <v>336</v>
      </c>
      <c r="N329">
        <v>24</v>
      </c>
      <c r="P329">
        <v>16</v>
      </c>
      <c r="Q329">
        <v>16</v>
      </c>
      <c r="R329">
        <v>0</v>
      </c>
      <c r="S329">
        <v>0</v>
      </c>
      <c r="T329">
        <v>16</v>
      </c>
      <c r="U329">
        <v>0</v>
      </c>
      <c r="V329">
        <v>0</v>
      </c>
      <c r="W329">
        <v>16</v>
      </c>
      <c r="X329">
        <v>0</v>
      </c>
      <c r="Y329">
        <v>0</v>
      </c>
      <c r="Z329">
        <v>16</v>
      </c>
      <c r="AA329">
        <v>0</v>
      </c>
      <c r="AB329">
        <v>0</v>
      </c>
      <c r="AC329">
        <v>16</v>
      </c>
      <c r="AD329">
        <v>0</v>
      </c>
      <c r="AE329">
        <v>0</v>
      </c>
      <c r="AF329">
        <v>-16</v>
      </c>
      <c r="AG329">
        <v>0</v>
      </c>
      <c r="AH329">
        <v>0</v>
      </c>
      <c r="AI329">
        <v>-16</v>
      </c>
      <c r="AK329" t="e">
        <v>#N/A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</row>
    <row r="330" spans="1:44" x14ac:dyDescent="0.3">
      <c r="A330" t="s">
        <v>18</v>
      </c>
      <c r="B330">
        <v>610</v>
      </c>
      <c r="C330" t="s">
        <v>570</v>
      </c>
      <c r="D330">
        <v>2</v>
      </c>
      <c r="E330" t="s">
        <v>20</v>
      </c>
      <c r="F330" t="s">
        <v>20</v>
      </c>
      <c r="G330" t="s">
        <v>20</v>
      </c>
      <c r="H330" t="s">
        <v>341</v>
      </c>
      <c r="J330" t="s">
        <v>92</v>
      </c>
      <c r="K330" t="s">
        <v>571</v>
      </c>
      <c r="L330" t="s">
        <v>1571</v>
      </c>
      <c r="M330" t="s">
        <v>336</v>
      </c>
      <c r="N330">
        <v>2</v>
      </c>
      <c r="P330">
        <v>1</v>
      </c>
      <c r="Q330">
        <v>1</v>
      </c>
      <c r="R330">
        <v>0</v>
      </c>
      <c r="S330">
        <v>0</v>
      </c>
      <c r="T330">
        <v>0</v>
      </c>
      <c r="U330">
        <v>1</v>
      </c>
      <c r="V330">
        <v>0</v>
      </c>
      <c r="W330">
        <v>1</v>
      </c>
      <c r="X330">
        <v>0</v>
      </c>
      <c r="Y330">
        <v>0</v>
      </c>
      <c r="Z330">
        <v>0</v>
      </c>
      <c r="AA330">
        <v>1</v>
      </c>
      <c r="AB330">
        <v>0</v>
      </c>
      <c r="AC330">
        <v>1</v>
      </c>
      <c r="AD330">
        <v>0</v>
      </c>
      <c r="AE330">
        <v>0</v>
      </c>
      <c r="AF330">
        <v>0</v>
      </c>
      <c r="AG330">
        <v>-1</v>
      </c>
      <c r="AH330">
        <v>0</v>
      </c>
      <c r="AI330">
        <v>-1</v>
      </c>
      <c r="AK330" t="e">
        <v>#N/A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</row>
    <row r="331" spans="1:44" x14ac:dyDescent="0.3">
      <c r="A331" t="s">
        <v>18</v>
      </c>
      <c r="B331">
        <v>610</v>
      </c>
      <c r="C331" t="s">
        <v>570</v>
      </c>
      <c r="D331">
        <v>1.5</v>
      </c>
      <c r="E331" t="s">
        <v>20</v>
      </c>
      <c r="F331" t="s">
        <v>20</v>
      </c>
      <c r="G331" t="s">
        <v>20</v>
      </c>
      <c r="H331" t="s">
        <v>100</v>
      </c>
      <c r="J331" t="s">
        <v>92</v>
      </c>
      <c r="K331" t="s">
        <v>572</v>
      </c>
      <c r="L331" t="s">
        <v>1571</v>
      </c>
      <c r="M331" t="s">
        <v>336</v>
      </c>
      <c r="N331">
        <v>4</v>
      </c>
      <c r="P331">
        <v>4</v>
      </c>
      <c r="Q331">
        <v>4</v>
      </c>
      <c r="R331">
        <v>0</v>
      </c>
      <c r="S331">
        <v>4</v>
      </c>
      <c r="T331">
        <v>0</v>
      </c>
      <c r="U331">
        <v>0</v>
      </c>
      <c r="V331">
        <v>0</v>
      </c>
      <c r="W331">
        <v>4</v>
      </c>
      <c r="X331">
        <v>0</v>
      </c>
      <c r="Y331">
        <v>4</v>
      </c>
      <c r="Z331">
        <v>0</v>
      </c>
      <c r="AA331">
        <v>0</v>
      </c>
      <c r="AB331">
        <v>0</v>
      </c>
      <c r="AC331">
        <v>4</v>
      </c>
      <c r="AD331">
        <v>0</v>
      </c>
      <c r="AE331">
        <v>-4</v>
      </c>
      <c r="AF331">
        <v>0</v>
      </c>
      <c r="AG331">
        <v>0</v>
      </c>
      <c r="AH331">
        <v>0</v>
      </c>
      <c r="AI331">
        <v>-4</v>
      </c>
      <c r="AK331" t="e">
        <v>#N/A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</row>
    <row r="332" spans="1:44" x14ac:dyDescent="0.3">
      <c r="A332" t="s">
        <v>18</v>
      </c>
      <c r="B332">
        <v>610</v>
      </c>
      <c r="C332" t="s">
        <v>573</v>
      </c>
      <c r="D332">
        <v>8</v>
      </c>
      <c r="E332" t="s">
        <v>20</v>
      </c>
      <c r="F332" t="s">
        <v>20</v>
      </c>
      <c r="G332" t="s">
        <v>20</v>
      </c>
      <c r="H332" t="s">
        <v>349</v>
      </c>
      <c r="J332" t="s">
        <v>92</v>
      </c>
      <c r="K332" t="s">
        <v>574</v>
      </c>
      <c r="L332" t="s">
        <v>1571</v>
      </c>
      <c r="M332" t="s">
        <v>336</v>
      </c>
      <c r="N332">
        <v>3</v>
      </c>
      <c r="P332">
        <v>2</v>
      </c>
      <c r="Q332">
        <v>2</v>
      </c>
      <c r="R332">
        <v>0</v>
      </c>
      <c r="S332">
        <v>2</v>
      </c>
      <c r="T332">
        <v>0</v>
      </c>
      <c r="U332">
        <v>0</v>
      </c>
      <c r="V332">
        <v>0</v>
      </c>
      <c r="W332">
        <v>2</v>
      </c>
      <c r="X332">
        <v>0</v>
      </c>
      <c r="Y332">
        <v>2</v>
      </c>
      <c r="Z332">
        <v>0</v>
      </c>
      <c r="AA332">
        <v>0</v>
      </c>
      <c r="AB332">
        <v>0</v>
      </c>
      <c r="AC332">
        <v>2</v>
      </c>
      <c r="AD332">
        <v>0</v>
      </c>
      <c r="AE332">
        <v>-2</v>
      </c>
      <c r="AF332">
        <v>0</v>
      </c>
      <c r="AG332">
        <v>0</v>
      </c>
      <c r="AH332">
        <v>0</v>
      </c>
      <c r="AI332">
        <v>-2</v>
      </c>
      <c r="AK332" t="e">
        <v>#N/A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</row>
    <row r="333" spans="1:44" x14ac:dyDescent="0.3">
      <c r="A333" t="s">
        <v>18</v>
      </c>
      <c r="B333">
        <v>610</v>
      </c>
      <c r="C333" t="s">
        <v>573</v>
      </c>
      <c r="D333">
        <v>4</v>
      </c>
      <c r="E333" t="s">
        <v>20</v>
      </c>
      <c r="F333" t="s">
        <v>20</v>
      </c>
      <c r="G333" t="s">
        <v>20</v>
      </c>
      <c r="H333" t="s">
        <v>337</v>
      </c>
      <c r="J333" t="s">
        <v>92</v>
      </c>
      <c r="K333" t="s">
        <v>575</v>
      </c>
      <c r="L333" t="s">
        <v>1571</v>
      </c>
      <c r="M333" t="s">
        <v>336</v>
      </c>
      <c r="N333">
        <v>4</v>
      </c>
      <c r="P333">
        <v>2</v>
      </c>
      <c r="Q333">
        <v>2</v>
      </c>
      <c r="R333">
        <v>0</v>
      </c>
      <c r="S333">
        <v>0</v>
      </c>
      <c r="T333">
        <v>0</v>
      </c>
      <c r="U333">
        <v>2</v>
      </c>
      <c r="V333">
        <v>0</v>
      </c>
      <c r="W333">
        <v>2</v>
      </c>
      <c r="X333">
        <v>0</v>
      </c>
      <c r="Y333">
        <v>0</v>
      </c>
      <c r="Z333">
        <v>0</v>
      </c>
      <c r="AA333">
        <v>2</v>
      </c>
      <c r="AB333">
        <v>0</v>
      </c>
      <c r="AC333">
        <v>2</v>
      </c>
      <c r="AD333">
        <v>0</v>
      </c>
      <c r="AE333">
        <v>0</v>
      </c>
      <c r="AF333">
        <v>0</v>
      </c>
      <c r="AG333">
        <v>-2</v>
      </c>
      <c r="AH333">
        <v>0</v>
      </c>
      <c r="AI333">
        <v>-2</v>
      </c>
      <c r="AK333" t="e">
        <v>#N/A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</row>
    <row r="334" spans="1:44" x14ac:dyDescent="0.3">
      <c r="A334" t="s">
        <v>18</v>
      </c>
      <c r="B334">
        <v>610</v>
      </c>
      <c r="C334" t="s">
        <v>573</v>
      </c>
      <c r="D334">
        <v>3</v>
      </c>
      <c r="E334" t="s">
        <v>20</v>
      </c>
      <c r="F334" t="s">
        <v>20</v>
      </c>
      <c r="G334" t="s">
        <v>20</v>
      </c>
      <c r="H334" t="s">
        <v>339</v>
      </c>
      <c r="J334" t="s">
        <v>92</v>
      </c>
      <c r="K334" t="s">
        <v>576</v>
      </c>
      <c r="L334" t="s">
        <v>1571</v>
      </c>
      <c r="M334" t="s">
        <v>336</v>
      </c>
      <c r="N334">
        <v>3</v>
      </c>
      <c r="P334">
        <v>2</v>
      </c>
      <c r="Q334">
        <v>2</v>
      </c>
      <c r="R334">
        <v>0</v>
      </c>
      <c r="S334">
        <v>0</v>
      </c>
      <c r="T334">
        <v>0</v>
      </c>
      <c r="U334">
        <v>2</v>
      </c>
      <c r="V334">
        <v>0</v>
      </c>
      <c r="W334">
        <v>2</v>
      </c>
      <c r="X334">
        <v>0</v>
      </c>
      <c r="Y334">
        <v>0</v>
      </c>
      <c r="Z334">
        <v>0</v>
      </c>
      <c r="AA334">
        <v>2</v>
      </c>
      <c r="AB334">
        <v>0</v>
      </c>
      <c r="AC334">
        <v>2</v>
      </c>
      <c r="AD334">
        <v>0</v>
      </c>
      <c r="AE334">
        <v>0</v>
      </c>
      <c r="AF334">
        <v>0</v>
      </c>
      <c r="AG334">
        <v>-2</v>
      </c>
      <c r="AH334">
        <v>0</v>
      </c>
      <c r="AI334">
        <v>-2</v>
      </c>
      <c r="AK334" t="e">
        <v>#N/A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</row>
    <row r="335" spans="1:44" x14ac:dyDescent="0.3">
      <c r="A335" t="s">
        <v>18</v>
      </c>
      <c r="B335">
        <v>610</v>
      </c>
      <c r="C335" t="s">
        <v>577</v>
      </c>
      <c r="D335">
        <v>8</v>
      </c>
      <c r="E335" t="s">
        <v>20</v>
      </c>
      <c r="F335" t="s">
        <v>20</v>
      </c>
      <c r="G335" t="s">
        <v>20</v>
      </c>
      <c r="H335" t="s">
        <v>349</v>
      </c>
      <c r="J335" t="s">
        <v>92</v>
      </c>
      <c r="K335" t="s">
        <v>578</v>
      </c>
      <c r="L335" t="s">
        <v>1571</v>
      </c>
      <c r="M335" t="s">
        <v>336</v>
      </c>
      <c r="N335">
        <v>10</v>
      </c>
      <c r="P335">
        <v>2</v>
      </c>
      <c r="Q335">
        <v>2</v>
      </c>
      <c r="R335">
        <v>0</v>
      </c>
      <c r="S335">
        <v>0</v>
      </c>
      <c r="T335">
        <v>0</v>
      </c>
      <c r="U335">
        <v>2</v>
      </c>
      <c r="V335">
        <v>0</v>
      </c>
      <c r="W335">
        <v>2</v>
      </c>
      <c r="X335">
        <v>0</v>
      </c>
      <c r="Y335">
        <v>0</v>
      </c>
      <c r="Z335">
        <v>0</v>
      </c>
      <c r="AA335">
        <v>2</v>
      </c>
      <c r="AB335">
        <v>0</v>
      </c>
      <c r="AC335">
        <v>2</v>
      </c>
      <c r="AD335">
        <v>0</v>
      </c>
      <c r="AE335">
        <v>0</v>
      </c>
      <c r="AF335">
        <v>0</v>
      </c>
      <c r="AG335">
        <v>-2</v>
      </c>
      <c r="AH335">
        <v>0</v>
      </c>
      <c r="AI335">
        <v>-2</v>
      </c>
      <c r="AK335" t="e">
        <v>#N/A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</row>
    <row r="336" spans="1:44" x14ac:dyDescent="0.3">
      <c r="A336" t="s">
        <v>18</v>
      </c>
      <c r="B336">
        <v>610</v>
      </c>
      <c r="C336" t="s">
        <v>577</v>
      </c>
      <c r="D336">
        <v>6</v>
      </c>
      <c r="E336" t="s">
        <v>20</v>
      </c>
      <c r="F336" t="s">
        <v>20</v>
      </c>
      <c r="G336" t="s">
        <v>20</v>
      </c>
      <c r="H336" t="s">
        <v>444</v>
      </c>
      <c r="J336" t="s">
        <v>92</v>
      </c>
      <c r="K336" t="s">
        <v>579</v>
      </c>
      <c r="L336" t="s">
        <v>1571</v>
      </c>
      <c r="M336" t="s">
        <v>336</v>
      </c>
      <c r="N336">
        <v>19</v>
      </c>
      <c r="P336">
        <v>2</v>
      </c>
      <c r="Q336">
        <v>2</v>
      </c>
      <c r="R336">
        <v>0</v>
      </c>
      <c r="S336">
        <v>0</v>
      </c>
      <c r="T336">
        <v>0</v>
      </c>
      <c r="U336">
        <v>2</v>
      </c>
      <c r="V336">
        <v>0</v>
      </c>
      <c r="W336">
        <v>2</v>
      </c>
      <c r="X336">
        <v>0</v>
      </c>
      <c r="Y336">
        <v>0</v>
      </c>
      <c r="Z336">
        <v>0</v>
      </c>
      <c r="AA336">
        <v>2</v>
      </c>
      <c r="AB336">
        <v>0</v>
      </c>
      <c r="AC336">
        <v>2</v>
      </c>
      <c r="AD336">
        <v>0</v>
      </c>
      <c r="AE336">
        <v>0</v>
      </c>
      <c r="AF336">
        <v>0</v>
      </c>
      <c r="AG336">
        <v>-2</v>
      </c>
      <c r="AH336">
        <v>0</v>
      </c>
      <c r="AI336">
        <v>-2</v>
      </c>
      <c r="AK336" t="e">
        <v>#N/A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</row>
    <row r="337" spans="1:44" x14ac:dyDescent="0.3">
      <c r="A337" t="s">
        <v>18</v>
      </c>
      <c r="B337">
        <v>610</v>
      </c>
      <c r="C337" t="s">
        <v>577</v>
      </c>
      <c r="D337">
        <v>4</v>
      </c>
      <c r="E337" t="s">
        <v>20</v>
      </c>
      <c r="F337" t="s">
        <v>20</v>
      </c>
      <c r="G337" t="s">
        <v>20</v>
      </c>
      <c r="H337" t="s">
        <v>337</v>
      </c>
      <c r="J337" t="s">
        <v>92</v>
      </c>
      <c r="K337" t="s">
        <v>580</v>
      </c>
      <c r="L337" t="s">
        <v>1571</v>
      </c>
      <c r="M337" t="s">
        <v>336</v>
      </c>
      <c r="N337">
        <v>12</v>
      </c>
      <c r="P337">
        <v>4</v>
      </c>
      <c r="Q337">
        <v>4</v>
      </c>
      <c r="R337">
        <v>0</v>
      </c>
      <c r="S337">
        <v>2</v>
      </c>
      <c r="T337">
        <v>0</v>
      </c>
      <c r="U337">
        <v>2</v>
      </c>
      <c r="V337">
        <v>0</v>
      </c>
      <c r="W337">
        <v>4</v>
      </c>
      <c r="X337">
        <v>0</v>
      </c>
      <c r="Y337">
        <v>2</v>
      </c>
      <c r="Z337">
        <v>0</v>
      </c>
      <c r="AA337">
        <v>2</v>
      </c>
      <c r="AB337">
        <v>0</v>
      </c>
      <c r="AC337">
        <v>4</v>
      </c>
      <c r="AD337">
        <v>0</v>
      </c>
      <c r="AE337">
        <v>-2</v>
      </c>
      <c r="AF337">
        <v>0</v>
      </c>
      <c r="AG337">
        <v>-2</v>
      </c>
      <c r="AH337">
        <v>0</v>
      </c>
      <c r="AI337">
        <v>-4</v>
      </c>
      <c r="AK337" t="e">
        <v>#N/A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</row>
    <row r="338" spans="1:44" x14ac:dyDescent="0.3">
      <c r="A338" t="s">
        <v>18</v>
      </c>
      <c r="B338">
        <v>610</v>
      </c>
      <c r="C338" t="s">
        <v>577</v>
      </c>
      <c r="D338">
        <v>3</v>
      </c>
      <c r="E338" t="s">
        <v>20</v>
      </c>
      <c r="F338" t="s">
        <v>20</v>
      </c>
      <c r="G338" t="s">
        <v>20</v>
      </c>
      <c r="H338" t="s">
        <v>339</v>
      </c>
      <c r="J338" t="s">
        <v>92</v>
      </c>
      <c r="K338" t="s">
        <v>581</v>
      </c>
      <c r="L338" t="s">
        <v>1571</v>
      </c>
      <c r="M338" t="s">
        <v>336</v>
      </c>
      <c r="N338">
        <v>9</v>
      </c>
      <c r="P338">
        <v>2</v>
      </c>
      <c r="Q338">
        <v>2</v>
      </c>
      <c r="R338">
        <v>0</v>
      </c>
      <c r="S338">
        <v>2</v>
      </c>
      <c r="T338">
        <v>0</v>
      </c>
      <c r="U338">
        <v>0</v>
      </c>
      <c r="V338">
        <v>0</v>
      </c>
      <c r="W338">
        <v>2</v>
      </c>
      <c r="X338">
        <v>0</v>
      </c>
      <c r="Y338">
        <v>2</v>
      </c>
      <c r="Z338">
        <v>0</v>
      </c>
      <c r="AA338">
        <v>0</v>
      </c>
      <c r="AB338">
        <v>0</v>
      </c>
      <c r="AC338">
        <v>2</v>
      </c>
      <c r="AD338">
        <v>0</v>
      </c>
      <c r="AE338">
        <v>-2</v>
      </c>
      <c r="AF338">
        <v>0</v>
      </c>
      <c r="AG338">
        <v>0</v>
      </c>
      <c r="AH338">
        <v>0</v>
      </c>
      <c r="AI338">
        <v>-2</v>
      </c>
      <c r="AK338" t="e">
        <v>#N/A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</row>
    <row r="339" spans="1:44" x14ac:dyDescent="0.3">
      <c r="A339" t="s">
        <v>18</v>
      </c>
      <c r="B339">
        <v>610</v>
      </c>
      <c r="C339" t="s">
        <v>582</v>
      </c>
      <c r="D339">
        <v>0.75</v>
      </c>
      <c r="E339" t="s">
        <v>20</v>
      </c>
      <c r="F339" t="s">
        <v>20</v>
      </c>
      <c r="G339" t="s">
        <v>20</v>
      </c>
      <c r="H339" t="s">
        <v>104</v>
      </c>
      <c r="J339" t="s">
        <v>92</v>
      </c>
      <c r="K339" t="s">
        <v>583</v>
      </c>
      <c r="L339" t="s">
        <v>1571</v>
      </c>
      <c r="M339" t="s">
        <v>25</v>
      </c>
      <c r="N339">
        <v>2</v>
      </c>
      <c r="P339">
        <v>2</v>
      </c>
      <c r="Q339">
        <v>2</v>
      </c>
      <c r="R339">
        <v>0</v>
      </c>
      <c r="S339">
        <v>0</v>
      </c>
      <c r="T339">
        <v>2</v>
      </c>
      <c r="U339">
        <v>0</v>
      </c>
      <c r="V339">
        <v>0</v>
      </c>
      <c r="W339">
        <v>2</v>
      </c>
      <c r="X339">
        <v>0</v>
      </c>
      <c r="Y339">
        <v>0</v>
      </c>
      <c r="Z339">
        <v>2</v>
      </c>
      <c r="AA339">
        <v>0</v>
      </c>
      <c r="AB339">
        <v>0</v>
      </c>
      <c r="AC339">
        <v>2</v>
      </c>
      <c r="AD339">
        <v>0</v>
      </c>
      <c r="AE339">
        <v>0</v>
      </c>
      <c r="AF339">
        <v>-2</v>
      </c>
      <c r="AG339">
        <v>0</v>
      </c>
      <c r="AH339">
        <v>0</v>
      </c>
      <c r="AI339">
        <v>-2</v>
      </c>
      <c r="AK339" t="e">
        <v>#N/A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</row>
    <row r="340" spans="1:44" x14ac:dyDescent="0.3">
      <c r="A340" t="s">
        <v>18</v>
      </c>
      <c r="B340">
        <v>610</v>
      </c>
      <c r="C340" t="s">
        <v>584</v>
      </c>
      <c r="D340">
        <v>1</v>
      </c>
      <c r="E340" t="s">
        <v>20</v>
      </c>
      <c r="F340" t="s">
        <v>20</v>
      </c>
      <c r="G340" t="s">
        <v>20</v>
      </c>
      <c r="H340" t="s">
        <v>102</v>
      </c>
      <c r="J340" t="s">
        <v>92</v>
      </c>
      <c r="K340" t="s">
        <v>585</v>
      </c>
      <c r="L340" t="s">
        <v>1571</v>
      </c>
      <c r="M340" t="s">
        <v>25</v>
      </c>
      <c r="N340">
        <v>28</v>
      </c>
      <c r="P340">
        <v>23</v>
      </c>
      <c r="Q340">
        <v>23</v>
      </c>
      <c r="R340">
        <v>0</v>
      </c>
      <c r="S340">
        <v>0</v>
      </c>
      <c r="T340">
        <v>1</v>
      </c>
      <c r="U340">
        <v>22</v>
      </c>
      <c r="V340">
        <v>0</v>
      </c>
      <c r="W340">
        <v>23</v>
      </c>
      <c r="X340">
        <v>0</v>
      </c>
      <c r="Y340">
        <v>0</v>
      </c>
      <c r="Z340">
        <v>1</v>
      </c>
      <c r="AA340">
        <v>22</v>
      </c>
      <c r="AB340">
        <v>0</v>
      </c>
      <c r="AC340">
        <v>23</v>
      </c>
      <c r="AD340">
        <v>0</v>
      </c>
      <c r="AE340">
        <v>0</v>
      </c>
      <c r="AF340">
        <v>-1</v>
      </c>
      <c r="AG340">
        <v>-22</v>
      </c>
      <c r="AH340">
        <v>0</v>
      </c>
      <c r="AI340">
        <v>-23</v>
      </c>
      <c r="AK340" t="e">
        <v>#N/A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</row>
    <row r="341" spans="1:44" x14ac:dyDescent="0.3">
      <c r="A341" t="s">
        <v>18</v>
      </c>
      <c r="B341">
        <v>610</v>
      </c>
      <c r="C341" t="s">
        <v>584</v>
      </c>
      <c r="D341">
        <v>0.5</v>
      </c>
      <c r="E341" t="s">
        <v>20</v>
      </c>
      <c r="F341" t="s">
        <v>20</v>
      </c>
      <c r="G341" t="s">
        <v>20</v>
      </c>
      <c r="H341" t="s">
        <v>106</v>
      </c>
      <c r="J341" t="s">
        <v>92</v>
      </c>
      <c r="K341" t="s">
        <v>586</v>
      </c>
      <c r="L341" t="s">
        <v>1571</v>
      </c>
      <c r="M341" t="s">
        <v>25</v>
      </c>
      <c r="N341">
        <v>4</v>
      </c>
      <c r="P341">
        <v>4</v>
      </c>
      <c r="Q341">
        <v>4</v>
      </c>
      <c r="R341">
        <v>0</v>
      </c>
      <c r="S341">
        <v>0</v>
      </c>
      <c r="T341">
        <v>4</v>
      </c>
      <c r="U341">
        <v>0</v>
      </c>
      <c r="V341">
        <v>0</v>
      </c>
      <c r="W341">
        <v>4</v>
      </c>
      <c r="X341">
        <v>0</v>
      </c>
      <c r="Y341">
        <v>0</v>
      </c>
      <c r="Z341">
        <v>4</v>
      </c>
      <c r="AA341">
        <v>0</v>
      </c>
      <c r="AB341">
        <v>0</v>
      </c>
      <c r="AC341">
        <v>4</v>
      </c>
      <c r="AD341">
        <v>0</v>
      </c>
      <c r="AE341">
        <v>0</v>
      </c>
      <c r="AF341">
        <v>-4</v>
      </c>
      <c r="AG341">
        <v>0</v>
      </c>
      <c r="AH341">
        <v>0</v>
      </c>
      <c r="AI341">
        <v>-4</v>
      </c>
      <c r="AK341" t="e">
        <v>#N/A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</row>
    <row r="342" spans="1:44" x14ac:dyDescent="0.3">
      <c r="A342" t="s">
        <v>18</v>
      </c>
      <c r="B342">
        <v>610</v>
      </c>
      <c r="C342" t="s">
        <v>587</v>
      </c>
      <c r="D342">
        <v>6</v>
      </c>
      <c r="E342" t="s">
        <v>20</v>
      </c>
      <c r="F342" t="s">
        <v>20</v>
      </c>
      <c r="G342" t="s">
        <v>20</v>
      </c>
      <c r="H342" t="s">
        <v>444</v>
      </c>
      <c r="J342" t="s">
        <v>92</v>
      </c>
      <c r="K342" t="s">
        <v>588</v>
      </c>
      <c r="L342" t="s">
        <v>1571</v>
      </c>
      <c r="M342" t="s">
        <v>336</v>
      </c>
      <c r="N342">
        <v>3</v>
      </c>
      <c r="P342">
        <v>1</v>
      </c>
      <c r="Q342">
        <v>1</v>
      </c>
      <c r="R342">
        <v>0</v>
      </c>
      <c r="S342">
        <v>0</v>
      </c>
      <c r="T342">
        <v>0</v>
      </c>
      <c r="U342">
        <v>1</v>
      </c>
      <c r="V342">
        <v>0</v>
      </c>
      <c r="W342">
        <v>1</v>
      </c>
      <c r="X342">
        <v>0</v>
      </c>
      <c r="Y342">
        <v>0</v>
      </c>
      <c r="Z342">
        <v>0</v>
      </c>
      <c r="AA342">
        <v>1</v>
      </c>
      <c r="AB342">
        <v>0</v>
      </c>
      <c r="AC342">
        <v>1</v>
      </c>
      <c r="AD342">
        <v>0</v>
      </c>
      <c r="AE342">
        <v>0</v>
      </c>
      <c r="AF342">
        <v>0</v>
      </c>
      <c r="AG342">
        <v>-1</v>
      </c>
      <c r="AH342">
        <v>0</v>
      </c>
      <c r="AI342">
        <v>-1</v>
      </c>
      <c r="AK342" t="e">
        <v>#N/A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</row>
    <row r="343" spans="1:44" x14ac:dyDescent="0.3">
      <c r="A343" t="s">
        <v>18</v>
      </c>
      <c r="B343">
        <v>610</v>
      </c>
      <c r="C343" t="s">
        <v>587</v>
      </c>
      <c r="D343">
        <v>3</v>
      </c>
      <c r="E343" t="s">
        <v>20</v>
      </c>
      <c r="F343" t="s">
        <v>20</v>
      </c>
      <c r="G343" t="s">
        <v>20</v>
      </c>
      <c r="H343" t="s">
        <v>339</v>
      </c>
      <c r="J343" t="s">
        <v>92</v>
      </c>
      <c r="K343" t="s">
        <v>589</v>
      </c>
      <c r="L343" t="s">
        <v>1571</v>
      </c>
      <c r="M343" t="s">
        <v>336</v>
      </c>
      <c r="N343">
        <v>7</v>
      </c>
      <c r="P343">
        <v>7</v>
      </c>
      <c r="Q343">
        <v>7</v>
      </c>
      <c r="R343">
        <v>0</v>
      </c>
      <c r="S343">
        <v>0</v>
      </c>
      <c r="T343">
        <v>0</v>
      </c>
      <c r="U343">
        <v>7</v>
      </c>
      <c r="V343">
        <v>0</v>
      </c>
      <c r="W343">
        <v>7</v>
      </c>
      <c r="X343">
        <v>0</v>
      </c>
      <c r="Y343">
        <v>0</v>
      </c>
      <c r="Z343">
        <v>0</v>
      </c>
      <c r="AA343">
        <v>7</v>
      </c>
      <c r="AB343">
        <v>0</v>
      </c>
      <c r="AC343">
        <v>7</v>
      </c>
      <c r="AD343">
        <v>0</v>
      </c>
      <c r="AE343">
        <v>0</v>
      </c>
      <c r="AF343">
        <v>0</v>
      </c>
      <c r="AG343">
        <v>-7</v>
      </c>
      <c r="AH343">
        <v>0</v>
      </c>
      <c r="AI343">
        <v>-7</v>
      </c>
      <c r="AK343" t="e">
        <v>#N/A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</row>
    <row r="344" spans="1:44" x14ac:dyDescent="0.3">
      <c r="A344" t="s">
        <v>18</v>
      </c>
      <c r="B344">
        <v>610</v>
      </c>
      <c r="C344" t="s">
        <v>590</v>
      </c>
      <c r="D344">
        <v>8</v>
      </c>
      <c r="E344" t="s">
        <v>20</v>
      </c>
      <c r="F344" t="s">
        <v>20</v>
      </c>
      <c r="G344" t="s">
        <v>20</v>
      </c>
      <c r="H344" t="s">
        <v>349</v>
      </c>
      <c r="J344" t="s">
        <v>92</v>
      </c>
      <c r="K344" t="s">
        <v>591</v>
      </c>
      <c r="L344" t="s">
        <v>1571</v>
      </c>
      <c r="M344" t="s">
        <v>336</v>
      </c>
      <c r="N344">
        <v>4</v>
      </c>
      <c r="P344">
        <v>2</v>
      </c>
      <c r="Q344">
        <v>2</v>
      </c>
      <c r="R344">
        <v>0</v>
      </c>
      <c r="S344">
        <v>0</v>
      </c>
      <c r="T344">
        <v>0</v>
      </c>
      <c r="U344">
        <v>2</v>
      </c>
      <c r="V344">
        <v>0</v>
      </c>
      <c r="W344">
        <v>2</v>
      </c>
      <c r="X344">
        <v>0</v>
      </c>
      <c r="Y344">
        <v>0</v>
      </c>
      <c r="Z344">
        <v>0</v>
      </c>
      <c r="AA344">
        <v>2</v>
      </c>
      <c r="AB344">
        <v>0</v>
      </c>
      <c r="AC344">
        <v>2</v>
      </c>
      <c r="AD344">
        <v>0</v>
      </c>
      <c r="AE344">
        <v>0</v>
      </c>
      <c r="AF344">
        <v>0</v>
      </c>
      <c r="AG344">
        <v>-2</v>
      </c>
      <c r="AH344">
        <v>0</v>
      </c>
      <c r="AI344">
        <v>-2</v>
      </c>
      <c r="AK344" t="e">
        <v>#N/A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</row>
    <row r="345" spans="1:44" x14ac:dyDescent="0.3">
      <c r="A345" t="s">
        <v>18</v>
      </c>
      <c r="B345">
        <v>610</v>
      </c>
      <c r="C345" t="s">
        <v>590</v>
      </c>
      <c r="D345">
        <v>6</v>
      </c>
      <c r="E345" t="s">
        <v>20</v>
      </c>
      <c r="F345" t="s">
        <v>20</v>
      </c>
      <c r="G345" t="s">
        <v>20</v>
      </c>
      <c r="H345" t="s">
        <v>444</v>
      </c>
      <c r="J345" t="s">
        <v>92</v>
      </c>
      <c r="K345" t="s">
        <v>592</v>
      </c>
      <c r="L345" t="s">
        <v>1571</v>
      </c>
      <c r="M345" t="s">
        <v>336</v>
      </c>
      <c r="N345">
        <v>2</v>
      </c>
      <c r="P345">
        <v>2</v>
      </c>
      <c r="Q345">
        <v>2</v>
      </c>
      <c r="R345">
        <v>0</v>
      </c>
      <c r="S345">
        <v>0</v>
      </c>
      <c r="T345">
        <v>0</v>
      </c>
      <c r="U345">
        <v>2</v>
      </c>
      <c r="V345">
        <v>0</v>
      </c>
      <c r="W345">
        <v>2</v>
      </c>
      <c r="X345">
        <v>0</v>
      </c>
      <c r="Y345">
        <v>0</v>
      </c>
      <c r="Z345">
        <v>0</v>
      </c>
      <c r="AA345">
        <v>2</v>
      </c>
      <c r="AB345">
        <v>0</v>
      </c>
      <c r="AC345">
        <v>2</v>
      </c>
      <c r="AD345">
        <v>0</v>
      </c>
      <c r="AE345">
        <v>0</v>
      </c>
      <c r="AF345">
        <v>0</v>
      </c>
      <c r="AG345">
        <v>-2</v>
      </c>
      <c r="AH345">
        <v>0</v>
      </c>
      <c r="AI345">
        <v>-2</v>
      </c>
      <c r="AK345" t="e">
        <v>#N/A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</row>
    <row r="346" spans="1:44" x14ac:dyDescent="0.3">
      <c r="A346" t="s">
        <v>18</v>
      </c>
      <c r="B346">
        <v>610</v>
      </c>
      <c r="C346" t="s">
        <v>590</v>
      </c>
      <c r="D346">
        <v>4</v>
      </c>
      <c r="E346" t="s">
        <v>20</v>
      </c>
      <c r="F346" t="s">
        <v>20</v>
      </c>
      <c r="G346" t="s">
        <v>20</v>
      </c>
      <c r="H346" t="s">
        <v>337</v>
      </c>
      <c r="J346" t="s">
        <v>92</v>
      </c>
      <c r="K346" t="s">
        <v>593</v>
      </c>
      <c r="L346" t="s">
        <v>1571</v>
      </c>
      <c r="M346" t="s">
        <v>336</v>
      </c>
      <c r="N346">
        <v>6</v>
      </c>
      <c r="P346">
        <v>2</v>
      </c>
      <c r="Q346">
        <v>2</v>
      </c>
      <c r="R346">
        <v>0</v>
      </c>
      <c r="S346">
        <v>0</v>
      </c>
      <c r="T346">
        <v>0</v>
      </c>
      <c r="U346">
        <v>2</v>
      </c>
      <c r="V346">
        <v>0</v>
      </c>
      <c r="W346">
        <v>2</v>
      </c>
      <c r="X346">
        <v>0</v>
      </c>
      <c r="Y346">
        <v>0</v>
      </c>
      <c r="Z346">
        <v>0</v>
      </c>
      <c r="AA346">
        <v>2</v>
      </c>
      <c r="AB346">
        <v>0</v>
      </c>
      <c r="AC346">
        <v>2</v>
      </c>
      <c r="AD346">
        <v>0</v>
      </c>
      <c r="AE346">
        <v>0</v>
      </c>
      <c r="AF346">
        <v>0</v>
      </c>
      <c r="AG346">
        <v>-2</v>
      </c>
      <c r="AH346">
        <v>0</v>
      </c>
      <c r="AI346">
        <v>-2</v>
      </c>
      <c r="AK346" t="e">
        <v>#N/A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</row>
    <row r="347" spans="1:44" x14ac:dyDescent="0.3">
      <c r="A347" t="s">
        <v>18</v>
      </c>
      <c r="B347">
        <v>610</v>
      </c>
      <c r="C347" t="s">
        <v>590</v>
      </c>
      <c r="D347">
        <v>3</v>
      </c>
      <c r="E347" t="s">
        <v>20</v>
      </c>
      <c r="F347" t="s">
        <v>20</v>
      </c>
      <c r="G347" t="s">
        <v>20</v>
      </c>
      <c r="H347" t="s">
        <v>339</v>
      </c>
      <c r="J347" t="s">
        <v>92</v>
      </c>
      <c r="K347" t="s">
        <v>594</v>
      </c>
      <c r="L347" t="s">
        <v>1571</v>
      </c>
      <c r="M347" t="s">
        <v>336</v>
      </c>
      <c r="N347">
        <v>5</v>
      </c>
      <c r="P347">
        <v>4</v>
      </c>
      <c r="Q347">
        <v>4</v>
      </c>
      <c r="R347">
        <v>0</v>
      </c>
      <c r="S347">
        <v>2</v>
      </c>
      <c r="T347">
        <v>0</v>
      </c>
      <c r="U347">
        <v>2</v>
      </c>
      <c r="V347">
        <v>0</v>
      </c>
      <c r="W347">
        <v>4</v>
      </c>
      <c r="X347">
        <v>0</v>
      </c>
      <c r="Y347">
        <v>2</v>
      </c>
      <c r="Z347">
        <v>0</v>
      </c>
      <c r="AA347">
        <v>2</v>
      </c>
      <c r="AB347">
        <v>0</v>
      </c>
      <c r="AC347">
        <v>4</v>
      </c>
      <c r="AD347">
        <v>0</v>
      </c>
      <c r="AE347">
        <v>-2</v>
      </c>
      <c r="AF347">
        <v>0</v>
      </c>
      <c r="AG347">
        <v>-2</v>
      </c>
      <c r="AH347">
        <v>0</v>
      </c>
      <c r="AI347">
        <v>-4</v>
      </c>
      <c r="AK347" t="e">
        <v>#N/A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</row>
    <row r="348" spans="1:44" x14ac:dyDescent="0.3">
      <c r="A348" t="s">
        <v>18</v>
      </c>
      <c r="B348">
        <v>610</v>
      </c>
      <c r="C348" t="s">
        <v>595</v>
      </c>
      <c r="D348">
        <v>2</v>
      </c>
      <c r="E348" t="s">
        <v>20</v>
      </c>
      <c r="F348" t="s">
        <v>20</v>
      </c>
      <c r="G348" t="s">
        <v>20</v>
      </c>
      <c r="H348" t="s">
        <v>341</v>
      </c>
      <c r="J348" t="s">
        <v>92</v>
      </c>
      <c r="K348" t="s">
        <v>596</v>
      </c>
      <c r="L348" t="s">
        <v>1571</v>
      </c>
      <c r="M348" t="s">
        <v>25</v>
      </c>
      <c r="N348">
        <v>35</v>
      </c>
      <c r="P348">
        <v>11</v>
      </c>
      <c r="Q348">
        <v>11</v>
      </c>
      <c r="R348">
        <v>0</v>
      </c>
      <c r="S348">
        <v>11</v>
      </c>
      <c r="T348">
        <v>0</v>
      </c>
      <c r="U348">
        <v>0</v>
      </c>
      <c r="V348">
        <v>0</v>
      </c>
      <c r="W348">
        <v>11</v>
      </c>
      <c r="X348">
        <v>0</v>
      </c>
      <c r="Y348">
        <v>11</v>
      </c>
      <c r="Z348">
        <v>0</v>
      </c>
      <c r="AA348">
        <v>0</v>
      </c>
      <c r="AB348">
        <v>0</v>
      </c>
      <c r="AC348">
        <v>11</v>
      </c>
      <c r="AD348">
        <v>0</v>
      </c>
      <c r="AE348">
        <v>-11</v>
      </c>
      <c r="AF348">
        <v>0</v>
      </c>
      <c r="AG348">
        <v>0</v>
      </c>
      <c r="AH348">
        <v>0</v>
      </c>
      <c r="AI348">
        <v>-11</v>
      </c>
      <c r="AK348" t="e">
        <v>#N/A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</row>
    <row r="349" spans="1:44" x14ac:dyDescent="0.3">
      <c r="A349" t="s">
        <v>18</v>
      </c>
      <c r="B349">
        <v>610</v>
      </c>
      <c r="C349" t="s">
        <v>595</v>
      </c>
      <c r="D349">
        <v>1.5</v>
      </c>
      <c r="E349" t="s">
        <v>20</v>
      </c>
      <c r="F349" t="s">
        <v>20</v>
      </c>
      <c r="G349" t="s">
        <v>20</v>
      </c>
      <c r="H349" t="s">
        <v>100</v>
      </c>
      <c r="J349" t="s">
        <v>92</v>
      </c>
      <c r="K349" t="s">
        <v>597</v>
      </c>
      <c r="L349" t="s">
        <v>1571</v>
      </c>
      <c r="M349" t="s">
        <v>25</v>
      </c>
      <c r="N349">
        <v>40</v>
      </c>
      <c r="P349">
        <v>30</v>
      </c>
      <c r="Q349">
        <v>30</v>
      </c>
      <c r="R349">
        <v>0</v>
      </c>
      <c r="S349">
        <v>30</v>
      </c>
      <c r="T349">
        <v>0</v>
      </c>
      <c r="U349">
        <v>0</v>
      </c>
      <c r="V349">
        <v>0</v>
      </c>
      <c r="W349">
        <v>30</v>
      </c>
      <c r="X349">
        <v>0</v>
      </c>
      <c r="Y349">
        <v>30</v>
      </c>
      <c r="Z349">
        <v>0</v>
      </c>
      <c r="AA349">
        <v>0</v>
      </c>
      <c r="AB349">
        <v>0</v>
      </c>
      <c r="AC349">
        <v>30</v>
      </c>
      <c r="AD349">
        <v>0</v>
      </c>
      <c r="AE349">
        <v>-30</v>
      </c>
      <c r="AF349">
        <v>0</v>
      </c>
      <c r="AG349">
        <v>0</v>
      </c>
      <c r="AH349">
        <v>0</v>
      </c>
      <c r="AI349">
        <v>-30</v>
      </c>
      <c r="AK349" t="e">
        <v>#N/A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</row>
    <row r="350" spans="1:44" x14ac:dyDescent="0.3">
      <c r="A350" t="s">
        <v>18</v>
      </c>
      <c r="B350">
        <v>610</v>
      </c>
      <c r="C350" t="s">
        <v>595</v>
      </c>
      <c r="D350">
        <v>1</v>
      </c>
      <c r="E350" t="s">
        <v>20</v>
      </c>
      <c r="F350" t="s">
        <v>20</v>
      </c>
      <c r="G350" t="s">
        <v>20</v>
      </c>
      <c r="H350" t="s">
        <v>102</v>
      </c>
      <c r="J350" t="s">
        <v>92</v>
      </c>
      <c r="K350" t="s">
        <v>598</v>
      </c>
      <c r="L350" t="s">
        <v>1571</v>
      </c>
      <c r="M350" t="s">
        <v>25</v>
      </c>
      <c r="N350">
        <v>84</v>
      </c>
      <c r="P350">
        <v>42</v>
      </c>
      <c r="Q350">
        <v>40</v>
      </c>
      <c r="R350">
        <v>0</v>
      </c>
      <c r="S350">
        <v>20</v>
      </c>
      <c r="T350">
        <v>14</v>
      </c>
      <c r="U350">
        <v>6</v>
      </c>
      <c r="V350">
        <v>0</v>
      </c>
      <c r="W350">
        <v>40</v>
      </c>
      <c r="X350">
        <v>0</v>
      </c>
      <c r="Y350">
        <v>20</v>
      </c>
      <c r="Z350">
        <v>14</v>
      </c>
      <c r="AA350">
        <v>6</v>
      </c>
      <c r="AB350">
        <v>0</v>
      </c>
      <c r="AC350">
        <v>40</v>
      </c>
      <c r="AD350">
        <v>0</v>
      </c>
      <c r="AE350">
        <v>-20</v>
      </c>
      <c r="AF350">
        <v>-14</v>
      </c>
      <c r="AG350">
        <v>-6</v>
      </c>
      <c r="AH350">
        <v>0</v>
      </c>
      <c r="AI350">
        <v>-40</v>
      </c>
      <c r="AK350" t="e">
        <v>#N/A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</row>
    <row r="351" spans="1:44" x14ac:dyDescent="0.3">
      <c r="A351" t="s">
        <v>18</v>
      </c>
      <c r="B351">
        <v>610</v>
      </c>
      <c r="C351" t="s">
        <v>595</v>
      </c>
      <c r="D351">
        <v>0.75</v>
      </c>
      <c r="E351" t="s">
        <v>20</v>
      </c>
      <c r="F351" t="s">
        <v>20</v>
      </c>
      <c r="G351" t="s">
        <v>20</v>
      </c>
      <c r="H351" t="s">
        <v>104</v>
      </c>
      <c r="J351" t="s">
        <v>92</v>
      </c>
      <c r="K351" t="s">
        <v>599</v>
      </c>
      <c r="L351" t="s">
        <v>1571</v>
      </c>
      <c r="M351" t="s">
        <v>25</v>
      </c>
      <c r="N351">
        <v>86</v>
      </c>
      <c r="P351">
        <v>34</v>
      </c>
      <c r="Q351">
        <v>33</v>
      </c>
      <c r="R351">
        <v>0</v>
      </c>
      <c r="S351">
        <v>18</v>
      </c>
      <c r="T351">
        <v>0</v>
      </c>
      <c r="U351">
        <v>15</v>
      </c>
      <c r="V351">
        <v>0</v>
      </c>
      <c r="W351">
        <v>33</v>
      </c>
      <c r="X351">
        <v>0</v>
      </c>
      <c r="Y351">
        <v>18</v>
      </c>
      <c r="Z351">
        <v>0</v>
      </c>
      <c r="AA351">
        <v>15</v>
      </c>
      <c r="AB351">
        <v>0</v>
      </c>
      <c r="AC351">
        <v>33</v>
      </c>
      <c r="AD351">
        <v>0</v>
      </c>
      <c r="AE351">
        <v>-18</v>
      </c>
      <c r="AF351">
        <v>0</v>
      </c>
      <c r="AG351">
        <v>-15</v>
      </c>
      <c r="AH351">
        <v>0</v>
      </c>
      <c r="AI351">
        <v>-33</v>
      </c>
      <c r="AK351" t="e">
        <v>#N/A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</row>
    <row r="352" spans="1:44" x14ac:dyDescent="0.3">
      <c r="A352" t="s">
        <v>18</v>
      </c>
      <c r="B352">
        <v>610</v>
      </c>
      <c r="C352" t="s">
        <v>600</v>
      </c>
      <c r="D352">
        <v>2</v>
      </c>
      <c r="E352" t="s">
        <v>20</v>
      </c>
      <c r="F352" t="s">
        <v>20</v>
      </c>
      <c r="G352" t="s">
        <v>20</v>
      </c>
      <c r="H352" t="s">
        <v>341</v>
      </c>
      <c r="J352" t="s">
        <v>92</v>
      </c>
      <c r="K352" t="s">
        <v>601</v>
      </c>
      <c r="L352" t="s">
        <v>1571</v>
      </c>
      <c r="M352" t="s">
        <v>25</v>
      </c>
      <c r="N352">
        <v>6</v>
      </c>
      <c r="P352">
        <v>5</v>
      </c>
      <c r="Q352">
        <v>5</v>
      </c>
      <c r="R352">
        <v>0</v>
      </c>
      <c r="S352">
        <v>0</v>
      </c>
      <c r="T352">
        <v>1</v>
      </c>
      <c r="U352">
        <v>4</v>
      </c>
      <c r="V352">
        <v>0</v>
      </c>
      <c r="W352">
        <v>5</v>
      </c>
      <c r="X352">
        <v>0</v>
      </c>
      <c r="Y352">
        <v>0</v>
      </c>
      <c r="Z352">
        <v>1</v>
      </c>
      <c r="AA352">
        <v>4</v>
      </c>
      <c r="AB352">
        <v>0</v>
      </c>
      <c r="AC352">
        <v>5</v>
      </c>
      <c r="AD352">
        <v>0</v>
      </c>
      <c r="AE352">
        <v>0</v>
      </c>
      <c r="AF352">
        <v>-1</v>
      </c>
      <c r="AG352">
        <v>-4</v>
      </c>
      <c r="AH352">
        <v>0</v>
      </c>
      <c r="AI352">
        <v>-5</v>
      </c>
      <c r="AK352" t="e">
        <v>#N/A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</row>
    <row r="353" spans="1:44" x14ac:dyDescent="0.3">
      <c r="A353" t="s">
        <v>18</v>
      </c>
      <c r="B353">
        <v>610</v>
      </c>
      <c r="C353" t="s">
        <v>600</v>
      </c>
      <c r="D353">
        <v>1</v>
      </c>
      <c r="E353" t="s">
        <v>20</v>
      </c>
      <c r="F353" t="s">
        <v>20</v>
      </c>
      <c r="G353" t="s">
        <v>20</v>
      </c>
      <c r="H353" t="s">
        <v>102</v>
      </c>
      <c r="J353" t="s">
        <v>92</v>
      </c>
      <c r="K353" t="s">
        <v>602</v>
      </c>
      <c r="L353" t="s">
        <v>1571</v>
      </c>
      <c r="M353" t="s">
        <v>25</v>
      </c>
      <c r="N353">
        <v>67</v>
      </c>
      <c r="P353">
        <v>35</v>
      </c>
      <c r="Q353">
        <v>35</v>
      </c>
      <c r="R353">
        <v>0</v>
      </c>
      <c r="S353">
        <v>5</v>
      </c>
      <c r="T353">
        <v>10</v>
      </c>
      <c r="U353">
        <v>20</v>
      </c>
      <c r="V353">
        <v>0</v>
      </c>
      <c r="W353">
        <v>35</v>
      </c>
      <c r="X353">
        <v>0</v>
      </c>
      <c r="Y353">
        <v>5</v>
      </c>
      <c r="Z353">
        <v>10</v>
      </c>
      <c r="AA353">
        <v>20</v>
      </c>
      <c r="AB353">
        <v>0</v>
      </c>
      <c r="AC353">
        <v>35</v>
      </c>
      <c r="AD353">
        <v>0</v>
      </c>
      <c r="AE353">
        <v>-5</v>
      </c>
      <c r="AF353">
        <v>-10</v>
      </c>
      <c r="AG353">
        <v>-20</v>
      </c>
      <c r="AH353">
        <v>0</v>
      </c>
      <c r="AI353">
        <v>-35</v>
      </c>
      <c r="AK353" t="e">
        <v>#N/A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</row>
    <row r="354" spans="1:44" x14ac:dyDescent="0.3">
      <c r="A354" t="s">
        <v>18</v>
      </c>
      <c r="B354">
        <v>610</v>
      </c>
      <c r="C354" t="s">
        <v>600</v>
      </c>
      <c r="D354">
        <v>0.75</v>
      </c>
      <c r="E354" t="s">
        <v>20</v>
      </c>
      <c r="F354" t="s">
        <v>20</v>
      </c>
      <c r="G354" t="s">
        <v>20</v>
      </c>
      <c r="H354" t="s">
        <v>104</v>
      </c>
      <c r="J354" t="s">
        <v>92</v>
      </c>
      <c r="K354" t="s">
        <v>603</v>
      </c>
      <c r="L354" t="s">
        <v>1571</v>
      </c>
      <c r="M354" t="s">
        <v>25</v>
      </c>
      <c r="N354">
        <v>85</v>
      </c>
      <c r="P354">
        <v>20</v>
      </c>
      <c r="Q354">
        <v>20</v>
      </c>
      <c r="R354">
        <v>0</v>
      </c>
      <c r="S354">
        <v>4</v>
      </c>
      <c r="T354">
        <v>4</v>
      </c>
      <c r="U354">
        <v>12</v>
      </c>
      <c r="V354">
        <v>0</v>
      </c>
      <c r="W354">
        <v>20</v>
      </c>
      <c r="X354">
        <v>0</v>
      </c>
      <c r="Y354">
        <v>4</v>
      </c>
      <c r="Z354">
        <v>4</v>
      </c>
      <c r="AA354">
        <v>12</v>
      </c>
      <c r="AB354">
        <v>0</v>
      </c>
      <c r="AC354">
        <v>20</v>
      </c>
      <c r="AD354">
        <v>0</v>
      </c>
      <c r="AE354">
        <v>-4</v>
      </c>
      <c r="AF354">
        <v>-4</v>
      </c>
      <c r="AG354">
        <v>-12</v>
      </c>
      <c r="AH354">
        <v>0</v>
      </c>
      <c r="AI354">
        <v>-20</v>
      </c>
      <c r="AK354" t="e">
        <v>#N/A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</row>
    <row r="355" spans="1:44" x14ac:dyDescent="0.3">
      <c r="A355" t="s">
        <v>18</v>
      </c>
      <c r="B355">
        <v>610</v>
      </c>
      <c r="C355" t="s">
        <v>604</v>
      </c>
      <c r="D355">
        <v>1</v>
      </c>
      <c r="E355" t="s">
        <v>20</v>
      </c>
      <c r="F355" t="s">
        <v>20</v>
      </c>
      <c r="G355" t="s">
        <v>20</v>
      </c>
      <c r="H355" t="s">
        <v>102</v>
      </c>
      <c r="J355" t="s">
        <v>92</v>
      </c>
      <c r="K355" t="s">
        <v>605</v>
      </c>
      <c r="L355" t="s">
        <v>1571</v>
      </c>
      <c r="M355" t="s">
        <v>25</v>
      </c>
      <c r="N355">
        <v>1</v>
      </c>
      <c r="P355">
        <v>1</v>
      </c>
      <c r="Q355">
        <v>1</v>
      </c>
      <c r="R355">
        <v>0</v>
      </c>
      <c r="S355">
        <v>1</v>
      </c>
      <c r="T355">
        <v>0</v>
      </c>
      <c r="U355">
        <v>0</v>
      </c>
      <c r="V355">
        <v>0</v>
      </c>
      <c r="W355">
        <v>1</v>
      </c>
      <c r="X355">
        <v>0</v>
      </c>
      <c r="Y355">
        <v>1</v>
      </c>
      <c r="Z355">
        <v>0</v>
      </c>
      <c r="AA355">
        <v>0</v>
      </c>
      <c r="AB355">
        <v>0</v>
      </c>
      <c r="AC355">
        <v>1</v>
      </c>
      <c r="AD355">
        <v>0</v>
      </c>
      <c r="AE355">
        <v>-1</v>
      </c>
      <c r="AF355">
        <v>0</v>
      </c>
      <c r="AG355">
        <v>0</v>
      </c>
      <c r="AH355">
        <v>0</v>
      </c>
      <c r="AI355">
        <v>-1</v>
      </c>
      <c r="AK355" t="e">
        <v>#N/A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</row>
    <row r="356" spans="1:44" x14ac:dyDescent="0.3">
      <c r="A356" t="s">
        <v>18</v>
      </c>
      <c r="B356">
        <v>610</v>
      </c>
      <c r="C356" t="s">
        <v>604</v>
      </c>
      <c r="D356">
        <v>0.5</v>
      </c>
      <c r="E356" t="s">
        <v>20</v>
      </c>
      <c r="F356" t="s">
        <v>20</v>
      </c>
      <c r="G356" t="s">
        <v>20</v>
      </c>
      <c r="H356" t="s">
        <v>106</v>
      </c>
      <c r="J356" t="s">
        <v>92</v>
      </c>
      <c r="K356" t="s">
        <v>606</v>
      </c>
      <c r="L356" t="s">
        <v>1571</v>
      </c>
      <c r="M356" t="s">
        <v>25</v>
      </c>
      <c r="N356">
        <v>6</v>
      </c>
      <c r="P356">
        <v>6</v>
      </c>
      <c r="Q356">
        <v>6</v>
      </c>
      <c r="R356">
        <v>0</v>
      </c>
      <c r="S356">
        <v>0</v>
      </c>
      <c r="T356">
        <v>0</v>
      </c>
      <c r="U356">
        <v>6</v>
      </c>
      <c r="V356">
        <v>0</v>
      </c>
      <c r="W356">
        <v>6</v>
      </c>
      <c r="X356">
        <v>0</v>
      </c>
      <c r="Y356">
        <v>0</v>
      </c>
      <c r="Z356">
        <v>0</v>
      </c>
      <c r="AA356">
        <v>6</v>
      </c>
      <c r="AB356">
        <v>0</v>
      </c>
      <c r="AC356">
        <v>6</v>
      </c>
      <c r="AD356">
        <v>0</v>
      </c>
      <c r="AE356">
        <v>0</v>
      </c>
      <c r="AF356">
        <v>0</v>
      </c>
      <c r="AG356">
        <v>-6</v>
      </c>
      <c r="AH356">
        <v>0</v>
      </c>
      <c r="AI356">
        <v>-6</v>
      </c>
      <c r="AK356" t="e">
        <v>#N/A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</row>
    <row r="357" spans="1:44" x14ac:dyDescent="0.3">
      <c r="A357" t="s">
        <v>18</v>
      </c>
      <c r="B357">
        <v>610</v>
      </c>
      <c r="C357" t="s">
        <v>607</v>
      </c>
      <c r="D357">
        <v>0.75</v>
      </c>
      <c r="E357" t="s">
        <v>20</v>
      </c>
      <c r="F357" t="s">
        <v>20</v>
      </c>
      <c r="G357" t="s">
        <v>20</v>
      </c>
      <c r="H357" t="s">
        <v>104</v>
      </c>
      <c r="J357" t="s">
        <v>92</v>
      </c>
      <c r="K357" t="s">
        <v>608</v>
      </c>
      <c r="L357" t="s">
        <v>1571</v>
      </c>
      <c r="M357" t="s">
        <v>25</v>
      </c>
      <c r="N357">
        <v>32</v>
      </c>
      <c r="P357">
        <v>21</v>
      </c>
      <c r="Q357">
        <v>21</v>
      </c>
      <c r="R357">
        <v>0</v>
      </c>
      <c r="S357">
        <v>6</v>
      </c>
      <c r="T357">
        <v>0</v>
      </c>
      <c r="U357">
        <v>15</v>
      </c>
      <c r="V357">
        <v>0</v>
      </c>
      <c r="W357">
        <v>21</v>
      </c>
      <c r="X357">
        <v>0</v>
      </c>
      <c r="Y357">
        <v>6</v>
      </c>
      <c r="Z357">
        <v>0</v>
      </c>
      <c r="AA357">
        <v>15</v>
      </c>
      <c r="AB357">
        <v>0</v>
      </c>
      <c r="AC357">
        <v>21</v>
      </c>
      <c r="AD357">
        <v>0</v>
      </c>
      <c r="AE357">
        <v>-6</v>
      </c>
      <c r="AF357">
        <v>0</v>
      </c>
      <c r="AG357">
        <v>-15</v>
      </c>
      <c r="AH357">
        <v>0</v>
      </c>
      <c r="AI357">
        <v>-21</v>
      </c>
      <c r="AK357" t="e">
        <v>#N/A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</row>
    <row r="358" spans="1:44" x14ac:dyDescent="0.3">
      <c r="A358" t="s">
        <v>18</v>
      </c>
      <c r="B358">
        <v>610</v>
      </c>
      <c r="C358" t="s">
        <v>607</v>
      </c>
      <c r="D358">
        <v>0.5</v>
      </c>
      <c r="E358" t="s">
        <v>20</v>
      </c>
      <c r="F358" t="s">
        <v>20</v>
      </c>
      <c r="G358" t="s">
        <v>20</v>
      </c>
      <c r="H358" t="s">
        <v>106</v>
      </c>
      <c r="J358" t="s">
        <v>92</v>
      </c>
      <c r="K358" t="s">
        <v>609</v>
      </c>
      <c r="L358" t="s">
        <v>1571</v>
      </c>
      <c r="M358" t="s">
        <v>25</v>
      </c>
      <c r="N358">
        <v>11</v>
      </c>
      <c r="P358">
        <v>6</v>
      </c>
      <c r="Q358">
        <v>6</v>
      </c>
      <c r="R358">
        <v>0</v>
      </c>
      <c r="S358">
        <v>2</v>
      </c>
      <c r="T358">
        <v>0</v>
      </c>
      <c r="U358">
        <v>4</v>
      </c>
      <c r="V358">
        <v>0</v>
      </c>
      <c r="W358">
        <v>6</v>
      </c>
      <c r="X358">
        <v>0</v>
      </c>
      <c r="Y358">
        <v>2</v>
      </c>
      <c r="Z358">
        <v>0</v>
      </c>
      <c r="AA358">
        <v>4</v>
      </c>
      <c r="AB358">
        <v>0</v>
      </c>
      <c r="AC358">
        <v>6</v>
      </c>
      <c r="AD358">
        <v>0</v>
      </c>
      <c r="AE358">
        <v>-2</v>
      </c>
      <c r="AF358">
        <v>0</v>
      </c>
      <c r="AG358">
        <v>-4</v>
      </c>
      <c r="AH358">
        <v>0</v>
      </c>
      <c r="AI358">
        <v>-6</v>
      </c>
      <c r="AK358" t="e">
        <v>#N/A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</row>
    <row r="359" spans="1:44" x14ac:dyDescent="0.3">
      <c r="A359" t="s">
        <v>18</v>
      </c>
      <c r="B359">
        <v>610</v>
      </c>
      <c r="C359" t="s">
        <v>610</v>
      </c>
      <c r="D359">
        <v>1</v>
      </c>
      <c r="E359" t="s">
        <v>20</v>
      </c>
      <c r="F359" t="s">
        <v>20</v>
      </c>
      <c r="G359" t="s">
        <v>20</v>
      </c>
      <c r="H359" t="s">
        <v>102</v>
      </c>
      <c r="J359" t="s">
        <v>92</v>
      </c>
      <c r="K359" t="s">
        <v>611</v>
      </c>
      <c r="L359" t="s">
        <v>1571</v>
      </c>
      <c r="M359" t="s">
        <v>25</v>
      </c>
      <c r="N359">
        <v>4</v>
      </c>
      <c r="P359">
        <v>4</v>
      </c>
      <c r="Q359">
        <v>4</v>
      </c>
      <c r="R359">
        <v>0</v>
      </c>
      <c r="S359">
        <v>0</v>
      </c>
      <c r="T359">
        <v>4</v>
      </c>
      <c r="U359">
        <v>0</v>
      </c>
      <c r="V359">
        <v>0</v>
      </c>
      <c r="W359">
        <v>4</v>
      </c>
      <c r="X359">
        <v>0</v>
      </c>
      <c r="Y359">
        <v>0</v>
      </c>
      <c r="Z359">
        <v>4</v>
      </c>
      <c r="AA359">
        <v>0</v>
      </c>
      <c r="AB359">
        <v>0</v>
      </c>
      <c r="AC359">
        <v>4</v>
      </c>
      <c r="AD359">
        <v>0</v>
      </c>
      <c r="AE359">
        <v>0</v>
      </c>
      <c r="AF359">
        <v>-4</v>
      </c>
      <c r="AG359">
        <v>0</v>
      </c>
      <c r="AH359">
        <v>0</v>
      </c>
      <c r="AI359">
        <v>-4</v>
      </c>
      <c r="AK359" t="e">
        <v>#N/A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</row>
    <row r="360" spans="1:44" x14ac:dyDescent="0.3">
      <c r="A360" t="s">
        <v>18</v>
      </c>
      <c r="B360">
        <v>610</v>
      </c>
      <c r="C360" t="s">
        <v>612</v>
      </c>
      <c r="D360">
        <v>1</v>
      </c>
      <c r="E360" t="s">
        <v>20</v>
      </c>
      <c r="F360" t="s">
        <v>20</v>
      </c>
      <c r="G360" t="s">
        <v>20</v>
      </c>
      <c r="H360" t="s">
        <v>102</v>
      </c>
      <c r="J360" t="s">
        <v>92</v>
      </c>
      <c r="K360" t="s">
        <v>613</v>
      </c>
      <c r="L360" t="s">
        <v>1571</v>
      </c>
      <c r="M360" t="s">
        <v>25</v>
      </c>
      <c r="N360">
        <v>4</v>
      </c>
      <c r="P360">
        <v>4</v>
      </c>
      <c r="Q360">
        <v>4</v>
      </c>
      <c r="R360">
        <v>0</v>
      </c>
      <c r="S360">
        <v>0</v>
      </c>
      <c r="T360">
        <v>4</v>
      </c>
      <c r="U360">
        <v>0</v>
      </c>
      <c r="V360">
        <v>0</v>
      </c>
      <c r="W360">
        <v>4</v>
      </c>
      <c r="X360">
        <v>0</v>
      </c>
      <c r="Y360">
        <v>0</v>
      </c>
      <c r="Z360">
        <v>4</v>
      </c>
      <c r="AA360">
        <v>0</v>
      </c>
      <c r="AB360">
        <v>0</v>
      </c>
      <c r="AC360">
        <v>4</v>
      </c>
      <c r="AD360">
        <v>0</v>
      </c>
      <c r="AE360">
        <v>0</v>
      </c>
      <c r="AF360">
        <v>-4</v>
      </c>
      <c r="AG360">
        <v>0</v>
      </c>
      <c r="AH360">
        <v>0</v>
      </c>
      <c r="AI360">
        <v>-4</v>
      </c>
      <c r="AK360" t="e">
        <v>#N/A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</row>
    <row r="361" spans="1:44" x14ac:dyDescent="0.3">
      <c r="A361" t="s">
        <v>18</v>
      </c>
      <c r="B361">
        <v>610</v>
      </c>
      <c r="C361" t="s">
        <v>614</v>
      </c>
      <c r="D361">
        <v>2</v>
      </c>
      <c r="E361" t="s">
        <v>20</v>
      </c>
      <c r="F361" t="s">
        <v>20</v>
      </c>
      <c r="G361" t="s">
        <v>20</v>
      </c>
      <c r="H361" t="s">
        <v>341</v>
      </c>
      <c r="J361" t="s">
        <v>92</v>
      </c>
      <c r="K361" t="s">
        <v>615</v>
      </c>
      <c r="L361" t="s">
        <v>1571</v>
      </c>
      <c r="M361" t="s">
        <v>25</v>
      </c>
      <c r="N361">
        <v>6</v>
      </c>
      <c r="P361">
        <v>4</v>
      </c>
      <c r="Q361">
        <v>4</v>
      </c>
      <c r="R361">
        <v>0</v>
      </c>
      <c r="S361">
        <v>0</v>
      </c>
      <c r="T361">
        <v>4</v>
      </c>
      <c r="U361">
        <v>0</v>
      </c>
      <c r="V361">
        <v>0</v>
      </c>
      <c r="W361">
        <v>4</v>
      </c>
      <c r="X361">
        <v>0</v>
      </c>
      <c r="Y361">
        <v>0</v>
      </c>
      <c r="Z361">
        <v>4</v>
      </c>
      <c r="AA361">
        <v>0</v>
      </c>
      <c r="AB361">
        <v>0</v>
      </c>
      <c r="AC361">
        <v>4</v>
      </c>
      <c r="AD361">
        <v>0</v>
      </c>
      <c r="AE361">
        <v>0</v>
      </c>
      <c r="AF361">
        <v>-4</v>
      </c>
      <c r="AG361">
        <v>0</v>
      </c>
      <c r="AH361">
        <v>0</v>
      </c>
      <c r="AI361">
        <v>-4</v>
      </c>
      <c r="AK361" t="e">
        <v>#N/A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</row>
    <row r="362" spans="1:44" x14ac:dyDescent="0.3">
      <c r="A362" t="s">
        <v>18</v>
      </c>
      <c r="B362">
        <v>610</v>
      </c>
      <c r="C362" t="s">
        <v>616</v>
      </c>
      <c r="D362">
        <v>1.5</v>
      </c>
      <c r="E362" t="s">
        <v>20</v>
      </c>
      <c r="F362" t="s">
        <v>20</v>
      </c>
      <c r="G362" t="s">
        <v>20</v>
      </c>
      <c r="H362" t="s">
        <v>100</v>
      </c>
      <c r="J362" t="s">
        <v>92</v>
      </c>
      <c r="K362" t="s">
        <v>617</v>
      </c>
      <c r="L362" t="s">
        <v>1571</v>
      </c>
      <c r="M362" t="s">
        <v>25</v>
      </c>
      <c r="N362">
        <v>4</v>
      </c>
      <c r="P362">
        <v>4</v>
      </c>
      <c r="Q362">
        <v>4</v>
      </c>
      <c r="R362">
        <v>0</v>
      </c>
      <c r="S362">
        <v>0</v>
      </c>
      <c r="T362">
        <v>4</v>
      </c>
      <c r="U362">
        <v>0</v>
      </c>
      <c r="V362">
        <v>0</v>
      </c>
      <c r="W362">
        <v>4</v>
      </c>
      <c r="X362">
        <v>0</v>
      </c>
      <c r="Y362">
        <v>0</v>
      </c>
      <c r="Z362">
        <v>4</v>
      </c>
      <c r="AA362">
        <v>0</v>
      </c>
      <c r="AB362">
        <v>0</v>
      </c>
      <c r="AC362">
        <v>4</v>
      </c>
      <c r="AD362">
        <v>0</v>
      </c>
      <c r="AE362">
        <v>0</v>
      </c>
      <c r="AF362">
        <v>-4</v>
      </c>
      <c r="AG362">
        <v>0</v>
      </c>
      <c r="AH362">
        <v>0</v>
      </c>
      <c r="AI362">
        <v>-4</v>
      </c>
      <c r="AK362" t="e">
        <v>#N/A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</row>
    <row r="363" spans="1:44" x14ac:dyDescent="0.3">
      <c r="A363" t="s">
        <v>18</v>
      </c>
      <c r="B363">
        <v>610</v>
      </c>
      <c r="C363" t="s">
        <v>616</v>
      </c>
      <c r="D363">
        <v>1</v>
      </c>
      <c r="E363" t="s">
        <v>20</v>
      </c>
      <c r="F363" t="s">
        <v>20</v>
      </c>
      <c r="G363" t="s">
        <v>20</v>
      </c>
      <c r="H363" t="s">
        <v>102</v>
      </c>
      <c r="J363" t="s">
        <v>92</v>
      </c>
      <c r="K363" t="s">
        <v>618</v>
      </c>
      <c r="L363" t="s">
        <v>1571</v>
      </c>
      <c r="M363" t="s">
        <v>25</v>
      </c>
      <c r="N363">
        <v>3</v>
      </c>
      <c r="P363">
        <v>2</v>
      </c>
      <c r="Q363">
        <v>2</v>
      </c>
      <c r="R363">
        <v>0</v>
      </c>
      <c r="S363">
        <v>0</v>
      </c>
      <c r="T363">
        <v>2</v>
      </c>
      <c r="U363">
        <v>0</v>
      </c>
      <c r="V363">
        <v>0</v>
      </c>
      <c r="W363">
        <v>2</v>
      </c>
      <c r="X363">
        <v>0</v>
      </c>
      <c r="Y363">
        <v>0</v>
      </c>
      <c r="Z363">
        <v>2</v>
      </c>
      <c r="AA363">
        <v>0</v>
      </c>
      <c r="AB363">
        <v>0</v>
      </c>
      <c r="AC363">
        <v>2</v>
      </c>
      <c r="AD363">
        <v>0</v>
      </c>
      <c r="AE363">
        <v>0</v>
      </c>
      <c r="AF363">
        <v>-2</v>
      </c>
      <c r="AG363">
        <v>0</v>
      </c>
      <c r="AH363">
        <v>0</v>
      </c>
      <c r="AI363">
        <v>-2</v>
      </c>
      <c r="AK363" t="e">
        <v>#N/A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</row>
    <row r="364" spans="1:44" x14ac:dyDescent="0.3">
      <c r="A364" t="s">
        <v>18</v>
      </c>
      <c r="B364">
        <v>610</v>
      </c>
      <c r="C364" t="s">
        <v>619</v>
      </c>
      <c r="D364">
        <v>0.75</v>
      </c>
      <c r="E364" t="s">
        <v>20</v>
      </c>
      <c r="F364" t="s">
        <v>20</v>
      </c>
      <c r="G364" t="s">
        <v>20</v>
      </c>
      <c r="H364" t="s">
        <v>104</v>
      </c>
      <c r="J364" t="s">
        <v>92</v>
      </c>
      <c r="K364" t="s">
        <v>620</v>
      </c>
      <c r="L364" t="s">
        <v>1571</v>
      </c>
      <c r="M364" t="s">
        <v>25</v>
      </c>
      <c r="N364">
        <v>17</v>
      </c>
      <c r="P364">
        <v>9</v>
      </c>
      <c r="Q364">
        <v>9</v>
      </c>
      <c r="R364">
        <v>0</v>
      </c>
      <c r="S364">
        <v>0</v>
      </c>
      <c r="T364">
        <v>9</v>
      </c>
      <c r="U364">
        <v>0</v>
      </c>
      <c r="V364">
        <v>0</v>
      </c>
      <c r="W364">
        <v>9</v>
      </c>
      <c r="X364">
        <v>0</v>
      </c>
      <c r="Y364">
        <v>0</v>
      </c>
      <c r="Z364">
        <v>9</v>
      </c>
      <c r="AA364">
        <v>0</v>
      </c>
      <c r="AB364">
        <v>0</v>
      </c>
      <c r="AC364">
        <v>9</v>
      </c>
      <c r="AD364">
        <v>0</v>
      </c>
      <c r="AE364">
        <v>0</v>
      </c>
      <c r="AF364">
        <v>-9</v>
      </c>
      <c r="AG364">
        <v>0</v>
      </c>
      <c r="AH364">
        <v>0</v>
      </c>
      <c r="AI364">
        <v>-9</v>
      </c>
      <c r="AK364" t="e">
        <v>#N/A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</row>
    <row r="365" spans="1:44" x14ac:dyDescent="0.3">
      <c r="A365" t="s">
        <v>18</v>
      </c>
      <c r="B365">
        <v>610</v>
      </c>
      <c r="C365" t="s">
        <v>619</v>
      </c>
      <c r="D365">
        <v>0.5</v>
      </c>
      <c r="E365" t="s">
        <v>20</v>
      </c>
      <c r="F365" t="s">
        <v>20</v>
      </c>
      <c r="G365" t="s">
        <v>20</v>
      </c>
      <c r="H365" t="s">
        <v>106</v>
      </c>
      <c r="J365" t="s">
        <v>92</v>
      </c>
      <c r="K365" t="s">
        <v>621</v>
      </c>
      <c r="L365" t="s">
        <v>1571</v>
      </c>
      <c r="M365" t="s">
        <v>25</v>
      </c>
      <c r="N365">
        <v>8</v>
      </c>
      <c r="P365">
        <v>4</v>
      </c>
      <c r="Q365">
        <v>4</v>
      </c>
      <c r="R365">
        <v>0</v>
      </c>
      <c r="S365">
        <v>0</v>
      </c>
      <c r="T365">
        <v>4</v>
      </c>
      <c r="U365">
        <v>0</v>
      </c>
      <c r="V365">
        <v>0</v>
      </c>
      <c r="W365">
        <v>4</v>
      </c>
      <c r="X365">
        <v>0</v>
      </c>
      <c r="Y365">
        <v>0</v>
      </c>
      <c r="Z365">
        <v>4</v>
      </c>
      <c r="AA365">
        <v>0</v>
      </c>
      <c r="AB365">
        <v>0</v>
      </c>
      <c r="AC365">
        <v>4</v>
      </c>
      <c r="AD365">
        <v>0</v>
      </c>
      <c r="AE365">
        <v>0</v>
      </c>
      <c r="AF365">
        <v>-4</v>
      </c>
      <c r="AG365">
        <v>0</v>
      </c>
      <c r="AH365">
        <v>0</v>
      </c>
      <c r="AI365">
        <v>-4</v>
      </c>
      <c r="AK365" t="e">
        <v>#N/A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</row>
    <row r="366" spans="1:44" x14ac:dyDescent="0.3">
      <c r="A366" t="s">
        <v>18</v>
      </c>
      <c r="B366">
        <v>620</v>
      </c>
      <c r="C366" t="s">
        <v>1602</v>
      </c>
      <c r="D366">
        <v>0.75</v>
      </c>
      <c r="E366" t="s">
        <v>20</v>
      </c>
      <c r="F366" t="s">
        <v>20</v>
      </c>
      <c r="G366" t="s">
        <v>20</v>
      </c>
      <c r="H366" t="s">
        <v>104</v>
      </c>
      <c r="J366" t="s">
        <v>92</v>
      </c>
      <c r="K366" t="s">
        <v>622</v>
      </c>
      <c r="L366" t="s">
        <v>1572</v>
      </c>
      <c r="M366" t="s">
        <v>25</v>
      </c>
      <c r="N366">
        <v>18</v>
      </c>
      <c r="P366">
        <v>16</v>
      </c>
      <c r="Q366">
        <v>16</v>
      </c>
      <c r="R366">
        <v>0</v>
      </c>
      <c r="S366">
        <v>0</v>
      </c>
      <c r="T366">
        <v>16</v>
      </c>
      <c r="U366">
        <v>0</v>
      </c>
      <c r="V366">
        <v>0</v>
      </c>
      <c r="W366">
        <v>16</v>
      </c>
      <c r="X366">
        <v>0</v>
      </c>
      <c r="Y366">
        <v>0</v>
      </c>
      <c r="Z366">
        <v>16</v>
      </c>
      <c r="AA366">
        <v>0</v>
      </c>
      <c r="AB366">
        <v>0</v>
      </c>
      <c r="AC366">
        <v>16</v>
      </c>
      <c r="AD366">
        <v>0</v>
      </c>
      <c r="AE366">
        <v>0</v>
      </c>
      <c r="AF366">
        <v>-16</v>
      </c>
      <c r="AG366">
        <v>0</v>
      </c>
      <c r="AH366">
        <v>0</v>
      </c>
      <c r="AI366">
        <v>-16</v>
      </c>
      <c r="AK366" t="e">
        <v>#N/A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</row>
    <row r="367" spans="1:44" x14ac:dyDescent="0.3">
      <c r="A367" t="s">
        <v>18</v>
      </c>
      <c r="B367">
        <v>620</v>
      </c>
      <c r="C367" t="s">
        <v>623</v>
      </c>
      <c r="D367">
        <v>0.75</v>
      </c>
      <c r="E367" t="s">
        <v>20</v>
      </c>
      <c r="F367" t="s">
        <v>20</v>
      </c>
      <c r="G367" t="s">
        <v>20</v>
      </c>
      <c r="H367" t="s">
        <v>104</v>
      </c>
      <c r="J367" t="s">
        <v>92</v>
      </c>
      <c r="K367" t="s">
        <v>624</v>
      </c>
      <c r="L367" t="s">
        <v>1572</v>
      </c>
      <c r="M367" t="s">
        <v>25</v>
      </c>
      <c r="N367">
        <v>1</v>
      </c>
      <c r="P367">
        <v>1</v>
      </c>
      <c r="Q367">
        <v>1</v>
      </c>
      <c r="R367">
        <v>0</v>
      </c>
      <c r="S367">
        <v>0</v>
      </c>
      <c r="T367">
        <v>1</v>
      </c>
      <c r="U367">
        <v>0</v>
      </c>
      <c r="V367">
        <v>0</v>
      </c>
      <c r="W367">
        <v>1</v>
      </c>
      <c r="X367">
        <v>0</v>
      </c>
      <c r="Y367">
        <v>0</v>
      </c>
      <c r="Z367">
        <v>1</v>
      </c>
      <c r="AA367">
        <v>0</v>
      </c>
      <c r="AB367">
        <v>0</v>
      </c>
      <c r="AC367">
        <v>1</v>
      </c>
      <c r="AD367">
        <v>0</v>
      </c>
      <c r="AE367">
        <v>0</v>
      </c>
      <c r="AF367">
        <v>-1</v>
      </c>
      <c r="AG367">
        <v>0</v>
      </c>
      <c r="AH367">
        <v>0</v>
      </c>
      <c r="AI367">
        <v>-1</v>
      </c>
      <c r="AK367" t="e">
        <v>#N/A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</row>
    <row r="368" spans="1:44" x14ac:dyDescent="0.3">
      <c r="A368" t="s">
        <v>18</v>
      </c>
      <c r="B368">
        <v>620</v>
      </c>
      <c r="C368" t="s">
        <v>625</v>
      </c>
      <c r="D368">
        <v>2</v>
      </c>
      <c r="E368" t="s">
        <v>20</v>
      </c>
      <c r="F368" t="s">
        <v>20</v>
      </c>
      <c r="G368" t="s">
        <v>20</v>
      </c>
      <c r="H368" t="s">
        <v>341</v>
      </c>
      <c r="J368" t="s">
        <v>92</v>
      </c>
      <c r="K368" t="s">
        <v>626</v>
      </c>
      <c r="L368" t="s">
        <v>1572</v>
      </c>
      <c r="M368" t="s">
        <v>25</v>
      </c>
      <c r="N368">
        <v>5</v>
      </c>
      <c r="P368">
        <v>5</v>
      </c>
      <c r="Q368">
        <v>5</v>
      </c>
      <c r="R368">
        <v>0</v>
      </c>
      <c r="S368">
        <v>0</v>
      </c>
      <c r="T368">
        <v>5</v>
      </c>
      <c r="U368">
        <v>0</v>
      </c>
      <c r="V368">
        <v>0</v>
      </c>
      <c r="W368">
        <v>5</v>
      </c>
      <c r="X368">
        <v>0</v>
      </c>
      <c r="Y368">
        <v>0</v>
      </c>
      <c r="Z368">
        <v>5</v>
      </c>
      <c r="AA368">
        <v>0</v>
      </c>
      <c r="AB368">
        <v>0</v>
      </c>
      <c r="AC368">
        <v>5</v>
      </c>
      <c r="AD368">
        <v>0</v>
      </c>
      <c r="AE368">
        <v>0</v>
      </c>
      <c r="AF368">
        <v>-5</v>
      </c>
      <c r="AG368">
        <v>0</v>
      </c>
      <c r="AH368">
        <v>0</v>
      </c>
      <c r="AI368">
        <v>-5</v>
      </c>
      <c r="AK368" t="e">
        <v>#N/A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</row>
    <row r="369" spans="1:44" x14ac:dyDescent="0.3">
      <c r="A369" t="s">
        <v>18</v>
      </c>
      <c r="B369">
        <v>620</v>
      </c>
      <c r="C369" t="s">
        <v>627</v>
      </c>
      <c r="D369">
        <v>4</v>
      </c>
      <c r="E369" t="s">
        <v>20</v>
      </c>
      <c r="F369" t="s">
        <v>46</v>
      </c>
      <c r="G369" t="s">
        <v>20</v>
      </c>
      <c r="H369" t="s">
        <v>47</v>
      </c>
      <c r="I369">
        <v>11.13</v>
      </c>
      <c r="J369" t="s">
        <v>92</v>
      </c>
      <c r="K369" t="s">
        <v>628</v>
      </c>
      <c r="L369" t="s">
        <v>1572</v>
      </c>
      <c r="M369" t="s">
        <v>25</v>
      </c>
      <c r="N369">
        <v>2</v>
      </c>
      <c r="P369">
        <v>2</v>
      </c>
      <c r="Q369">
        <v>2</v>
      </c>
      <c r="R369">
        <v>0</v>
      </c>
      <c r="S369">
        <v>0</v>
      </c>
      <c r="T369">
        <v>0</v>
      </c>
      <c r="U369">
        <v>2</v>
      </c>
      <c r="V369">
        <v>0</v>
      </c>
      <c r="W369">
        <v>2</v>
      </c>
      <c r="X369">
        <v>0</v>
      </c>
      <c r="Y369">
        <v>0</v>
      </c>
      <c r="Z369">
        <v>0</v>
      </c>
      <c r="AA369">
        <v>2</v>
      </c>
      <c r="AB369">
        <v>0</v>
      </c>
      <c r="AC369">
        <v>2</v>
      </c>
      <c r="AD369">
        <v>0</v>
      </c>
      <c r="AE369">
        <v>0</v>
      </c>
      <c r="AF369">
        <v>0</v>
      </c>
      <c r="AG369">
        <v>-2</v>
      </c>
      <c r="AH369">
        <v>0</v>
      </c>
      <c r="AI369">
        <v>-2</v>
      </c>
      <c r="AK369" t="e">
        <v>#N/A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</row>
    <row r="370" spans="1:44" x14ac:dyDescent="0.3">
      <c r="A370" t="s">
        <v>18</v>
      </c>
      <c r="B370">
        <v>620</v>
      </c>
      <c r="C370" t="s">
        <v>629</v>
      </c>
      <c r="D370">
        <v>1</v>
      </c>
      <c r="E370" t="s">
        <v>20</v>
      </c>
      <c r="F370" t="s">
        <v>20</v>
      </c>
      <c r="G370" t="s">
        <v>20</v>
      </c>
      <c r="H370" t="s">
        <v>102</v>
      </c>
      <c r="J370" t="s">
        <v>92</v>
      </c>
      <c r="K370" t="s">
        <v>630</v>
      </c>
      <c r="L370" t="s">
        <v>1572</v>
      </c>
      <c r="M370" t="s">
        <v>25</v>
      </c>
      <c r="N370">
        <v>13</v>
      </c>
      <c r="P370">
        <v>12</v>
      </c>
      <c r="Q370">
        <v>12</v>
      </c>
      <c r="R370">
        <v>0</v>
      </c>
      <c r="S370">
        <v>0</v>
      </c>
      <c r="T370">
        <v>0</v>
      </c>
      <c r="U370">
        <v>12</v>
      </c>
      <c r="V370">
        <v>0</v>
      </c>
      <c r="W370">
        <v>12</v>
      </c>
      <c r="X370">
        <v>0</v>
      </c>
      <c r="Y370">
        <v>0</v>
      </c>
      <c r="Z370">
        <v>0</v>
      </c>
      <c r="AA370">
        <v>12</v>
      </c>
      <c r="AB370">
        <v>0</v>
      </c>
      <c r="AC370">
        <v>12</v>
      </c>
      <c r="AD370">
        <v>0</v>
      </c>
      <c r="AE370">
        <v>0</v>
      </c>
      <c r="AF370">
        <v>0</v>
      </c>
      <c r="AG370">
        <v>-12</v>
      </c>
      <c r="AH370">
        <v>0</v>
      </c>
      <c r="AI370">
        <v>-12</v>
      </c>
      <c r="AK370" t="e">
        <v>#N/A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</row>
    <row r="371" spans="1:44" x14ac:dyDescent="0.3">
      <c r="A371" t="s">
        <v>18</v>
      </c>
      <c r="B371">
        <v>620</v>
      </c>
      <c r="C371" t="s">
        <v>629</v>
      </c>
      <c r="D371">
        <v>0.75</v>
      </c>
      <c r="E371" t="s">
        <v>20</v>
      </c>
      <c r="F371" t="s">
        <v>20</v>
      </c>
      <c r="G371" t="s">
        <v>20</v>
      </c>
      <c r="H371" t="s">
        <v>104</v>
      </c>
      <c r="J371" t="s">
        <v>92</v>
      </c>
      <c r="K371" t="s">
        <v>631</v>
      </c>
      <c r="L371" t="s">
        <v>1572</v>
      </c>
      <c r="M371" t="s">
        <v>25</v>
      </c>
      <c r="N371">
        <v>13</v>
      </c>
      <c r="P371">
        <v>12</v>
      </c>
      <c r="Q371">
        <v>12</v>
      </c>
      <c r="R371">
        <v>0</v>
      </c>
      <c r="S371">
        <v>0</v>
      </c>
      <c r="T371">
        <v>0</v>
      </c>
      <c r="U371">
        <v>12</v>
      </c>
      <c r="V371">
        <v>0</v>
      </c>
      <c r="W371">
        <v>12</v>
      </c>
      <c r="X371">
        <v>0</v>
      </c>
      <c r="Y371">
        <v>0</v>
      </c>
      <c r="Z371">
        <v>0</v>
      </c>
      <c r="AA371">
        <v>12</v>
      </c>
      <c r="AB371">
        <v>0</v>
      </c>
      <c r="AC371">
        <v>12</v>
      </c>
      <c r="AD371">
        <v>0</v>
      </c>
      <c r="AE371">
        <v>0</v>
      </c>
      <c r="AF371">
        <v>0</v>
      </c>
      <c r="AG371">
        <v>-12</v>
      </c>
      <c r="AH371">
        <v>0</v>
      </c>
      <c r="AI371">
        <v>-12</v>
      </c>
      <c r="AK371" t="e">
        <v>#N/A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</row>
    <row r="372" spans="1:44" x14ac:dyDescent="0.3">
      <c r="A372" t="s">
        <v>18</v>
      </c>
      <c r="B372">
        <v>620</v>
      </c>
      <c r="C372" t="s">
        <v>629</v>
      </c>
      <c r="D372">
        <v>0.5</v>
      </c>
      <c r="E372" t="s">
        <v>20</v>
      </c>
      <c r="F372" t="s">
        <v>20</v>
      </c>
      <c r="G372" t="s">
        <v>20</v>
      </c>
      <c r="H372" t="s">
        <v>106</v>
      </c>
      <c r="J372" t="s">
        <v>92</v>
      </c>
      <c r="K372" t="s">
        <v>632</v>
      </c>
      <c r="L372" t="s">
        <v>1572</v>
      </c>
      <c r="M372" t="s">
        <v>25</v>
      </c>
      <c r="N372">
        <v>13</v>
      </c>
      <c r="P372">
        <v>8</v>
      </c>
      <c r="Q372">
        <v>8</v>
      </c>
      <c r="R372">
        <v>0</v>
      </c>
      <c r="S372">
        <v>0</v>
      </c>
      <c r="T372">
        <v>8</v>
      </c>
      <c r="U372">
        <v>0</v>
      </c>
      <c r="V372">
        <v>0</v>
      </c>
      <c r="W372">
        <v>8</v>
      </c>
      <c r="X372">
        <v>0</v>
      </c>
      <c r="Y372">
        <v>0</v>
      </c>
      <c r="Z372">
        <v>8</v>
      </c>
      <c r="AA372">
        <v>0</v>
      </c>
      <c r="AB372">
        <v>0</v>
      </c>
      <c r="AC372">
        <v>8</v>
      </c>
      <c r="AD372">
        <v>0</v>
      </c>
      <c r="AE372">
        <v>0</v>
      </c>
      <c r="AF372">
        <v>-8</v>
      </c>
      <c r="AG372">
        <v>0</v>
      </c>
      <c r="AH372">
        <v>0</v>
      </c>
      <c r="AI372">
        <v>-8</v>
      </c>
      <c r="AK372" t="e">
        <v>#N/A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</row>
    <row r="373" spans="1:44" x14ac:dyDescent="0.3">
      <c r="A373" t="s">
        <v>18</v>
      </c>
      <c r="B373">
        <v>620</v>
      </c>
      <c r="C373" t="s">
        <v>633</v>
      </c>
      <c r="D373">
        <v>1</v>
      </c>
      <c r="E373" t="s">
        <v>20</v>
      </c>
      <c r="F373" t="s">
        <v>20</v>
      </c>
      <c r="G373" t="s">
        <v>20</v>
      </c>
      <c r="H373" t="s">
        <v>102</v>
      </c>
      <c r="J373" t="s">
        <v>92</v>
      </c>
      <c r="K373" t="s">
        <v>634</v>
      </c>
      <c r="L373" t="s">
        <v>1572</v>
      </c>
      <c r="M373" t="s">
        <v>25</v>
      </c>
      <c r="N373">
        <v>13</v>
      </c>
      <c r="P373">
        <v>12</v>
      </c>
      <c r="Q373">
        <v>12</v>
      </c>
      <c r="R373">
        <v>0</v>
      </c>
      <c r="S373">
        <v>0</v>
      </c>
      <c r="T373">
        <v>0</v>
      </c>
      <c r="U373">
        <v>12</v>
      </c>
      <c r="V373">
        <v>0</v>
      </c>
      <c r="W373">
        <v>12</v>
      </c>
      <c r="X373">
        <v>0</v>
      </c>
      <c r="Y373">
        <v>0</v>
      </c>
      <c r="Z373">
        <v>0</v>
      </c>
      <c r="AA373">
        <v>12</v>
      </c>
      <c r="AB373">
        <v>0</v>
      </c>
      <c r="AC373">
        <v>12</v>
      </c>
      <c r="AD373">
        <v>0</v>
      </c>
      <c r="AE373">
        <v>0</v>
      </c>
      <c r="AF373">
        <v>0</v>
      </c>
      <c r="AG373">
        <v>-12</v>
      </c>
      <c r="AH373">
        <v>0</v>
      </c>
      <c r="AI373">
        <v>-12</v>
      </c>
      <c r="AK373" t="e">
        <v>#N/A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</row>
    <row r="374" spans="1:44" x14ac:dyDescent="0.3">
      <c r="A374" t="s">
        <v>18</v>
      </c>
      <c r="B374">
        <v>620</v>
      </c>
      <c r="C374" t="s">
        <v>635</v>
      </c>
      <c r="D374">
        <v>1</v>
      </c>
      <c r="E374" t="s">
        <v>20</v>
      </c>
      <c r="F374" t="s">
        <v>20</v>
      </c>
      <c r="G374" t="s">
        <v>20</v>
      </c>
      <c r="H374" t="s">
        <v>102</v>
      </c>
      <c r="J374" t="s">
        <v>92</v>
      </c>
      <c r="K374" t="s">
        <v>636</v>
      </c>
      <c r="L374" t="s">
        <v>1572</v>
      </c>
      <c r="M374" t="s">
        <v>25</v>
      </c>
      <c r="N374">
        <v>47</v>
      </c>
      <c r="P374">
        <v>26</v>
      </c>
      <c r="Q374">
        <v>26</v>
      </c>
      <c r="R374">
        <v>0</v>
      </c>
      <c r="S374">
        <v>15</v>
      </c>
      <c r="T374">
        <v>0</v>
      </c>
      <c r="U374">
        <v>11</v>
      </c>
      <c r="V374">
        <v>0</v>
      </c>
      <c r="W374">
        <v>26</v>
      </c>
      <c r="X374">
        <v>0</v>
      </c>
      <c r="Y374">
        <v>15</v>
      </c>
      <c r="Z374">
        <v>0</v>
      </c>
      <c r="AA374">
        <v>11</v>
      </c>
      <c r="AB374">
        <v>0</v>
      </c>
      <c r="AC374">
        <v>26</v>
      </c>
      <c r="AD374">
        <v>0</v>
      </c>
      <c r="AE374">
        <v>-15</v>
      </c>
      <c r="AF374">
        <v>0</v>
      </c>
      <c r="AG374">
        <v>-11</v>
      </c>
      <c r="AH374">
        <v>0</v>
      </c>
      <c r="AI374">
        <v>-26</v>
      </c>
      <c r="AK374" t="e">
        <v>#N/A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</row>
    <row r="375" spans="1:44" x14ac:dyDescent="0.3">
      <c r="A375" t="s">
        <v>18</v>
      </c>
      <c r="B375">
        <v>620</v>
      </c>
      <c r="C375" t="s">
        <v>635</v>
      </c>
      <c r="D375">
        <v>0.75</v>
      </c>
      <c r="E375" t="s">
        <v>20</v>
      </c>
      <c r="F375" t="s">
        <v>20</v>
      </c>
      <c r="G375" t="s">
        <v>20</v>
      </c>
      <c r="H375" t="s">
        <v>104</v>
      </c>
      <c r="J375" t="s">
        <v>92</v>
      </c>
      <c r="K375" t="s">
        <v>637</v>
      </c>
      <c r="L375" t="s">
        <v>1572</v>
      </c>
      <c r="M375" t="s">
        <v>25</v>
      </c>
      <c r="N375">
        <v>1</v>
      </c>
      <c r="P375">
        <v>1</v>
      </c>
      <c r="Q375">
        <v>1</v>
      </c>
      <c r="R375">
        <v>0</v>
      </c>
      <c r="S375">
        <v>0</v>
      </c>
      <c r="T375">
        <v>0</v>
      </c>
      <c r="U375">
        <v>1</v>
      </c>
      <c r="V375">
        <v>0</v>
      </c>
      <c r="W375">
        <v>1</v>
      </c>
      <c r="X375">
        <v>0</v>
      </c>
      <c r="Y375">
        <v>0</v>
      </c>
      <c r="Z375">
        <v>0</v>
      </c>
      <c r="AA375">
        <v>1</v>
      </c>
      <c r="AB375">
        <v>0</v>
      </c>
      <c r="AC375">
        <v>1</v>
      </c>
      <c r="AD375">
        <v>0</v>
      </c>
      <c r="AE375">
        <v>0</v>
      </c>
      <c r="AF375">
        <v>0</v>
      </c>
      <c r="AG375">
        <v>-1</v>
      </c>
      <c r="AH375">
        <v>0</v>
      </c>
      <c r="AI375">
        <v>-1</v>
      </c>
      <c r="AK375" t="e">
        <v>#N/A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</row>
    <row r="376" spans="1:44" x14ac:dyDescent="0.3">
      <c r="A376" t="s">
        <v>18</v>
      </c>
      <c r="B376">
        <v>620</v>
      </c>
      <c r="C376" t="s">
        <v>638</v>
      </c>
      <c r="D376">
        <v>2</v>
      </c>
      <c r="E376" t="s">
        <v>20</v>
      </c>
      <c r="F376" t="s">
        <v>20</v>
      </c>
      <c r="G376" t="s">
        <v>20</v>
      </c>
      <c r="H376" t="s">
        <v>341</v>
      </c>
      <c r="J376" t="s">
        <v>92</v>
      </c>
      <c r="K376" t="s">
        <v>639</v>
      </c>
      <c r="L376" t="s">
        <v>1572</v>
      </c>
      <c r="M376" t="s">
        <v>25</v>
      </c>
      <c r="N376">
        <v>1</v>
      </c>
      <c r="P376">
        <v>1</v>
      </c>
      <c r="Q376">
        <v>1</v>
      </c>
      <c r="R376">
        <v>0</v>
      </c>
      <c r="S376">
        <v>0</v>
      </c>
      <c r="T376">
        <v>0</v>
      </c>
      <c r="U376">
        <v>1</v>
      </c>
      <c r="V376">
        <v>0</v>
      </c>
      <c r="W376">
        <v>1</v>
      </c>
      <c r="X376">
        <v>0</v>
      </c>
      <c r="Y376">
        <v>0</v>
      </c>
      <c r="Z376">
        <v>0</v>
      </c>
      <c r="AA376">
        <v>1</v>
      </c>
      <c r="AB376">
        <v>0</v>
      </c>
      <c r="AC376">
        <v>1</v>
      </c>
      <c r="AD376">
        <v>0</v>
      </c>
      <c r="AE376">
        <v>0</v>
      </c>
      <c r="AF376">
        <v>0</v>
      </c>
      <c r="AG376">
        <v>-1</v>
      </c>
      <c r="AH376">
        <v>0</v>
      </c>
      <c r="AI376">
        <v>-1</v>
      </c>
      <c r="AK376" t="e">
        <v>#N/A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</row>
    <row r="377" spans="1:44" x14ac:dyDescent="0.3">
      <c r="A377" t="s">
        <v>18</v>
      </c>
      <c r="B377">
        <v>630</v>
      </c>
      <c r="C377" t="s">
        <v>640</v>
      </c>
      <c r="D377">
        <v>4</v>
      </c>
      <c r="E377" t="s">
        <v>20</v>
      </c>
      <c r="F377" t="s">
        <v>20</v>
      </c>
      <c r="G377" t="s">
        <v>20</v>
      </c>
      <c r="H377" t="s">
        <v>337</v>
      </c>
      <c r="J377" t="s">
        <v>92</v>
      </c>
      <c r="K377" t="s">
        <v>641</v>
      </c>
      <c r="L377" t="s">
        <v>1573</v>
      </c>
      <c r="M377" t="s">
        <v>336</v>
      </c>
      <c r="N377">
        <v>3</v>
      </c>
      <c r="P377">
        <v>1</v>
      </c>
      <c r="Q377">
        <v>1</v>
      </c>
      <c r="R377">
        <v>0</v>
      </c>
      <c r="S377">
        <v>1</v>
      </c>
      <c r="T377">
        <v>0</v>
      </c>
      <c r="U377">
        <v>0</v>
      </c>
      <c r="V377">
        <v>0</v>
      </c>
      <c r="W377">
        <v>1</v>
      </c>
      <c r="X377">
        <v>0</v>
      </c>
      <c r="Y377">
        <v>1</v>
      </c>
      <c r="Z377">
        <v>0</v>
      </c>
      <c r="AA377">
        <v>0</v>
      </c>
      <c r="AB377">
        <v>0</v>
      </c>
      <c r="AC377">
        <v>1</v>
      </c>
      <c r="AD377">
        <v>0</v>
      </c>
      <c r="AE377">
        <v>-1</v>
      </c>
      <c r="AF377">
        <v>0</v>
      </c>
      <c r="AG377">
        <v>0</v>
      </c>
      <c r="AH377">
        <v>0</v>
      </c>
      <c r="AI377">
        <v>-1</v>
      </c>
      <c r="AK377" t="e">
        <v>#N/A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</row>
    <row r="378" spans="1:44" x14ac:dyDescent="0.3">
      <c r="A378" t="s">
        <v>18</v>
      </c>
      <c r="B378">
        <v>630</v>
      </c>
      <c r="C378" t="s">
        <v>642</v>
      </c>
      <c r="D378">
        <v>0.75</v>
      </c>
      <c r="E378" t="s">
        <v>20</v>
      </c>
      <c r="F378" t="s">
        <v>20</v>
      </c>
      <c r="G378" t="s">
        <v>20</v>
      </c>
      <c r="H378" t="s">
        <v>104</v>
      </c>
      <c r="J378" t="s">
        <v>92</v>
      </c>
      <c r="K378" t="s">
        <v>643</v>
      </c>
      <c r="L378" t="s">
        <v>1573</v>
      </c>
      <c r="M378" t="s">
        <v>25</v>
      </c>
      <c r="N378">
        <v>1</v>
      </c>
      <c r="P378">
        <v>1</v>
      </c>
      <c r="Q378">
        <v>1</v>
      </c>
      <c r="R378">
        <v>0</v>
      </c>
      <c r="S378">
        <v>0</v>
      </c>
      <c r="T378">
        <v>1</v>
      </c>
      <c r="U378">
        <v>0</v>
      </c>
      <c r="V378">
        <v>0</v>
      </c>
      <c r="W378">
        <v>1</v>
      </c>
      <c r="X378">
        <v>0</v>
      </c>
      <c r="Y378">
        <v>0</v>
      </c>
      <c r="Z378">
        <v>1</v>
      </c>
      <c r="AA378">
        <v>0</v>
      </c>
      <c r="AB378">
        <v>0</v>
      </c>
      <c r="AC378">
        <v>1</v>
      </c>
      <c r="AD378">
        <v>0</v>
      </c>
      <c r="AE378">
        <v>0</v>
      </c>
      <c r="AF378">
        <v>-1</v>
      </c>
      <c r="AG378">
        <v>0</v>
      </c>
      <c r="AH378">
        <v>0</v>
      </c>
      <c r="AI378">
        <v>-1</v>
      </c>
      <c r="AK378" t="e">
        <v>#N/A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</row>
    <row r="379" spans="1:44" x14ac:dyDescent="0.3">
      <c r="A379" t="s">
        <v>18</v>
      </c>
      <c r="B379">
        <v>630</v>
      </c>
      <c r="C379" t="s">
        <v>644</v>
      </c>
      <c r="D379">
        <v>8</v>
      </c>
      <c r="E379" t="s">
        <v>20</v>
      </c>
      <c r="F379" t="s">
        <v>20</v>
      </c>
      <c r="G379" t="s">
        <v>20</v>
      </c>
      <c r="H379" t="s">
        <v>349</v>
      </c>
      <c r="J379" t="s">
        <v>92</v>
      </c>
      <c r="K379" t="s">
        <v>645</v>
      </c>
      <c r="L379" t="s">
        <v>1573</v>
      </c>
      <c r="M379" t="s">
        <v>336</v>
      </c>
      <c r="N379">
        <v>2</v>
      </c>
      <c r="P379">
        <v>2</v>
      </c>
      <c r="Q379">
        <v>2</v>
      </c>
      <c r="R379">
        <v>0</v>
      </c>
      <c r="S379">
        <v>0</v>
      </c>
      <c r="T379">
        <v>0</v>
      </c>
      <c r="U379">
        <v>2</v>
      </c>
      <c r="V379">
        <v>0</v>
      </c>
      <c r="W379">
        <v>2</v>
      </c>
      <c r="X379">
        <v>0</v>
      </c>
      <c r="Y379">
        <v>0</v>
      </c>
      <c r="Z379">
        <v>0</v>
      </c>
      <c r="AA379">
        <v>2</v>
      </c>
      <c r="AB379">
        <v>0</v>
      </c>
      <c r="AC379">
        <v>2</v>
      </c>
      <c r="AD379">
        <v>0</v>
      </c>
      <c r="AE379">
        <v>0</v>
      </c>
      <c r="AF379">
        <v>0</v>
      </c>
      <c r="AG379">
        <v>-2</v>
      </c>
      <c r="AH379">
        <v>0</v>
      </c>
      <c r="AI379">
        <v>-2</v>
      </c>
      <c r="AK379" t="e">
        <v>#N/A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</row>
    <row r="380" spans="1:44" x14ac:dyDescent="0.3">
      <c r="A380" t="s">
        <v>18</v>
      </c>
      <c r="B380">
        <v>630</v>
      </c>
      <c r="C380" t="s">
        <v>644</v>
      </c>
      <c r="D380">
        <v>6</v>
      </c>
      <c r="E380" t="s">
        <v>20</v>
      </c>
      <c r="F380" t="s">
        <v>20</v>
      </c>
      <c r="G380" t="s">
        <v>20</v>
      </c>
      <c r="H380" t="s">
        <v>444</v>
      </c>
      <c r="J380" t="s">
        <v>92</v>
      </c>
      <c r="K380" t="s">
        <v>646</v>
      </c>
      <c r="L380" t="s">
        <v>1573</v>
      </c>
      <c r="M380" t="s">
        <v>336</v>
      </c>
      <c r="N380">
        <v>2</v>
      </c>
      <c r="P380">
        <v>2</v>
      </c>
      <c r="Q380">
        <v>2</v>
      </c>
      <c r="R380">
        <v>0</v>
      </c>
      <c r="S380">
        <v>0</v>
      </c>
      <c r="T380">
        <v>0</v>
      </c>
      <c r="U380">
        <v>2</v>
      </c>
      <c r="V380">
        <v>0</v>
      </c>
      <c r="W380">
        <v>2</v>
      </c>
      <c r="X380">
        <v>0</v>
      </c>
      <c r="Y380">
        <v>0</v>
      </c>
      <c r="Z380">
        <v>0</v>
      </c>
      <c r="AA380">
        <v>2</v>
      </c>
      <c r="AB380">
        <v>0</v>
      </c>
      <c r="AC380">
        <v>2</v>
      </c>
      <c r="AD380">
        <v>0</v>
      </c>
      <c r="AE380">
        <v>0</v>
      </c>
      <c r="AF380">
        <v>0</v>
      </c>
      <c r="AG380">
        <v>-2</v>
      </c>
      <c r="AH380">
        <v>0</v>
      </c>
      <c r="AI380">
        <v>-2</v>
      </c>
      <c r="AK380" t="e">
        <v>#N/A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</row>
    <row r="381" spans="1:44" x14ac:dyDescent="0.3">
      <c r="A381" t="s">
        <v>18</v>
      </c>
      <c r="B381">
        <v>630</v>
      </c>
      <c r="C381" t="s">
        <v>644</v>
      </c>
      <c r="D381">
        <v>3</v>
      </c>
      <c r="E381" t="s">
        <v>20</v>
      </c>
      <c r="F381" t="s">
        <v>20</v>
      </c>
      <c r="G381" t="s">
        <v>20</v>
      </c>
      <c r="H381" t="s">
        <v>339</v>
      </c>
      <c r="J381" t="s">
        <v>92</v>
      </c>
      <c r="K381" t="s">
        <v>647</v>
      </c>
      <c r="L381" t="s">
        <v>1573</v>
      </c>
      <c r="M381" t="s">
        <v>336</v>
      </c>
      <c r="N381">
        <v>4</v>
      </c>
      <c r="P381">
        <v>4</v>
      </c>
      <c r="Q381">
        <v>4</v>
      </c>
      <c r="R381">
        <v>0</v>
      </c>
      <c r="S381">
        <v>2</v>
      </c>
      <c r="T381">
        <v>0</v>
      </c>
      <c r="U381">
        <v>2</v>
      </c>
      <c r="V381">
        <v>0</v>
      </c>
      <c r="W381">
        <v>4</v>
      </c>
      <c r="X381">
        <v>0</v>
      </c>
      <c r="Y381">
        <v>2</v>
      </c>
      <c r="Z381">
        <v>0</v>
      </c>
      <c r="AA381">
        <v>2</v>
      </c>
      <c r="AB381">
        <v>0</v>
      </c>
      <c r="AC381">
        <v>4</v>
      </c>
      <c r="AD381">
        <v>0</v>
      </c>
      <c r="AE381">
        <v>-2</v>
      </c>
      <c r="AF381">
        <v>0</v>
      </c>
      <c r="AG381">
        <v>-2</v>
      </c>
      <c r="AH381">
        <v>0</v>
      </c>
      <c r="AI381">
        <v>-4</v>
      </c>
      <c r="AK381" t="e">
        <v>#N/A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</row>
    <row r="382" spans="1:44" x14ac:dyDescent="0.3">
      <c r="A382" t="s">
        <v>18</v>
      </c>
      <c r="B382">
        <v>630</v>
      </c>
      <c r="C382" t="s">
        <v>648</v>
      </c>
      <c r="D382">
        <v>2</v>
      </c>
      <c r="E382" t="s">
        <v>20</v>
      </c>
      <c r="F382" t="s">
        <v>20</v>
      </c>
      <c r="G382" t="s">
        <v>20</v>
      </c>
      <c r="H382" t="s">
        <v>341</v>
      </c>
      <c r="J382" t="s">
        <v>92</v>
      </c>
      <c r="K382" t="s">
        <v>649</v>
      </c>
      <c r="L382" t="s">
        <v>1573</v>
      </c>
      <c r="M382" t="s">
        <v>25</v>
      </c>
      <c r="N382">
        <v>6</v>
      </c>
      <c r="P382">
        <v>3</v>
      </c>
      <c r="Q382">
        <v>3</v>
      </c>
      <c r="R382">
        <v>0</v>
      </c>
      <c r="S382">
        <v>0</v>
      </c>
      <c r="T382">
        <v>0</v>
      </c>
      <c r="U382">
        <v>3</v>
      </c>
      <c r="V382">
        <v>0</v>
      </c>
      <c r="W382">
        <v>3</v>
      </c>
      <c r="X382">
        <v>0</v>
      </c>
      <c r="Y382">
        <v>0</v>
      </c>
      <c r="Z382">
        <v>0</v>
      </c>
      <c r="AA382">
        <v>3</v>
      </c>
      <c r="AB382">
        <v>0</v>
      </c>
      <c r="AC382">
        <v>3</v>
      </c>
      <c r="AD382">
        <v>0</v>
      </c>
      <c r="AE382">
        <v>0</v>
      </c>
      <c r="AF382">
        <v>0</v>
      </c>
      <c r="AG382">
        <v>-3</v>
      </c>
      <c r="AH382">
        <v>0</v>
      </c>
      <c r="AI382">
        <v>-3</v>
      </c>
      <c r="AK382" t="e">
        <v>#N/A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</row>
    <row r="383" spans="1:44" x14ac:dyDescent="0.3">
      <c r="A383" t="s">
        <v>18</v>
      </c>
      <c r="B383">
        <v>630</v>
      </c>
      <c r="C383" t="s">
        <v>648</v>
      </c>
      <c r="D383">
        <v>1</v>
      </c>
      <c r="E383" t="s">
        <v>20</v>
      </c>
      <c r="F383" t="s">
        <v>20</v>
      </c>
      <c r="G383" t="s">
        <v>20</v>
      </c>
      <c r="H383" t="s">
        <v>102</v>
      </c>
      <c r="J383" t="s">
        <v>92</v>
      </c>
      <c r="K383" t="s">
        <v>650</v>
      </c>
      <c r="L383" t="s">
        <v>1573</v>
      </c>
      <c r="M383" t="s">
        <v>25</v>
      </c>
      <c r="N383">
        <v>36</v>
      </c>
      <c r="P383">
        <v>15</v>
      </c>
      <c r="Q383">
        <v>14</v>
      </c>
      <c r="R383">
        <v>0</v>
      </c>
      <c r="S383">
        <v>4</v>
      </c>
      <c r="T383">
        <v>4</v>
      </c>
      <c r="U383">
        <v>6</v>
      </c>
      <c r="V383">
        <v>0</v>
      </c>
      <c r="W383">
        <v>14</v>
      </c>
      <c r="X383">
        <v>0</v>
      </c>
      <c r="Y383">
        <v>4</v>
      </c>
      <c r="Z383">
        <v>4</v>
      </c>
      <c r="AA383">
        <v>6</v>
      </c>
      <c r="AB383">
        <v>0</v>
      </c>
      <c r="AC383">
        <v>14</v>
      </c>
      <c r="AD383">
        <v>0</v>
      </c>
      <c r="AE383">
        <v>-4</v>
      </c>
      <c r="AF383">
        <v>-4</v>
      </c>
      <c r="AG383">
        <v>-6</v>
      </c>
      <c r="AH383">
        <v>0</v>
      </c>
      <c r="AI383">
        <v>-14</v>
      </c>
      <c r="AK383" t="e">
        <v>#N/A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</row>
    <row r="384" spans="1:44" x14ac:dyDescent="0.3">
      <c r="A384" t="s">
        <v>18</v>
      </c>
      <c r="B384">
        <v>630</v>
      </c>
      <c r="C384" t="s">
        <v>648</v>
      </c>
      <c r="D384">
        <v>0.75</v>
      </c>
      <c r="E384" t="s">
        <v>20</v>
      </c>
      <c r="F384" t="s">
        <v>20</v>
      </c>
      <c r="G384" t="s">
        <v>20</v>
      </c>
      <c r="H384" t="s">
        <v>104</v>
      </c>
      <c r="J384" t="s">
        <v>92</v>
      </c>
      <c r="K384" t="s">
        <v>651</v>
      </c>
      <c r="L384" t="s">
        <v>1573</v>
      </c>
      <c r="M384" t="s">
        <v>25</v>
      </c>
      <c r="N384">
        <v>9</v>
      </c>
      <c r="P384">
        <v>1</v>
      </c>
      <c r="Q384">
        <v>1</v>
      </c>
      <c r="R384">
        <v>0</v>
      </c>
      <c r="S384">
        <v>0</v>
      </c>
      <c r="T384">
        <v>0</v>
      </c>
      <c r="U384">
        <v>1</v>
      </c>
      <c r="V384">
        <v>0</v>
      </c>
      <c r="W384">
        <v>1</v>
      </c>
      <c r="X384">
        <v>0</v>
      </c>
      <c r="Y384">
        <v>0</v>
      </c>
      <c r="Z384">
        <v>0</v>
      </c>
      <c r="AA384">
        <v>1</v>
      </c>
      <c r="AB384">
        <v>0</v>
      </c>
      <c r="AC384">
        <v>1</v>
      </c>
      <c r="AD384">
        <v>0</v>
      </c>
      <c r="AE384">
        <v>0</v>
      </c>
      <c r="AF384">
        <v>0</v>
      </c>
      <c r="AG384">
        <v>-1</v>
      </c>
      <c r="AH384">
        <v>0</v>
      </c>
      <c r="AI384">
        <v>-1</v>
      </c>
      <c r="AK384" t="e">
        <v>#N/A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</row>
    <row r="385" spans="1:44" x14ac:dyDescent="0.3">
      <c r="A385" t="s">
        <v>18</v>
      </c>
      <c r="B385">
        <v>630</v>
      </c>
      <c r="C385" t="s">
        <v>652</v>
      </c>
      <c r="D385">
        <v>2</v>
      </c>
      <c r="E385" t="s">
        <v>20</v>
      </c>
      <c r="F385" t="s">
        <v>20</v>
      </c>
      <c r="G385" t="s">
        <v>20</v>
      </c>
      <c r="H385" t="s">
        <v>341</v>
      </c>
      <c r="J385" t="s">
        <v>92</v>
      </c>
      <c r="K385" t="s">
        <v>653</v>
      </c>
      <c r="L385" t="s">
        <v>1573</v>
      </c>
      <c r="M385" t="s">
        <v>25</v>
      </c>
      <c r="N385">
        <v>2</v>
      </c>
      <c r="P385">
        <v>1</v>
      </c>
      <c r="Q385">
        <v>1</v>
      </c>
      <c r="R385">
        <v>0</v>
      </c>
      <c r="S385">
        <v>0</v>
      </c>
      <c r="T385">
        <v>1</v>
      </c>
      <c r="U385">
        <v>0</v>
      </c>
      <c r="V385">
        <v>0</v>
      </c>
      <c r="W385">
        <v>1</v>
      </c>
      <c r="X385">
        <v>0</v>
      </c>
      <c r="Y385">
        <v>0</v>
      </c>
      <c r="Z385">
        <v>1</v>
      </c>
      <c r="AA385">
        <v>0</v>
      </c>
      <c r="AB385">
        <v>0</v>
      </c>
      <c r="AC385">
        <v>1</v>
      </c>
      <c r="AD385">
        <v>0</v>
      </c>
      <c r="AE385">
        <v>0</v>
      </c>
      <c r="AF385">
        <v>-1</v>
      </c>
      <c r="AG385">
        <v>0</v>
      </c>
      <c r="AH385">
        <v>0</v>
      </c>
      <c r="AI385">
        <v>-1</v>
      </c>
      <c r="AK385" t="e">
        <v>#N/A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</row>
    <row r="386" spans="1:44" x14ac:dyDescent="0.3">
      <c r="A386" t="s">
        <v>18</v>
      </c>
      <c r="B386">
        <v>674</v>
      </c>
      <c r="C386" t="s">
        <v>654</v>
      </c>
      <c r="D386">
        <v>2</v>
      </c>
      <c r="E386" t="s">
        <v>20</v>
      </c>
      <c r="F386" t="s">
        <v>42</v>
      </c>
      <c r="G386" t="s">
        <v>20</v>
      </c>
      <c r="H386" t="s">
        <v>55</v>
      </c>
      <c r="I386">
        <v>8.74</v>
      </c>
      <c r="J386" t="s">
        <v>92</v>
      </c>
      <c r="K386" t="s">
        <v>655</v>
      </c>
      <c r="L386" t="s">
        <v>1573</v>
      </c>
      <c r="M386" t="s">
        <v>25</v>
      </c>
      <c r="N386">
        <v>5</v>
      </c>
      <c r="P386">
        <v>5</v>
      </c>
      <c r="Q386">
        <v>5</v>
      </c>
      <c r="R386">
        <v>0</v>
      </c>
      <c r="S386">
        <v>0</v>
      </c>
      <c r="T386">
        <v>5</v>
      </c>
      <c r="U386">
        <v>0</v>
      </c>
      <c r="V386">
        <v>0</v>
      </c>
      <c r="W386">
        <v>5</v>
      </c>
      <c r="X386">
        <v>0</v>
      </c>
      <c r="Y386">
        <v>0</v>
      </c>
      <c r="Z386">
        <v>5</v>
      </c>
      <c r="AA386">
        <v>0</v>
      </c>
      <c r="AB386">
        <v>0</v>
      </c>
      <c r="AC386">
        <v>5</v>
      </c>
      <c r="AD386">
        <v>0</v>
      </c>
      <c r="AE386">
        <v>0</v>
      </c>
      <c r="AF386">
        <v>-5</v>
      </c>
      <c r="AG386">
        <v>0</v>
      </c>
      <c r="AH386">
        <v>0</v>
      </c>
      <c r="AI386">
        <v>-5</v>
      </c>
      <c r="AK386" t="e">
        <v>#N/A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</row>
    <row r="387" spans="1:44" x14ac:dyDescent="0.3">
      <c r="A387" t="s">
        <v>18</v>
      </c>
      <c r="B387">
        <v>999</v>
      </c>
      <c r="C387" t="s">
        <v>656</v>
      </c>
      <c r="D387" t="s">
        <v>20</v>
      </c>
      <c r="E387" t="s">
        <v>20</v>
      </c>
      <c r="F387" t="s">
        <v>20</v>
      </c>
      <c r="G387" t="s">
        <v>20</v>
      </c>
      <c r="J387" t="s">
        <v>92</v>
      </c>
      <c r="K387" t="s">
        <v>657</v>
      </c>
      <c r="L387" t="s">
        <v>1574</v>
      </c>
      <c r="M387" t="s">
        <v>336</v>
      </c>
      <c r="N387">
        <v>4</v>
      </c>
      <c r="P387">
        <v>1</v>
      </c>
      <c r="Q387">
        <v>1</v>
      </c>
      <c r="R387">
        <v>0</v>
      </c>
      <c r="S387">
        <v>0</v>
      </c>
      <c r="T387">
        <v>0</v>
      </c>
      <c r="U387">
        <v>1</v>
      </c>
      <c r="V387">
        <v>0</v>
      </c>
      <c r="W387">
        <v>1</v>
      </c>
      <c r="X387">
        <v>0</v>
      </c>
      <c r="Y387">
        <v>0</v>
      </c>
      <c r="Z387">
        <v>0</v>
      </c>
      <c r="AA387">
        <v>1</v>
      </c>
      <c r="AB387">
        <v>0</v>
      </c>
      <c r="AC387">
        <v>1</v>
      </c>
      <c r="AD387">
        <v>0</v>
      </c>
      <c r="AE387">
        <v>0</v>
      </c>
      <c r="AF387">
        <v>0</v>
      </c>
      <c r="AG387">
        <v>-1</v>
      </c>
      <c r="AH387">
        <v>0</v>
      </c>
      <c r="AI387">
        <v>-1</v>
      </c>
      <c r="AK387" t="e">
        <v>#N/A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</row>
    <row r="388" spans="1:44" x14ac:dyDescent="0.3">
      <c r="A388" t="s">
        <v>18</v>
      </c>
      <c r="B388">
        <v>999</v>
      </c>
      <c r="C388" t="s">
        <v>658</v>
      </c>
      <c r="D388" t="s">
        <v>20</v>
      </c>
      <c r="E388" t="s">
        <v>20</v>
      </c>
      <c r="F388" t="s">
        <v>20</v>
      </c>
      <c r="G388" t="s">
        <v>20</v>
      </c>
      <c r="J388" t="s">
        <v>92</v>
      </c>
      <c r="K388" t="s">
        <v>659</v>
      </c>
      <c r="L388" t="s">
        <v>1574</v>
      </c>
      <c r="M388" t="s">
        <v>336</v>
      </c>
      <c r="N388">
        <v>3</v>
      </c>
      <c r="P388">
        <v>1</v>
      </c>
      <c r="Q388">
        <v>1</v>
      </c>
      <c r="R388">
        <v>0</v>
      </c>
      <c r="S388">
        <v>0</v>
      </c>
      <c r="T388">
        <v>0</v>
      </c>
      <c r="U388">
        <v>1</v>
      </c>
      <c r="V388">
        <v>0</v>
      </c>
      <c r="W388">
        <v>1</v>
      </c>
      <c r="X388">
        <v>0</v>
      </c>
      <c r="Y388">
        <v>0</v>
      </c>
      <c r="Z388">
        <v>0</v>
      </c>
      <c r="AA388">
        <v>1</v>
      </c>
      <c r="AB388">
        <v>0</v>
      </c>
      <c r="AC388">
        <v>1</v>
      </c>
      <c r="AD388">
        <v>0</v>
      </c>
      <c r="AE388">
        <v>0</v>
      </c>
      <c r="AF388">
        <v>0</v>
      </c>
      <c r="AG388">
        <v>-1</v>
      </c>
      <c r="AH388">
        <v>0</v>
      </c>
      <c r="AI388">
        <v>-1</v>
      </c>
      <c r="AK388" t="e">
        <v>#N/A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</row>
    <row r="389" spans="1:44" x14ac:dyDescent="0.3">
      <c r="A389" t="s">
        <v>18</v>
      </c>
      <c r="B389">
        <v>999</v>
      </c>
      <c r="C389" t="s">
        <v>660</v>
      </c>
      <c r="D389" t="s">
        <v>20</v>
      </c>
      <c r="E389" t="s">
        <v>20</v>
      </c>
      <c r="F389" t="s">
        <v>20</v>
      </c>
      <c r="G389" t="s">
        <v>20</v>
      </c>
      <c r="J389" t="s">
        <v>92</v>
      </c>
      <c r="K389" t="s">
        <v>661</v>
      </c>
      <c r="L389" t="s">
        <v>1575</v>
      </c>
      <c r="M389" t="s">
        <v>25</v>
      </c>
      <c r="N389">
        <v>1</v>
      </c>
      <c r="P389">
        <v>1</v>
      </c>
      <c r="Q389">
        <v>1</v>
      </c>
      <c r="R389">
        <v>0</v>
      </c>
      <c r="S389">
        <v>0</v>
      </c>
      <c r="T389">
        <v>1</v>
      </c>
      <c r="U389">
        <v>0</v>
      </c>
      <c r="V389">
        <v>0</v>
      </c>
      <c r="W389">
        <v>1</v>
      </c>
      <c r="X389">
        <v>0</v>
      </c>
      <c r="Y389">
        <v>0</v>
      </c>
      <c r="Z389">
        <v>1</v>
      </c>
      <c r="AA389">
        <v>0</v>
      </c>
      <c r="AB389">
        <v>0</v>
      </c>
      <c r="AC389">
        <v>1</v>
      </c>
      <c r="AD389">
        <v>0</v>
      </c>
      <c r="AE389">
        <v>0</v>
      </c>
      <c r="AF389">
        <v>-1</v>
      </c>
      <c r="AG389">
        <v>0</v>
      </c>
      <c r="AH389">
        <v>0</v>
      </c>
      <c r="AI389">
        <v>-1</v>
      </c>
      <c r="AK389" t="e">
        <v>#N/A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</row>
    <row r="390" spans="1:44" x14ac:dyDescent="0.3">
      <c r="A390" t="s">
        <v>18</v>
      </c>
      <c r="B390">
        <v>999</v>
      </c>
      <c r="C390" t="s">
        <v>660</v>
      </c>
      <c r="D390" t="s">
        <v>20</v>
      </c>
      <c r="E390" t="s">
        <v>20</v>
      </c>
      <c r="F390" t="s">
        <v>20</v>
      </c>
      <c r="G390" t="s">
        <v>20</v>
      </c>
      <c r="J390" t="s">
        <v>92</v>
      </c>
      <c r="K390" t="s">
        <v>662</v>
      </c>
      <c r="L390" t="s">
        <v>1575</v>
      </c>
      <c r="M390" t="s">
        <v>25</v>
      </c>
      <c r="N390">
        <v>1</v>
      </c>
      <c r="P390">
        <v>1</v>
      </c>
      <c r="Q390">
        <v>1</v>
      </c>
      <c r="R390">
        <v>0</v>
      </c>
      <c r="S390">
        <v>0</v>
      </c>
      <c r="T390">
        <v>1</v>
      </c>
      <c r="U390">
        <v>0</v>
      </c>
      <c r="V390">
        <v>0</v>
      </c>
      <c r="W390">
        <v>1</v>
      </c>
      <c r="X390">
        <v>0</v>
      </c>
      <c r="Y390">
        <v>0</v>
      </c>
      <c r="Z390">
        <v>1</v>
      </c>
      <c r="AA390">
        <v>0</v>
      </c>
      <c r="AB390">
        <v>0</v>
      </c>
      <c r="AC390">
        <v>1</v>
      </c>
      <c r="AD390">
        <v>0</v>
      </c>
      <c r="AE390">
        <v>0</v>
      </c>
      <c r="AF390">
        <v>-1</v>
      </c>
      <c r="AG390">
        <v>0</v>
      </c>
      <c r="AH390">
        <v>0</v>
      </c>
      <c r="AI390">
        <v>-1</v>
      </c>
      <c r="AK390" t="e">
        <v>#N/A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</row>
    <row r="391" spans="1:44" x14ac:dyDescent="0.3">
      <c r="A391" t="s">
        <v>18</v>
      </c>
      <c r="B391">
        <v>999</v>
      </c>
      <c r="C391" t="s">
        <v>663</v>
      </c>
      <c r="D391" t="s">
        <v>20</v>
      </c>
      <c r="E391" t="s">
        <v>20</v>
      </c>
      <c r="F391" t="s">
        <v>20</v>
      </c>
      <c r="G391" t="s">
        <v>20</v>
      </c>
      <c r="J391" t="s">
        <v>92</v>
      </c>
      <c r="K391" t="s">
        <v>664</v>
      </c>
      <c r="L391" t="s">
        <v>1575</v>
      </c>
      <c r="M391" t="s">
        <v>25</v>
      </c>
      <c r="N391">
        <v>1</v>
      </c>
      <c r="P391">
        <v>1</v>
      </c>
      <c r="Q391">
        <v>1</v>
      </c>
      <c r="R391">
        <v>0</v>
      </c>
      <c r="S391">
        <v>1</v>
      </c>
      <c r="T391">
        <v>0</v>
      </c>
      <c r="U391">
        <v>0</v>
      </c>
      <c r="V391">
        <v>0</v>
      </c>
      <c r="W391">
        <v>1</v>
      </c>
      <c r="X391">
        <v>0</v>
      </c>
      <c r="Y391">
        <v>1</v>
      </c>
      <c r="Z391">
        <v>0</v>
      </c>
      <c r="AA391">
        <v>0</v>
      </c>
      <c r="AB391">
        <v>0</v>
      </c>
      <c r="AC391">
        <v>1</v>
      </c>
      <c r="AD391">
        <v>0</v>
      </c>
      <c r="AE391">
        <v>-1</v>
      </c>
      <c r="AF391">
        <v>0</v>
      </c>
      <c r="AG391">
        <v>0</v>
      </c>
      <c r="AH391">
        <v>0</v>
      </c>
      <c r="AI391">
        <v>-1</v>
      </c>
      <c r="AK391" t="e">
        <v>#N/A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</row>
    <row r="392" spans="1:44" x14ac:dyDescent="0.3">
      <c r="A392" t="s">
        <v>18</v>
      </c>
      <c r="B392">
        <v>999</v>
      </c>
      <c r="C392" t="s">
        <v>663</v>
      </c>
      <c r="D392" t="s">
        <v>20</v>
      </c>
      <c r="E392" t="s">
        <v>20</v>
      </c>
      <c r="F392" t="s">
        <v>20</v>
      </c>
      <c r="G392" t="s">
        <v>20</v>
      </c>
      <c r="J392" t="s">
        <v>92</v>
      </c>
      <c r="K392" t="s">
        <v>665</v>
      </c>
      <c r="L392" t="s">
        <v>1575</v>
      </c>
      <c r="M392" t="s">
        <v>25</v>
      </c>
      <c r="N392">
        <v>1</v>
      </c>
      <c r="P392">
        <v>1</v>
      </c>
      <c r="Q392">
        <v>1</v>
      </c>
      <c r="R392">
        <v>0</v>
      </c>
      <c r="S392">
        <v>1</v>
      </c>
      <c r="T392">
        <v>0</v>
      </c>
      <c r="U392">
        <v>0</v>
      </c>
      <c r="V392">
        <v>0</v>
      </c>
      <c r="W392">
        <v>1</v>
      </c>
      <c r="X392">
        <v>0</v>
      </c>
      <c r="Y392">
        <v>1</v>
      </c>
      <c r="Z392">
        <v>0</v>
      </c>
      <c r="AA392">
        <v>0</v>
      </c>
      <c r="AB392">
        <v>0</v>
      </c>
      <c r="AC392">
        <v>1</v>
      </c>
      <c r="AD392">
        <v>0</v>
      </c>
      <c r="AE392">
        <v>-1</v>
      </c>
      <c r="AF392">
        <v>0</v>
      </c>
      <c r="AG392">
        <v>0</v>
      </c>
      <c r="AH392">
        <v>0</v>
      </c>
      <c r="AI392">
        <v>-1</v>
      </c>
      <c r="AK392" t="e">
        <v>#N/A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</row>
    <row r="393" spans="1:44" x14ac:dyDescent="0.3">
      <c r="A393" t="s">
        <v>18</v>
      </c>
      <c r="B393">
        <v>999</v>
      </c>
      <c r="C393" t="s">
        <v>666</v>
      </c>
      <c r="D393" t="s">
        <v>20</v>
      </c>
      <c r="E393" t="s">
        <v>20</v>
      </c>
      <c r="F393" t="s">
        <v>20</v>
      </c>
      <c r="G393" t="s">
        <v>20</v>
      </c>
      <c r="J393" t="s">
        <v>92</v>
      </c>
      <c r="K393" t="s">
        <v>667</v>
      </c>
      <c r="L393" t="s">
        <v>1575</v>
      </c>
      <c r="M393" t="s">
        <v>25</v>
      </c>
      <c r="N393">
        <v>1</v>
      </c>
      <c r="P393">
        <v>1</v>
      </c>
      <c r="Q393">
        <v>1</v>
      </c>
      <c r="R393">
        <v>0</v>
      </c>
      <c r="S393">
        <v>0</v>
      </c>
      <c r="T393">
        <v>0</v>
      </c>
      <c r="U393">
        <v>1</v>
      </c>
      <c r="V393">
        <v>0</v>
      </c>
      <c r="W393">
        <v>1</v>
      </c>
      <c r="X393">
        <v>0</v>
      </c>
      <c r="Y393">
        <v>0</v>
      </c>
      <c r="Z393">
        <v>0</v>
      </c>
      <c r="AA393">
        <v>1</v>
      </c>
      <c r="AB393">
        <v>0</v>
      </c>
      <c r="AC393">
        <v>1</v>
      </c>
      <c r="AD393">
        <v>0</v>
      </c>
      <c r="AE393">
        <v>0</v>
      </c>
      <c r="AF393">
        <v>0</v>
      </c>
      <c r="AG393">
        <v>-1</v>
      </c>
      <c r="AH393">
        <v>0</v>
      </c>
      <c r="AI393">
        <v>-1</v>
      </c>
      <c r="AK393" t="e">
        <v>#N/A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</row>
    <row r="394" spans="1:44" x14ac:dyDescent="0.3">
      <c r="A394" t="s">
        <v>18</v>
      </c>
      <c r="B394">
        <v>999</v>
      </c>
      <c r="C394" t="s">
        <v>668</v>
      </c>
      <c r="D394" t="s">
        <v>20</v>
      </c>
      <c r="E394" t="s">
        <v>20</v>
      </c>
      <c r="F394" t="s">
        <v>20</v>
      </c>
      <c r="G394" t="s">
        <v>20</v>
      </c>
      <c r="J394" t="s">
        <v>92</v>
      </c>
      <c r="K394" t="s">
        <v>669</v>
      </c>
      <c r="L394" t="s">
        <v>1575</v>
      </c>
      <c r="M394" t="s">
        <v>25</v>
      </c>
      <c r="N394">
        <v>1</v>
      </c>
      <c r="P394">
        <v>1</v>
      </c>
      <c r="Q394">
        <v>1</v>
      </c>
      <c r="R394">
        <v>0</v>
      </c>
      <c r="S394">
        <v>0</v>
      </c>
      <c r="T394">
        <v>0</v>
      </c>
      <c r="U394">
        <v>1</v>
      </c>
      <c r="V394">
        <v>0</v>
      </c>
      <c r="W394">
        <v>1</v>
      </c>
      <c r="X394">
        <v>0</v>
      </c>
      <c r="Y394">
        <v>0</v>
      </c>
      <c r="Z394">
        <v>0</v>
      </c>
      <c r="AA394">
        <v>1</v>
      </c>
      <c r="AB394">
        <v>0</v>
      </c>
      <c r="AC394">
        <v>1</v>
      </c>
      <c r="AD394">
        <v>0</v>
      </c>
      <c r="AE394">
        <v>0</v>
      </c>
      <c r="AF394">
        <v>0</v>
      </c>
      <c r="AG394">
        <v>-1</v>
      </c>
      <c r="AH394">
        <v>0</v>
      </c>
      <c r="AI394">
        <v>-1</v>
      </c>
      <c r="AK394" t="e">
        <v>#N/A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</row>
    <row r="395" spans="1:44" x14ac:dyDescent="0.3">
      <c r="A395" t="s">
        <v>18</v>
      </c>
      <c r="B395">
        <v>999</v>
      </c>
      <c r="C395" t="s">
        <v>668</v>
      </c>
      <c r="D395" t="s">
        <v>20</v>
      </c>
      <c r="E395" t="s">
        <v>20</v>
      </c>
      <c r="F395" t="s">
        <v>20</v>
      </c>
      <c r="G395" t="s">
        <v>20</v>
      </c>
      <c r="J395" t="s">
        <v>92</v>
      </c>
      <c r="K395" t="s">
        <v>670</v>
      </c>
      <c r="L395" t="s">
        <v>1575</v>
      </c>
      <c r="M395" t="s">
        <v>25</v>
      </c>
      <c r="N395">
        <v>1</v>
      </c>
      <c r="P395">
        <v>1</v>
      </c>
      <c r="Q395">
        <v>1</v>
      </c>
      <c r="R395">
        <v>0</v>
      </c>
      <c r="S395">
        <v>0</v>
      </c>
      <c r="T395">
        <v>0</v>
      </c>
      <c r="U395">
        <v>1</v>
      </c>
      <c r="V395">
        <v>0</v>
      </c>
      <c r="W395">
        <v>1</v>
      </c>
      <c r="X395">
        <v>0</v>
      </c>
      <c r="Y395">
        <v>0</v>
      </c>
      <c r="Z395">
        <v>0</v>
      </c>
      <c r="AA395">
        <v>1</v>
      </c>
      <c r="AB395">
        <v>0</v>
      </c>
      <c r="AC395">
        <v>1</v>
      </c>
      <c r="AD395">
        <v>0</v>
      </c>
      <c r="AE395">
        <v>0</v>
      </c>
      <c r="AF395">
        <v>0</v>
      </c>
      <c r="AG395">
        <v>-1</v>
      </c>
      <c r="AH395">
        <v>0</v>
      </c>
      <c r="AI395">
        <v>-1</v>
      </c>
      <c r="AK395" t="e">
        <v>#N/A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</row>
    <row r="396" spans="1:44" x14ac:dyDescent="0.3">
      <c r="A396" t="s">
        <v>18</v>
      </c>
      <c r="B396">
        <v>999</v>
      </c>
      <c r="C396" t="s">
        <v>671</v>
      </c>
      <c r="D396" t="s">
        <v>20</v>
      </c>
      <c r="E396" t="s">
        <v>20</v>
      </c>
      <c r="F396" t="s">
        <v>20</v>
      </c>
      <c r="G396" t="s">
        <v>20</v>
      </c>
      <c r="J396" t="s">
        <v>92</v>
      </c>
      <c r="K396" t="s">
        <v>672</v>
      </c>
      <c r="L396" t="s">
        <v>1575</v>
      </c>
      <c r="M396" t="s">
        <v>25</v>
      </c>
      <c r="N396">
        <v>1</v>
      </c>
      <c r="P396">
        <v>1</v>
      </c>
      <c r="Q396">
        <v>1</v>
      </c>
      <c r="R396">
        <v>0</v>
      </c>
      <c r="S396">
        <v>0</v>
      </c>
      <c r="T396">
        <v>0</v>
      </c>
      <c r="U396">
        <v>1</v>
      </c>
      <c r="V396">
        <v>0</v>
      </c>
      <c r="W396">
        <v>1</v>
      </c>
      <c r="X396">
        <v>0</v>
      </c>
      <c r="Y396">
        <v>0</v>
      </c>
      <c r="Z396">
        <v>0</v>
      </c>
      <c r="AA396">
        <v>1</v>
      </c>
      <c r="AB396">
        <v>0</v>
      </c>
      <c r="AC396">
        <v>1</v>
      </c>
      <c r="AD396">
        <v>0</v>
      </c>
      <c r="AE396">
        <v>0</v>
      </c>
      <c r="AF396">
        <v>0</v>
      </c>
      <c r="AG396">
        <v>-1</v>
      </c>
      <c r="AH396">
        <v>0</v>
      </c>
      <c r="AI396">
        <v>-1</v>
      </c>
      <c r="AK396" t="e">
        <v>#N/A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</row>
    <row r="397" spans="1:44" x14ac:dyDescent="0.3">
      <c r="A397" t="s">
        <v>18</v>
      </c>
      <c r="B397">
        <v>999</v>
      </c>
      <c r="C397" t="s">
        <v>671</v>
      </c>
      <c r="D397" t="s">
        <v>20</v>
      </c>
      <c r="E397" t="s">
        <v>20</v>
      </c>
      <c r="F397" t="s">
        <v>20</v>
      </c>
      <c r="G397" t="s">
        <v>20</v>
      </c>
      <c r="J397" t="s">
        <v>92</v>
      </c>
      <c r="K397" t="s">
        <v>673</v>
      </c>
      <c r="L397" t="s">
        <v>1575</v>
      </c>
      <c r="M397" t="s">
        <v>25</v>
      </c>
      <c r="N397">
        <v>1</v>
      </c>
      <c r="P397">
        <v>1</v>
      </c>
      <c r="Q397">
        <v>1</v>
      </c>
      <c r="R397">
        <v>0</v>
      </c>
      <c r="S397">
        <v>0</v>
      </c>
      <c r="T397">
        <v>0</v>
      </c>
      <c r="U397">
        <v>1</v>
      </c>
      <c r="V397">
        <v>0</v>
      </c>
      <c r="W397">
        <v>1</v>
      </c>
      <c r="X397">
        <v>0</v>
      </c>
      <c r="Y397">
        <v>0</v>
      </c>
      <c r="Z397">
        <v>0</v>
      </c>
      <c r="AA397">
        <v>1</v>
      </c>
      <c r="AB397">
        <v>0</v>
      </c>
      <c r="AC397">
        <v>1</v>
      </c>
      <c r="AD397">
        <v>0</v>
      </c>
      <c r="AE397">
        <v>0</v>
      </c>
      <c r="AF397">
        <v>0</v>
      </c>
      <c r="AG397">
        <v>-1</v>
      </c>
      <c r="AH397">
        <v>0</v>
      </c>
      <c r="AI397">
        <v>-1</v>
      </c>
      <c r="AK397" t="e">
        <v>#N/A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</row>
    <row r="398" spans="1:44" x14ac:dyDescent="0.3">
      <c r="A398" t="s">
        <v>18</v>
      </c>
      <c r="B398">
        <v>999</v>
      </c>
      <c r="C398" t="s">
        <v>674</v>
      </c>
      <c r="D398" t="s">
        <v>20</v>
      </c>
      <c r="E398" t="s">
        <v>20</v>
      </c>
      <c r="F398" t="s">
        <v>20</v>
      </c>
      <c r="G398" t="s">
        <v>20</v>
      </c>
      <c r="J398" t="s">
        <v>92</v>
      </c>
      <c r="K398" t="s">
        <v>675</v>
      </c>
      <c r="L398" t="s">
        <v>1575</v>
      </c>
      <c r="M398" t="s">
        <v>25</v>
      </c>
      <c r="N398">
        <v>1</v>
      </c>
      <c r="P398">
        <v>1</v>
      </c>
      <c r="Q398">
        <v>1</v>
      </c>
      <c r="R398">
        <v>0</v>
      </c>
      <c r="S398">
        <v>0</v>
      </c>
      <c r="T398">
        <v>0</v>
      </c>
      <c r="U398">
        <v>1</v>
      </c>
      <c r="V398">
        <v>0</v>
      </c>
      <c r="W398">
        <v>1</v>
      </c>
      <c r="X398">
        <v>0</v>
      </c>
      <c r="Y398">
        <v>0</v>
      </c>
      <c r="Z398">
        <v>0</v>
      </c>
      <c r="AA398">
        <v>1</v>
      </c>
      <c r="AB398">
        <v>0</v>
      </c>
      <c r="AC398">
        <v>1</v>
      </c>
      <c r="AD398">
        <v>0</v>
      </c>
      <c r="AE398">
        <v>0</v>
      </c>
      <c r="AF398">
        <v>0</v>
      </c>
      <c r="AG398">
        <v>-1</v>
      </c>
      <c r="AH398">
        <v>0</v>
      </c>
      <c r="AI398">
        <v>-1</v>
      </c>
      <c r="AK398" t="e">
        <v>#N/A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</row>
    <row r="399" spans="1:44" x14ac:dyDescent="0.3">
      <c r="A399" t="s">
        <v>18</v>
      </c>
      <c r="B399">
        <v>999</v>
      </c>
      <c r="C399" t="s">
        <v>674</v>
      </c>
      <c r="D399" t="s">
        <v>20</v>
      </c>
      <c r="E399" t="s">
        <v>20</v>
      </c>
      <c r="F399" t="s">
        <v>20</v>
      </c>
      <c r="G399" t="s">
        <v>20</v>
      </c>
      <c r="J399" t="s">
        <v>92</v>
      </c>
      <c r="K399" t="s">
        <v>676</v>
      </c>
      <c r="L399" t="s">
        <v>1575</v>
      </c>
      <c r="M399" t="s">
        <v>25</v>
      </c>
      <c r="N399">
        <v>1</v>
      </c>
      <c r="P399">
        <v>1</v>
      </c>
      <c r="Q399">
        <v>1</v>
      </c>
      <c r="R399">
        <v>0</v>
      </c>
      <c r="S399">
        <v>0</v>
      </c>
      <c r="T399">
        <v>0</v>
      </c>
      <c r="U399">
        <v>1</v>
      </c>
      <c r="V399">
        <v>0</v>
      </c>
      <c r="W399">
        <v>1</v>
      </c>
      <c r="X399">
        <v>0</v>
      </c>
      <c r="Y399">
        <v>0</v>
      </c>
      <c r="Z399">
        <v>0</v>
      </c>
      <c r="AA399">
        <v>1</v>
      </c>
      <c r="AB399">
        <v>0</v>
      </c>
      <c r="AC399">
        <v>1</v>
      </c>
      <c r="AD399">
        <v>0</v>
      </c>
      <c r="AE399">
        <v>0</v>
      </c>
      <c r="AF399">
        <v>0</v>
      </c>
      <c r="AG399">
        <v>-1</v>
      </c>
      <c r="AH399">
        <v>0</v>
      </c>
      <c r="AI399">
        <v>-1</v>
      </c>
      <c r="AK399" t="e">
        <v>#N/A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</row>
    <row r="400" spans="1:44" x14ac:dyDescent="0.3">
      <c r="A400" t="s">
        <v>18</v>
      </c>
      <c r="B400">
        <v>999</v>
      </c>
      <c r="C400" t="s">
        <v>1603</v>
      </c>
      <c r="D400" t="s">
        <v>20</v>
      </c>
      <c r="E400" t="s">
        <v>20</v>
      </c>
      <c r="F400" t="s">
        <v>20</v>
      </c>
      <c r="G400" t="s">
        <v>20</v>
      </c>
      <c r="J400" t="s">
        <v>92</v>
      </c>
      <c r="K400" t="s">
        <v>677</v>
      </c>
      <c r="L400" t="s">
        <v>1576</v>
      </c>
      <c r="M400" t="s">
        <v>1577</v>
      </c>
      <c r="N400">
        <v>0</v>
      </c>
      <c r="P400">
        <v>3</v>
      </c>
      <c r="Q400">
        <v>3</v>
      </c>
      <c r="R400">
        <v>0</v>
      </c>
      <c r="S400">
        <v>0</v>
      </c>
      <c r="T400">
        <v>0</v>
      </c>
      <c r="U400">
        <v>3</v>
      </c>
      <c r="V400">
        <v>0</v>
      </c>
      <c r="W400">
        <v>3</v>
      </c>
      <c r="X400">
        <v>0</v>
      </c>
      <c r="Y400">
        <v>0</v>
      </c>
      <c r="Z400">
        <v>0</v>
      </c>
      <c r="AA400">
        <v>3</v>
      </c>
      <c r="AB400">
        <v>0</v>
      </c>
      <c r="AC400">
        <v>3</v>
      </c>
      <c r="AD400">
        <v>0</v>
      </c>
      <c r="AE400">
        <v>0</v>
      </c>
      <c r="AF400">
        <v>0</v>
      </c>
      <c r="AG400">
        <v>-3</v>
      </c>
      <c r="AH400">
        <v>0</v>
      </c>
      <c r="AI400">
        <v>-3</v>
      </c>
      <c r="AK400" t="e">
        <v>#N/A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</row>
    <row r="401" spans="1:72" x14ac:dyDescent="0.3">
      <c r="A401" t="s">
        <v>18</v>
      </c>
      <c r="B401">
        <v>999</v>
      </c>
      <c r="C401" t="s">
        <v>678</v>
      </c>
      <c r="D401" t="s">
        <v>20</v>
      </c>
      <c r="E401" t="s">
        <v>20</v>
      </c>
      <c r="F401" t="s">
        <v>20</v>
      </c>
      <c r="G401" t="s">
        <v>20</v>
      </c>
      <c r="J401" t="s">
        <v>92</v>
      </c>
      <c r="K401" t="s">
        <v>679</v>
      </c>
      <c r="L401" t="s">
        <v>1576</v>
      </c>
      <c r="M401" t="s">
        <v>1577</v>
      </c>
      <c r="N401">
        <v>0</v>
      </c>
      <c r="P401">
        <v>1</v>
      </c>
      <c r="Q401">
        <v>1</v>
      </c>
      <c r="R401">
        <v>0</v>
      </c>
      <c r="S401">
        <v>0</v>
      </c>
      <c r="T401">
        <v>0</v>
      </c>
      <c r="U401">
        <v>1</v>
      </c>
      <c r="V401">
        <v>0</v>
      </c>
      <c r="W401">
        <v>1</v>
      </c>
      <c r="X401">
        <v>0</v>
      </c>
      <c r="Y401">
        <v>0</v>
      </c>
      <c r="Z401">
        <v>0</v>
      </c>
      <c r="AA401">
        <v>1</v>
      </c>
      <c r="AB401">
        <v>0</v>
      </c>
      <c r="AC401">
        <v>1</v>
      </c>
      <c r="AD401">
        <v>0</v>
      </c>
      <c r="AE401">
        <v>0</v>
      </c>
      <c r="AF401">
        <v>0</v>
      </c>
      <c r="AG401">
        <v>-1</v>
      </c>
      <c r="AH401">
        <v>0</v>
      </c>
      <c r="AI401">
        <v>-1</v>
      </c>
      <c r="AK401" t="e">
        <v>#N/A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</row>
    <row r="402" spans="1:72" x14ac:dyDescent="0.3">
      <c r="A402" t="s">
        <v>18</v>
      </c>
      <c r="B402">
        <v>999</v>
      </c>
      <c r="C402" t="s">
        <v>680</v>
      </c>
      <c r="D402" t="s">
        <v>20</v>
      </c>
      <c r="E402" t="s">
        <v>20</v>
      </c>
      <c r="F402" t="s">
        <v>20</v>
      </c>
      <c r="G402" t="s">
        <v>20</v>
      </c>
      <c r="J402" t="s">
        <v>92</v>
      </c>
      <c r="K402" t="s">
        <v>681</v>
      </c>
      <c r="L402" t="s">
        <v>1576</v>
      </c>
      <c r="M402" t="s">
        <v>1577</v>
      </c>
      <c r="N402">
        <v>0</v>
      </c>
      <c r="P402">
        <v>5</v>
      </c>
      <c r="Q402">
        <v>5</v>
      </c>
      <c r="R402">
        <v>0</v>
      </c>
      <c r="S402">
        <v>0</v>
      </c>
      <c r="T402">
        <v>1</v>
      </c>
      <c r="U402">
        <v>4</v>
      </c>
      <c r="V402">
        <v>0</v>
      </c>
      <c r="W402">
        <v>5</v>
      </c>
      <c r="X402">
        <v>0</v>
      </c>
      <c r="Y402">
        <v>0</v>
      </c>
      <c r="Z402">
        <v>1</v>
      </c>
      <c r="AA402">
        <v>4</v>
      </c>
      <c r="AB402">
        <v>0</v>
      </c>
      <c r="AC402">
        <v>5</v>
      </c>
      <c r="AD402">
        <v>0</v>
      </c>
      <c r="AE402">
        <v>0</v>
      </c>
      <c r="AF402">
        <v>-1</v>
      </c>
      <c r="AG402">
        <v>-4</v>
      </c>
      <c r="AH402">
        <v>0</v>
      </c>
      <c r="AI402">
        <v>-5</v>
      </c>
      <c r="AK402" t="e">
        <v>#N/A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</row>
    <row r="403" spans="1:72" x14ac:dyDescent="0.3">
      <c r="A403" t="s">
        <v>18</v>
      </c>
      <c r="B403">
        <v>999</v>
      </c>
      <c r="C403" t="s">
        <v>682</v>
      </c>
      <c r="D403" t="s">
        <v>20</v>
      </c>
      <c r="E403" t="s">
        <v>20</v>
      </c>
      <c r="F403" t="s">
        <v>20</v>
      </c>
      <c r="G403" t="s">
        <v>20</v>
      </c>
      <c r="J403" t="s">
        <v>92</v>
      </c>
      <c r="K403" t="s">
        <v>683</v>
      </c>
      <c r="L403" t="s">
        <v>1576</v>
      </c>
      <c r="M403" t="s">
        <v>1577</v>
      </c>
      <c r="N403">
        <v>0</v>
      </c>
      <c r="P403">
        <v>3</v>
      </c>
      <c r="Q403">
        <v>3</v>
      </c>
      <c r="R403">
        <v>0</v>
      </c>
      <c r="S403">
        <v>0</v>
      </c>
      <c r="T403">
        <v>0</v>
      </c>
      <c r="U403">
        <v>3</v>
      </c>
      <c r="V403">
        <v>0</v>
      </c>
      <c r="W403">
        <v>3</v>
      </c>
      <c r="X403">
        <v>0</v>
      </c>
      <c r="Y403">
        <v>0</v>
      </c>
      <c r="Z403">
        <v>0</v>
      </c>
      <c r="AA403">
        <v>3</v>
      </c>
      <c r="AB403">
        <v>0</v>
      </c>
      <c r="AC403">
        <v>3</v>
      </c>
      <c r="AD403">
        <v>0</v>
      </c>
      <c r="AE403">
        <v>0</v>
      </c>
      <c r="AF403">
        <v>0</v>
      </c>
      <c r="AG403">
        <v>-3</v>
      </c>
      <c r="AH403">
        <v>0</v>
      </c>
      <c r="AI403">
        <v>-3</v>
      </c>
      <c r="AK403" t="e">
        <v>#N/A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</row>
    <row r="404" spans="1:72" x14ac:dyDescent="0.3">
      <c r="A404" t="s">
        <v>18</v>
      </c>
      <c r="B404">
        <v>999</v>
      </c>
      <c r="C404" t="s">
        <v>684</v>
      </c>
      <c r="D404" t="s">
        <v>20</v>
      </c>
      <c r="E404" t="s">
        <v>20</v>
      </c>
      <c r="F404" t="s">
        <v>20</v>
      </c>
      <c r="G404" t="s">
        <v>20</v>
      </c>
      <c r="J404" t="s">
        <v>92</v>
      </c>
      <c r="K404" t="s">
        <v>685</v>
      </c>
      <c r="L404" t="s">
        <v>1576</v>
      </c>
      <c r="M404" t="s">
        <v>1577</v>
      </c>
      <c r="N404">
        <v>0</v>
      </c>
      <c r="P404">
        <v>3</v>
      </c>
      <c r="Q404">
        <v>3</v>
      </c>
      <c r="R404">
        <v>0</v>
      </c>
      <c r="S404">
        <v>0</v>
      </c>
      <c r="T404">
        <v>0</v>
      </c>
      <c r="U404">
        <v>3</v>
      </c>
      <c r="V404">
        <v>0</v>
      </c>
      <c r="W404">
        <v>3</v>
      </c>
      <c r="X404">
        <v>0</v>
      </c>
      <c r="Y404">
        <v>0</v>
      </c>
      <c r="Z404">
        <v>0</v>
      </c>
      <c r="AA404">
        <v>3</v>
      </c>
      <c r="AB404">
        <v>0</v>
      </c>
      <c r="AC404">
        <v>3</v>
      </c>
      <c r="AD404">
        <v>0</v>
      </c>
      <c r="AE404">
        <v>0</v>
      </c>
      <c r="AF404">
        <v>0</v>
      </c>
      <c r="AG404">
        <v>-3</v>
      </c>
      <c r="AH404">
        <v>0</v>
      </c>
      <c r="AI404">
        <v>-3</v>
      </c>
      <c r="AK404" t="e">
        <v>#N/A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</row>
    <row r="405" spans="1:72" x14ac:dyDescent="0.3">
      <c r="A405" t="s">
        <v>686</v>
      </c>
      <c r="B405">
        <v>102</v>
      </c>
      <c r="C405" t="s">
        <v>687</v>
      </c>
      <c r="D405">
        <v>6</v>
      </c>
      <c r="E405" t="s">
        <v>20</v>
      </c>
      <c r="F405" t="s">
        <v>21</v>
      </c>
      <c r="G405" t="s">
        <v>20</v>
      </c>
      <c r="H405" t="s">
        <v>29</v>
      </c>
      <c r="I405">
        <v>7.11</v>
      </c>
      <c r="J405" t="s">
        <v>23</v>
      </c>
      <c r="K405" t="s">
        <v>688</v>
      </c>
      <c r="L405" t="s">
        <v>1549</v>
      </c>
      <c r="M405" t="s">
        <v>25</v>
      </c>
      <c r="N405">
        <v>60</v>
      </c>
      <c r="P405">
        <v>53.899999999999991</v>
      </c>
      <c r="Q405">
        <v>53.899999999999991</v>
      </c>
      <c r="R405">
        <v>0</v>
      </c>
      <c r="S405">
        <v>0</v>
      </c>
      <c r="T405">
        <v>0</v>
      </c>
      <c r="U405">
        <v>0</v>
      </c>
      <c r="V405">
        <v>53.899999999999991</v>
      </c>
      <c r="W405">
        <v>53.899999999999991</v>
      </c>
      <c r="X405">
        <v>0</v>
      </c>
      <c r="Y405">
        <v>0</v>
      </c>
      <c r="Z405">
        <v>0</v>
      </c>
      <c r="AA405">
        <v>0</v>
      </c>
      <c r="AB405">
        <v>60</v>
      </c>
      <c r="AC405">
        <v>60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K405" t="e">
        <v>#N/A</v>
      </c>
      <c r="AM405">
        <v>0</v>
      </c>
      <c r="AN405">
        <v>0</v>
      </c>
      <c r="AO405">
        <v>0</v>
      </c>
      <c r="AP405">
        <v>0</v>
      </c>
      <c r="AQ405">
        <v>60</v>
      </c>
      <c r="AR405">
        <v>60</v>
      </c>
      <c r="BT405">
        <v>60</v>
      </c>
    </row>
    <row r="406" spans="1:72" x14ac:dyDescent="0.3">
      <c r="A406" t="s">
        <v>686</v>
      </c>
      <c r="B406">
        <v>102</v>
      </c>
      <c r="C406" t="s">
        <v>687</v>
      </c>
      <c r="D406">
        <v>4</v>
      </c>
      <c r="E406" t="s">
        <v>20</v>
      </c>
      <c r="F406" t="s">
        <v>21</v>
      </c>
      <c r="G406" t="s">
        <v>20</v>
      </c>
      <c r="H406" t="s">
        <v>31</v>
      </c>
      <c r="I406">
        <v>6.02</v>
      </c>
      <c r="J406" t="s">
        <v>23</v>
      </c>
      <c r="K406" t="s">
        <v>689</v>
      </c>
      <c r="L406" t="s">
        <v>1549</v>
      </c>
      <c r="M406" t="s">
        <v>25</v>
      </c>
      <c r="N406">
        <v>18</v>
      </c>
      <c r="P406">
        <v>17.100000000000001</v>
      </c>
      <c r="Q406">
        <v>17.099999999999998</v>
      </c>
      <c r="R406">
        <v>0</v>
      </c>
      <c r="S406">
        <v>0</v>
      </c>
      <c r="T406">
        <v>0</v>
      </c>
      <c r="U406">
        <v>0</v>
      </c>
      <c r="V406">
        <v>17.099999999999998</v>
      </c>
      <c r="W406">
        <v>17.099999999999998</v>
      </c>
      <c r="X406">
        <v>0</v>
      </c>
      <c r="Y406">
        <v>0</v>
      </c>
      <c r="Z406">
        <v>0</v>
      </c>
      <c r="AA406">
        <v>0</v>
      </c>
      <c r="AB406">
        <v>24</v>
      </c>
      <c r="AC406">
        <v>24</v>
      </c>
      <c r="AD406">
        <v>0</v>
      </c>
      <c r="AE406">
        <v>0</v>
      </c>
      <c r="AF406">
        <v>0</v>
      </c>
      <c r="AG406">
        <v>0</v>
      </c>
      <c r="AH406">
        <v>-6</v>
      </c>
      <c r="AI406">
        <v>-6</v>
      </c>
      <c r="AK406" t="e">
        <v>#N/A</v>
      </c>
      <c r="AM406">
        <v>0</v>
      </c>
      <c r="AN406">
        <v>0</v>
      </c>
      <c r="AO406">
        <v>0</v>
      </c>
      <c r="AP406">
        <v>0</v>
      </c>
      <c r="AQ406">
        <v>18</v>
      </c>
      <c r="AR406">
        <v>18</v>
      </c>
      <c r="BT406">
        <v>18</v>
      </c>
    </row>
    <row r="407" spans="1:72" x14ac:dyDescent="0.3">
      <c r="A407" t="s">
        <v>686</v>
      </c>
      <c r="B407">
        <v>102</v>
      </c>
      <c r="C407" t="s">
        <v>687</v>
      </c>
      <c r="D407">
        <v>3</v>
      </c>
      <c r="E407" t="s">
        <v>20</v>
      </c>
      <c r="F407" t="s">
        <v>21</v>
      </c>
      <c r="G407" t="s">
        <v>20</v>
      </c>
      <c r="H407" t="s">
        <v>33</v>
      </c>
      <c r="I407">
        <v>5.49</v>
      </c>
      <c r="J407" t="s">
        <v>23</v>
      </c>
      <c r="K407" t="s">
        <v>690</v>
      </c>
      <c r="L407" t="s">
        <v>1549</v>
      </c>
      <c r="M407" t="s">
        <v>25</v>
      </c>
      <c r="N407">
        <v>36</v>
      </c>
      <c r="P407">
        <v>20.8</v>
      </c>
      <c r="Q407">
        <v>20.8</v>
      </c>
      <c r="R407">
        <v>0</v>
      </c>
      <c r="S407">
        <v>0</v>
      </c>
      <c r="T407">
        <v>0</v>
      </c>
      <c r="U407">
        <v>0</v>
      </c>
      <c r="V407">
        <v>20.8</v>
      </c>
      <c r="W407">
        <v>20.8</v>
      </c>
      <c r="X407">
        <v>0</v>
      </c>
      <c r="Y407">
        <v>0</v>
      </c>
      <c r="Z407">
        <v>0</v>
      </c>
      <c r="AA407">
        <v>0</v>
      </c>
      <c r="AB407">
        <v>24</v>
      </c>
      <c r="AC407">
        <v>24</v>
      </c>
      <c r="AD407">
        <v>0</v>
      </c>
      <c r="AE407">
        <v>0</v>
      </c>
      <c r="AF407">
        <v>0</v>
      </c>
      <c r="AG407">
        <v>0</v>
      </c>
      <c r="AH407">
        <v>12</v>
      </c>
      <c r="AI407">
        <v>12</v>
      </c>
      <c r="AK407" t="e">
        <v>#N/A</v>
      </c>
      <c r="AM407">
        <v>0</v>
      </c>
      <c r="AN407">
        <v>0</v>
      </c>
      <c r="AO407">
        <v>0</v>
      </c>
      <c r="AP407">
        <v>0</v>
      </c>
      <c r="AQ407">
        <v>36</v>
      </c>
      <c r="AR407">
        <v>36</v>
      </c>
      <c r="BT407">
        <v>36</v>
      </c>
    </row>
    <row r="408" spans="1:72" x14ac:dyDescent="0.3">
      <c r="A408" t="s">
        <v>686</v>
      </c>
      <c r="B408">
        <v>102</v>
      </c>
      <c r="C408" t="s">
        <v>691</v>
      </c>
      <c r="D408">
        <v>2</v>
      </c>
      <c r="E408" t="s">
        <v>20</v>
      </c>
      <c r="F408" t="s">
        <v>26</v>
      </c>
      <c r="G408" t="s">
        <v>20</v>
      </c>
      <c r="H408" t="s">
        <v>35</v>
      </c>
      <c r="I408">
        <v>5.54</v>
      </c>
      <c r="J408" t="s">
        <v>23</v>
      </c>
      <c r="K408" t="s">
        <v>692</v>
      </c>
      <c r="L408" t="s">
        <v>1549</v>
      </c>
      <c r="M408" t="s">
        <v>25</v>
      </c>
      <c r="N408">
        <v>108</v>
      </c>
      <c r="P408">
        <v>1.3</v>
      </c>
      <c r="Q408">
        <v>73.3</v>
      </c>
      <c r="R408">
        <v>0</v>
      </c>
      <c r="S408">
        <v>0</v>
      </c>
      <c r="T408">
        <v>0</v>
      </c>
      <c r="U408">
        <v>0</v>
      </c>
      <c r="V408">
        <v>73.3</v>
      </c>
      <c r="W408">
        <v>73.3</v>
      </c>
      <c r="X408">
        <v>0</v>
      </c>
      <c r="Y408">
        <v>0</v>
      </c>
      <c r="Z408">
        <v>0</v>
      </c>
      <c r="AA408">
        <v>0</v>
      </c>
      <c r="AB408">
        <v>84</v>
      </c>
      <c r="AC408">
        <v>84</v>
      </c>
      <c r="AD408">
        <v>0</v>
      </c>
      <c r="AE408">
        <v>0</v>
      </c>
      <c r="AF408">
        <v>0</v>
      </c>
      <c r="AG408">
        <v>0</v>
      </c>
      <c r="AH408">
        <v>-84</v>
      </c>
      <c r="AI408">
        <v>-84</v>
      </c>
      <c r="AK408" t="e">
        <v>#N/A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</row>
    <row r="409" spans="1:72" x14ac:dyDescent="0.3">
      <c r="A409" t="s">
        <v>686</v>
      </c>
      <c r="B409">
        <v>102</v>
      </c>
      <c r="C409" t="s">
        <v>691</v>
      </c>
      <c r="D409">
        <v>1.5</v>
      </c>
      <c r="E409" t="s">
        <v>20</v>
      </c>
      <c r="F409" t="s">
        <v>26</v>
      </c>
      <c r="G409" t="s">
        <v>20</v>
      </c>
      <c r="H409" t="s">
        <v>74</v>
      </c>
      <c r="I409">
        <v>5.08</v>
      </c>
      <c r="J409" t="s">
        <v>23</v>
      </c>
      <c r="K409" t="s">
        <v>693</v>
      </c>
      <c r="L409" t="s">
        <v>1549</v>
      </c>
      <c r="M409" t="s">
        <v>25</v>
      </c>
      <c r="N409">
        <v>366</v>
      </c>
      <c r="P409">
        <v>33.200000000000003</v>
      </c>
      <c r="Q409">
        <v>330.2</v>
      </c>
      <c r="R409">
        <v>0</v>
      </c>
      <c r="S409">
        <v>0</v>
      </c>
      <c r="T409">
        <v>0</v>
      </c>
      <c r="U409">
        <v>0</v>
      </c>
      <c r="V409">
        <v>330.2</v>
      </c>
      <c r="W409">
        <v>330.2</v>
      </c>
      <c r="X409">
        <v>0</v>
      </c>
      <c r="Y409">
        <v>0</v>
      </c>
      <c r="Z409">
        <v>0</v>
      </c>
      <c r="AA409">
        <v>0</v>
      </c>
      <c r="AB409">
        <v>366</v>
      </c>
      <c r="AC409">
        <v>366</v>
      </c>
      <c r="AD409">
        <v>0</v>
      </c>
      <c r="AE409">
        <v>0</v>
      </c>
      <c r="AF409">
        <v>0</v>
      </c>
      <c r="AG409">
        <v>0</v>
      </c>
      <c r="AH409">
        <v>-366</v>
      </c>
      <c r="AI409">
        <v>-366</v>
      </c>
      <c r="AK409" t="e">
        <v>#N/A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</row>
    <row r="410" spans="1:72" x14ac:dyDescent="0.3">
      <c r="A410" t="s">
        <v>686</v>
      </c>
      <c r="B410">
        <v>102</v>
      </c>
      <c r="C410" t="s">
        <v>691</v>
      </c>
      <c r="D410">
        <v>0.5</v>
      </c>
      <c r="E410" t="s">
        <v>20</v>
      </c>
      <c r="F410" t="s">
        <v>26</v>
      </c>
      <c r="G410" t="s">
        <v>20</v>
      </c>
      <c r="H410" t="s">
        <v>82</v>
      </c>
      <c r="I410">
        <v>3.73</v>
      </c>
      <c r="J410" t="s">
        <v>23</v>
      </c>
      <c r="K410" t="s">
        <v>694</v>
      </c>
      <c r="L410" t="s">
        <v>1549</v>
      </c>
      <c r="M410" t="s">
        <v>25</v>
      </c>
      <c r="N410">
        <v>480</v>
      </c>
      <c r="P410">
        <v>131.1</v>
      </c>
      <c r="Q410">
        <v>423.30000000000007</v>
      </c>
      <c r="R410">
        <v>0</v>
      </c>
      <c r="S410">
        <v>0</v>
      </c>
      <c r="T410">
        <v>0</v>
      </c>
      <c r="U410">
        <v>0</v>
      </c>
      <c r="V410">
        <v>423.30000000000007</v>
      </c>
      <c r="W410">
        <v>423.30000000000007</v>
      </c>
      <c r="X410">
        <v>0</v>
      </c>
      <c r="Y410">
        <v>0</v>
      </c>
      <c r="Z410">
        <v>0</v>
      </c>
      <c r="AA410">
        <v>0</v>
      </c>
      <c r="AB410">
        <v>468</v>
      </c>
      <c r="AC410">
        <v>468</v>
      </c>
      <c r="AD410">
        <v>0</v>
      </c>
      <c r="AE410">
        <v>0</v>
      </c>
      <c r="AF410">
        <v>0</v>
      </c>
      <c r="AG410">
        <v>0</v>
      </c>
      <c r="AH410">
        <v>-468</v>
      </c>
      <c r="AI410">
        <v>-468</v>
      </c>
      <c r="AK410" t="e">
        <v>#N/A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</row>
    <row r="411" spans="1:72" x14ac:dyDescent="0.3">
      <c r="A411" t="s">
        <v>686</v>
      </c>
      <c r="B411">
        <v>301</v>
      </c>
      <c r="C411" t="s">
        <v>695</v>
      </c>
      <c r="D411">
        <v>0.5</v>
      </c>
      <c r="E411" t="s">
        <v>20</v>
      </c>
      <c r="F411" t="s">
        <v>20</v>
      </c>
      <c r="G411" t="s">
        <v>20</v>
      </c>
      <c r="H411" t="s">
        <v>106</v>
      </c>
      <c r="J411" t="s">
        <v>92</v>
      </c>
      <c r="K411" t="s">
        <v>696</v>
      </c>
      <c r="L411" t="s">
        <v>1551</v>
      </c>
      <c r="M411" t="s">
        <v>25</v>
      </c>
      <c r="N411">
        <v>5</v>
      </c>
      <c r="P411">
        <v>5</v>
      </c>
      <c r="Q411">
        <v>5</v>
      </c>
      <c r="R411">
        <v>0</v>
      </c>
      <c r="S411">
        <v>0</v>
      </c>
      <c r="T411">
        <v>0</v>
      </c>
      <c r="U411">
        <v>0</v>
      </c>
      <c r="V411">
        <v>5</v>
      </c>
      <c r="W411">
        <v>5</v>
      </c>
      <c r="X411">
        <v>0</v>
      </c>
      <c r="Y411">
        <v>0</v>
      </c>
      <c r="Z411">
        <v>0</v>
      </c>
      <c r="AA411">
        <v>0</v>
      </c>
      <c r="AB411">
        <v>5</v>
      </c>
      <c r="AC411">
        <v>5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K411" t="e">
        <v>#N/A</v>
      </c>
      <c r="AM411">
        <v>0</v>
      </c>
      <c r="AN411">
        <v>0</v>
      </c>
      <c r="AO411">
        <v>0</v>
      </c>
      <c r="AP411">
        <v>0</v>
      </c>
      <c r="AQ411">
        <v>5</v>
      </c>
      <c r="AR411">
        <v>5</v>
      </c>
      <c r="BQ411">
        <v>5</v>
      </c>
    </row>
    <row r="412" spans="1:72" x14ac:dyDescent="0.3">
      <c r="A412" t="s">
        <v>686</v>
      </c>
      <c r="B412">
        <v>301</v>
      </c>
      <c r="C412" t="s">
        <v>697</v>
      </c>
      <c r="D412">
        <v>6</v>
      </c>
      <c r="E412" t="s">
        <v>20</v>
      </c>
      <c r="F412" t="s">
        <v>21</v>
      </c>
      <c r="G412" t="s">
        <v>20</v>
      </c>
      <c r="H412" t="s">
        <v>29</v>
      </c>
      <c r="I412">
        <v>7.11</v>
      </c>
      <c r="J412" t="s">
        <v>92</v>
      </c>
      <c r="K412" t="s">
        <v>698</v>
      </c>
      <c r="L412" t="s">
        <v>1551</v>
      </c>
      <c r="M412" t="s">
        <v>25</v>
      </c>
      <c r="N412">
        <v>5</v>
      </c>
      <c r="P412">
        <v>5</v>
      </c>
      <c r="Q412">
        <v>5</v>
      </c>
      <c r="R412">
        <v>0</v>
      </c>
      <c r="S412">
        <v>0</v>
      </c>
      <c r="T412">
        <v>0</v>
      </c>
      <c r="U412">
        <v>0</v>
      </c>
      <c r="V412">
        <v>5</v>
      </c>
      <c r="W412">
        <v>5</v>
      </c>
      <c r="X412">
        <v>0</v>
      </c>
      <c r="Y412">
        <v>0</v>
      </c>
      <c r="Z412">
        <v>0</v>
      </c>
      <c r="AA412">
        <v>0</v>
      </c>
      <c r="AB412">
        <v>5</v>
      </c>
      <c r="AC412">
        <v>5</v>
      </c>
      <c r="AD412">
        <v>0</v>
      </c>
      <c r="AE412">
        <v>0</v>
      </c>
      <c r="AF412">
        <v>0</v>
      </c>
      <c r="AG412">
        <v>0</v>
      </c>
      <c r="AH412">
        <v>-5</v>
      </c>
      <c r="AI412">
        <v>-5</v>
      </c>
      <c r="AK412" t="e">
        <v>#N/A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</row>
    <row r="413" spans="1:72" x14ac:dyDescent="0.3">
      <c r="A413" t="s">
        <v>686</v>
      </c>
      <c r="B413">
        <v>301</v>
      </c>
      <c r="C413" t="s">
        <v>697</v>
      </c>
      <c r="D413">
        <v>3</v>
      </c>
      <c r="E413" t="s">
        <v>20</v>
      </c>
      <c r="F413" t="s">
        <v>21</v>
      </c>
      <c r="G413" t="s">
        <v>20</v>
      </c>
      <c r="H413" t="s">
        <v>33</v>
      </c>
      <c r="I413">
        <v>5.49</v>
      </c>
      <c r="J413" t="s">
        <v>92</v>
      </c>
      <c r="K413" t="s">
        <v>699</v>
      </c>
      <c r="L413" t="s">
        <v>1551</v>
      </c>
      <c r="M413" t="s">
        <v>25</v>
      </c>
      <c r="N413">
        <v>2</v>
      </c>
      <c r="P413">
        <v>1</v>
      </c>
      <c r="Q413">
        <v>1</v>
      </c>
      <c r="R413">
        <v>0</v>
      </c>
      <c r="S413">
        <v>0</v>
      </c>
      <c r="T413">
        <v>0</v>
      </c>
      <c r="U413">
        <v>0</v>
      </c>
      <c r="V413">
        <v>1</v>
      </c>
      <c r="W413">
        <v>1</v>
      </c>
      <c r="X413">
        <v>0</v>
      </c>
      <c r="Y413">
        <v>0</v>
      </c>
      <c r="Z413">
        <v>0</v>
      </c>
      <c r="AA413">
        <v>0</v>
      </c>
      <c r="AB413">
        <v>1</v>
      </c>
      <c r="AC413">
        <v>1</v>
      </c>
      <c r="AD413">
        <v>0</v>
      </c>
      <c r="AE413">
        <v>0</v>
      </c>
      <c r="AF413">
        <v>0</v>
      </c>
      <c r="AG413">
        <v>0</v>
      </c>
      <c r="AH413">
        <v>-1</v>
      </c>
      <c r="AI413">
        <v>-1</v>
      </c>
      <c r="AK413" t="e">
        <v>#N/A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</row>
    <row r="414" spans="1:72" x14ac:dyDescent="0.3">
      <c r="A414" t="s">
        <v>686</v>
      </c>
      <c r="B414">
        <v>303</v>
      </c>
      <c r="C414" t="s">
        <v>700</v>
      </c>
      <c r="D414">
        <v>1.5</v>
      </c>
      <c r="E414" t="s">
        <v>20</v>
      </c>
      <c r="F414" t="s">
        <v>20</v>
      </c>
      <c r="G414" t="s">
        <v>20</v>
      </c>
      <c r="H414" t="s">
        <v>100</v>
      </c>
      <c r="J414" t="s">
        <v>92</v>
      </c>
      <c r="K414" t="s">
        <v>701</v>
      </c>
      <c r="L414" t="s">
        <v>1552</v>
      </c>
      <c r="M414" t="s">
        <v>25</v>
      </c>
      <c r="N414">
        <v>8</v>
      </c>
      <c r="P414">
        <v>7</v>
      </c>
      <c r="Q414">
        <v>7</v>
      </c>
      <c r="R414">
        <v>0</v>
      </c>
      <c r="S414">
        <v>0</v>
      </c>
      <c r="T414">
        <v>0</v>
      </c>
      <c r="U414">
        <v>0</v>
      </c>
      <c r="V414">
        <v>7</v>
      </c>
      <c r="W414">
        <v>7</v>
      </c>
      <c r="X414">
        <v>0</v>
      </c>
      <c r="Y414">
        <v>0</v>
      </c>
      <c r="Z414">
        <v>0</v>
      </c>
      <c r="AA414">
        <v>0</v>
      </c>
      <c r="AB414">
        <v>7</v>
      </c>
      <c r="AC414">
        <v>7</v>
      </c>
      <c r="AD414">
        <v>0</v>
      </c>
      <c r="AE414">
        <v>0</v>
      </c>
      <c r="AF414">
        <v>0</v>
      </c>
      <c r="AG414">
        <v>0</v>
      </c>
      <c r="AH414">
        <v>-5</v>
      </c>
      <c r="AI414">
        <v>-5</v>
      </c>
      <c r="AK414" t="e">
        <v>#N/A</v>
      </c>
      <c r="AM414">
        <v>0</v>
      </c>
      <c r="AN414">
        <v>0</v>
      </c>
      <c r="AO414">
        <v>0</v>
      </c>
      <c r="AP414">
        <v>0</v>
      </c>
      <c r="AQ414">
        <v>2</v>
      </c>
      <c r="AR414">
        <v>2</v>
      </c>
      <c r="BQ414">
        <v>2</v>
      </c>
    </row>
    <row r="415" spans="1:72" x14ac:dyDescent="0.3">
      <c r="A415" t="s">
        <v>686</v>
      </c>
      <c r="B415">
        <v>303</v>
      </c>
      <c r="C415" t="s">
        <v>700</v>
      </c>
      <c r="D415">
        <v>0.5</v>
      </c>
      <c r="E415" t="s">
        <v>20</v>
      </c>
      <c r="F415" t="s">
        <v>20</v>
      </c>
      <c r="G415" t="s">
        <v>20</v>
      </c>
      <c r="H415" t="s">
        <v>106</v>
      </c>
      <c r="J415" t="s">
        <v>92</v>
      </c>
      <c r="K415" t="s">
        <v>702</v>
      </c>
      <c r="L415" t="s">
        <v>1552</v>
      </c>
      <c r="M415" t="s">
        <v>25</v>
      </c>
      <c r="N415">
        <v>22</v>
      </c>
      <c r="P415">
        <v>17</v>
      </c>
      <c r="Q415">
        <v>22</v>
      </c>
      <c r="R415">
        <v>0</v>
      </c>
      <c r="S415">
        <v>0</v>
      </c>
      <c r="T415">
        <v>0</v>
      </c>
      <c r="U415">
        <v>0</v>
      </c>
      <c r="V415">
        <v>22</v>
      </c>
      <c r="W415">
        <v>22</v>
      </c>
      <c r="X415">
        <v>0</v>
      </c>
      <c r="Y415">
        <v>0</v>
      </c>
      <c r="Z415">
        <v>0</v>
      </c>
      <c r="AA415">
        <v>0</v>
      </c>
      <c r="AB415">
        <v>22</v>
      </c>
      <c r="AC415">
        <v>22</v>
      </c>
      <c r="AD415">
        <v>0</v>
      </c>
      <c r="AE415">
        <v>0</v>
      </c>
      <c r="AF415">
        <v>0</v>
      </c>
      <c r="AG415">
        <v>0</v>
      </c>
      <c r="AH415">
        <v>-5</v>
      </c>
      <c r="AI415">
        <v>-5</v>
      </c>
      <c r="AK415" t="e">
        <v>#N/A</v>
      </c>
      <c r="AM415">
        <v>0</v>
      </c>
      <c r="AN415">
        <v>0</v>
      </c>
      <c r="AO415">
        <v>0</v>
      </c>
      <c r="AP415">
        <v>0</v>
      </c>
      <c r="AQ415">
        <v>17</v>
      </c>
      <c r="AR415">
        <v>17</v>
      </c>
      <c r="BQ415">
        <v>17</v>
      </c>
    </row>
    <row r="416" spans="1:72" x14ac:dyDescent="0.3">
      <c r="A416" t="s">
        <v>686</v>
      </c>
      <c r="B416">
        <v>303</v>
      </c>
      <c r="C416" t="s">
        <v>703</v>
      </c>
      <c r="D416">
        <v>6</v>
      </c>
      <c r="E416" t="s">
        <v>20</v>
      </c>
      <c r="F416" t="s">
        <v>21</v>
      </c>
      <c r="G416" t="s">
        <v>20</v>
      </c>
      <c r="H416" t="s">
        <v>29</v>
      </c>
      <c r="I416">
        <v>7.11</v>
      </c>
      <c r="J416" t="s">
        <v>92</v>
      </c>
      <c r="K416" t="s">
        <v>704</v>
      </c>
      <c r="L416" t="s">
        <v>1552</v>
      </c>
      <c r="M416" t="s">
        <v>25</v>
      </c>
      <c r="N416">
        <v>6</v>
      </c>
      <c r="P416">
        <v>6</v>
      </c>
      <c r="Q416">
        <v>6</v>
      </c>
      <c r="R416">
        <v>0</v>
      </c>
      <c r="S416">
        <v>0</v>
      </c>
      <c r="T416">
        <v>0</v>
      </c>
      <c r="U416">
        <v>0</v>
      </c>
      <c r="V416">
        <v>6</v>
      </c>
      <c r="W416">
        <v>6</v>
      </c>
      <c r="X416">
        <v>0</v>
      </c>
      <c r="Y416">
        <v>0</v>
      </c>
      <c r="Z416">
        <v>0</v>
      </c>
      <c r="AA416">
        <v>0</v>
      </c>
      <c r="AB416">
        <v>6</v>
      </c>
      <c r="AC416">
        <v>6</v>
      </c>
      <c r="AD416">
        <v>0</v>
      </c>
      <c r="AE416">
        <v>0</v>
      </c>
      <c r="AF416">
        <v>0</v>
      </c>
      <c r="AG416">
        <v>0</v>
      </c>
      <c r="AH416">
        <v>-6</v>
      </c>
      <c r="AI416">
        <v>-6</v>
      </c>
      <c r="AK416" t="e">
        <v>#N/A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</row>
    <row r="417" spans="1:73" x14ac:dyDescent="0.3">
      <c r="A417" t="s">
        <v>686</v>
      </c>
      <c r="B417">
        <v>303</v>
      </c>
      <c r="C417" t="s">
        <v>703</v>
      </c>
      <c r="D417">
        <v>3</v>
      </c>
      <c r="E417" t="s">
        <v>20</v>
      </c>
      <c r="F417" t="s">
        <v>21</v>
      </c>
      <c r="G417" t="s">
        <v>20</v>
      </c>
      <c r="H417" t="s">
        <v>33</v>
      </c>
      <c r="I417">
        <v>5.49</v>
      </c>
      <c r="J417" t="s">
        <v>92</v>
      </c>
      <c r="K417" t="s">
        <v>705</v>
      </c>
      <c r="L417" t="s">
        <v>1552</v>
      </c>
      <c r="M417" t="s">
        <v>25</v>
      </c>
      <c r="N417">
        <v>5</v>
      </c>
      <c r="P417">
        <v>5</v>
      </c>
      <c r="Q417">
        <v>5</v>
      </c>
      <c r="R417">
        <v>0</v>
      </c>
      <c r="S417">
        <v>0</v>
      </c>
      <c r="T417">
        <v>0</v>
      </c>
      <c r="U417">
        <v>0</v>
      </c>
      <c r="V417">
        <v>5</v>
      </c>
      <c r="W417">
        <v>5</v>
      </c>
      <c r="X417">
        <v>0</v>
      </c>
      <c r="Y417">
        <v>0</v>
      </c>
      <c r="Z417">
        <v>0</v>
      </c>
      <c r="AA417">
        <v>0</v>
      </c>
      <c r="AB417">
        <v>5</v>
      </c>
      <c r="AC417">
        <v>5</v>
      </c>
      <c r="AD417">
        <v>0</v>
      </c>
      <c r="AE417">
        <v>0</v>
      </c>
      <c r="AF417">
        <v>0</v>
      </c>
      <c r="AG417">
        <v>0</v>
      </c>
      <c r="AH417">
        <v>-5</v>
      </c>
      <c r="AI417">
        <v>-5</v>
      </c>
      <c r="AK417" t="e">
        <v>#N/A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</row>
    <row r="418" spans="1:73" x14ac:dyDescent="0.3">
      <c r="A418" t="s">
        <v>686</v>
      </c>
      <c r="B418">
        <v>311</v>
      </c>
      <c r="C418" t="s">
        <v>706</v>
      </c>
      <c r="D418">
        <v>1.5</v>
      </c>
      <c r="E418" t="s">
        <v>20</v>
      </c>
      <c r="F418" t="s">
        <v>20</v>
      </c>
      <c r="G418" t="s">
        <v>20</v>
      </c>
      <c r="H418" t="s">
        <v>100</v>
      </c>
      <c r="J418" t="s">
        <v>92</v>
      </c>
      <c r="K418" t="s">
        <v>707</v>
      </c>
      <c r="L418" t="s">
        <v>1553</v>
      </c>
      <c r="M418" t="s">
        <v>25</v>
      </c>
      <c r="N418">
        <v>4</v>
      </c>
      <c r="P418">
        <v>4</v>
      </c>
      <c r="Q418">
        <v>4</v>
      </c>
      <c r="R418">
        <v>0</v>
      </c>
      <c r="S418">
        <v>0</v>
      </c>
      <c r="T418">
        <v>0</v>
      </c>
      <c r="U418">
        <v>0</v>
      </c>
      <c r="V418">
        <v>4</v>
      </c>
      <c r="W418">
        <v>4</v>
      </c>
      <c r="X418">
        <v>0</v>
      </c>
      <c r="Y418">
        <v>0</v>
      </c>
      <c r="Z418">
        <v>0</v>
      </c>
      <c r="AA418">
        <v>0</v>
      </c>
      <c r="AB418">
        <v>4</v>
      </c>
      <c r="AC418">
        <v>4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K418" t="e">
        <v>#N/A</v>
      </c>
      <c r="AM418">
        <v>0</v>
      </c>
      <c r="AN418">
        <v>0</v>
      </c>
      <c r="AO418">
        <v>0</v>
      </c>
      <c r="AP418">
        <v>0</v>
      </c>
      <c r="AQ418">
        <v>4</v>
      </c>
      <c r="AR418">
        <v>4</v>
      </c>
      <c r="BQ418">
        <v>4</v>
      </c>
    </row>
    <row r="419" spans="1:73" x14ac:dyDescent="0.3">
      <c r="A419" t="s">
        <v>686</v>
      </c>
      <c r="B419">
        <v>311</v>
      </c>
      <c r="C419" t="s">
        <v>706</v>
      </c>
      <c r="D419">
        <v>0.5</v>
      </c>
      <c r="E419" t="s">
        <v>20</v>
      </c>
      <c r="F419" t="s">
        <v>20</v>
      </c>
      <c r="G419" t="s">
        <v>20</v>
      </c>
      <c r="H419" t="s">
        <v>106</v>
      </c>
      <c r="J419" t="s">
        <v>92</v>
      </c>
      <c r="K419" t="s">
        <v>708</v>
      </c>
      <c r="L419" t="s">
        <v>1553</v>
      </c>
      <c r="M419" t="s">
        <v>25</v>
      </c>
      <c r="N419">
        <v>97</v>
      </c>
      <c r="P419">
        <v>32</v>
      </c>
      <c r="Q419">
        <v>97</v>
      </c>
      <c r="R419">
        <v>0</v>
      </c>
      <c r="S419">
        <v>0</v>
      </c>
      <c r="T419">
        <v>0</v>
      </c>
      <c r="U419">
        <v>0</v>
      </c>
      <c r="V419">
        <v>97</v>
      </c>
      <c r="W419">
        <v>97</v>
      </c>
      <c r="X419">
        <v>0</v>
      </c>
      <c r="Y419">
        <v>0</v>
      </c>
      <c r="Z419">
        <v>0</v>
      </c>
      <c r="AA419">
        <v>0</v>
      </c>
      <c r="AB419">
        <v>97</v>
      </c>
      <c r="AC419">
        <v>97</v>
      </c>
      <c r="AD419">
        <v>0</v>
      </c>
      <c r="AE419">
        <v>0</v>
      </c>
      <c r="AF419">
        <v>0</v>
      </c>
      <c r="AG419">
        <v>0</v>
      </c>
      <c r="AH419">
        <v>-65</v>
      </c>
      <c r="AI419">
        <v>-65</v>
      </c>
      <c r="AK419" t="e">
        <v>#N/A</v>
      </c>
      <c r="AM419">
        <v>0</v>
      </c>
      <c r="AN419">
        <v>0</v>
      </c>
      <c r="AO419">
        <v>0</v>
      </c>
      <c r="AP419">
        <v>0</v>
      </c>
      <c r="AQ419">
        <v>32</v>
      </c>
      <c r="AR419">
        <v>32</v>
      </c>
      <c r="BQ419">
        <v>32</v>
      </c>
    </row>
    <row r="420" spans="1:73" x14ac:dyDescent="0.3">
      <c r="A420" t="s">
        <v>686</v>
      </c>
      <c r="B420">
        <v>311</v>
      </c>
      <c r="C420" t="s">
        <v>709</v>
      </c>
      <c r="D420">
        <v>3</v>
      </c>
      <c r="E420" t="s">
        <v>20</v>
      </c>
      <c r="F420" t="s">
        <v>21</v>
      </c>
      <c r="G420" t="s">
        <v>20</v>
      </c>
      <c r="H420" t="s">
        <v>33</v>
      </c>
      <c r="I420">
        <v>5.49</v>
      </c>
      <c r="J420" t="s">
        <v>92</v>
      </c>
      <c r="K420" t="s">
        <v>710</v>
      </c>
      <c r="L420" t="s">
        <v>1553</v>
      </c>
      <c r="M420" t="s">
        <v>25</v>
      </c>
      <c r="N420">
        <v>20</v>
      </c>
      <c r="P420">
        <v>19</v>
      </c>
      <c r="Q420">
        <v>19</v>
      </c>
      <c r="R420">
        <v>0</v>
      </c>
      <c r="S420">
        <v>0</v>
      </c>
      <c r="T420">
        <v>0</v>
      </c>
      <c r="U420">
        <v>0</v>
      </c>
      <c r="V420">
        <v>19</v>
      </c>
      <c r="W420">
        <v>19</v>
      </c>
      <c r="X420">
        <v>0</v>
      </c>
      <c r="Y420">
        <v>0</v>
      </c>
      <c r="Z420">
        <v>0</v>
      </c>
      <c r="AA420">
        <v>0</v>
      </c>
      <c r="AB420">
        <v>19</v>
      </c>
      <c r="AC420">
        <v>19</v>
      </c>
      <c r="AD420">
        <v>0</v>
      </c>
      <c r="AE420">
        <v>0</v>
      </c>
      <c r="AF420">
        <v>0</v>
      </c>
      <c r="AG420">
        <v>0</v>
      </c>
      <c r="AH420">
        <v>-19</v>
      </c>
      <c r="AI420">
        <v>-19</v>
      </c>
      <c r="AK420" t="e">
        <v>#N/A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</row>
    <row r="421" spans="1:73" x14ac:dyDescent="0.3">
      <c r="A421" t="s">
        <v>686</v>
      </c>
      <c r="B421">
        <v>312</v>
      </c>
      <c r="C421" t="s">
        <v>711</v>
      </c>
      <c r="D421">
        <v>2</v>
      </c>
      <c r="E421">
        <v>1.5</v>
      </c>
      <c r="F421" t="s">
        <v>20</v>
      </c>
      <c r="G421" t="s">
        <v>20</v>
      </c>
      <c r="H421" t="s">
        <v>712</v>
      </c>
      <c r="J421" t="s">
        <v>92</v>
      </c>
      <c r="K421" t="s">
        <v>713</v>
      </c>
      <c r="L421" t="s">
        <v>1553</v>
      </c>
      <c r="M421" t="s">
        <v>25</v>
      </c>
      <c r="N421">
        <v>3</v>
      </c>
      <c r="P421">
        <v>2</v>
      </c>
      <c r="Q421">
        <v>2</v>
      </c>
      <c r="R421">
        <v>0</v>
      </c>
      <c r="S421">
        <v>0</v>
      </c>
      <c r="T421">
        <v>0</v>
      </c>
      <c r="U421">
        <v>0</v>
      </c>
      <c r="V421">
        <v>2</v>
      </c>
      <c r="W421">
        <v>2</v>
      </c>
      <c r="X421">
        <v>0</v>
      </c>
      <c r="Y421">
        <v>0</v>
      </c>
      <c r="Z421">
        <v>0</v>
      </c>
      <c r="AA421">
        <v>0</v>
      </c>
      <c r="AB421">
        <v>2</v>
      </c>
      <c r="AC421">
        <v>2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K421" t="e">
        <v>#N/A</v>
      </c>
      <c r="AM421">
        <v>0</v>
      </c>
      <c r="AN421">
        <v>0</v>
      </c>
      <c r="AO421">
        <v>0</v>
      </c>
      <c r="AP421">
        <v>0</v>
      </c>
      <c r="AQ421">
        <v>2</v>
      </c>
      <c r="AR421">
        <v>2</v>
      </c>
      <c r="BQ421">
        <v>2</v>
      </c>
    </row>
    <row r="422" spans="1:73" x14ac:dyDescent="0.3">
      <c r="A422" t="s">
        <v>686</v>
      </c>
      <c r="B422">
        <v>312</v>
      </c>
      <c r="C422" t="s">
        <v>711</v>
      </c>
      <c r="D422">
        <v>1.5</v>
      </c>
      <c r="E422">
        <v>0.5</v>
      </c>
      <c r="F422" t="s">
        <v>20</v>
      </c>
      <c r="G422" t="s">
        <v>20</v>
      </c>
      <c r="H422" t="s">
        <v>714</v>
      </c>
      <c r="J422" t="s">
        <v>92</v>
      </c>
      <c r="K422" t="s">
        <v>715</v>
      </c>
      <c r="L422" t="s">
        <v>1553</v>
      </c>
      <c r="M422" t="s">
        <v>25</v>
      </c>
      <c r="N422">
        <v>84</v>
      </c>
      <c r="P422">
        <v>8</v>
      </c>
      <c r="Q422">
        <v>80</v>
      </c>
      <c r="R422">
        <v>0</v>
      </c>
      <c r="S422">
        <v>0</v>
      </c>
      <c r="T422">
        <v>0</v>
      </c>
      <c r="U422">
        <v>0</v>
      </c>
      <c r="V422">
        <v>80</v>
      </c>
      <c r="W422">
        <v>80</v>
      </c>
      <c r="X422">
        <v>0</v>
      </c>
      <c r="Y422">
        <v>0</v>
      </c>
      <c r="Z422">
        <v>0</v>
      </c>
      <c r="AA422">
        <v>0</v>
      </c>
      <c r="AB422">
        <v>80</v>
      </c>
      <c r="AC422">
        <v>80</v>
      </c>
      <c r="AD422">
        <v>0</v>
      </c>
      <c r="AE422">
        <v>0</v>
      </c>
      <c r="AF422">
        <v>0</v>
      </c>
      <c r="AG422">
        <v>0</v>
      </c>
      <c r="AH422">
        <v>-72</v>
      </c>
      <c r="AI422">
        <v>-72</v>
      </c>
      <c r="AK422" t="e">
        <v>#N/A</v>
      </c>
      <c r="AM422">
        <v>0</v>
      </c>
      <c r="AN422">
        <v>0</v>
      </c>
      <c r="AO422">
        <v>0</v>
      </c>
      <c r="AP422">
        <v>0</v>
      </c>
      <c r="AQ422">
        <v>8</v>
      </c>
      <c r="AR422">
        <v>8</v>
      </c>
      <c r="BQ422">
        <v>8</v>
      </c>
    </row>
    <row r="423" spans="1:73" x14ac:dyDescent="0.3">
      <c r="A423" t="s">
        <v>686</v>
      </c>
      <c r="B423">
        <v>312</v>
      </c>
      <c r="C423" t="s">
        <v>716</v>
      </c>
      <c r="D423">
        <v>6</v>
      </c>
      <c r="E423">
        <v>3</v>
      </c>
      <c r="F423" t="s">
        <v>21</v>
      </c>
      <c r="G423" t="s">
        <v>21</v>
      </c>
      <c r="H423" t="s">
        <v>303</v>
      </c>
      <c r="J423" t="s">
        <v>92</v>
      </c>
      <c r="K423" t="s">
        <v>717</v>
      </c>
      <c r="L423" t="s">
        <v>1553</v>
      </c>
      <c r="M423" t="s">
        <v>25</v>
      </c>
      <c r="N423">
        <v>9</v>
      </c>
      <c r="P423">
        <v>9</v>
      </c>
      <c r="Q423">
        <v>9</v>
      </c>
      <c r="R423">
        <v>0</v>
      </c>
      <c r="S423">
        <v>0</v>
      </c>
      <c r="T423">
        <v>0</v>
      </c>
      <c r="U423">
        <v>0</v>
      </c>
      <c r="V423">
        <v>9</v>
      </c>
      <c r="W423">
        <v>9</v>
      </c>
      <c r="X423">
        <v>0</v>
      </c>
      <c r="Y423">
        <v>0</v>
      </c>
      <c r="Z423">
        <v>0</v>
      </c>
      <c r="AA423">
        <v>0</v>
      </c>
      <c r="AB423">
        <v>9</v>
      </c>
      <c r="AC423">
        <v>9</v>
      </c>
      <c r="AD423">
        <v>0</v>
      </c>
      <c r="AE423">
        <v>0</v>
      </c>
      <c r="AF423">
        <v>0</v>
      </c>
      <c r="AG423">
        <v>0</v>
      </c>
      <c r="AH423">
        <v>-9</v>
      </c>
      <c r="AI423">
        <v>-9</v>
      </c>
      <c r="AK423" t="e">
        <v>#N/A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</row>
    <row r="424" spans="1:73" x14ac:dyDescent="0.3">
      <c r="A424" t="s">
        <v>686</v>
      </c>
      <c r="B424">
        <v>312</v>
      </c>
      <c r="C424" t="s">
        <v>716</v>
      </c>
      <c r="D424">
        <v>4</v>
      </c>
      <c r="E424">
        <v>3</v>
      </c>
      <c r="F424" t="s">
        <v>21</v>
      </c>
      <c r="G424" t="s">
        <v>21</v>
      </c>
      <c r="H424" t="s">
        <v>314</v>
      </c>
      <c r="J424" t="s">
        <v>92</v>
      </c>
      <c r="K424" t="s">
        <v>718</v>
      </c>
      <c r="L424" t="s">
        <v>1553</v>
      </c>
      <c r="M424" t="s">
        <v>25</v>
      </c>
      <c r="N424">
        <v>6</v>
      </c>
      <c r="P424">
        <v>6</v>
      </c>
      <c r="Q424">
        <v>6</v>
      </c>
      <c r="R424">
        <v>0</v>
      </c>
      <c r="S424">
        <v>0</v>
      </c>
      <c r="T424">
        <v>0</v>
      </c>
      <c r="U424">
        <v>0</v>
      </c>
      <c r="V424">
        <v>6</v>
      </c>
      <c r="W424">
        <v>6</v>
      </c>
      <c r="X424">
        <v>0</v>
      </c>
      <c r="Y424">
        <v>0</v>
      </c>
      <c r="Z424">
        <v>0</v>
      </c>
      <c r="AA424">
        <v>0</v>
      </c>
      <c r="AB424">
        <v>6</v>
      </c>
      <c r="AC424">
        <v>6</v>
      </c>
      <c r="AD424">
        <v>0</v>
      </c>
      <c r="AE424">
        <v>0</v>
      </c>
      <c r="AF424">
        <v>0</v>
      </c>
      <c r="AG424">
        <v>0</v>
      </c>
      <c r="AH424">
        <v>-6</v>
      </c>
      <c r="AI424">
        <v>-6</v>
      </c>
      <c r="AK424" t="e">
        <v>#N/A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</row>
    <row r="425" spans="1:73" x14ac:dyDescent="0.3">
      <c r="A425" t="s">
        <v>686</v>
      </c>
      <c r="B425">
        <v>351</v>
      </c>
      <c r="C425" t="s">
        <v>1604</v>
      </c>
      <c r="D425">
        <v>1.5</v>
      </c>
      <c r="E425" t="s">
        <v>20</v>
      </c>
      <c r="F425" t="s">
        <v>20</v>
      </c>
      <c r="G425" t="s">
        <v>20</v>
      </c>
      <c r="H425" t="s">
        <v>341</v>
      </c>
      <c r="J425" t="s">
        <v>92</v>
      </c>
      <c r="K425" t="s">
        <v>1605</v>
      </c>
      <c r="L425" t="s">
        <v>1556</v>
      </c>
      <c r="M425" t="s">
        <v>25</v>
      </c>
      <c r="N425">
        <v>42</v>
      </c>
      <c r="P425">
        <v>0</v>
      </c>
      <c r="Q425">
        <v>36</v>
      </c>
      <c r="R425">
        <v>0</v>
      </c>
      <c r="S425">
        <v>0</v>
      </c>
      <c r="T425">
        <v>0</v>
      </c>
      <c r="U425">
        <v>0</v>
      </c>
      <c r="V425">
        <v>36</v>
      </c>
      <c r="W425">
        <v>36</v>
      </c>
      <c r="X425">
        <v>0</v>
      </c>
      <c r="Y425">
        <v>0</v>
      </c>
      <c r="Z425">
        <v>0</v>
      </c>
      <c r="AA425">
        <v>0</v>
      </c>
      <c r="AB425">
        <v>36</v>
      </c>
      <c r="AC425">
        <v>36</v>
      </c>
      <c r="AD425">
        <v>0</v>
      </c>
      <c r="AE425">
        <v>0</v>
      </c>
      <c r="AF425">
        <v>0</v>
      </c>
      <c r="AG425">
        <v>0</v>
      </c>
      <c r="AH425">
        <v>-36</v>
      </c>
      <c r="AI425">
        <v>-36</v>
      </c>
      <c r="AK425" t="e">
        <v>#N/A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</row>
    <row r="426" spans="1:73" x14ac:dyDescent="0.3">
      <c r="A426" t="s">
        <v>686</v>
      </c>
      <c r="B426">
        <v>351</v>
      </c>
      <c r="C426" t="s">
        <v>719</v>
      </c>
      <c r="D426">
        <v>1.5</v>
      </c>
      <c r="E426" t="s">
        <v>20</v>
      </c>
      <c r="F426" t="s">
        <v>20</v>
      </c>
      <c r="G426" t="s">
        <v>20</v>
      </c>
      <c r="H426" t="s">
        <v>100</v>
      </c>
      <c r="J426" t="s">
        <v>92</v>
      </c>
      <c r="K426" t="s">
        <v>720</v>
      </c>
      <c r="L426" t="s">
        <v>1556</v>
      </c>
      <c r="M426" t="s">
        <v>25</v>
      </c>
      <c r="N426">
        <v>104</v>
      </c>
      <c r="P426">
        <v>6</v>
      </c>
      <c r="Q426">
        <v>60</v>
      </c>
      <c r="R426">
        <v>0</v>
      </c>
      <c r="S426">
        <v>0</v>
      </c>
      <c r="T426">
        <v>0</v>
      </c>
      <c r="U426">
        <v>0</v>
      </c>
      <c r="V426">
        <v>60</v>
      </c>
      <c r="W426">
        <v>60</v>
      </c>
      <c r="X426">
        <v>0</v>
      </c>
      <c r="Y426">
        <v>0</v>
      </c>
      <c r="Z426">
        <v>0</v>
      </c>
      <c r="AA426">
        <v>0</v>
      </c>
      <c r="AB426">
        <v>60</v>
      </c>
      <c r="AC426">
        <v>60</v>
      </c>
      <c r="AD426">
        <v>0</v>
      </c>
      <c r="AE426">
        <v>0</v>
      </c>
      <c r="AF426">
        <v>0</v>
      </c>
      <c r="AG426">
        <v>0</v>
      </c>
      <c r="AH426">
        <v>-58</v>
      </c>
      <c r="AI426">
        <v>-58</v>
      </c>
      <c r="AK426" t="e">
        <v>#N/A</v>
      </c>
      <c r="AM426">
        <v>0</v>
      </c>
      <c r="AN426">
        <v>0</v>
      </c>
      <c r="AO426">
        <v>0</v>
      </c>
      <c r="AP426">
        <v>0</v>
      </c>
      <c r="AQ426">
        <v>2</v>
      </c>
      <c r="AR426">
        <v>2</v>
      </c>
      <c r="BQ426">
        <v>2</v>
      </c>
    </row>
    <row r="427" spans="1:73" x14ac:dyDescent="0.3">
      <c r="A427" t="s">
        <v>686</v>
      </c>
      <c r="B427">
        <v>351</v>
      </c>
      <c r="C427" t="s">
        <v>719</v>
      </c>
      <c r="D427">
        <v>0.5</v>
      </c>
      <c r="E427" t="s">
        <v>20</v>
      </c>
      <c r="F427" t="s">
        <v>20</v>
      </c>
      <c r="G427" t="s">
        <v>20</v>
      </c>
      <c r="H427" t="s">
        <v>106</v>
      </c>
      <c r="J427" t="s">
        <v>92</v>
      </c>
      <c r="K427" t="s">
        <v>721</v>
      </c>
      <c r="L427" t="s">
        <v>1556</v>
      </c>
      <c r="M427" t="s">
        <v>25</v>
      </c>
      <c r="N427">
        <v>35</v>
      </c>
      <c r="P427">
        <v>1</v>
      </c>
      <c r="Q427">
        <v>2</v>
      </c>
      <c r="R427">
        <v>0</v>
      </c>
      <c r="S427">
        <v>0</v>
      </c>
      <c r="T427">
        <v>0</v>
      </c>
      <c r="U427">
        <v>0</v>
      </c>
      <c r="V427">
        <v>2</v>
      </c>
      <c r="W427">
        <v>2</v>
      </c>
      <c r="X427">
        <v>0</v>
      </c>
      <c r="Y427">
        <v>0</v>
      </c>
      <c r="Z427">
        <v>0</v>
      </c>
      <c r="AA427">
        <v>0</v>
      </c>
      <c r="AB427">
        <v>2</v>
      </c>
      <c r="AC427">
        <v>2</v>
      </c>
      <c r="AD427">
        <v>0</v>
      </c>
      <c r="AE427">
        <v>0</v>
      </c>
      <c r="AF427">
        <v>0</v>
      </c>
      <c r="AG427">
        <v>0</v>
      </c>
      <c r="AH427">
        <v>-1</v>
      </c>
      <c r="AI427">
        <v>-1</v>
      </c>
      <c r="AK427" t="e">
        <v>#N/A</v>
      </c>
      <c r="AM427">
        <v>0</v>
      </c>
      <c r="AN427">
        <v>0</v>
      </c>
      <c r="AO427">
        <v>0</v>
      </c>
      <c r="AP427">
        <v>0</v>
      </c>
      <c r="AQ427">
        <v>1</v>
      </c>
      <c r="AR427">
        <v>1</v>
      </c>
      <c r="BQ427">
        <v>1</v>
      </c>
    </row>
    <row r="428" spans="1:73" x14ac:dyDescent="0.3">
      <c r="A428" t="s">
        <v>686</v>
      </c>
      <c r="B428">
        <v>351</v>
      </c>
      <c r="C428" t="s">
        <v>722</v>
      </c>
      <c r="D428">
        <v>2</v>
      </c>
      <c r="E428" t="s">
        <v>20</v>
      </c>
      <c r="F428" t="s">
        <v>20</v>
      </c>
      <c r="G428" t="s">
        <v>20</v>
      </c>
      <c r="H428" t="s">
        <v>341</v>
      </c>
      <c r="J428" t="s">
        <v>92</v>
      </c>
      <c r="K428" t="s">
        <v>1606</v>
      </c>
      <c r="L428" t="s">
        <v>1578</v>
      </c>
      <c r="M428" t="s">
        <v>25</v>
      </c>
      <c r="N428">
        <v>38</v>
      </c>
      <c r="P428">
        <v>2</v>
      </c>
      <c r="Q428">
        <v>38</v>
      </c>
      <c r="R428">
        <v>0</v>
      </c>
      <c r="S428">
        <v>0</v>
      </c>
      <c r="T428">
        <v>0</v>
      </c>
      <c r="U428">
        <v>0</v>
      </c>
      <c r="V428">
        <v>38</v>
      </c>
      <c r="W428">
        <v>38</v>
      </c>
      <c r="X428">
        <v>0</v>
      </c>
      <c r="Y428">
        <v>0</v>
      </c>
      <c r="Z428">
        <v>0</v>
      </c>
      <c r="AA428">
        <v>0</v>
      </c>
      <c r="AB428">
        <v>38</v>
      </c>
      <c r="AC428">
        <v>38</v>
      </c>
      <c r="AD428">
        <v>0</v>
      </c>
      <c r="AE428">
        <v>0</v>
      </c>
      <c r="AF428">
        <v>0</v>
      </c>
      <c r="AG428">
        <v>0</v>
      </c>
      <c r="AH428">
        <v>-36</v>
      </c>
      <c r="AI428">
        <v>-36</v>
      </c>
      <c r="AK428" t="e">
        <v>#N/A</v>
      </c>
      <c r="AM428">
        <v>0</v>
      </c>
      <c r="AN428">
        <v>0</v>
      </c>
      <c r="AO428">
        <v>0</v>
      </c>
      <c r="AP428">
        <v>0</v>
      </c>
      <c r="AQ428">
        <v>2</v>
      </c>
      <c r="AR428">
        <v>2</v>
      </c>
      <c r="BQ428">
        <v>2</v>
      </c>
    </row>
    <row r="429" spans="1:73" x14ac:dyDescent="0.3">
      <c r="A429" t="s">
        <v>686</v>
      </c>
      <c r="B429">
        <v>351</v>
      </c>
      <c r="C429" t="s">
        <v>1607</v>
      </c>
      <c r="D429">
        <v>2</v>
      </c>
      <c r="E429" t="s">
        <v>20</v>
      </c>
      <c r="F429" t="s">
        <v>20</v>
      </c>
      <c r="G429" t="s">
        <v>20</v>
      </c>
      <c r="H429" t="s">
        <v>106</v>
      </c>
      <c r="J429" t="s">
        <v>92</v>
      </c>
      <c r="K429" t="s">
        <v>1608</v>
      </c>
      <c r="L429" t="s">
        <v>1578</v>
      </c>
      <c r="M429" t="s">
        <v>25</v>
      </c>
      <c r="N429">
        <v>30</v>
      </c>
      <c r="P429">
        <v>0</v>
      </c>
      <c r="Q429">
        <v>30</v>
      </c>
      <c r="R429">
        <v>0</v>
      </c>
      <c r="S429">
        <v>0</v>
      </c>
      <c r="T429">
        <v>0</v>
      </c>
      <c r="U429">
        <v>0</v>
      </c>
      <c r="V429">
        <v>30</v>
      </c>
      <c r="W429">
        <v>30</v>
      </c>
      <c r="X429">
        <v>0</v>
      </c>
      <c r="Y429">
        <v>0</v>
      </c>
      <c r="Z429">
        <v>0</v>
      </c>
      <c r="AA429">
        <v>0</v>
      </c>
      <c r="AB429">
        <v>30</v>
      </c>
      <c r="AC429">
        <v>30</v>
      </c>
      <c r="AD429">
        <v>0</v>
      </c>
      <c r="AE429">
        <v>0</v>
      </c>
      <c r="AF429">
        <v>0</v>
      </c>
      <c r="AG429">
        <v>0</v>
      </c>
      <c r="AH429">
        <v>-30</v>
      </c>
      <c r="AI429">
        <v>-30</v>
      </c>
      <c r="AK429" t="e">
        <v>#N/A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</row>
    <row r="430" spans="1:73" x14ac:dyDescent="0.3">
      <c r="A430" t="s">
        <v>686</v>
      </c>
      <c r="B430">
        <v>362</v>
      </c>
      <c r="C430" t="s">
        <v>723</v>
      </c>
      <c r="D430">
        <v>3</v>
      </c>
      <c r="E430">
        <v>2</v>
      </c>
      <c r="F430" t="s">
        <v>21</v>
      </c>
      <c r="G430" t="s">
        <v>26</v>
      </c>
      <c r="H430" t="s">
        <v>305</v>
      </c>
      <c r="J430" t="s">
        <v>92</v>
      </c>
      <c r="K430" t="s">
        <v>724</v>
      </c>
      <c r="L430" t="s">
        <v>1558</v>
      </c>
      <c r="M430" t="s">
        <v>25</v>
      </c>
      <c r="N430">
        <v>2</v>
      </c>
      <c r="P430">
        <v>2</v>
      </c>
      <c r="Q430">
        <v>2</v>
      </c>
      <c r="R430">
        <v>0</v>
      </c>
      <c r="S430">
        <v>0</v>
      </c>
      <c r="T430">
        <v>0</v>
      </c>
      <c r="U430">
        <v>0</v>
      </c>
      <c r="V430">
        <v>2</v>
      </c>
      <c r="W430">
        <v>2</v>
      </c>
      <c r="X430">
        <v>0</v>
      </c>
      <c r="Y430">
        <v>0</v>
      </c>
      <c r="Z430">
        <v>0</v>
      </c>
      <c r="AA430">
        <v>0</v>
      </c>
      <c r="AB430">
        <v>2</v>
      </c>
      <c r="AC430">
        <v>2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K430" t="e">
        <v>#N/A</v>
      </c>
      <c r="AM430">
        <v>0</v>
      </c>
      <c r="AN430">
        <v>0</v>
      </c>
      <c r="AO430">
        <v>0</v>
      </c>
      <c r="AP430">
        <v>0</v>
      </c>
      <c r="AQ430">
        <v>2</v>
      </c>
      <c r="AR430">
        <v>2</v>
      </c>
      <c r="BS430">
        <v>2</v>
      </c>
    </row>
    <row r="431" spans="1:73" x14ac:dyDescent="0.3">
      <c r="A431" t="s">
        <v>686</v>
      </c>
      <c r="B431">
        <v>362</v>
      </c>
      <c r="C431" t="s">
        <v>725</v>
      </c>
      <c r="D431">
        <v>2</v>
      </c>
      <c r="E431">
        <v>1.5</v>
      </c>
      <c r="F431" t="s">
        <v>26</v>
      </c>
      <c r="G431" t="s">
        <v>26</v>
      </c>
      <c r="H431" t="s">
        <v>193</v>
      </c>
      <c r="J431" t="s">
        <v>92</v>
      </c>
      <c r="K431" t="s">
        <v>726</v>
      </c>
      <c r="L431" t="s">
        <v>1558</v>
      </c>
      <c r="M431" t="s">
        <v>25</v>
      </c>
      <c r="N431">
        <v>39</v>
      </c>
      <c r="P431">
        <v>2</v>
      </c>
      <c r="Q431">
        <v>38</v>
      </c>
      <c r="R431">
        <v>0</v>
      </c>
      <c r="S431">
        <v>0</v>
      </c>
      <c r="T431">
        <v>0</v>
      </c>
      <c r="U431">
        <v>0</v>
      </c>
      <c r="V431">
        <v>38</v>
      </c>
      <c r="W431">
        <v>38</v>
      </c>
      <c r="X431">
        <v>0</v>
      </c>
      <c r="Y431">
        <v>0</v>
      </c>
      <c r="Z431">
        <v>0</v>
      </c>
      <c r="AA431">
        <v>0</v>
      </c>
      <c r="AB431">
        <v>38</v>
      </c>
      <c r="AC431">
        <v>38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K431" t="e">
        <v>#N/A</v>
      </c>
      <c r="AM431">
        <v>0</v>
      </c>
      <c r="AN431">
        <v>0</v>
      </c>
      <c r="AO431">
        <v>0</v>
      </c>
      <c r="AP431">
        <v>0</v>
      </c>
      <c r="AQ431">
        <v>38</v>
      </c>
      <c r="AR431">
        <v>38</v>
      </c>
      <c r="BU431">
        <v>38</v>
      </c>
    </row>
    <row r="432" spans="1:73" x14ac:dyDescent="0.3">
      <c r="A432" t="s">
        <v>686</v>
      </c>
      <c r="B432">
        <v>362</v>
      </c>
      <c r="C432" t="s">
        <v>725</v>
      </c>
      <c r="D432">
        <v>1.5</v>
      </c>
      <c r="E432">
        <v>0.75</v>
      </c>
      <c r="F432" t="s">
        <v>26</v>
      </c>
      <c r="G432" t="s">
        <v>26</v>
      </c>
      <c r="H432" t="s">
        <v>278</v>
      </c>
      <c r="J432" t="s">
        <v>92</v>
      </c>
      <c r="K432" t="s">
        <v>727</v>
      </c>
      <c r="L432" t="s">
        <v>1558</v>
      </c>
      <c r="M432" t="s">
        <v>25</v>
      </c>
      <c r="N432">
        <v>1</v>
      </c>
      <c r="P432">
        <v>1</v>
      </c>
      <c r="Q432">
        <v>1</v>
      </c>
      <c r="R432">
        <v>0</v>
      </c>
      <c r="S432">
        <v>0</v>
      </c>
      <c r="T432">
        <v>0</v>
      </c>
      <c r="U432">
        <v>0</v>
      </c>
      <c r="V432">
        <v>1</v>
      </c>
      <c r="W432">
        <v>1</v>
      </c>
      <c r="X432">
        <v>0</v>
      </c>
      <c r="Y432">
        <v>0</v>
      </c>
      <c r="Z432">
        <v>0</v>
      </c>
      <c r="AA432">
        <v>0</v>
      </c>
      <c r="AB432">
        <v>1</v>
      </c>
      <c r="AC432">
        <v>1</v>
      </c>
      <c r="AD432">
        <v>0</v>
      </c>
      <c r="AE432">
        <v>0</v>
      </c>
      <c r="AF432">
        <v>0</v>
      </c>
      <c r="AG432">
        <v>0</v>
      </c>
      <c r="AH432">
        <v>-1</v>
      </c>
      <c r="AI432">
        <v>-1</v>
      </c>
      <c r="AK432" t="e">
        <v>#N/A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</row>
    <row r="433" spans="1:70" x14ac:dyDescent="0.3">
      <c r="A433" t="s">
        <v>686</v>
      </c>
      <c r="B433">
        <v>363</v>
      </c>
      <c r="C433" t="s">
        <v>728</v>
      </c>
      <c r="D433">
        <v>6</v>
      </c>
      <c r="E433">
        <v>4</v>
      </c>
      <c r="F433" t="s">
        <v>21</v>
      </c>
      <c r="G433" t="s">
        <v>21</v>
      </c>
      <c r="H433" t="s">
        <v>187</v>
      </c>
      <c r="J433" t="s">
        <v>92</v>
      </c>
      <c r="K433" t="s">
        <v>729</v>
      </c>
      <c r="L433" t="s">
        <v>1560</v>
      </c>
      <c r="M433" t="s">
        <v>25</v>
      </c>
      <c r="N433">
        <v>3</v>
      </c>
      <c r="P433">
        <v>3</v>
      </c>
      <c r="Q433">
        <v>3</v>
      </c>
      <c r="R433">
        <v>0</v>
      </c>
      <c r="S433">
        <v>0</v>
      </c>
      <c r="T433">
        <v>0</v>
      </c>
      <c r="U433">
        <v>0</v>
      </c>
      <c r="V433">
        <v>3</v>
      </c>
      <c r="W433">
        <v>3</v>
      </c>
      <c r="X433">
        <v>0</v>
      </c>
      <c r="Y433">
        <v>0</v>
      </c>
      <c r="Z433">
        <v>0</v>
      </c>
      <c r="AA433">
        <v>0</v>
      </c>
      <c r="AB433">
        <v>3</v>
      </c>
      <c r="AC433">
        <v>3</v>
      </c>
      <c r="AD433">
        <v>0</v>
      </c>
      <c r="AE433">
        <v>0</v>
      </c>
      <c r="AF433">
        <v>0</v>
      </c>
      <c r="AG433">
        <v>0</v>
      </c>
      <c r="AH433">
        <v>-3</v>
      </c>
      <c r="AI433">
        <v>-3</v>
      </c>
      <c r="AK433" t="e">
        <v>#N/A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</row>
    <row r="434" spans="1:70" x14ac:dyDescent="0.3">
      <c r="A434" t="s">
        <v>686</v>
      </c>
      <c r="B434">
        <v>363</v>
      </c>
      <c r="C434" t="s">
        <v>728</v>
      </c>
      <c r="D434">
        <v>4</v>
      </c>
      <c r="E434">
        <v>3</v>
      </c>
      <c r="F434" t="s">
        <v>21</v>
      </c>
      <c r="G434" t="s">
        <v>21</v>
      </c>
      <c r="H434" t="s">
        <v>314</v>
      </c>
      <c r="J434" t="s">
        <v>92</v>
      </c>
      <c r="K434" t="s">
        <v>730</v>
      </c>
      <c r="L434" t="s">
        <v>1560</v>
      </c>
      <c r="M434" t="s">
        <v>25</v>
      </c>
      <c r="N434">
        <v>3</v>
      </c>
      <c r="P434">
        <v>3</v>
      </c>
      <c r="Q434">
        <v>3</v>
      </c>
      <c r="R434">
        <v>0</v>
      </c>
      <c r="S434">
        <v>0</v>
      </c>
      <c r="T434">
        <v>0</v>
      </c>
      <c r="U434">
        <v>0</v>
      </c>
      <c r="V434">
        <v>3</v>
      </c>
      <c r="W434">
        <v>3</v>
      </c>
      <c r="X434">
        <v>0</v>
      </c>
      <c r="Y434">
        <v>0</v>
      </c>
      <c r="Z434">
        <v>0</v>
      </c>
      <c r="AA434">
        <v>0</v>
      </c>
      <c r="AB434">
        <v>3</v>
      </c>
      <c r="AC434">
        <v>3</v>
      </c>
      <c r="AD434">
        <v>0</v>
      </c>
      <c r="AE434">
        <v>0</v>
      </c>
      <c r="AF434">
        <v>0</v>
      </c>
      <c r="AG434">
        <v>0</v>
      </c>
      <c r="AH434">
        <v>-3</v>
      </c>
      <c r="AI434">
        <v>-3</v>
      </c>
      <c r="AK434" t="e">
        <v>#N/A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</row>
    <row r="435" spans="1:70" x14ac:dyDescent="0.3">
      <c r="A435" t="s">
        <v>686</v>
      </c>
      <c r="B435">
        <v>363</v>
      </c>
      <c r="C435" t="s">
        <v>728</v>
      </c>
      <c r="D435">
        <v>3</v>
      </c>
      <c r="E435">
        <v>2</v>
      </c>
      <c r="F435" t="s">
        <v>21</v>
      </c>
      <c r="G435" t="s">
        <v>26</v>
      </c>
      <c r="H435" t="s">
        <v>305</v>
      </c>
      <c r="J435" t="s">
        <v>92</v>
      </c>
      <c r="K435" t="s">
        <v>731</v>
      </c>
      <c r="L435" t="s">
        <v>1560</v>
      </c>
      <c r="M435" t="s">
        <v>25</v>
      </c>
      <c r="N435">
        <v>37</v>
      </c>
      <c r="P435">
        <v>36</v>
      </c>
      <c r="Q435">
        <v>36</v>
      </c>
      <c r="R435">
        <v>0</v>
      </c>
      <c r="S435">
        <v>0</v>
      </c>
      <c r="T435">
        <v>0</v>
      </c>
      <c r="U435">
        <v>0</v>
      </c>
      <c r="V435">
        <v>36</v>
      </c>
      <c r="W435">
        <v>36</v>
      </c>
      <c r="X435">
        <v>0</v>
      </c>
      <c r="Y435">
        <v>0</v>
      </c>
      <c r="Z435">
        <v>0</v>
      </c>
      <c r="AA435">
        <v>0</v>
      </c>
      <c r="AB435">
        <v>36</v>
      </c>
      <c r="AC435">
        <v>36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K435" t="s">
        <v>1609</v>
      </c>
      <c r="AL435" t="s">
        <v>1483</v>
      </c>
      <c r="AM435">
        <v>0</v>
      </c>
      <c r="AN435">
        <v>0</v>
      </c>
      <c r="AO435">
        <v>0</v>
      </c>
      <c r="AP435">
        <v>0</v>
      </c>
      <c r="AQ435">
        <v>36</v>
      </c>
      <c r="AR435">
        <v>36</v>
      </c>
      <c r="BR435">
        <v>36</v>
      </c>
    </row>
    <row r="436" spans="1:70" x14ac:dyDescent="0.3">
      <c r="A436" t="s">
        <v>686</v>
      </c>
      <c r="B436">
        <v>371</v>
      </c>
      <c r="C436" t="s">
        <v>732</v>
      </c>
      <c r="D436">
        <v>1.5</v>
      </c>
      <c r="E436" t="s">
        <v>20</v>
      </c>
      <c r="F436" t="s">
        <v>20</v>
      </c>
      <c r="G436" t="s">
        <v>20</v>
      </c>
      <c r="H436" t="s">
        <v>100</v>
      </c>
      <c r="J436" t="s">
        <v>92</v>
      </c>
      <c r="K436" t="s">
        <v>733</v>
      </c>
      <c r="L436" t="s">
        <v>1562</v>
      </c>
      <c r="M436" t="s">
        <v>25</v>
      </c>
      <c r="N436">
        <v>44</v>
      </c>
      <c r="P436">
        <v>8</v>
      </c>
      <c r="Q436">
        <v>44</v>
      </c>
      <c r="R436">
        <v>0</v>
      </c>
      <c r="S436">
        <v>0</v>
      </c>
      <c r="T436">
        <v>0</v>
      </c>
      <c r="U436">
        <v>0</v>
      </c>
      <c r="V436">
        <v>44</v>
      </c>
      <c r="W436">
        <v>44</v>
      </c>
      <c r="X436">
        <v>0</v>
      </c>
      <c r="Y436">
        <v>0</v>
      </c>
      <c r="Z436">
        <v>0</v>
      </c>
      <c r="AA436">
        <v>0</v>
      </c>
      <c r="AB436">
        <v>44</v>
      </c>
      <c r="AC436">
        <v>44</v>
      </c>
      <c r="AD436">
        <v>0</v>
      </c>
      <c r="AE436">
        <v>0</v>
      </c>
      <c r="AF436">
        <v>0</v>
      </c>
      <c r="AG436">
        <v>0</v>
      </c>
      <c r="AH436">
        <v>-37</v>
      </c>
      <c r="AI436">
        <v>-37</v>
      </c>
      <c r="AK436" t="e">
        <v>#N/A</v>
      </c>
      <c r="AM436">
        <v>0</v>
      </c>
      <c r="AN436">
        <v>0</v>
      </c>
      <c r="AO436">
        <v>0</v>
      </c>
      <c r="AP436">
        <v>0</v>
      </c>
      <c r="AQ436">
        <v>7</v>
      </c>
      <c r="AR436">
        <v>7</v>
      </c>
      <c r="BQ436">
        <v>7</v>
      </c>
    </row>
    <row r="437" spans="1:70" x14ac:dyDescent="0.3">
      <c r="A437" t="s">
        <v>686</v>
      </c>
      <c r="B437">
        <v>371</v>
      </c>
      <c r="C437" t="s">
        <v>732</v>
      </c>
      <c r="D437">
        <v>0.5</v>
      </c>
      <c r="E437" t="s">
        <v>20</v>
      </c>
      <c r="F437" t="s">
        <v>20</v>
      </c>
      <c r="G437" t="s">
        <v>20</v>
      </c>
      <c r="H437" t="s">
        <v>106</v>
      </c>
      <c r="J437" t="s">
        <v>92</v>
      </c>
      <c r="K437" t="s">
        <v>734</v>
      </c>
      <c r="L437" t="s">
        <v>1562</v>
      </c>
      <c r="M437" t="s">
        <v>25</v>
      </c>
      <c r="N437">
        <v>32</v>
      </c>
      <c r="P437">
        <v>2</v>
      </c>
      <c r="Q437">
        <v>34</v>
      </c>
      <c r="R437">
        <v>0</v>
      </c>
      <c r="S437">
        <v>0</v>
      </c>
      <c r="T437">
        <v>0</v>
      </c>
      <c r="U437">
        <v>0</v>
      </c>
      <c r="V437">
        <v>34</v>
      </c>
      <c r="W437">
        <v>34</v>
      </c>
      <c r="X437">
        <v>0</v>
      </c>
      <c r="Y437">
        <v>0</v>
      </c>
      <c r="Z437">
        <v>0</v>
      </c>
      <c r="AA437">
        <v>0</v>
      </c>
      <c r="AB437">
        <v>34</v>
      </c>
      <c r="AC437">
        <v>34</v>
      </c>
      <c r="AD437">
        <v>0</v>
      </c>
      <c r="AE437">
        <v>0</v>
      </c>
      <c r="AF437">
        <v>0</v>
      </c>
      <c r="AG437">
        <v>0</v>
      </c>
      <c r="AH437">
        <v>-32</v>
      </c>
      <c r="AI437">
        <v>-32</v>
      </c>
      <c r="AK437" t="e">
        <v>#N/A</v>
      </c>
      <c r="AM437">
        <v>0</v>
      </c>
      <c r="AN437">
        <v>0</v>
      </c>
      <c r="AO437">
        <v>0</v>
      </c>
      <c r="AP437">
        <v>0</v>
      </c>
      <c r="AQ437">
        <v>2</v>
      </c>
      <c r="AR437">
        <v>2</v>
      </c>
      <c r="BQ437">
        <v>2</v>
      </c>
    </row>
    <row r="438" spans="1:70" x14ac:dyDescent="0.3">
      <c r="A438" t="s">
        <v>686</v>
      </c>
      <c r="B438">
        <v>371</v>
      </c>
      <c r="C438" t="s">
        <v>1610</v>
      </c>
      <c r="D438">
        <v>0.5</v>
      </c>
      <c r="E438" t="s">
        <v>20</v>
      </c>
      <c r="F438" t="s">
        <v>20</v>
      </c>
      <c r="G438" t="s">
        <v>20</v>
      </c>
      <c r="H438" t="s">
        <v>341</v>
      </c>
      <c r="J438" t="s">
        <v>92</v>
      </c>
      <c r="K438" t="s">
        <v>1611</v>
      </c>
      <c r="L438" t="s">
        <v>1555</v>
      </c>
      <c r="M438" t="s">
        <v>25</v>
      </c>
      <c r="N438">
        <v>38</v>
      </c>
      <c r="P438">
        <v>0</v>
      </c>
      <c r="Q438">
        <v>36</v>
      </c>
      <c r="R438">
        <v>0</v>
      </c>
      <c r="S438">
        <v>0</v>
      </c>
      <c r="T438">
        <v>0</v>
      </c>
      <c r="U438">
        <v>0</v>
      </c>
      <c r="V438">
        <v>36</v>
      </c>
      <c r="W438">
        <v>36</v>
      </c>
      <c r="X438">
        <v>0</v>
      </c>
      <c r="Y438">
        <v>0</v>
      </c>
      <c r="Z438">
        <v>0</v>
      </c>
      <c r="AA438">
        <v>0</v>
      </c>
      <c r="AB438">
        <v>36</v>
      </c>
      <c r="AC438">
        <v>36</v>
      </c>
      <c r="AD438">
        <v>0</v>
      </c>
      <c r="AE438">
        <v>0</v>
      </c>
      <c r="AF438">
        <v>0</v>
      </c>
      <c r="AG438">
        <v>0</v>
      </c>
      <c r="AH438">
        <v>-36</v>
      </c>
      <c r="AI438">
        <v>-36</v>
      </c>
      <c r="AK438" t="e">
        <v>#N/A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</row>
    <row r="439" spans="1:70" x14ac:dyDescent="0.3">
      <c r="A439" t="s">
        <v>686</v>
      </c>
      <c r="B439">
        <v>413</v>
      </c>
      <c r="C439" t="s">
        <v>735</v>
      </c>
      <c r="D439">
        <v>1.5</v>
      </c>
      <c r="E439" t="s">
        <v>20</v>
      </c>
      <c r="F439" t="s">
        <v>20</v>
      </c>
      <c r="G439" t="s">
        <v>20</v>
      </c>
      <c r="H439" t="s">
        <v>100</v>
      </c>
      <c r="J439" t="s">
        <v>92</v>
      </c>
      <c r="K439" t="s">
        <v>736</v>
      </c>
      <c r="L439" t="s">
        <v>1565</v>
      </c>
      <c r="M439" t="s">
        <v>25</v>
      </c>
      <c r="N439">
        <v>11</v>
      </c>
      <c r="P439">
        <v>4</v>
      </c>
      <c r="Q439">
        <v>4</v>
      </c>
      <c r="R439">
        <v>0</v>
      </c>
      <c r="S439">
        <v>0</v>
      </c>
      <c r="T439">
        <v>0</v>
      </c>
      <c r="U439">
        <v>0</v>
      </c>
      <c r="V439">
        <v>4</v>
      </c>
      <c r="W439">
        <v>4</v>
      </c>
      <c r="X439">
        <v>0</v>
      </c>
      <c r="Y439">
        <v>0</v>
      </c>
      <c r="Z439">
        <v>0</v>
      </c>
      <c r="AA439">
        <v>0</v>
      </c>
      <c r="AB439">
        <v>4</v>
      </c>
      <c r="AC439">
        <v>4</v>
      </c>
      <c r="AD439">
        <v>0</v>
      </c>
      <c r="AE439">
        <v>0</v>
      </c>
      <c r="AF439">
        <v>0</v>
      </c>
      <c r="AG439">
        <v>0</v>
      </c>
      <c r="AH439">
        <v>-4</v>
      </c>
      <c r="AI439">
        <v>-4</v>
      </c>
      <c r="AK439" t="e">
        <v>#N/A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</row>
    <row r="440" spans="1:70" x14ac:dyDescent="0.3">
      <c r="A440" t="s">
        <v>686</v>
      </c>
      <c r="B440">
        <v>413</v>
      </c>
      <c r="C440" t="s">
        <v>735</v>
      </c>
      <c r="D440">
        <v>0.5</v>
      </c>
      <c r="E440" t="s">
        <v>20</v>
      </c>
      <c r="F440" t="s">
        <v>20</v>
      </c>
      <c r="G440" t="s">
        <v>20</v>
      </c>
      <c r="H440" t="s">
        <v>106</v>
      </c>
      <c r="J440" t="s">
        <v>92</v>
      </c>
      <c r="K440" t="s">
        <v>737</v>
      </c>
      <c r="L440" t="s">
        <v>1565</v>
      </c>
      <c r="M440" t="s">
        <v>25</v>
      </c>
      <c r="N440">
        <v>8</v>
      </c>
      <c r="P440">
        <v>2</v>
      </c>
      <c r="Q440">
        <v>4</v>
      </c>
      <c r="R440">
        <v>0</v>
      </c>
      <c r="S440">
        <v>0</v>
      </c>
      <c r="T440">
        <v>0</v>
      </c>
      <c r="U440">
        <v>0</v>
      </c>
      <c r="V440">
        <v>4</v>
      </c>
      <c r="W440">
        <v>4</v>
      </c>
      <c r="X440">
        <v>0</v>
      </c>
      <c r="Y440">
        <v>0</v>
      </c>
      <c r="Z440">
        <v>0</v>
      </c>
      <c r="AA440">
        <v>0</v>
      </c>
      <c r="AB440">
        <v>4</v>
      </c>
      <c r="AC440">
        <v>4</v>
      </c>
      <c r="AD440">
        <v>0</v>
      </c>
      <c r="AE440">
        <v>0</v>
      </c>
      <c r="AF440">
        <v>0</v>
      </c>
      <c r="AG440">
        <v>0</v>
      </c>
      <c r="AH440">
        <v>-4</v>
      </c>
      <c r="AI440">
        <v>-4</v>
      </c>
      <c r="AK440" t="e">
        <v>#N/A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</row>
    <row r="441" spans="1:70" x14ac:dyDescent="0.3">
      <c r="A441" t="s">
        <v>686</v>
      </c>
      <c r="B441">
        <v>415</v>
      </c>
      <c r="C441" t="s">
        <v>738</v>
      </c>
      <c r="D441">
        <v>6</v>
      </c>
      <c r="E441" t="s">
        <v>20</v>
      </c>
      <c r="F441" t="s">
        <v>21</v>
      </c>
      <c r="G441" t="s">
        <v>20</v>
      </c>
      <c r="H441" t="s">
        <v>29</v>
      </c>
      <c r="I441">
        <v>7.11</v>
      </c>
      <c r="J441" t="s">
        <v>92</v>
      </c>
      <c r="K441" t="s">
        <v>739</v>
      </c>
      <c r="L441" t="s">
        <v>1565</v>
      </c>
      <c r="M441" t="s">
        <v>25</v>
      </c>
      <c r="N441">
        <v>6</v>
      </c>
      <c r="P441">
        <v>3</v>
      </c>
      <c r="Q441">
        <v>3</v>
      </c>
      <c r="R441">
        <v>0</v>
      </c>
      <c r="S441">
        <v>0</v>
      </c>
      <c r="T441">
        <v>0</v>
      </c>
      <c r="U441">
        <v>0</v>
      </c>
      <c r="V441">
        <v>3</v>
      </c>
      <c r="W441">
        <v>3</v>
      </c>
      <c r="X441">
        <v>0</v>
      </c>
      <c r="Y441">
        <v>0</v>
      </c>
      <c r="Z441">
        <v>0</v>
      </c>
      <c r="AA441">
        <v>0</v>
      </c>
      <c r="AB441">
        <v>3</v>
      </c>
      <c r="AC441">
        <v>3</v>
      </c>
      <c r="AD441">
        <v>0</v>
      </c>
      <c r="AE441">
        <v>0</v>
      </c>
      <c r="AF441">
        <v>0</v>
      </c>
      <c r="AG441">
        <v>0</v>
      </c>
      <c r="AH441">
        <v>-3</v>
      </c>
      <c r="AI441">
        <v>-3</v>
      </c>
      <c r="AK441" t="e">
        <v>#N/A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</row>
    <row r="442" spans="1:70" x14ac:dyDescent="0.3">
      <c r="A442" t="s">
        <v>686</v>
      </c>
      <c r="B442">
        <v>415</v>
      </c>
      <c r="C442" t="s">
        <v>738</v>
      </c>
      <c r="D442">
        <v>3</v>
      </c>
      <c r="E442" t="s">
        <v>20</v>
      </c>
      <c r="F442" t="s">
        <v>21</v>
      </c>
      <c r="G442" t="s">
        <v>20</v>
      </c>
      <c r="H442" t="s">
        <v>33</v>
      </c>
      <c r="I442">
        <v>5.49</v>
      </c>
      <c r="J442" t="s">
        <v>92</v>
      </c>
      <c r="K442" t="s">
        <v>740</v>
      </c>
      <c r="L442" t="s">
        <v>1565</v>
      </c>
      <c r="M442" t="s">
        <v>25</v>
      </c>
      <c r="N442">
        <v>4</v>
      </c>
      <c r="P442">
        <v>1</v>
      </c>
      <c r="Q442">
        <v>1</v>
      </c>
      <c r="R442">
        <v>0</v>
      </c>
      <c r="S442">
        <v>0</v>
      </c>
      <c r="T442">
        <v>0</v>
      </c>
      <c r="U442">
        <v>0</v>
      </c>
      <c r="V442">
        <v>1</v>
      </c>
      <c r="W442">
        <v>1</v>
      </c>
      <c r="X442">
        <v>0</v>
      </c>
      <c r="Y442">
        <v>0</v>
      </c>
      <c r="Z442">
        <v>0</v>
      </c>
      <c r="AA442">
        <v>0</v>
      </c>
      <c r="AB442">
        <v>1</v>
      </c>
      <c r="AC442">
        <v>1</v>
      </c>
      <c r="AD442">
        <v>0</v>
      </c>
      <c r="AE442">
        <v>0</v>
      </c>
      <c r="AF442">
        <v>0</v>
      </c>
      <c r="AG442">
        <v>0</v>
      </c>
      <c r="AH442">
        <v>-1</v>
      </c>
      <c r="AI442">
        <v>-1</v>
      </c>
      <c r="AK442" t="e">
        <v>#N/A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</row>
    <row r="443" spans="1:70" x14ac:dyDescent="0.3">
      <c r="A443" t="s">
        <v>686</v>
      </c>
      <c r="B443">
        <v>471</v>
      </c>
      <c r="C443" t="s">
        <v>441</v>
      </c>
      <c r="D443">
        <v>0.5</v>
      </c>
      <c r="E443" t="s">
        <v>20</v>
      </c>
      <c r="F443" t="s">
        <v>20</v>
      </c>
      <c r="G443" t="s">
        <v>20</v>
      </c>
      <c r="H443" t="s">
        <v>106</v>
      </c>
      <c r="J443" t="s">
        <v>92</v>
      </c>
      <c r="K443" t="s">
        <v>452</v>
      </c>
      <c r="L443" t="s">
        <v>1568</v>
      </c>
      <c r="M443" t="s">
        <v>336</v>
      </c>
      <c r="N443">
        <v>590</v>
      </c>
      <c r="P443">
        <v>29</v>
      </c>
      <c r="Q443">
        <v>30</v>
      </c>
      <c r="R443">
        <v>0</v>
      </c>
      <c r="S443">
        <v>28</v>
      </c>
      <c r="T443">
        <v>0</v>
      </c>
      <c r="U443">
        <v>0</v>
      </c>
      <c r="V443">
        <v>2</v>
      </c>
      <c r="W443">
        <v>30</v>
      </c>
      <c r="X443">
        <v>0</v>
      </c>
      <c r="Y443">
        <v>28</v>
      </c>
      <c r="Z443">
        <v>0</v>
      </c>
      <c r="AA443">
        <v>0</v>
      </c>
      <c r="AB443">
        <v>2</v>
      </c>
      <c r="AC443">
        <v>30</v>
      </c>
      <c r="AD443">
        <v>0</v>
      </c>
      <c r="AE443">
        <v>-28</v>
      </c>
      <c r="AF443">
        <v>0</v>
      </c>
      <c r="AG443">
        <v>0</v>
      </c>
      <c r="AH443">
        <v>-2</v>
      </c>
      <c r="AI443">
        <v>-30</v>
      </c>
      <c r="AK443" t="e">
        <v>#N/A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</row>
    <row r="444" spans="1:70" x14ac:dyDescent="0.3">
      <c r="A444" t="s">
        <v>686</v>
      </c>
      <c r="B444">
        <v>472</v>
      </c>
      <c r="C444" t="s">
        <v>486</v>
      </c>
      <c r="D444">
        <v>6</v>
      </c>
      <c r="E444" t="s">
        <v>20</v>
      </c>
      <c r="F444" t="s">
        <v>20</v>
      </c>
      <c r="G444" t="s">
        <v>20</v>
      </c>
      <c r="H444" t="s">
        <v>444</v>
      </c>
      <c r="J444" t="s">
        <v>487</v>
      </c>
      <c r="K444" t="s">
        <v>741</v>
      </c>
      <c r="L444" t="s">
        <v>1569</v>
      </c>
      <c r="M444" t="s">
        <v>336</v>
      </c>
      <c r="N444">
        <v>0</v>
      </c>
      <c r="P444">
        <v>3</v>
      </c>
      <c r="Q444">
        <v>3</v>
      </c>
      <c r="R444">
        <v>0</v>
      </c>
      <c r="S444">
        <v>0</v>
      </c>
      <c r="T444">
        <v>0</v>
      </c>
      <c r="U444">
        <v>0</v>
      </c>
      <c r="V444">
        <v>3</v>
      </c>
      <c r="W444">
        <v>3</v>
      </c>
      <c r="X444">
        <v>0</v>
      </c>
      <c r="Y444">
        <v>0</v>
      </c>
      <c r="Z444">
        <v>0</v>
      </c>
      <c r="AA444">
        <v>0</v>
      </c>
      <c r="AB444">
        <v>3</v>
      </c>
      <c r="AC444">
        <v>3</v>
      </c>
      <c r="AD444">
        <v>0</v>
      </c>
      <c r="AE444">
        <v>0</v>
      </c>
      <c r="AF444">
        <v>0</v>
      </c>
      <c r="AG444">
        <v>0</v>
      </c>
      <c r="AH444">
        <v>-3</v>
      </c>
      <c r="AI444">
        <v>-3</v>
      </c>
      <c r="AK444" t="e">
        <v>#N/A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</row>
    <row r="445" spans="1:70" x14ac:dyDescent="0.3">
      <c r="A445" t="s">
        <v>686</v>
      </c>
      <c r="B445">
        <v>472</v>
      </c>
      <c r="C445" t="s">
        <v>486</v>
      </c>
      <c r="D445">
        <v>3</v>
      </c>
      <c r="E445" t="s">
        <v>20</v>
      </c>
      <c r="F445" t="s">
        <v>20</v>
      </c>
      <c r="G445" t="s">
        <v>20</v>
      </c>
      <c r="H445" t="s">
        <v>339</v>
      </c>
      <c r="J445" t="s">
        <v>487</v>
      </c>
      <c r="K445" t="s">
        <v>488</v>
      </c>
      <c r="L445" t="s">
        <v>1569</v>
      </c>
      <c r="M445" t="s">
        <v>336</v>
      </c>
      <c r="N445">
        <v>2</v>
      </c>
      <c r="P445">
        <v>2</v>
      </c>
      <c r="Q445">
        <v>2</v>
      </c>
      <c r="R445">
        <v>0</v>
      </c>
      <c r="S445">
        <v>0</v>
      </c>
      <c r="T445">
        <v>1</v>
      </c>
      <c r="U445">
        <v>0</v>
      </c>
      <c r="V445">
        <v>1</v>
      </c>
      <c r="W445">
        <v>2</v>
      </c>
      <c r="X445">
        <v>0</v>
      </c>
      <c r="Y445">
        <v>0</v>
      </c>
      <c r="Z445">
        <v>1</v>
      </c>
      <c r="AA445">
        <v>0</v>
      </c>
      <c r="AB445">
        <v>1</v>
      </c>
      <c r="AC445">
        <v>2</v>
      </c>
      <c r="AD445">
        <v>0</v>
      </c>
      <c r="AE445">
        <v>0</v>
      </c>
      <c r="AF445">
        <v>-1</v>
      </c>
      <c r="AG445">
        <v>0</v>
      </c>
      <c r="AH445">
        <v>-1</v>
      </c>
      <c r="AI445">
        <v>-2</v>
      </c>
      <c r="AK445" t="e">
        <v>#N/A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</row>
    <row r="446" spans="1:70" x14ac:dyDescent="0.3">
      <c r="A446" t="s">
        <v>686</v>
      </c>
      <c r="B446">
        <v>481</v>
      </c>
      <c r="C446" t="s">
        <v>742</v>
      </c>
      <c r="D446">
        <v>0.5</v>
      </c>
      <c r="E446">
        <v>65</v>
      </c>
      <c r="F446" t="s">
        <v>20</v>
      </c>
      <c r="G446" t="s">
        <v>20</v>
      </c>
      <c r="H446" t="s">
        <v>532</v>
      </c>
      <c r="J446" t="s">
        <v>487</v>
      </c>
      <c r="K446" t="s">
        <v>743</v>
      </c>
      <c r="L446" t="s">
        <v>1570</v>
      </c>
      <c r="M446" t="s">
        <v>336</v>
      </c>
      <c r="N446">
        <v>24</v>
      </c>
      <c r="P446">
        <v>4</v>
      </c>
      <c r="Q446">
        <v>8</v>
      </c>
      <c r="R446">
        <v>0</v>
      </c>
      <c r="S446">
        <v>0</v>
      </c>
      <c r="T446">
        <v>0</v>
      </c>
      <c r="U446">
        <v>0</v>
      </c>
      <c r="V446">
        <v>8</v>
      </c>
      <c r="W446">
        <v>8</v>
      </c>
      <c r="X446">
        <v>0</v>
      </c>
      <c r="Y446">
        <v>0</v>
      </c>
      <c r="Z446">
        <v>0</v>
      </c>
      <c r="AA446">
        <v>0</v>
      </c>
      <c r="AB446">
        <v>8</v>
      </c>
      <c r="AC446">
        <v>8</v>
      </c>
      <c r="AD446">
        <v>0</v>
      </c>
      <c r="AE446">
        <v>0</v>
      </c>
      <c r="AF446">
        <v>0</v>
      </c>
      <c r="AG446">
        <v>0</v>
      </c>
      <c r="AH446">
        <v>-8</v>
      </c>
      <c r="AI446">
        <v>-8</v>
      </c>
      <c r="AK446" t="e">
        <v>#N/A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</row>
    <row r="447" spans="1:70" x14ac:dyDescent="0.3">
      <c r="A447" t="s">
        <v>686</v>
      </c>
      <c r="B447">
        <v>481</v>
      </c>
      <c r="C447" t="s">
        <v>742</v>
      </c>
      <c r="D447">
        <v>0.5</v>
      </c>
      <c r="E447">
        <v>75</v>
      </c>
      <c r="F447" t="s">
        <v>20</v>
      </c>
      <c r="G447" t="s">
        <v>20</v>
      </c>
      <c r="H447" t="s">
        <v>540</v>
      </c>
      <c r="J447" t="s">
        <v>487</v>
      </c>
      <c r="K447" t="s">
        <v>744</v>
      </c>
      <c r="L447" t="s">
        <v>1570</v>
      </c>
      <c r="M447" t="s">
        <v>336</v>
      </c>
      <c r="N447">
        <v>14</v>
      </c>
      <c r="P447">
        <v>4</v>
      </c>
      <c r="Q447">
        <v>4</v>
      </c>
      <c r="R447">
        <v>0</v>
      </c>
      <c r="S447">
        <v>0</v>
      </c>
      <c r="T447">
        <v>0</v>
      </c>
      <c r="U447">
        <v>0</v>
      </c>
      <c r="V447">
        <v>4</v>
      </c>
      <c r="W447">
        <v>4</v>
      </c>
      <c r="X447">
        <v>0</v>
      </c>
      <c r="Y447">
        <v>0</v>
      </c>
      <c r="Z447">
        <v>0</v>
      </c>
      <c r="AA447">
        <v>0</v>
      </c>
      <c r="AB447">
        <v>4</v>
      </c>
      <c r="AC447">
        <v>4</v>
      </c>
      <c r="AD447">
        <v>0</v>
      </c>
      <c r="AE447">
        <v>0</v>
      </c>
      <c r="AF447">
        <v>0</v>
      </c>
      <c r="AG447">
        <v>0</v>
      </c>
      <c r="AH447">
        <v>-4</v>
      </c>
      <c r="AI447">
        <v>-4</v>
      </c>
      <c r="AK447" t="e">
        <v>#N/A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</row>
    <row r="448" spans="1:70" x14ac:dyDescent="0.3">
      <c r="A448" t="s">
        <v>686</v>
      </c>
      <c r="B448">
        <v>610</v>
      </c>
      <c r="C448" t="s">
        <v>745</v>
      </c>
      <c r="D448">
        <v>1.5</v>
      </c>
      <c r="E448" t="s">
        <v>20</v>
      </c>
      <c r="F448" t="s">
        <v>20</v>
      </c>
      <c r="G448" t="s">
        <v>20</v>
      </c>
      <c r="H448" t="s">
        <v>100</v>
      </c>
      <c r="J448" t="s">
        <v>92</v>
      </c>
      <c r="K448" t="s">
        <v>746</v>
      </c>
      <c r="L448" t="s">
        <v>1571</v>
      </c>
      <c r="M448" t="s">
        <v>336</v>
      </c>
      <c r="N448">
        <v>1</v>
      </c>
      <c r="P448">
        <v>1</v>
      </c>
      <c r="Q448">
        <v>1</v>
      </c>
      <c r="R448">
        <v>0</v>
      </c>
      <c r="S448">
        <v>0</v>
      </c>
      <c r="T448">
        <v>0</v>
      </c>
      <c r="U448">
        <v>0</v>
      </c>
      <c r="V448">
        <v>1</v>
      </c>
      <c r="W448">
        <v>1</v>
      </c>
      <c r="X448">
        <v>0</v>
      </c>
      <c r="Y448">
        <v>0</v>
      </c>
      <c r="Z448">
        <v>0</v>
      </c>
      <c r="AA448">
        <v>0</v>
      </c>
      <c r="AB448">
        <v>1</v>
      </c>
      <c r="AC448">
        <v>1</v>
      </c>
      <c r="AD448">
        <v>0</v>
      </c>
      <c r="AE448">
        <v>0</v>
      </c>
      <c r="AF448">
        <v>0</v>
      </c>
      <c r="AG448">
        <v>0</v>
      </c>
      <c r="AH448">
        <v>-1</v>
      </c>
      <c r="AI448">
        <v>-1</v>
      </c>
      <c r="AK448" t="e">
        <v>#N/A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</row>
    <row r="449" spans="1:47" x14ac:dyDescent="0.3">
      <c r="A449" t="s">
        <v>686</v>
      </c>
      <c r="B449">
        <v>821</v>
      </c>
      <c r="C449" t="s">
        <v>747</v>
      </c>
      <c r="D449">
        <v>0.5</v>
      </c>
      <c r="E449" t="s">
        <v>20</v>
      </c>
      <c r="F449" t="s">
        <v>20</v>
      </c>
      <c r="G449" t="s">
        <v>20</v>
      </c>
      <c r="H449" t="s">
        <v>106</v>
      </c>
      <c r="J449" t="s">
        <v>92</v>
      </c>
      <c r="K449" t="s">
        <v>748</v>
      </c>
      <c r="L449" t="s">
        <v>1579</v>
      </c>
      <c r="M449" t="s">
        <v>336</v>
      </c>
      <c r="N449">
        <v>128</v>
      </c>
      <c r="P449">
        <v>4</v>
      </c>
      <c r="Q449">
        <v>68</v>
      </c>
      <c r="R449">
        <v>0</v>
      </c>
      <c r="S449">
        <v>0</v>
      </c>
      <c r="T449">
        <v>0</v>
      </c>
      <c r="U449">
        <v>0</v>
      </c>
      <c r="V449">
        <v>68</v>
      </c>
      <c r="W449">
        <v>68</v>
      </c>
      <c r="X449">
        <v>0</v>
      </c>
      <c r="Y449">
        <v>0</v>
      </c>
      <c r="Z449">
        <v>0</v>
      </c>
      <c r="AA449">
        <v>0</v>
      </c>
      <c r="AB449">
        <v>68</v>
      </c>
      <c r="AC449">
        <v>68</v>
      </c>
      <c r="AD449">
        <v>0</v>
      </c>
      <c r="AE449">
        <v>0</v>
      </c>
      <c r="AF449">
        <v>0</v>
      </c>
      <c r="AG449">
        <v>0</v>
      </c>
      <c r="AH449">
        <v>-68</v>
      </c>
      <c r="AI449">
        <v>-68</v>
      </c>
      <c r="AK449" t="e">
        <v>#N/A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</row>
    <row r="450" spans="1:47" x14ac:dyDescent="0.3">
      <c r="A450" t="s">
        <v>686</v>
      </c>
      <c r="B450">
        <v>823</v>
      </c>
      <c r="C450" t="s">
        <v>749</v>
      </c>
      <c r="D450">
        <v>0.5</v>
      </c>
      <c r="E450" t="s">
        <v>20</v>
      </c>
      <c r="F450" t="s">
        <v>20</v>
      </c>
      <c r="G450" t="s">
        <v>20</v>
      </c>
      <c r="H450" t="s">
        <v>106</v>
      </c>
      <c r="J450" t="s">
        <v>92</v>
      </c>
      <c r="K450" t="s">
        <v>750</v>
      </c>
      <c r="L450" t="s">
        <v>1580</v>
      </c>
      <c r="M450" t="s">
        <v>336</v>
      </c>
      <c r="N450">
        <v>133</v>
      </c>
      <c r="P450">
        <v>8</v>
      </c>
      <c r="Q450">
        <v>116</v>
      </c>
      <c r="R450">
        <v>0</v>
      </c>
      <c r="S450">
        <v>0</v>
      </c>
      <c r="T450">
        <v>0</v>
      </c>
      <c r="U450">
        <v>0</v>
      </c>
      <c r="V450">
        <v>116</v>
      </c>
      <c r="W450">
        <v>116</v>
      </c>
      <c r="X450">
        <v>0</v>
      </c>
      <c r="Y450">
        <v>0</v>
      </c>
      <c r="Z450">
        <v>0</v>
      </c>
      <c r="AA450">
        <v>0</v>
      </c>
      <c r="AB450">
        <v>116</v>
      </c>
      <c r="AC450">
        <v>116</v>
      </c>
      <c r="AD450">
        <v>0</v>
      </c>
      <c r="AE450">
        <v>0</v>
      </c>
      <c r="AF450">
        <v>0</v>
      </c>
      <c r="AG450">
        <v>0</v>
      </c>
      <c r="AH450">
        <v>-116</v>
      </c>
      <c r="AI450">
        <v>-116</v>
      </c>
      <c r="AK450" t="e">
        <v>#N/A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</row>
    <row r="451" spans="1:47" x14ac:dyDescent="0.3">
      <c r="A451" t="s">
        <v>751</v>
      </c>
      <c r="B451">
        <v>102</v>
      </c>
      <c r="C451" t="s">
        <v>752</v>
      </c>
      <c r="D451">
        <v>1.5</v>
      </c>
      <c r="E451" t="s">
        <v>20</v>
      </c>
      <c r="F451" t="s">
        <v>753</v>
      </c>
      <c r="G451" t="s">
        <v>20</v>
      </c>
      <c r="H451" t="s">
        <v>754</v>
      </c>
      <c r="I451">
        <v>5.08</v>
      </c>
      <c r="J451" t="s">
        <v>23</v>
      </c>
      <c r="K451" t="s">
        <v>755</v>
      </c>
      <c r="L451" t="s">
        <v>1549</v>
      </c>
      <c r="M451" t="s">
        <v>25</v>
      </c>
      <c r="N451">
        <v>96</v>
      </c>
      <c r="P451">
        <v>31.5</v>
      </c>
      <c r="Q451">
        <v>31.5</v>
      </c>
      <c r="R451">
        <v>31.5</v>
      </c>
      <c r="S451">
        <v>0</v>
      </c>
      <c r="T451">
        <v>0</v>
      </c>
      <c r="U451">
        <v>0</v>
      </c>
      <c r="V451">
        <v>0</v>
      </c>
      <c r="W451">
        <v>31.5</v>
      </c>
      <c r="X451">
        <v>36</v>
      </c>
      <c r="Y451">
        <v>0</v>
      </c>
      <c r="Z451">
        <v>0</v>
      </c>
      <c r="AA451">
        <v>0</v>
      </c>
      <c r="AB451">
        <v>0</v>
      </c>
      <c r="AC451">
        <v>36</v>
      </c>
      <c r="AD451">
        <v>-18</v>
      </c>
      <c r="AE451">
        <v>0</v>
      </c>
      <c r="AF451">
        <v>0</v>
      </c>
      <c r="AG451">
        <v>0</v>
      </c>
      <c r="AH451">
        <v>0</v>
      </c>
      <c r="AI451">
        <v>-18</v>
      </c>
      <c r="AK451" t="e">
        <v>#N/A</v>
      </c>
      <c r="AM451">
        <v>18</v>
      </c>
      <c r="AN451">
        <v>0</v>
      </c>
      <c r="AO451">
        <v>0</v>
      </c>
      <c r="AP451">
        <v>0</v>
      </c>
      <c r="AQ451">
        <v>0</v>
      </c>
      <c r="AR451">
        <v>18</v>
      </c>
      <c r="AT451">
        <v>18</v>
      </c>
    </row>
    <row r="452" spans="1:47" x14ac:dyDescent="0.3">
      <c r="A452" t="s">
        <v>751</v>
      </c>
      <c r="B452">
        <v>301</v>
      </c>
      <c r="C452" t="s">
        <v>756</v>
      </c>
      <c r="D452">
        <v>1.5</v>
      </c>
      <c r="E452" t="s">
        <v>20</v>
      </c>
      <c r="F452" t="s">
        <v>20</v>
      </c>
      <c r="G452" t="s">
        <v>20</v>
      </c>
      <c r="H452" t="s">
        <v>100</v>
      </c>
      <c r="J452" t="s">
        <v>92</v>
      </c>
      <c r="K452" t="s">
        <v>757</v>
      </c>
      <c r="L452" t="s">
        <v>1551</v>
      </c>
      <c r="M452" t="s">
        <v>25</v>
      </c>
      <c r="N452">
        <v>2</v>
      </c>
      <c r="P452">
        <v>2</v>
      </c>
      <c r="Q452">
        <v>2</v>
      </c>
      <c r="R452">
        <v>2</v>
      </c>
      <c r="S452">
        <v>0</v>
      </c>
      <c r="T452">
        <v>0</v>
      </c>
      <c r="U452">
        <v>0</v>
      </c>
      <c r="V452">
        <v>0</v>
      </c>
      <c r="W452">
        <v>2</v>
      </c>
      <c r="X452">
        <v>2</v>
      </c>
      <c r="Y452">
        <v>0</v>
      </c>
      <c r="Z452">
        <v>0</v>
      </c>
      <c r="AA452">
        <v>0</v>
      </c>
      <c r="AB452">
        <v>0</v>
      </c>
      <c r="AC452">
        <v>2</v>
      </c>
      <c r="AD452">
        <v>-2</v>
      </c>
      <c r="AE452">
        <v>0</v>
      </c>
      <c r="AF452">
        <v>0</v>
      </c>
      <c r="AG452">
        <v>0</v>
      </c>
      <c r="AH452">
        <v>0</v>
      </c>
      <c r="AI452">
        <v>-2</v>
      </c>
      <c r="AK452" t="e">
        <v>#N/A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</row>
    <row r="453" spans="1:47" x14ac:dyDescent="0.3">
      <c r="A453" t="s">
        <v>751</v>
      </c>
      <c r="B453">
        <v>303</v>
      </c>
      <c r="C453" t="s">
        <v>758</v>
      </c>
      <c r="D453">
        <v>1.5</v>
      </c>
      <c r="E453" t="s">
        <v>20</v>
      </c>
      <c r="F453" t="s">
        <v>20</v>
      </c>
      <c r="G453" t="s">
        <v>20</v>
      </c>
      <c r="H453" t="s">
        <v>100</v>
      </c>
      <c r="J453" t="s">
        <v>92</v>
      </c>
      <c r="K453" t="s">
        <v>759</v>
      </c>
      <c r="L453" t="s">
        <v>1552</v>
      </c>
      <c r="M453" t="s">
        <v>25</v>
      </c>
      <c r="N453">
        <v>35</v>
      </c>
      <c r="P453">
        <v>9</v>
      </c>
      <c r="Q453">
        <v>9</v>
      </c>
      <c r="R453">
        <v>9</v>
      </c>
      <c r="S453">
        <v>0</v>
      </c>
      <c r="T453">
        <v>0</v>
      </c>
      <c r="U453">
        <v>0</v>
      </c>
      <c r="V453">
        <v>0</v>
      </c>
      <c r="W453">
        <v>9</v>
      </c>
      <c r="X453">
        <v>9</v>
      </c>
      <c r="Y453">
        <v>0</v>
      </c>
      <c r="Z453">
        <v>0</v>
      </c>
      <c r="AA453">
        <v>0</v>
      </c>
      <c r="AB453">
        <v>0</v>
      </c>
      <c r="AC453">
        <v>9</v>
      </c>
      <c r="AD453">
        <v>-9</v>
      </c>
      <c r="AE453">
        <v>0</v>
      </c>
      <c r="AF453">
        <v>0</v>
      </c>
      <c r="AG453">
        <v>0</v>
      </c>
      <c r="AH453">
        <v>0</v>
      </c>
      <c r="AI453">
        <v>-9</v>
      </c>
      <c r="AK453" t="e">
        <v>#N/A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</row>
    <row r="454" spans="1:47" x14ac:dyDescent="0.3">
      <c r="A454" t="s">
        <v>751</v>
      </c>
      <c r="B454">
        <v>311</v>
      </c>
      <c r="C454" t="s">
        <v>760</v>
      </c>
      <c r="D454">
        <v>1.5</v>
      </c>
      <c r="E454" t="s">
        <v>20</v>
      </c>
      <c r="F454" t="s">
        <v>20</v>
      </c>
      <c r="G454" t="s">
        <v>20</v>
      </c>
      <c r="H454" t="s">
        <v>100</v>
      </c>
      <c r="J454" t="s">
        <v>92</v>
      </c>
      <c r="K454" t="s">
        <v>761</v>
      </c>
      <c r="L454" t="s">
        <v>1553</v>
      </c>
      <c r="M454" t="s">
        <v>25</v>
      </c>
      <c r="N454">
        <v>6</v>
      </c>
      <c r="P454">
        <v>2</v>
      </c>
      <c r="Q454">
        <v>2</v>
      </c>
      <c r="R454">
        <v>2</v>
      </c>
      <c r="S454">
        <v>0</v>
      </c>
      <c r="T454">
        <v>0</v>
      </c>
      <c r="U454">
        <v>0</v>
      </c>
      <c r="V454">
        <v>0</v>
      </c>
      <c r="W454">
        <v>2</v>
      </c>
      <c r="X454">
        <v>2</v>
      </c>
      <c r="Y454">
        <v>0</v>
      </c>
      <c r="Z454">
        <v>0</v>
      </c>
      <c r="AA454">
        <v>0</v>
      </c>
      <c r="AB454">
        <v>0</v>
      </c>
      <c r="AC454">
        <v>2</v>
      </c>
      <c r="AD454">
        <v>-2</v>
      </c>
      <c r="AE454">
        <v>0</v>
      </c>
      <c r="AF454">
        <v>0</v>
      </c>
      <c r="AG454">
        <v>0</v>
      </c>
      <c r="AH454">
        <v>0</v>
      </c>
      <c r="AI454">
        <v>-2</v>
      </c>
      <c r="AK454" t="e">
        <v>#N/A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</row>
    <row r="455" spans="1:47" x14ac:dyDescent="0.3">
      <c r="A455" t="s">
        <v>751</v>
      </c>
      <c r="B455">
        <v>351</v>
      </c>
      <c r="C455" t="s">
        <v>762</v>
      </c>
      <c r="D455">
        <v>1.5</v>
      </c>
      <c r="E455" t="s">
        <v>20</v>
      </c>
      <c r="F455" t="s">
        <v>20</v>
      </c>
      <c r="G455" t="s">
        <v>20</v>
      </c>
      <c r="H455" t="s">
        <v>100</v>
      </c>
      <c r="J455" t="s">
        <v>92</v>
      </c>
      <c r="K455" t="s">
        <v>763</v>
      </c>
      <c r="L455" t="s">
        <v>1556</v>
      </c>
      <c r="M455" t="s">
        <v>25</v>
      </c>
      <c r="N455">
        <v>8</v>
      </c>
      <c r="P455">
        <v>2</v>
      </c>
      <c r="Q455">
        <v>2</v>
      </c>
      <c r="R455">
        <v>2</v>
      </c>
      <c r="S455">
        <v>0</v>
      </c>
      <c r="T455">
        <v>0</v>
      </c>
      <c r="U455">
        <v>0</v>
      </c>
      <c r="V455">
        <v>0</v>
      </c>
      <c r="W455">
        <v>2</v>
      </c>
      <c r="X455">
        <v>2</v>
      </c>
      <c r="Y455">
        <v>0</v>
      </c>
      <c r="Z455">
        <v>0</v>
      </c>
      <c r="AA455">
        <v>0</v>
      </c>
      <c r="AB455">
        <v>0</v>
      </c>
      <c r="AC455">
        <v>2</v>
      </c>
      <c r="AD455">
        <v>-2</v>
      </c>
      <c r="AE455">
        <v>0</v>
      </c>
      <c r="AF455">
        <v>0</v>
      </c>
      <c r="AG455">
        <v>0</v>
      </c>
      <c r="AH455">
        <v>0</v>
      </c>
      <c r="AI455">
        <v>-2</v>
      </c>
      <c r="AK455" t="e">
        <v>#N/A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</row>
    <row r="456" spans="1:47" x14ac:dyDescent="0.3">
      <c r="A456" t="s">
        <v>751</v>
      </c>
      <c r="B456">
        <v>362</v>
      </c>
      <c r="C456" t="s">
        <v>764</v>
      </c>
      <c r="D456">
        <v>1</v>
      </c>
      <c r="E456">
        <v>0.75</v>
      </c>
      <c r="F456" t="s">
        <v>753</v>
      </c>
      <c r="G456" t="s">
        <v>753</v>
      </c>
      <c r="H456" t="s">
        <v>765</v>
      </c>
      <c r="J456" t="s">
        <v>92</v>
      </c>
      <c r="K456" t="s">
        <v>766</v>
      </c>
      <c r="L456" t="s">
        <v>1558</v>
      </c>
      <c r="M456" t="s">
        <v>25</v>
      </c>
      <c r="N456">
        <v>34</v>
      </c>
      <c r="P456">
        <v>19</v>
      </c>
      <c r="Q456">
        <v>19</v>
      </c>
      <c r="R456">
        <v>19</v>
      </c>
      <c r="S456">
        <v>0</v>
      </c>
      <c r="T456">
        <v>0</v>
      </c>
      <c r="U456">
        <v>0</v>
      </c>
      <c r="V456">
        <v>0</v>
      </c>
      <c r="W456">
        <v>19</v>
      </c>
      <c r="X456">
        <v>19</v>
      </c>
      <c r="Y456">
        <v>0</v>
      </c>
      <c r="Z456">
        <v>0</v>
      </c>
      <c r="AA456">
        <v>0</v>
      </c>
      <c r="AB456">
        <v>0</v>
      </c>
      <c r="AC456">
        <v>19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K456" t="e">
        <v>#N/A</v>
      </c>
      <c r="AM456">
        <v>19</v>
      </c>
      <c r="AN456">
        <v>0</v>
      </c>
      <c r="AO456">
        <v>0</v>
      </c>
      <c r="AP456">
        <v>0</v>
      </c>
      <c r="AQ456">
        <v>0</v>
      </c>
      <c r="AR456">
        <v>19</v>
      </c>
      <c r="AU456">
        <v>19</v>
      </c>
    </row>
    <row r="457" spans="1:47" x14ac:dyDescent="0.3">
      <c r="A457" t="s">
        <v>751</v>
      </c>
      <c r="B457">
        <v>362</v>
      </c>
      <c r="C457" t="s">
        <v>767</v>
      </c>
      <c r="D457">
        <v>1.5</v>
      </c>
      <c r="E457">
        <v>1.25</v>
      </c>
      <c r="F457" t="s">
        <v>768</v>
      </c>
      <c r="G457" t="s">
        <v>753</v>
      </c>
      <c r="H457" t="s">
        <v>769</v>
      </c>
      <c r="J457" t="s">
        <v>92</v>
      </c>
      <c r="K457" t="s">
        <v>770</v>
      </c>
      <c r="L457" t="s">
        <v>1559</v>
      </c>
      <c r="M457" t="s">
        <v>25</v>
      </c>
      <c r="N457">
        <v>0</v>
      </c>
      <c r="P457">
        <v>1</v>
      </c>
      <c r="Q457">
        <v>1</v>
      </c>
      <c r="R457">
        <v>1</v>
      </c>
      <c r="S457">
        <v>0</v>
      </c>
      <c r="T457">
        <v>0</v>
      </c>
      <c r="U457">
        <v>0</v>
      </c>
      <c r="V457">
        <v>0</v>
      </c>
      <c r="W457">
        <v>1</v>
      </c>
      <c r="X457">
        <v>1</v>
      </c>
      <c r="Y457">
        <v>0</v>
      </c>
      <c r="Z457">
        <v>0</v>
      </c>
      <c r="AA457">
        <v>0</v>
      </c>
      <c r="AB457">
        <v>0</v>
      </c>
      <c r="AC457">
        <v>1</v>
      </c>
      <c r="AD457">
        <v>-1</v>
      </c>
      <c r="AE457">
        <v>0</v>
      </c>
      <c r="AF457">
        <v>0</v>
      </c>
      <c r="AG457">
        <v>0</v>
      </c>
      <c r="AH457">
        <v>0</v>
      </c>
      <c r="AI457">
        <v>-1</v>
      </c>
      <c r="AK457" t="e">
        <v>#N/A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</row>
    <row r="458" spans="1:47" x14ac:dyDescent="0.3">
      <c r="A458" t="s">
        <v>751</v>
      </c>
      <c r="B458">
        <v>412</v>
      </c>
      <c r="C458" t="s">
        <v>771</v>
      </c>
      <c r="D458">
        <v>1.5</v>
      </c>
      <c r="E458" t="s">
        <v>20</v>
      </c>
      <c r="F458" t="s">
        <v>753</v>
      </c>
      <c r="G458" t="s">
        <v>20</v>
      </c>
      <c r="H458" t="s">
        <v>754</v>
      </c>
      <c r="I458">
        <v>5.08</v>
      </c>
      <c r="J458" t="s">
        <v>92</v>
      </c>
      <c r="K458" t="s">
        <v>772</v>
      </c>
      <c r="L458" t="s">
        <v>1565</v>
      </c>
      <c r="M458" t="s">
        <v>25</v>
      </c>
      <c r="N458">
        <v>7</v>
      </c>
      <c r="P458">
        <v>3</v>
      </c>
      <c r="Q458">
        <v>3</v>
      </c>
      <c r="R458">
        <v>3</v>
      </c>
      <c r="S458">
        <v>0</v>
      </c>
      <c r="T458">
        <v>0</v>
      </c>
      <c r="U458">
        <v>0</v>
      </c>
      <c r="V458">
        <v>0</v>
      </c>
      <c r="W458">
        <v>3</v>
      </c>
      <c r="X458">
        <v>3</v>
      </c>
      <c r="Y458">
        <v>0</v>
      </c>
      <c r="Z458">
        <v>0</v>
      </c>
      <c r="AA458">
        <v>0</v>
      </c>
      <c r="AB458">
        <v>0</v>
      </c>
      <c r="AC458">
        <v>3</v>
      </c>
      <c r="AD458">
        <v>-3</v>
      </c>
      <c r="AE458">
        <v>0</v>
      </c>
      <c r="AF458">
        <v>0</v>
      </c>
      <c r="AG458">
        <v>0</v>
      </c>
      <c r="AH458">
        <v>0</v>
      </c>
      <c r="AI458">
        <v>-3</v>
      </c>
      <c r="AK458" t="e">
        <v>#N/A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</row>
    <row r="459" spans="1:47" x14ac:dyDescent="0.3">
      <c r="A459" t="s">
        <v>751</v>
      </c>
      <c r="B459">
        <v>471</v>
      </c>
      <c r="C459" t="s">
        <v>441</v>
      </c>
      <c r="D459">
        <v>1.5</v>
      </c>
      <c r="E459" t="s">
        <v>20</v>
      </c>
      <c r="F459" t="s">
        <v>20</v>
      </c>
      <c r="G459" t="s">
        <v>20</v>
      </c>
      <c r="H459" t="s">
        <v>100</v>
      </c>
      <c r="J459" t="s">
        <v>92</v>
      </c>
      <c r="K459" t="s">
        <v>449</v>
      </c>
      <c r="L459" t="s">
        <v>1568</v>
      </c>
      <c r="M459" t="s">
        <v>336</v>
      </c>
      <c r="N459">
        <v>60</v>
      </c>
      <c r="P459">
        <v>19</v>
      </c>
      <c r="Q459">
        <v>19</v>
      </c>
      <c r="R459">
        <v>3</v>
      </c>
      <c r="S459">
        <v>13</v>
      </c>
      <c r="T459">
        <v>1</v>
      </c>
      <c r="U459">
        <v>1</v>
      </c>
      <c r="V459">
        <v>1</v>
      </c>
      <c r="W459">
        <v>19</v>
      </c>
      <c r="X459">
        <v>3</v>
      </c>
      <c r="Y459">
        <v>13</v>
      </c>
      <c r="Z459">
        <v>1</v>
      </c>
      <c r="AA459">
        <v>1</v>
      </c>
      <c r="AB459">
        <v>1</v>
      </c>
      <c r="AC459">
        <v>19</v>
      </c>
      <c r="AD459">
        <v>-3</v>
      </c>
      <c r="AE459">
        <v>-13</v>
      </c>
      <c r="AF459">
        <v>-1</v>
      </c>
      <c r="AG459">
        <v>-1</v>
      </c>
      <c r="AH459">
        <v>-1</v>
      </c>
      <c r="AI459">
        <v>-19</v>
      </c>
      <c r="AK459" t="e">
        <v>#N/A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</row>
    <row r="460" spans="1:47" x14ac:dyDescent="0.3">
      <c r="A460" t="s">
        <v>751</v>
      </c>
      <c r="B460">
        <v>481</v>
      </c>
      <c r="C460" t="s">
        <v>773</v>
      </c>
      <c r="D460">
        <v>0.5</v>
      </c>
      <c r="E460">
        <v>75</v>
      </c>
      <c r="F460" t="s">
        <v>20</v>
      </c>
      <c r="G460" t="s">
        <v>20</v>
      </c>
      <c r="H460" t="s">
        <v>540</v>
      </c>
      <c r="J460" t="s">
        <v>487</v>
      </c>
      <c r="K460" t="s">
        <v>774</v>
      </c>
      <c r="L460" t="s">
        <v>1570</v>
      </c>
      <c r="M460" t="s">
        <v>336</v>
      </c>
      <c r="N460">
        <v>29</v>
      </c>
      <c r="P460">
        <v>12</v>
      </c>
      <c r="Q460">
        <v>12</v>
      </c>
      <c r="R460">
        <v>12</v>
      </c>
      <c r="S460">
        <v>0</v>
      </c>
      <c r="T460">
        <v>0</v>
      </c>
      <c r="U460">
        <v>0</v>
      </c>
      <c r="V460">
        <v>0</v>
      </c>
      <c r="W460">
        <v>12</v>
      </c>
      <c r="X460">
        <v>12</v>
      </c>
      <c r="Y460">
        <v>0</v>
      </c>
      <c r="Z460">
        <v>0</v>
      </c>
      <c r="AA460">
        <v>0</v>
      </c>
      <c r="AB460">
        <v>0</v>
      </c>
      <c r="AC460">
        <v>12</v>
      </c>
      <c r="AD460">
        <v>-12</v>
      </c>
      <c r="AE460">
        <v>0</v>
      </c>
      <c r="AF460">
        <v>0</v>
      </c>
      <c r="AG460">
        <v>0</v>
      </c>
      <c r="AH460">
        <v>0</v>
      </c>
      <c r="AI460">
        <v>-12</v>
      </c>
      <c r="AK460" t="e">
        <v>#N/A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</row>
    <row r="461" spans="1:47" x14ac:dyDescent="0.3">
      <c r="A461" t="s">
        <v>751</v>
      </c>
      <c r="B461">
        <v>610</v>
      </c>
      <c r="C461" t="s">
        <v>775</v>
      </c>
      <c r="D461">
        <v>1.5</v>
      </c>
      <c r="E461" t="s">
        <v>20</v>
      </c>
      <c r="F461" t="s">
        <v>20</v>
      </c>
      <c r="G461" t="s">
        <v>20</v>
      </c>
      <c r="H461" t="s">
        <v>100</v>
      </c>
      <c r="J461" t="s">
        <v>92</v>
      </c>
      <c r="K461" t="s">
        <v>776</v>
      </c>
      <c r="L461" t="s">
        <v>1571</v>
      </c>
      <c r="M461" t="s">
        <v>25</v>
      </c>
      <c r="N461">
        <v>13</v>
      </c>
      <c r="P461">
        <v>4</v>
      </c>
      <c r="Q461">
        <v>4</v>
      </c>
      <c r="R461">
        <v>4</v>
      </c>
      <c r="S461">
        <v>0</v>
      </c>
      <c r="T461">
        <v>0</v>
      </c>
      <c r="U461">
        <v>0</v>
      </c>
      <c r="V461">
        <v>0</v>
      </c>
      <c r="W461">
        <v>4</v>
      </c>
      <c r="X461">
        <v>4</v>
      </c>
      <c r="Y461">
        <v>0</v>
      </c>
      <c r="Z461">
        <v>0</v>
      </c>
      <c r="AA461">
        <v>0</v>
      </c>
      <c r="AB461">
        <v>0</v>
      </c>
      <c r="AC461">
        <v>4</v>
      </c>
      <c r="AD461">
        <v>-4</v>
      </c>
      <c r="AE461">
        <v>0</v>
      </c>
      <c r="AF461">
        <v>0</v>
      </c>
      <c r="AG461">
        <v>0</v>
      </c>
      <c r="AH461">
        <v>0</v>
      </c>
      <c r="AI461">
        <v>-4</v>
      </c>
      <c r="AK461" t="e">
        <v>#N/A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</row>
    <row r="462" spans="1:47" x14ac:dyDescent="0.3">
      <c r="A462" t="s">
        <v>777</v>
      </c>
      <c r="B462">
        <v>102</v>
      </c>
      <c r="C462" t="s">
        <v>778</v>
      </c>
      <c r="D462">
        <v>6</v>
      </c>
      <c r="E462" t="s">
        <v>20</v>
      </c>
      <c r="F462" t="s">
        <v>779</v>
      </c>
      <c r="G462" t="s">
        <v>20</v>
      </c>
      <c r="H462" t="s">
        <v>780</v>
      </c>
      <c r="I462">
        <v>3.4</v>
      </c>
      <c r="J462" t="s">
        <v>23</v>
      </c>
      <c r="K462" t="s">
        <v>781</v>
      </c>
      <c r="L462" t="s">
        <v>1549</v>
      </c>
      <c r="M462" t="s">
        <v>25</v>
      </c>
      <c r="N462">
        <v>6</v>
      </c>
      <c r="P462">
        <v>0.7</v>
      </c>
      <c r="Q462">
        <v>0.7</v>
      </c>
      <c r="R462">
        <v>0.7</v>
      </c>
      <c r="S462">
        <v>0</v>
      </c>
      <c r="T462">
        <v>0</v>
      </c>
      <c r="U462">
        <v>0</v>
      </c>
      <c r="V462">
        <v>0</v>
      </c>
      <c r="W462">
        <v>0.7</v>
      </c>
      <c r="X462">
        <v>6</v>
      </c>
      <c r="Y462">
        <v>0</v>
      </c>
      <c r="Z462">
        <v>0</v>
      </c>
      <c r="AA462">
        <v>0</v>
      </c>
      <c r="AB462">
        <v>0</v>
      </c>
      <c r="AC462">
        <v>6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K462" t="e">
        <v>#N/A</v>
      </c>
      <c r="AM462">
        <v>6</v>
      </c>
      <c r="AN462">
        <v>0</v>
      </c>
      <c r="AO462">
        <v>0</v>
      </c>
      <c r="AP462">
        <v>0</v>
      </c>
      <c r="AQ462">
        <v>0</v>
      </c>
      <c r="AR462">
        <v>6</v>
      </c>
      <c r="AT462">
        <v>6</v>
      </c>
    </row>
    <row r="463" spans="1:47" x14ac:dyDescent="0.3">
      <c r="A463" t="s">
        <v>777</v>
      </c>
      <c r="B463">
        <v>102</v>
      </c>
      <c r="C463" t="s">
        <v>778</v>
      </c>
      <c r="D463">
        <v>6</v>
      </c>
      <c r="E463" t="s">
        <v>20</v>
      </c>
      <c r="F463" t="s">
        <v>42</v>
      </c>
      <c r="G463" t="s">
        <v>20</v>
      </c>
      <c r="H463" t="s">
        <v>43</v>
      </c>
      <c r="I463">
        <v>18.260000000000002</v>
      </c>
      <c r="J463" t="s">
        <v>23</v>
      </c>
      <c r="K463" t="s">
        <v>782</v>
      </c>
      <c r="L463" t="s">
        <v>1549</v>
      </c>
      <c r="M463" t="s">
        <v>25</v>
      </c>
      <c r="N463">
        <v>12</v>
      </c>
      <c r="P463">
        <v>7.5</v>
      </c>
      <c r="Q463">
        <v>7.4999999999999991</v>
      </c>
      <c r="R463">
        <v>7.4999999999999991</v>
      </c>
      <c r="S463">
        <v>0</v>
      </c>
      <c r="T463">
        <v>0</v>
      </c>
      <c r="U463">
        <v>0</v>
      </c>
      <c r="V463">
        <v>0</v>
      </c>
      <c r="W463">
        <v>7.4999999999999991</v>
      </c>
      <c r="X463">
        <v>12</v>
      </c>
      <c r="Y463">
        <v>0</v>
      </c>
      <c r="Z463">
        <v>0</v>
      </c>
      <c r="AA463">
        <v>0</v>
      </c>
      <c r="AB463">
        <v>0</v>
      </c>
      <c r="AC463">
        <v>12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K463" t="e">
        <v>#N/A</v>
      </c>
      <c r="AM463">
        <v>12</v>
      </c>
      <c r="AN463">
        <v>0</v>
      </c>
      <c r="AO463">
        <v>0</v>
      </c>
      <c r="AP463">
        <v>0</v>
      </c>
      <c r="AQ463">
        <v>0</v>
      </c>
      <c r="AR463">
        <v>12</v>
      </c>
      <c r="AT463">
        <v>12</v>
      </c>
    </row>
    <row r="464" spans="1:47" x14ac:dyDescent="0.3">
      <c r="A464" t="s">
        <v>777</v>
      </c>
      <c r="B464">
        <v>102</v>
      </c>
      <c r="C464" t="s">
        <v>778</v>
      </c>
      <c r="D464">
        <v>4</v>
      </c>
      <c r="E464" t="s">
        <v>20</v>
      </c>
      <c r="F464" t="s">
        <v>779</v>
      </c>
      <c r="G464" t="s">
        <v>20</v>
      </c>
      <c r="H464" t="s">
        <v>783</v>
      </c>
      <c r="I464">
        <v>3.05</v>
      </c>
      <c r="J464" t="s">
        <v>23</v>
      </c>
      <c r="K464" t="s">
        <v>784</v>
      </c>
      <c r="L464" t="s">
        <v>1549</v>
      </c>
      <c r="M464" t="s">
        <v>25</v>
      </c>
      <c r="N464">
        <v>6</v>
      </c>
      <c r="P464">
        <v>4.8000000000000007</v>
      </c>
      <c r="Q464">
        <v>4.8000000000000007</v>
      </c>
      <c r="R464">
        <v>4.8000000000000007</v>
      </c>
      <c r="S464">
        <v>0</v>
      </c>
      <c r="T464">
        <v>0</v>
      </c>
      <c r="U464">
        <v>0</v>
      </c>
      <c r="V464">
        <v>0</v>
      </c>
      <c r="W464">
        <v>4.8000000000000007</v>
      </c>
      <c r="X464">
        <v>6</v>
      </c>
      <c r="Y464">
        <v>0</v>
      </c>
      <c r="Z464">
        <v>0</v>
      </c>
      <c r="AA464">
        <v>0</v>
      </c>
      <c r="AB464">
        <v>0</v>
      </c>
      <c r="AC464">
        <v>6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K464" t="e">
        <v>#N/A</v>
      </c>
      <c r="AM464">
        <v>6</v>
      </c>
      <c r="AN464">
        <v>0</v>
      </c>
      <c r="AO464">
        <v>0</v>
      </c>
      <c r="AP464">
        <v>0</v>
      </c>
      <c r="AQ464">
        <v>0</v>
      </c>
      <c r="AR464">
        <v>6</v>
      </c>
      <c r="AT464">
        <v>6</v>
      </c>
    </row>
    <row r="465" spans="1:47" x14ac:dyDescent="0.3">
      <c r="A465" t="s">
        <v>777</v>
      </c>
      <c r="B465">
        <v>102</v>
      </c>
      <c r="C465" t="s">
        <v>778</v>
      </c>
      <c r="D465">
        <v>4</v>
      </c>
      <c r="E465" t="s">
        <v>20</v>
      </c>
      <c r="F465" t="s">
        <v>42</v>
      </c>
      <c r="G465" t="s">
        <v>20</v>
      </c>
      <c r="H465" t="s">
        <v>49</v>
      </c>
      <c r="I465">
        <v>13.49</v>
      </c>
      <c r="J465" t="s">
        <v>23</v>
      </c>
      <c r="K465" t="s">
        <v>785</v>
      </c>
      <c r="L465" t="s">
        <v>1549</v>
      </c>
      <c r="M465" t="s">
        <v>25</v>
      </c>
      <c r="N465">
        <v>6</v>
      </c>
      <c r="P465">
        <v>4.3000000000000007</v>
      </c>
      <c r="Q465">
        <v>4.3000000000000007</v>
      </c>
      <c r="R465">
        <v>4.3000000000000007</v>
      </c>
      <c r="S465">
        <v>0</v>
      </c>
      <c r="T465">
        <v>0</v>
      </c>
      <c r="U465">
        <v>0</v>
      </c>
      <c r="V465">
        <v>0</v>
      </c>
      <c r="W465">
        <v>4.3000000000000007</v>
      </c>
      <c r="X465">
        <v>6</v>
      </c>
      <c r="Y465">
        <v>0</v>
      </c>
      <c r="Z465">
        <v>0</v>
      </c>
      <c r="AA465">
        <v>0</v>
      </c>
      <c r="AB465">
        <v>0</v>
      </c>
      <c r="AC465">
        <v>6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K465" t="e">
        <v>#N/A</v>
      </c>
      <c r="AM465">
        <v>6</v>
      </c>
      <c r="AN465">
        <v>0</v>
      </c>
      <c r="AO465">
        <v>0</v>
      </c>
      <c r="AP465">
        <v>0</v>
      </c>
      <c r="AQ465">
        <v>0</v>
      </c>
      <c r="AR465">
        <v>6</v>
      </c>
      <c r="AT465">
        <v>6</v>
      </c>
    </row>
    <row r="466" spans="1:47" x14ac:dyDescent="0.3">
      <c r="A466" t="s">
        <v>777</v>
      </c>
      <c r="B466">
        <v>102</v>
      </c>
      <c r="C466" t="s">
        <v>778</v>
      </c>
      <c r="D466">
        <v>4</v>
      </c>
      <c r="E466" t="s">
        <v>20</v>
      </c>
      <c r="F466" t="s">
        <v>768</v>
      </c>
      <c r="G466" t="s">
        <v>20</v>
      </c>
      <c r="H466" t="s">
        <v>786</v>
      </c>
      <c r="I466">
        <v>6.02</v>
      </c>
      <c r="J466" t="s">
        <v>23</v>
      </c>
      <c r="K466" t="s">
        <v>787</v>
      </c>
      <c r="L466" t="s">
        <v>1549</v>
      </c>
      <c r="M466" t="s">
        <v>25</v>
      </c>
      <c r="N466">
        <v>6</v>
      </c>
      <c r="P466">
        <v>2.5</v>
      </c>
      <c r="Q466">
        <v>2.5</v>
      </c>
      <c r="R466">
        <v>2.5</v>
      </c>
      <c r="S466">
        <v>0</v>
      </c>
      <c r="T466">
        <v>0</v>
      </c>
      <c r="U466">
        <v>0</v>
      </c>
      <c r="V466">
        <v>0</v>
      </c>
      <c r="W466">
        <v>2.5</v>
      </c>
      <c r="X466">
        <v>6</v>
      </c>
      <c r="Y466">
        <v>0</v>
      </c>
      <c r="Z466">
        <v>0</v>
      </c>
      <c r="AA466">
        <v>0</v>
      </c>
      <c r="AB466">
        <v>0</v>
      </c>
      <c r="AC466">
        <v>6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K466" t="e">
        <v>#N/A</v>
      </c>
      <c r="AM466">
        <v>6</v>
      </c>
      <c r="AN466">
        <v>0</v>
      </c>
      <c r="AO466">
        <v>0</v>
      </c>
      <c r="AP466">
        <v>0</v>
      </c>
      <c r="AQ466">
        <v>0</v>
      </c>
      <c r="AR466">
        <v>6</v>
      </c>
      <c r="AT466">
        <v>6</v>
      </c>
    </row>
    <row r="467" spans="1:47" x14ac:dyDescent="0.3">
      <c r="A467" t="s">
        <v>777</v>
      </c>
      <c r="B467">
        <v>102</v>
      </c>
      <c r="C467" t="s">
        <v>778</v>
      </c>
      <c r="D467">
        <v>3</v>
      </c>
      <c r="E467" t="s">
        <v>20</v>
      </c>
      <c r="F467" t="s">
        <v>779</v>
      </c>
      <c r="G467" t="s">
        <v>20</v>
      </c>
      <c r="H467" t="s">
        <v>788</v>
      </c>
      <c r="I467">
        <v>3.05</v>
      </c>
      <c r="J467" t="s">
        <v>23</v>
      </c>
      <c r="K467" t="s">
        <v>789</v>
      </c>
      <c r="L467" t="s">
        <v>1549</v>
      </c>
      <c r="M467" t="s">
        <v>25</v>
      </c>
      <c r="N467">
        <v>126</v>
      </c>
      <c r="P467">
        <v>14.3</v>
      </c>
      <c r="Q467">
        <v>14.3</v>
      </c>
      <c r="R467">
        <v>14.3</v>
      </c>
      <c r="S467">
        <v>0</v>
      </c>
      <c r="T467">
        <v>0</v>
      </c>
      <c r="U467">
        <v>0</v>
      </c>
      <c r="V467">
        <v>0</v>
      </c>
      <c r="W467">
        <v>14.3</v>
      </c>
      <c r="X467">
        <v>18</v>
      </c>
      <c r="Y467">
        <v>0</v>
      </c>
      <c r="Z467">
        <v>0</v>
      </c>
      <c r="AA467">
        <v>0</v>
      </c>
      <c r="AB467">
        <v>0</v>
      </c>
      <c r="AC467">
        <v>18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K467" t="e">
        <v>#N/A</v>
      </c>
      <c r="AM467">
        <v>18</v>
      </c>
      <c r="AN467">
        <v>0</v>
      </c>
      <c r="AO467">
        <v>0</v>
      </c>
      <c r="AP467">
        <v>0</v>
      </c>
      <c r="AQ467">
        <v>0</v>
      </c>
      <c r="AR467">
        <v>18</v>
      </c>
      <c r="AT467">
        <v>18</v>
      </c>
    </row>
    <row r="468" spans="1:47" x14ac:dyDescent="0.3">
      <c r="A468" t="s">
        <v>777</v>
      </c>
      <c r="B468">
        <v>102</v>
      </c>
      <c r="C468" t="s">
        <v>778</v>
      </c>
      <c r="D468">
        <v>3</v>
      </c>
      <c r="E468" t="s">
        <v>20</v>
      </c>
      <c r="F468" t="s">
        <v>42</v>
      </c>
      <c r="G468" t="s">
        <v>20</v>
      </c>
      <c r="H468" t="s">
        <v>52</v>
      </c>
      <c r="I468">
        <v>11.13</v>
      </c>
      <c r="J468" t="s">
        <v>23</v>
      </c>
      <c r="K468" t="s">
        <v>790</v>
      </c>
      <c r="L468" t="s">
        <v>1549</v>
      </c>
      <c r="M468" t="s">
        <v>25</v>
      </c>
      <c r="N468">
        <v>6</v>
      </c>
      <c r="P468">
        <v>0.4</v>
      </c>
      <c r="Q468">
        <v>0.4</v>
      </c>
      <c r="R468">
        <v>0.4</v>
      </c>
      <c r="S468">
        <v>0</v>
      </c>
      <c r="T468">
        <v>0</v>
      </c>
      <c r="U468">
        <v>0</v>
      </c>
      <c r="V468">
        <v>0</v>
      </c>
      <c r="W468">
        <v>0.4</v>
      </c>
      <c r="X468">
        <v>6</v>
      </c>
      <c r="Y468">
        <v>0</v>
      </c>
      <c r="Z468">
        <v>0</v>
      </c>
      <c r="AA468">
        <v>0</v>
      </c>
      <c r="AB468">
        <v>0</v>
      </c>
      <c r="AC468">
        <v>6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K468" t="e">
        <v>#N/A</v>
      </c>
      <c r="AM468">
        <v>6</v>
      </c>
      <c r="AN468">
        <v>0</v>
      </c>
      <c r="AO468">
        <v>0</v>
      </c>
      <c r="AP468">
        <v>0</v>
      </c>
      <c r="AQ468">
        <v>0</v>
      </c>
      <c r="AR468">
        <v>6</v>
      </c>
      <c r="AT468">
        <v>6</v>
      </c>
    </row>
    <row r="469" spans="1:47" x14ac:dyDescent="0.3">
      <c r="A469" t="s">
        <v>777</v>
      </c>
      <c r="B469">
        <v>102</v>
      </c>
      <c r="C469" t="s">
        <v>778</v>
      </c>
      <c r="D469">
        <v>2</v>
      </c>
      <c r="E469" t="s">
        <v>20</v>
      </c>
      <c r="F469" t="s">
        <v>753</v>
      </c>
      <c r="G469" t="s">
        <v>20</v>
      </c>
      <c r="H469" t="s">
        <v>791</v>
      </c>
      <c r="I469">
        <v>5.54</v>
      </c>
      <c r="J469" t="s">
        <v>23</v>
      </c>
      <c r="K469" t="s">
        <v>792</v>
      </c>
      <c r="L469" t="s">
        <v>1549</v>
      </c>
      <c r="M469" t="s">
        <v>25</v>
      </c>
      <c r="N469">
        <v>12</v>
      </c>
      <c r="P469">
        <v>0.4</v>
      </c>
      <c r="Q469">
        <v>0.4</v>
      </c>
      <c r="R469">
        <v>0.4</v>
      </c>
      <c r="S469">
        <v>0</v>
      </c>
      <c r="T469">
        <v>0</v>
      </c>
      <c r="U469">
        <v>0</v>
      </c>
      <c r="V469">
        <v>0</v>
      </c>
      <c r="W469">
        <v>0.4</v>
      </c>
      <c r="X469">
        <v>6</v>
      </c>
      <c r="Y469">
        <v>0</v>
      </c>
      <c r="Z469">
        <v>0</v>
      </c>
      <c r="AA469">
        <v>0</v>
      </c>
      <c r="AB469">
        <v>0</v>
      </c>
      <c r="AC469">
        <v>6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K469" t="e">
        <v>#N/A</v>
      </c>
      <c r="AM469">
        <v>6</v>
      </c>
      <c r="AN469">
        <v>0</v>
      </c>
      <c r="AO469">
        <v>0</v>
      </c>
      <c r="AP469">
        <v>0</v>
      </c>
      <c r="AQ469">
        <v>0</v>
      </c>
      <c r="AR469">
        <v>6</v>
      </c>
      <c r="AT469">
        <v>6</v>
      </c>
    </row>
    <row r="470" spans="1:47" x14ac:dyDescent="0.3">
      <c r="A470" t="s">
        <v>777</v>
      </c>
      <c r="B470">
        <v>102</v>
      </c>
      <c r="C470" t="s">
        <v>778</v>
      </c>
      <c r="D470">
        <v>1</v>
      </c>
      <c r="E470" t="s">
        <v>20</v>
      </c>
      <c r="F470" t="s">
        <v>42</v>
      </c>
      <c r="G470" t="s">
        <v>20</v>
      </c>
      <c r="H470" t="s">
        <v>60</v>
      </c>
      <c r="I470">
        <v>6.35</v>
      </c>
      <c r="J470" t="s">
        <v>23</v>
      </c>
      <c r="K470" t="s">
        <v>793</v>
      </c>
      <c r="L470" t="s">
        <v>1549</v>
      </c>
      <c r="M470" t="s">
        <v>25</v>
      </c>
      <c r="N470">
        <v>6</v>
      </c>
      <c r="P470">
        <v>3.8</v>
      </c>
      <c r="Q470">
        <v>3.8</v>
      </c>
      <c r="R470">
        <v>3.8</v>
      </c>
      <c r="S470">
        <v>0</v>
      </c>
      <c r="T470">
        <v>0</v>
      </c>
      <c r="U470">
        <v>0</v>
      </c>
      <c r="V470">
        <v>0</v>
      </c>
      <c r="W470">
        <v>3.8</v>
      </c>
      <c r="X470">
        <v>6</v>
      </c>
      <c r="Y470">
        <v>0</v>
      </c>
      <c r="Z470">
        <v>0</v>
      </c>
      <c r="AA470">
        <v>0</v>
      </c>
      <c r="AB470">
        <v>0</v>
      </c>
      <c r="AC470">
        <v>6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K470" t="e">
        <v>#N/A</v>
      </c>
      <c r="AM470">
        <v>6</v>
      </c>
      <c r="AN470">
        <v>0</v>
      </c>
      <c r="AO470">
        <v>0</v>
      </c>
      <c r="AP470">
        <v>0</v>
      </c>
      <c r="AQ470">
        <v>0</v>
      </c>
      <c r="AR470">
        <v>6</v>
      </c>
      <c r="AT470">
        <v>6</v>
      </c>
    </row>
    <row r="471" spans="1:47" x14ac:dyDescent="0.3">
      <c r="A471" t="s">
        <v>777</v>
      </c>
      <c r="B471">
        <v>102</v>
      </c>
      <c r="C471" t="s">
        <v>778</v>
      </c>
      <c r="D471">
        <v>0.75</v>
      </c>
      <c r="E471" t="s">
        <v>20</v>
      </c>
      <c r="F471" t="s">
        <v>42</v>
      </c>
      <c r="G471" t="s">
        <v>20</v>
      </c>
      <c r="H471" t="s">
        <v>62</v>
      </c>
      <c r="I471">
        <v>5.56</v>
      </c>
      <c r="J471" t="s">
        <v>23</v>
      </c>
      <c r="K471" t="s">
        <v>794</v>
      </c>
      <c r="L471" t="s">
        <v>1549</v>
      </c>
      <c r="M471" t="s">
        <v>25</v>
      </c>
      <c r="N471">
        <v>6</v>
      </c>
      <c r="P471">
        <v>0.2</v>
      </c>
      <c r="Q471">
        <v>0.2</v>
      </c>
      <c r="R471">
        <v>0.2</v>
      </c>
      <c r="S471">
        <v>0</v>
      </c>
      <c r="T471">
        <v>0</v>
      </c>
      <c r="U471">
        <v>0</v>
      </c>
      <c r="V471">
        <v>0</v>
      </c>
      <c r="W471">
        <v>0.2</v>
      </c>
      <c r="X471">
        <v>6</v>
      </c>
      <c r="Y471">
        <v>0</v>
      </c>
      <c r="Z471">
        <v>0</v>
      </c>
      <c r="AA471">
        <v>0</v>
      </c>
      <c r="AB471">
        <v>0</v>
      </c>
      <c r="AC471">
        <v>6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K471" t="e">
        <v>#N/A</v>
      </c>
      <c r="AM471">
        <v>6</v>
      </c>
      <c r="AN471">
        <v>0</v>
      </c>
      <c r="AO471">
        <v>0</v>
      </c>
      <c r="AP471">
        <v>0</v>
      </c>
      <c r="AQ471">
        <v>0</v>
      </c>
      <c r="AR471">
        <v>6</v>
      </c>
      <c r="AT471">
        <v>6</v>
      </c>
    </row>
    <row r="472" spans="1:47" x14ac:dyDescent="0.3">
      <c r="A472" t="s">
        <v>777</v>
      </c>
      <c r="B472">
        <v>102</v>
      </c>
      <c r="C472" t="s">
        <v>778</v>
      </c>
      <c r="D472">
        <v>0.5</v>
      </c>
      <c r="E472" t="s">
        <v>20</v>
      </c>
      <c r="F472" t="s">
        <v>42</v>
      </c>
      <c r="G472" t="s">
        <v>20</v>
      </c>
      <c r="H472" t="s">
        <v>67</v>
      </c>
      <c r="I472">
        <v>4.78</v>
      </c>
      <c r="J472" t="s">
        <v>23</v>
      </c>
      <c r="K472" t="s">
        <v>795</v>
      </c>
      <c r="L472" t="s">
        <v>1549</v>
      </c>
      <c r="M472" t="s">
        <v>25</v>
      </c>
      <c r="N472">
        <v>78</v>
      </c>
      <c r="P472">
        <v>0.3</v>
      </c>
      <c r="Q472">
        <v>0.3</v>
      </c>
      <c r="R472">
        <v>0.3</v>
      </c>
      <c r="S472">
        <v>0</v>
      </c>
      <c r="T472">
        <v>0</v>
      </c>
      <c r="U472">
        <v>0</v>
      </c>
      <c r="V472">
        <v>0</v>
      </c>
      <c r="W472">
        <v>0.3</v>
      </c>
      <c r="X472">
        <v>6</v>
      </c>
      <c r="Y472">
        <v>0</v>
      </c>
      <c r="Z472">
        <v>0</v>
      </c>
      <c r="AA472">
        <v>0</v>
      </c>
      <c r="AB472">
        <v>0</v>
      </c>
      <c r="AC472">
        <v>6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K472" t="e">
        <v>#N/A</v>
      </c>
      <c r="AM472">
        <v>6</v>
      </c>
      <c r="AN472">
        <v>0</v>
      </c>
      <c r="AO472">
        <v>0</v>
      </c>
      <c r="AP472">
        <v>0</v>
      </c>
      <c r="AQ472">
        <v>0</v>
      </c>
      <c r="AR472">
        <v>6</v>
      </c>
      <c r="AT472">
        <v>6</v>
      </c>
    </row>
    <row r="473" spans="1:47" x14ac:dyDescent="0.3">
      <c r="A473" t="s">
        <v>777</v>
      </c>
      <c r="B473">
        <v>102</v>
      </c>
      <c r="C473" t="s">
        <v>796</v>
      </c>
      <c r="D473">
        <v>1.5</v>
      </c>
      <c r="E473" t="s">
        <v>20</v>
      </c>
      <c r="F473" t="s">
        <v>753</v>
      </c>
      <c r="G473" t="s">
        <v>20</v>
      </c>
      <c r="H473" t="s">
        <v>754</v>
      </c>
      <c r="I473">
        <v>5.08</v>
      </c>
      <c r="J473" t="s">
        <v>23</v>
      </c>
      <c r="K473" t="s">
        <v>797</v>
      </c>
      <c r="L473" t="s">
        <v>1549</v>
      </c>
      <c r="M473" t="s">
        <v>25</v>
      </c>
      <c r="N473">
        <v>6</v>
      </c>
      <c r="P473">
        <v>0.2</v>
      </c>
      <c r="Q473">
        <v>0.2</v>
      </c>
      <c r="R473">
        <v>0.2</v>
      </c>
      <c r="S473">
        <v>0</v>
      </c>
      <c r="T473">
        <v>0</v>
      </c>
      <c r="U473">
        <v>0</v>
      </c>
      <c r="V473">
        <v>0</v>
      </c>
      <c r="W473">
        <v>0.2</v>
      </c>
      <c r="X473">
        <v>6</v>
      </c>
      <c r="Y473">
        <v>0</v>
      </c>
      <c r="Z473">
        <v>0</v>
      </c>
      <c r="AA473">
        <v>0</v>
      </c>
      <c r="AB473">
        <v>0</v>
      </c>
      <c r="AC473">
        <v>6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K473" t="e">
        <v>#N/A</v>
      </c>
      <c r="AM473">
        <v>6</v>
      </c>
      <c r="AN473">
        <v>0</v>
      </c>
      <c r="AO473">
        <v>0</v>
      </c>
      <c r="AP473">
        <v>0</v>
      </c>
      <c r="AQ473">
        <v>0</v>
      </c>
      <c r="AR473">
        <v>6</v>
      </c>
      <c r="AT473">
        <v>6</v>
      </c>
    </row>
    <row r="474" spans="1:47" x14ac:dyDescent="0.3">
      <c r="A474" t="s">
        <v>777</v>
      </c>
      <c r="B474">
        <v>102</v>
      </c>
      <c r="C474" t="s">
        <v>796</v>
      </c>
      <c r="D474">
        <v>1</v>
      </c>
      <c r="E474" t="s">
        <v>20</v>
      </c>
      <c r="F474" t="s">
        <v>753</v>
      </c>
      <c r="G474" t="s">
        <v>20</v>
      </c>
      <c r="H474" t="s">
        <v>798</v>
      </c>
      <c r="I474">
        <v>4.55</v>
      </c>
      <c r="J474" t="s">
        <v>23</v>
      </c>
      <c r="K474" t="s">
        <v>799</v>
      </c>
      <c r="L474" t="s">
        <v>1549</v>
      </c>
      <c r="M474" t="s">
        <v>25</v>
      </c>
      <c r="N474">
        <v>36</v>
      </c>
      <c r="P474">
        <v>25.7</v>
      </c>
      <c r="Q474">
        <v>25.7</v>
      </c>
      <c r="R474">
        <v>25.7</v>
      </c>
      <c r="S474">
        <v>0</v>
      </c>
      <c r="T474">
        <v>0</v>
      </c>
      <c r="U474">
        <v>0</v>
      </c>
      <c r="V474">
        <v>0</v>
      </c>
      <c r="W474">
        <v>25.7</v>
      </c>
      <c r="X474">
        <v>30</v>
      </c>
      <c r="Y474">
        <v>0</v>
      </c>
      <c r="Z474">
        <v>0</v>
      </c>
      <c r="AA474">
        <v>0</v>
      </c>
      <c r="AB474">
        <v>0</v>
      </c>
      <c r="AC474">
        <v>30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K474" t="e">
        <v>#N/A</v>
      </c>
      <c r="AM474">
        <v>30</v>
      </c>
      <c r="AN474">
        <v>0</v>
      </c>
      <c r="AO474">
        <v>0</v>
      </c>
      <c r="AP474">
        <v>0</v>
      </c>
      <c r="AQ474">
        <v>0</v>
      </c>
      <c r="AR474">
        <v>30</v>
      </c>
      <c r="AT474">
        <v>30</v>
      </c>
    </row>
    <row r="475" spans="1:47" x14ac:dyDescent="0.3">
      <c r="A475" t="s">
        <v>777</v>
      </c>
      <c r="B475">
        <v>102</v>
      </c>
      <c r="C475" t="s">
        <v>796</v>
      </c>
      <c r="D475">
        <v>0.75</v>
      </c>
      <c r="E475" t="s">
        <v>20</v>
      </c>
      <c r="F475" t="s">
        <v>753</v>
      </c>
      <c r="G475" t="s">
        <v>20</v>
      </c>
      <c r="H475" t="s">
        <v>800</v>
      </c>
      <c r="I475">
        <v>3.91</v>
      </c>
      <c r="J475" t="s">
        <v>23</v>
      </c>
      <c r="K475" t="s">
        <v>801</v>
      </c>
      <c r="L475" t="s">
        <v>1549</v>
      </c>
      <c r="M475" t="s">
        <v>25</v>
      </c>
      <c r="N475">
        <v>6</v>
      </c>
      <c r="P475">
        <v>1.4</v>
      </c>
      <c r="Q475">
        <v>1.4000000000000001</v>
      </c>
      <c r="R475">
        <v>1.4000000000000001</v>
      </c>
      <c r="S475">
        <v>0</v>
      </c>
      <c r="T475">
        <v>0</v>
      </c>
      <c r="U475">
        <v>0</v>
      </c>
      <c r="V475">
        <v>0</v>
      </c>
      <c r="W475">
        <v>1.4000000000000001</v>
      </c>
      <c r="X475">
        <v>6</v>
      </c>
      <c r="Y475">
        <v>0</v>
      </c>
      <c r="Z475">
        <v>0</v>
      </c>
      <c r="AA475">
        <v>0</v>
      </c>
      <c r="AB475">
        <v>0</v>
      </c>
      <c r="AC475">
        <v>6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K475" t="e">
        <v>#N/A</v>
      </c>
      <c r="AM475">
        <v>6</v>
      </c>
      <c r="AN475">
        <v>0</v>
      </c>
      <c r="AO475">
        <v>0</v>
      </c>
      <c r="AP475">
        <v>0</v>
      </c>
      <c r="AQ475">
        <v>0</v>
      </c>
      <c r="AR475">
        <v>6</v>
      </c>
      <c r="AT475">
        <v>6</v>
      </c>
    </row>
    <row r="476" spans="1:47" x14ac:dyDescent="0.3">
      <c r="A476" t="s">
        <v>777</v>
      </c>
      <c r="B476">
        <v>102</v>
      </c>
      <c r="C476" t="s">
        <v>796</v>
      </c>
      <c r="D476">
        <v>0.5</v>
      </c>
      <c r="E476" t="s">
        <v>20</v>
      </c>
      <c r="F476" t="s">
        <v>753</v>
      </c>
      <c r="G476" t="s">
        <v>20</v>
      </c>
      <c r="H476" t="s">
        <v>802</v>
      </c>
      <c r="I476">
        <v>3.73</v>
      </c>
      <c r="J476" t="s">
        <v>23</v>
      </c>
      <c r="K476" t="s">
        <v>803</v>
      </c>
      <c r="L476" t="s">
        <v>1549</v>
      </c>
      <c r="M476" t="s">
        <v>25</v>
      </c>
      <c r="N476">
        <v>6</v>
      </c>
      <c r="P476">
        <v>0.3</v>
      </c>
      <c r="Q476">
        <v>0.3</v>
      </c>
      <c r="R476">
        <v>0.3</v>
      </c>
      <c r="S476">
        <v>0</v>
      </c>
      <c r="T476">
        <v>0</v>
      </c>
      <c r="U476">
        <v>0</v>
      </c>
      <c r="V476">
        <v>0</v>
      </c>
      <c r="W476">
        <v>0.3</v>
      </c>
      <c r="X476">
        <v>6</v>
      </c>
      <c r="Y476">
        <v>0</v>
      </c>
      <c r="Z476">
        <v>0</v>
      </c>
      <c r="AA476">
        <v>0</v>
      </c>
      <c r="AB476">
        <v>0</v>
      </c>
      <c r="AC476">
        <v>6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K476" t="e">
        <v>#N/A</v>
      </c>
      <c r="AM476">
        <v>6</v>
      </c>
      <c r="AN476">
        <v>0</v>
      </c>
      <c r="AO476">
        <v>0</v>
      </c>
      <c r="AP476">
        <v>0</v>
      </c>
      <c r="AQ476">
        <v>0</v>
      </c>
      <c r="AR476">
        <v>6</v>
      </c>
      <c r="AT476">
        <v>6</v>
      </c>
    </row>
    <row r="477" spans="1:47" x14ac:dyDescent="0.3">
      <c r="A477" t="s">
        <v>777</v>
      </c>
      <c r="B477">
        <v>301</v>
      </c>
      <c r="C477" t="s">
        <v>804</v>
      </c>
      <c r="D477">
        <v>1</v>
      </c>
      <c r="E477" t="s">
        <v>20</v>
      </c>
      <c r="F477" t="s">
        <v>20</v>
      </c>
      <c r="G477" t="s">
        <v>20</v>
      </c>
      <c r="H477" t="s">
        <v>102</v>
      </c>
      <c r="J477" t="s">
        <v>92</v>
      </c>
      <c r="K477" t="s">
        <v>805</v>
      </c>
      <c r="L477" t="s">
        <v>1551</v>
      </c>
      <c r="M477" t="s">
        <v>25</v>
      </c>
      <c r="N477">
        <v>1</v>
      </c>
      <c r="P477">
        <v>1</v>
      </c>
      <c r="Q477">
        <v>1</v>
      </c>
      <c r="R477">
        <v>1</v>
      </c>
      <c r="S477">
        <v>0</v>
      </c>
      <c r="T477">
        <v>0</v>
      </c>
      <c r="U477">
        <v>0</v>
      </c>
      <c r="V477">
        <v>0</v>
      </c>
      <c r="W477">
        <v>1</v>
      </c>
      <c r="X477">
        <v>1</v>
      </c>
      <c r="Y477">
        <v>0</v>
      </c>
      <c r="Z477">
        <v>0</v>
      </c>
      <c r="AA477">
        <v>0</v>
      </c>
      <c r="AB477">
        <v>0</v>
      </c>
      <c r="AC477">
        <v>1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K477" t="e">
        <v>#N/A</v>
      </c>
      <c r="AM477">
        <v>1</v>
      </c>
      <c r="AN477">
        <v>0</v>
      </c>
      <c r="AO477">
        <v>0</v>
      </c>
      <c r="AP477">
        <v>0</v>
      </c>
      <c r="AQ477">
        <v>0</v>
      </c>
      <c r="AR477">
        <v>1</v>
      </c>
      <c r="AS477">
        <v>1</v>
      </c>
    </row>
    <row r="478" spans="1:47" x14ac:dyDescent="0.3">
      <c r="A478" t="s">
        <v>777</v>
      </c>
      <c r="B478">
        <v>303</v>
      </c>
      <c r="C478" t="s">
        <v>806</v>
      </c>
      <c r="D478">
        <v>1</v>
      </c>
      <c r="E478" t="s">
        <v>20</v>
      </c>
      <c r="F478" t="s">
        <v>20</v>
      </c>
      <c r="G478" t="s">
        <v>20</v>
      </c>
      <c r="H478" t="s">
        <v>102</v>
      </c>
      <c r="J478" t="s">
        <v>92</v>
      </c>
      <c r="K478" t="s">
        <v>807</v>
      </c>
      <c r="L478" t="s">
        <v>1552</v>
      </c>
      <c r="M478" t="s">
        <v>25</v>
      </c>
      <c r="N478">
        <v>20</v>
      </c>
      <c r="P478">
        <v>13</v>
      </c>
      <c r="Q478">
        <v>13</v>
      </c>
      <c r="R478">
        <v>13</v>
      </c>
      <c r="S478">
        <v>0</v>
      </c>
      <c r="T478">
        <v>0</v>
      </c>
      <c r="U478">
        <v>0</v>
      </c>
      <c r="V478">
        <v>0</v>
      </c>
      <c r="W478">
        <v>13</v>
      </c>
      <c r="X478">
        <v>13</v>
      </c>
      <c r="Y478">
        <v>0</v>
      </c>
      <c r="Z478">
        <v>0</v>
      </c>
      <c r="AA478">
        <v>0</v>
      </c>
      <c r="AB478">
        <v>0</v>
      </c>
      <c r="AC478">
        <v>13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K478" t="e">
        <v>#N/A</v>
      </c>
      <c r="AM478">
        <v>13</v>
      </c>
      <c r="AN478">
        <v>0</v>
      </c>
      <c r="AO478">
        <v>0</v>
      </c>
      <c r="AP478">
        <v>0</v>
      </c>
      <c r="AQ478">
        <v>0</v>
      </c>
      <c r="AR478">
        <v>13</v>
      </c>
      <c r="AS478">
        <v>13</v>
      </c>
    </row>
    <row r="479" spans="1:47" x14ac:dyDescent="0.3">
      <c r="A479" t="s">
        <v>777</v>
      </c>
      <c r="B479">
        <v>303</v>
      </c>
      <c r="C479" t="s">
        <v>806</v>
      </c>
      <c r="D479">
        <v>0.75</v>
      </c>
      <c r="E479" t="s">
        <v>20</v>
      </c>
      <c r="F479" t="s">
        <v>20</v>
      </c>
      <c r="G479" t="s">
        <v>20</v>
      </c>
      <c r="H479" t="s">
        <v>104</v>
      </c>
      <c r="J479" t="s">
        <v>92</v>
      </c>
      <c r="K479" t="s">
        <v>808</v>
      </c>
      <c r="L479" t="s">
        <v>1552</v>
      </c>
      <c r="M479" t="s">
        <v>25</v>
      </c>
      <c r="N479">
        <v>6</v>
      </c>
      <c r="P479">
        <v>4</v>
      </c>
      <c r="Q479">
        <v>4</v>
      </c>
      <c r="R479">
        <v>4</v>
      </c>
      <c r="S479">
        <v>0</v>
      </c>
      <c r="T479">
        <v>0</v>
      </c>
      <c r="U479">
        <v>0</v>
      </c>
      <c r="V479">
        <v>0</v>
      </c>
      <c r="W479">
        <v>4</v>
      </c>
      <c r="X479">
        <v>4</v>
      </c>
      <c r="Y479">
        <v>0</v>
      </c>
      <c r="Z479">
        <v>0</v>
      </c>
      <c r="AA479">
        <v>0</v>
      </c>
      <c r="AB479">
        <v>0</v>
      </c>
      <c r="AC479">
        <v>4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K479" t="e">
        <v>#N/A</v>
      </c>
      <c r="AM479">
        <v>4</v>
      </c>
      <c r="AN479">
        <v>0</v>
      </c>
      <c r="AO479">
        <v>0</v>
      </c>
      <c r="AP479">
        <v>0</v>
      </c>
      <c r="AQ479">
        <v>0</v>
      </c>
      <c r="AR479">
        <v>4</v>
      </c>
      <c r="AS479">
        <v>4</v>
      </c>
    </row>
    <row r="480" spans="1:47" x14ac:dyDescent="0.3">
      <c r="A480" t="s">
        <v>777</v>
      </c>
      <c r="B480">
        <v>303</v>
      </c>
      <c r="C480" t="s">
        <v>809</v>
      </c>
      <c r="D480">
        <v>6</v>
      </c>
      <c r="E480" t="s">
        <v>20</v>
      </c>
      <c r="F480" t="s">
        <v>779</v>
      </c>
      <c r="G480" t="s">
        <v>20</v>
      </c>
      <c r="H480" t="s">
        <v>780</v>
      </c>
      <c r="I480">
        <v>3.4</v>
      </c>
      <c r="J480" t="s">
        <v>92</v>
      </c>
      <c r="K480" t="s">
        <v>810</v>
      </c>
      <c r="L480" t="s">
        <v>1552</v>
      </c>
      <c r="M480" t="s">
        <v>25</v>
      </c>
      <c r="N480">
        <v>1</v>
      </c>
      <c r="P480">
        <v>1</v>
      </c>
      <c r="Q480">
        <v>1</v>
      </c>
      <c r="R480">
        <v>1</v>
      </c>
      <c r="S480">
        <v>0</v>
      </c>
      <c r="T480">
        <v>0</v>
      </c>
      <c r="U480">
        <v>0</v>
      </c>
      <c r="V480">
        <v>0</v>
      </c>
      <c r="W480">
        <v>1</v>
      </c>
      <c r="X480">
        <v>1</v>
      </c>
      <c r="Y480">
        <v>0</v>
      </c>
      <c r="Z480">
        <v>0</v>
      </c>
      <c r="AA480">
        <v>0</v>
      </c>
      <c r="AB480">
        <v>0</v>
      </c>
      <c r="AC480">
        <v>1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K480" t="e">
        <v>#N/A</v>
      </c>
      <c r="AM480">
        <v>1</v>
      </c>
      <c r="AN480">
        <v>0</v>
      </c>
      <c r="AO480">
        <v>0</v>
      </c>
      <c r="AP480">
        <v>0</v>
      </c>
      <c r="AQ480">
        <v>0</v>
      </c>
      <c r="AR480">
        <v>1</v>
      </c>
      <c r="AU480">
        <v>1</v>
      </c>
    </row>
    <row r="481" spans="1:49" x14ac:dyDescent="0.3">
      <c r="A481" t="s">
        <v>777</v>
      </c>
      <c r="B481">
        <v>303</v>
      </c>
      <c r="C481" t="s">
        <v>809</v>
      </c>
      <c r="D481">
        <v>6</v>
      </c>
      <c r="E481" t="s">
        <v>20</v>
      </c>
      <c r="F481" t="s">
        <v>42</v>
      </c>
      <c r="G481" t="s">
        <v>20</v>
      </c>
      <c r="H481" t="s">
        <v>43</v>
      </c>
      <c r="I481">
        <v>18.260000000000002</v>
      </c>
      <c r="J481" t="s">
        <v>92</v>
      </c>
      <c r="K481" t="s">
        <v>811</v>
      </c>
      <c r="L481" t="s">
        <v>1552</v>
      </c>
      <c r="M481" t="s">
        <v>25</v>
      </c>
      <c r="N481">
        <v>1</v>
      </c>
      <c r="P481">
        <v>1</v>
      </c>
      <c r="Q481">
        <v>1</v>
      </c>
      <c r="R481">
        <v>1</v>
      </c>
      <c r="S481">
        <v>0</v>
      </c>
      <c r="T481">
        <v>0</v>
      </c>
      <c r="U481">
        <v>0</v>
      </c>
      <c r="V481">
        <v>0</v>
      </c>
      <c r="W481">
        <v>1</v>
      </c>
      <c r="X481">
        <v>1</v>
      </c>
      <c r="Y481">
        <v>0</v>
      </c>
      <c r="Z481">
        <v>0</v>
      </c>
      <c r="AA481">
        <v>0</v>
      </c>
      <c r="AB481">
        <v>0</v>
      </c>
      <c r="AC481">
        <v>1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K481" t="e">
        <v>#N/A</v>
      </c>
      <c r="AM481">
        <v>1</v>
      </c>
      <c r="AN481">
        <v>0</v>
      </c>
      <c r="AO481">
        <v>0</v>
      </c>
      <c r="AP481">
        <v>0</v>
      </c>
      <c r="AQ481">
        <v>0</v>
      </c>
      <c r="AR481">
        <v>1</v>
      </c>
      <c r="AV481">
        <v>1</v>
      </c>
    </row>
    <row r="482" spans="1:49" x14ac:dyDescent="0.3">
      <c r="A482" t="s">
        <v>777</v>
      </c>
      <c r="B482">
        <v>303</v>
      </c>
      <c r="C482" t="s">
        <v>809</v>
      </c>
      <c r="D482">
        <v>4</v>
      </c>
      <c r="E482" t="s">
        <v>20</v>
      </c>
      <c r="F482" t="s">
        <v>779</v>
      </c>
      <c r="G482" t="s">
        <v>20</v>
      </c>
      <c r="H482" t="s">
        <v>783</v>
      </c>
      <c r="I482">
        <v>3.05</v>
      </c>
      <c r="J482" t="s">
        <v>92</v>
      </c>
      <c r="K482" t="s">
        <v>812</v>
      </c>
      <c r="L482" t="s">
        <v>1552</v>
      </c>
      <c r="M482" t="s">
        <v>25</v>
      </c>
      <c r="N482">
        <v>5</v>
      </c>
      <c r="P482">
        <v>5</v>
      </c>
      <c r="Q482">
        <v>5</v>
      </c>
      <c r="R482">
        <v>5</v>
      </c>
      <c r="S482">
        <v>0</v>
      </c>
      <c r="T482">
        <v>0</v>
      </c>
      <c r="U482">
        <v>0</v>
      </c>
      <c r="V482">
        <v>0</v>
      </c>
      <c r="W482">
        <v>5</v>
      </c>
      <c r="X482">
        <v>5</v>
      </c>
      <c r="Y482">
        <v>0</v>
      </c>
      <c r="Z482">
        <v>0</v>
      </c>
      <c r="AA482">
        <v>0</v>
      </c>
      <c r="AB482">
        <v>0</v>
      </c>
      <c r="AC482">
        <v>5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K482" t="e">
        <v>#N/A</v>
      </c>
      <c r="AM482">
        <v>5</v>
      </c>
      <c r="AN482">
        <v>0</v>
      </c>
      <c r="AO482">
        <v>0</v>
      </c>
      <c r="AP482">
        <v>0</v>
      </c>
      <c r="AQ482">
        <v>0</v>
      </c>
      <c r="AR482">
        <v>5</v>
      </c>
      <c r="AU482">
        <v>5</v>
      </c>
    </row>
    <row r="483" spans="1:49" x14ac:dyDescent="0.3">
      <c r="A483" t="s">
        <v>777</v>
      </c>
      <c r="B483">
        <v>303</v>
      </c>
      <c r="C483" t="s">
        <v>809</v>
      </c>
      <c r="D483">
        <v>3</v>
      </c>
      <c r="E483" t="s">
        <v>20</v>
      </c>
      <c r="F483" t="s">
        <v>779</v>
      </c>
      <c r="G483" t="s">
        <v>20</v>
      </c>
      <c r="H483" t="s">
        <v>788</v>
      </c>
      <c r="I483">
        <v>3.05</v>
      </c>
      <c r="J483" t="s">
        <v>92</v>
      </c>
      <c r="K483" t="s">
        <v>813</v>
      </c>
      <c r="L483" t="s">
        <v>1552</v>
      </c>
      <c r="M483" t="s">
        <v>25</v>
      </c>
      <c r="N483">
        <v>23</v>
      </c>
      <c r="P483">
        <v>7</v>
      </c>
      <c r="Q483">
        <v>7</v>
      </c>
      <c r="R483">
        <v>7</v>
      </c>
      <c r="S483">
        <v>0</v>
      </c>
      <c r="T483">
        <v>0</v>
      </c>
      <c r="U483">
        <v>0</v>
      </c>
      <c r="V483">
        <v>0</v>
      </c>
      <c r="W483">
        <v>7</v>
      </c>
      <c r="X483">
        <v>7</v>
      </c>
      <c r="Y483">
        <v>0</v>
      </c>
      <c r="Z483">
        <v>0</v>
      </c>
      <c r="AA483">
        <v>0</v>
      </c>
      <c r="AB483">
        <v>0</v>
      </c>
      <c r="AC483">
        <v>7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K483" t="e">
        <v>#N/A</v>
      </c>
      <c r="AM483">
        <v>7</v>
      </c>
      <c r="AN483">
        <v>0</v>
      </c>
      <c r="AO483">
        <v>0</v>
      </c>
      <c r="AP483">
        <v>0</v>
      </c>
      <c r="AQ483">
        <v>0</v>
      </c>
      <c r="AR483">
        <v>7</v>
      </c>
      <c r="AU483">
        <v>7</v>
      </c>
    </row>
    <row r="484" spans="1:49" x14ac:dyDescent="0.3">
      <c r="A484" t="s">
        <v>777</v>
      </c>
      <c r="B484">
        <v>303</v>
      </c>
      <c r="C484" t="s">
        <v>809</v>
      </c>
      <c r="D484">
        <v>1</v>
      </c>
      <c r="E484" t="s">
        <v>20</v>
      </c>
      <c r="F484" t="s">
        <v>42</v>
      </c>
      <c r="G484" t="s">
        <v>20</v>
      </c>
      <c r="H484" t="s">
        <v>60</v>
      </c>
      <c r="I484">
        <v>6.35</v>
      </c>
      <c r="J484" t="s">
        <v>92</v>
      </c>
      <c r="K484" t="s">
        <v>814</v>
      </c>
      <c r="L484" t="s">
        <v>1552</v>
      </c>
      <c r="M484" t="s">
        <v>25</v>
      </c>
      <c r="N484">
        <v>7</v>
      </c>
      <c r="P484">
        <v>7</v>
      </c>
      <c r="Q484">
        <v>7</v>
      </c>
      <c r="R484">
        <v>7</v>
      </c>
      <c r="S484">
        <v>0</v>
      </c>
      <c r="T484">
        <v>0</v>
      </c>
      <c r="U484">
        <v>0</v>
      </c>
      <c r="V484">
        <v>0</v>
      </c>
      <c r="W484">
        <v>7</v>
      </c>
      <c r="X484">
        <v>7</v>
      </c>
      <c r="Y484">
        <v>0</v>
      </c>
      <c r="Z484">
        <v>0</v>
      </c>
      <c r="AA484">
        <v>0</v>
      </c>
      <c r="AB484">
        <v>0</v>
      </c>
      <c r="AC484">
        <v>7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K484" t="e">
        <v>#N/A</v>
      </c>
      <c r="AM484">
        <v>7</v>
      </c>
      <c r="AN484">
        <v>0</v>
      </c>
      <c r="AO484">
        <v>0</v>
      </c>
      <c r="AP484">
        <v>0</v>
      </c>
      <c r="AQ484">
        <v>0</v>
      </c>
      <c r="AR484">
        <v>7</v>
      </c>
      <c r="AV484">
        <v>7</v>
      </c>
    </row>
    <row r="485" spans="1:49" x14ac:dyDescent="0.3">
      <c r="A485" t="s">
        <v>777</v>
      </c>
      <c r="B485">
        <v>303</v>
      </c>
      <c r="C485" t="s">
        <v>809</v>
      </c>
      <c r="D485">
        <v>0.5</v>
      </c>
      <c r="E485" t="s">
        <v>20</v>
      </c>
      <c r="F485" t="s">
        <v>42</v>
      </c>
      <c r="G485" t="s">
        <v>20</v>
      </c>
      <c r="H485" t="s">
        <v>67</v>
      </c>
      <c r="I485">
        <v>4.78</v>
      </c>
      <c r="J485" t="s">
        <v>92</v>
      </c>
      <c r="K485" t="s">
        <v>815</v>
      </c>
      <c r="L485" t="s">
        <v>1552</v>
      </c>
      <c r="M485" t="s">
        <v>25</v>
      </c>
      <c r="N485">
        <v>84</v>
      </c>
      <c r="P485">
        <v>2</v>
      </c>
      <c r="Q485">
        <v>2</v>
      </c>
      <c r="R485">
        <v>2</v>
      </c>
      <c r="S485">
        <v>0</v>
      </c>
      <c r="T485">
        <v>0</v>
      </c>
      <c r="U485">
        <v>0</v>
      </c>
      <c r="V485">
        <v>0</v>
      </c>
      <c r="W485">
        <v>2</v>
      </c>
      <c r="X485">
        <v>2</v>
      </c>
      <c r="Y485">
        <v>0</v>
      </c>
      <c r="Z485">
        <v>0</v>
      </c>
      <c r="AA485">
        <v>0</v>
      </c>
      <c r="AB485">
        <v>0</v>
      </c>
      <c r="AC485">
        <v>2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K485" t="e">
        <v>#N/A</v>
      </c>
      <c r="AM485">
        <v>2</v>
      </c>
      <c r="AN485">
        <v>0</v>
      </c>
      <c r="AO485">
        <v>0</v>
      </c>
      <c r="AP485">
        <v>0</v>
      </c>
      <c r="AQ485">
        <v>0</v>
      </c>
      <c r="AR485">
        <v>2</v>
      </c>
      <c r="AV485">
        <v>2</v>
      </c>
    </row>
    <row r="486" spans="1:49" x14ac:dyDescent="0.3">
      <c r="A486" t="s">
        <v>777</v>
      </c>
      <c r="B486">
        <v>311</v>
      </c>
      <c r="C486" t="s">
        <v>816</v>
      </c>
      <c r="D486">
        <v>1</v>
      </c>
      <c r="E486" t="s">
        <v>20</v>
      </c>
      <c r="F486" t="s">
        <v>20</v>
      </c>
      <c r="G486" t="s">
        <v>20</v>
      </c>
      <c r="H486" t="s">
        <v>102</v>
      </c>
      <c r="J486" t="s">
        <v>92</v>
      </c>
      <c r="K486" t="s">
        <v>817</v>
      </c>
      <c r="L486" t="s">
        <v>1553</v>
      </c>
      <c r="M486" t="s">
        <v>25</v>
      </c>
      <c r="N486">
        <v>1</v>
      </c>
      <c r="P486">
        <v>1</v>
      </c>
      <c r="Q486">
        <v>1</v>
      </c>
      <c r="R486">
        <v>1</v>
      </c>
      <c r="S486">
        <v>0</v>
      </c>
      <c r="T486">
        <v>0</v>
      </c>
      <c r="U486">
        <v>0</v>
      </c>
      <c r="V486">
        <v>0</v>
      </c>
      <c r="W486">
        <v>1</v>
      </c>
      <c r="X486">
        <v>1</v>
      </c>
      <c r="Y486">
        <v>0</v>
      </c>
      <c r="Z486">
        <v>0</v>
      </c>
      <c r="AA486">
        <v>0</v>
      </c>
      <c r="AB486">
        <v>0</v>
      </c>
      <c r="AC486">
        <v>1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K486" t="e">
        <v>#N/A</v>
      </c>
      <c r="AM486">
        <v>1</v>
      </c>
      <c r="AN486">
        <v>0</v>
      </c>
      <c r="AO486">
        <v>0</v>
      </c>
      <c r="AP486">
        <v>0</v>
      </c>
      <c r="AQ486">
        <v>0</v>
      </c>
      <c r="AR486">
        <v>1</v>
      </c>
      <c r="AS486">
        <v>1</v>
      </c>
    </row>
    <row r="487" spans="1:49" x14ac:dyDescent="0.3">
      <c r="A487" t="s">
        <v>777</v>
      </c>
      <c r="B487">
        <v>311</v>
      </c>
      <c r="C487" t="s">
        <v>818</v>
      </c>
      <c r="D487">
        <v>6</v>
      </c>
      <c r="E487" t="s">
        <v>20</v>
      </c>
      <c r="F487" t="s">
        <v>42</v>
      </c>
      <c r="G487" t="s">
        <v>20</v>
      </c>
      <c r="H487" t="s">
        <v>43</v>
      </c>
      <c r="I487">
        <v>18.260000000000002</v>
      </c>
      <c r="J487" t="s">
        <v>92</v>
      </c>
      <c r="K487" t="s">
        <v>819</v>
      </c>
      <c r="L487" t="s">
        <v>1553</v>
      </c>
      <c r="M487" t="s">
        <v>25</v>
      </c>
      <c r="N487">
        <v>1</v>
      </c>
      <c r="P487">
        <v>1</v>
      </c>
      <c r="Q487">
        <v>1</v>
      </c>
      <c r="R487">
        <v>1</v>
      </c>
      <c r="S487">
        <v>0</v>
      </c>
      <c r="T487">
        <v>0</v>
      </c>
      <c r="U487">
        <v>0</v>
      </c>
      <c r="V487">
        <v>0</v>
      </c>
      <c r="W487">
        <v>1</v>
      </c>
      <c r="X487">
        <v>1</v>
      </c>
      <c r="Y487">
        <v>0</v>
      </c>
      <c r="Z487">
        <v>0</v>
      </c>
      <c r="AA487">
        <v>0</v>
      </c>
      <c r="AB487">
        <v>0</v>
      </c>
      <c r="AC487">
        <v>1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K487" t="e">
        <v>#N/A</v>
      </c>
      <c r="AM487">
        <v>1</v>
      </c>
      <c r="AN487">
        <v>0</v>
      </c>
      <c r="AO487">
        <v>0</v>
      </c>
      <c r="AP487">
        <v>0</v>
      </c>
      <c r="AQ487">
        <v>0</v>
      </c>
      <c r="AR487">
        <v>1</v>
      </c>
      <c r="AV487">
        <v>1</v>
      </c>
    </row>
    <row r="488" spans="1:49" x14ac:dyDescent="0.3">
      <c r="A488" t="s">
        <v>777</v>
      </c>
      <c r="B488">
        <v>311</v>
      </c>
      <c r="C488" t="s">
        <v>818</v>
      </c>
      <c r="D488">
        <v>4</v>
      </c>
      <c r="E488" t="s">
        <v>20</v>
      </c>
      <c r="F488" t="s">
        <v>779</v>
      </c>
      <c r="G488" t="s">
        <v>20</v>
      </c>
      <c r="H488" t="s">
        <v>783</v>
      </c>
      <c r="I488">
        <v>3.05</v>
      </c>
      <c r="J488" t="s">
        <v>92</v>
      </c>
      <c r="K488" t="s">
        <v>820</v>
      </c>
      <c r="L488" t="s">
        <v>1553</v>
      </c>
      <c r="M488" t="s">
        <v>25</v>
      </c>
      <c r="N488">
        <v>1</v>
      </c>
      <c r="P488">
        <v>1</v>
      </c>
      <c r="Q488">
        <v>1</v>
      </c>
      <c r="R488">
        <v>1</v>
      </c>
      <c r="S488">
        <v>0</v>
      </c>
      <c r="T488">
        <v>0</v>
      </c>
      <c r="U488">
        <v>0</v>
      </c>
      <c r="V488">
        <v>0</v>
      </c>
      <c r="W488">
        <v>1</v>
      </c>
      <c r="X488">
        <v>1</v>
      </c>
      <c r="Y488">
        <v>0</v>
      </c>
      <c r="Z488">
        <v>0</v>
      </c>
      <c r="AA488">
        <v>0</v>
      </c>
      <c r="AB488">
        <v>0</v>
      </c>
      <c r="AC488">
        <v>1</v>
      </c>
      <c r="AD488">
        <v>-1</v>
      </c>
      <c r="AE488">
        <v>0</v>
      </c>
      <c r="AF488">
        <v>0</v>
      </c>
      <c r="AG488">
        <v>0</v>
      </c>
      <c r="AH488">
        <v>0</v>
      </c>
      <c r="AI488">
        <v>-1</v>
      </c>
      <c r="AK488" t="e">
        <v>#N/A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</row>
    <row r="489" spans="1:49" x14ac:dyDescent="0.3">
      <c r="A489" t="s">
        <v>777</v>
      </c>
      <c r="B489">
        <v>311</v>
      </c>
      <c r="C489" t="s">
        <v>818</v>
      </c>
      <c r="D489">
        <v>3</v>
      </c>
      <c r="E489" t="s">
        <v>20</v>
      </c>
      <c r="F489" t="s">
        <v>779</v>
      </c>
      <c r="G489" t="s">
        <v>20</v>
      </c>
      <c r="H489" t="s">
        <v>788</v>
      </c>
      <c r="I489">
        <v>3.05</v>
      </c>
      <c r="J489" t="s">
        <v>92</v>
      </c>
      <c r="K489" t="s">
        <v>821</v>
      </c>
      <c r="L489" t="s">
        <v>1553</v>
      </c>
      <c r="M489" t="s">
        <v>25</v>
      </c>
      <c r="N489">
        <v>3</v>
      </c>
      <c r="P489">
        <v>1</v>
      </c>
      <c r="Q489">
        <v>1</v>
      </c>
      <c r="R489">
        <v>1</v>
      </c>
      <c r="S489">
        <v>0</v>
      </c>
      <c r="T489">
        <v>0</v>
      </c>
      <c r="U489">
        <v>0</v>
      </c>
      <c r="V489">
        <v>0</v>
      </c>
      <c r="W489">
        <v>1</v>
      </c>
      <c r="X489">
        <v>1</v>
      </c>
      <c r="Y489">
        <v>0</v>
      </c>
      <c r="Z489">
        <v>0</v>
      </c>
      <c r="AA489">
        <v>0</v>
      </c>
      <c r="AB489">
        <v>0</v>
      </c>
      <c r="AC489">
        <v>1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K489" t="e">
        <v>#N/A</v>
      </c>
      <c r="AM489">
        <v>1</v>
      </c>
      <c r="AN489">
        <v>0</v>
      </c>
      <c r="AO489">
        <v>0</v>
      </c>
      <c r="AP489">
        <v>0</v>
      </c>
      <c r="AQ489">
        <v>0</v>
      </c>
      <c r="AR489">
        <v>1</v>
      </c>
      <c r="AU489">
        <v>1</v>
      </c>
    </row>
    <row r="490" spans="1:49" x14ac:dyDescent="0.3">
      <c r="A490" t="s">
        <v>777</v>
      </c>
      <c r="B490">
        <v>311</v>
      </c>
      <c r="C490" t="s">
        <v>818</v>
      </c>
      <c r="D490">
        <v>1</v>
      </c>
      <c r="E490" t="s">
        <v>20</v>
      </c>
      <c r="F490" t="s">
        <v>42</v>
      </c>
      <c r="G490" t="s">
        <v>20</v>
      </c>
      <c r="H490" t="s">
        <v>60</v>
      </c>
      <c r="I490">
        <v>6.35</v>
      </c>
      <c r="J490" t="s">
        <v>92</v>
      </c>
      <c r="K490" t="s">
        <v>822</v>
      </c>
      <c r="L490" t="s">
        <v>1553</v>
      </c>
      <c r="M490" t="s">
        <v>25</v>
      </c>
      <c r="N490">
        <v>1</v>
      </c>
      <c r="P490">
        <v>1</v>
      </c>
      <c r="Q490">
        <v>1</v>
      </c>
      <c r="R490">
        <v>1</v>
      </c>
      <c r="S490">
        <v>0</v>
      </c>
      <c r="T490">
        <v>0</v>
      </c>
      <c r="U490">
        <v>0</v>
      </c>
      <c r="V490">
        <v>0</v>
      </c>
      <c r="W490">
        <v>1</v>
      </c>
      <c r="X490">
        <v>1</v>
      </c>
      <c r="Y490">
        <v>0</v>
      </c>
      <c r="Z490">
        <v>0</v>
      </c>
      <c r="AA490">
        <v>0</v>
      </c>
      <c r="AB490">
        <v>0</v>
      </c>
      <c r="AC490">
        <v>1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K490" t="e">
        <v>#N/A</v>
      </c>
      <c r="AM490">
        <v>1</v>
      </c>
      <c r="AN490">
        <v>0</v>
      </c>
      <c r="AO490">
        <v>0</v>
      </c>
      <c r="AP490">
        <v>0</v>
      </c>
      <c r="AQ490">
        <v>0</v>
      </c>
      <c r="AR490">
        <v>1</v>
      </c>
      <c r="AV490">
        <v>1</v>
      </c>
    </row>
    <row r="491" spans="1:49" x14ac:dyDescent="0.3">
      <c r="A491" t="s">
        <v>777</v>
      </c>
      <c r="B491">
        <v>312</v>
      </c>
      <c r="C491" t="s">
        <v>823</v>
      </c>
      <c r="D491">
        <v>1</v>
      </c>
      <c r="E491">
        <v>0.75</v>
      </c>
      <c r="F491" t="s">
        <v>42</v>
      </c>
      <c r="G491" t="s">
        <v>42</v>
      </c>
      <c r="H491" t="s">
        <v>200</v>
      </c>
      <c r="J491" t="s">
        <v>92</v>
      </c>
      <c r="K491" t="s">
        <v>824</v>
      </c>
      <c r="L491" t="s">
        <v>1553</v>
      </c>
      <c r="M491" t="s">
        <v>25</v>
      </c>
      <c r="N491">
        <v>1</v>
      </c>
      <c r="P491">
        <v>1</v>
      </c>
      <c r="Q491">
        <v>1</v>
      </c>
      <c r="R491">
        <v>1</v>
      </c>
      <c r="S491">
        <v>0</v>
      </c>
      <c r="T491">
        <v>0</v>
      </c>
      <c r="U491">
        <v>0</v>
      </c>
      <c r="V491">
        <v>0</v>
      </c>
      <c r="W491">
        <v>1</v>
      </c>
      <c r="X491">
        <v>1</v>
      </c>
      <c r="Y491">
        <v>0</v>
      </c>
      <c r="Z491">
        <v>0</v>
      </c>
      <c r="AA491">
        <v>0</v>
      </c>
      <c r="AB491">
        <v>0</v>
      </c>
      <c r="AC491">
        <v>1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K491" t="e">
        <v>#N/A</v>
      </c>
      <c r="AM491">
        <v>1</v>
      </c>
      <c r="AN491">
        <v>0</v>
      </c>
      <c r="AO491">
        <v>0</v>
      </c>
      <c r="AP491">
        <v>0</v>
      </c>
      <c r="AQ491">
        <v>0</v>
      </c>
      <c r="AR491">
        <v>1</v>
      </c>
      <c r="AV491">
        <v>1</v>
      </c>
    </row>
    <row r="492" spans="1:49" x14ac:dyDescent="0.3">
      <c r="A492" t="s">
        <v>777</v>
      </c>
      <c r="B492">
        <v>331</v>
      </c>
      <c r="C492" t="s">
        <v>825</v>
      </c>
      <c r="D492">
        <v>6</v>
      </c>
      <c r="E492">
        <v>1.5</v>
      </c>
      <c r="F492" t="s">
        <v>20</v>
      </c>
      <c r="G492" t="s">
        <v>20</v>
      </c>
      <c r="H492" t="s">
        <v>218</v>
      </c>
      <c r="J492" t="s">
        <v>92</v>
      </c>
      <c r="K492" t="s">
        <v>826</v>
      </c>
      <c r="L492" t="s">
        <v>1553</v>
      </c>
      <c r="M492" t="s">
        <v>25</v>
      </c>
      <c r="N492">
        <v>1</v>
      </c>
      <c r="P492">
        <v>1</v>
      </c>
      <c r="Q492">
        <v>1</v>
      </c>
      <c r="R492">
        <v>1</v>
      </c>
      <c r="S492">
        <v>0</v>
      </c>
      <c r="T492">
        <v>0</v>
      </c>
      <c r="U492">
        <v>0</v>
      </c>
      <c r="V492">
        <v>0</v>
      </c>
      <c r="W492">
        <v>1</v>
      </c>
      <c r="X492">
        <v>1</v>
      </c>
      <c r="Y492">
        <v>0</v>
      </c>
      <c r="Z492">
        <v>0</v>
      </c>
      <c r="AA492">
        <v>0</v>
      </c>
      <c r="AB492">
        <v>0</v>
      </c>
      <c r="AC492">
        <v>1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K492" t="e">
        <v>#N/A</v>
      </c>
      <c r="AM492">
        <v>1</v>
      </c>
      <c r="AN492">
        <v>0</v>
      </c>
      <c r="AO492">
        <v>0</v>
      </c>
      <c r="AP492">
        <v>0</v>
      </c>
      <c r="AQ492">
        <v>0</v>
      </c>
      <c r="AR492">
        <v>1</v>
      </c>
      <c r="AW492">
        <v>1</v>
      </c>
    </row>
    <row r="493" spans="1:49" x14ac:dyDescent="0.3">
      <c r="A493" t="s">
        <v>777</v>
      </c>
      <c r="B493">
        <v>331</v>
      </c>
      <c r="C493" t="s">
        <v>825</v>
      </c>
      <c r="D493">
        <v>4</v>
      </c>
      <c r="E493">
        <v>0.75</v>
      </c>
      <c r="F493" t="s">
        <v>20</v>
      </c>
      <c r="G493" t="s">
        <v>20</v>
      </c>
      <c r="H493" t="s">
        <v>222</v>
      </c>
      <c r="J493" t="s">
        <v>92</v>
      </c>
      <c r="K493" t="s">
        <v>827</v>
      </c>
      <c r="L493" t="s">
        <v>1553</v>
      </c>
      <c r="M493" t="s">
        <v>25</v>
      </c>
      <c r="N493">
        <v>4</v>
      </c>
      <c r="P493">
        <v>4</v>
      </c>
      <c r="Q493">
        <v>4</v>
      </c>
      <c r="R493">
        <v>4</v>
      </c>
      <c r="S493">
        <v>0</v>
      </c>
      <c r="T493">
        <v>0</v>
      </c>
      <c r="U493">
        <v>0</v>
      </c>
      <c r="V493">
        <v>0</v>
      </c>
      <c r="W493">
        <v>4</v>
      </c>
      <c r="X493">
        <v>4</v>
      </c>
      <c r="Y493">
        <v>0</v>
      </c>
      <c r="Z493">
        <v>0</v>
      </c>
      <c r="AA493">
        <v>0</v>
      </c>
      <c r="AB493">
        <v>0</v>
      </c>
      <c r="AC493">
        <v>4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K493" t="e">
        <v>#N/A</v>
      </c>
      <c r="AM493">
        <v>4</v>
      </c>
      <c r="AN493">
        <v>0</v>
      </c>
      <c r="AO493">
        <v>0</v>
      </c>
      <c r="AP493">
        <v>0</v>
      </c>
      <c r="AQ493">
        <v>0</v>
      </c>
      <c r="AR493">
        <v>4</v>
      </c>
      <c r="AS493">
        <v>4</v>
      </c>
    </row>
    <row r="494" spans="1:49" x14ac:dyDescent="0.3">
      <c r="A494" t="s">
        <v>777</v>
      </c>
      <c r="B494">
        <v>331</v>
      </c>
      <c r="C494" t="s">
        <v>825</v>
      </c>
      <c r="D494">
        <v>4</v>
      </c>
      <c r="E494">
        <v>1</v>
      </c>
      <c r="F494" t="s">
        <v>20</v>
      </c>
      <c r="G494" t="s">
        <v>20</v>
      </c>
      <c r="H494" t="s">
        <v>226</v>
      </c>
      <c r="J494" t="s">
        <v>92</v>
      </c>
      <c r="K494" t="s">
        <v>828</v>
      </c>
      <c r="L494" t="s">
        <v>1553</v>
      </c>
      <c r="M494" t="s">
        <v>25</v>
      </c>
      <c r="N494">
        <v>2</v>
      </c>
      <c r="P494">
        <v>2</v>
      </c>
      <c r="Q494">
        <v>2</v>
      </c>
      <c r="R494">
        <v>2</v>
      </c>
      <c r="S494">
        <v>0</v>
      </c>
      <c r="T494">
        <v>0</v>
      </c>
      <c r="U494">
        <v>0</v>
      </c>
      <c r="V494">
        <v>0</v>
      </c>
      <c r="W494">
        <v>2</v>
      </c>
      <c r="X494">
        <v>2</v>
      </c>
      <c r="Y494">
        <v>0</v>
      </c>
      <c r="Z494">
        <v>0</v>
      </c>
      <c r="AA494">
        <v>0</v>
      </c>
      <c r="AB494">
        <v>0</v>
      </c>
      <c r="AC494">
        <v>2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K494" t="e">
        <v>#N/A</v>
      </c>
      <c r="AM494">
        <v>2</v>
      </c>
      <c r="AN494">
        <v>0</v>
      </c>
      <c r="AO494">
        <v>0</v>
      </c>
      <c r="AP494">
        <v>0</v>
      </c>
      <c r="AQ494">
        <v>0</v>
      </c>
      <c r="AR494">
        <v>2</v>
      </c>
      <c r="AS494">
        <v>2</v>
      </c>
    </row>
    <row r="495" spans="1:49" x14ac:dyDescent="0.3">
      <c r="A495" t="s">
        <v>777</v>
      </c>
      <c r="B495">
        <v>331</v>
      </c>
      <c r="C495" t="s">
        <v>825</v>
      </c>
      <c r="D495">
        <v>3</v>
      </c>
      <c r="E495">
        <v>0.75</v>
      </c>
      <c r="F495" t="s">
        <v>20</v>
      </c>
      <c r="G495" t="s">
        <v>20</v>
      </c>
      <c r="H495" t="s">
        <v>228</v>
      </c>
      <c r="J495" t="s">
        <v>92</v>
      </c>
      <c r="K495" t="s">
        <v>829</v>
      </c>
      <c r="L495" t="s">
        <v>1553</v>
      </c>
      <c r="M495" t="s">
        <v>25</v>
      </c>
      <c r="N495">
        <v>5</v>
      </c>
      <c r="P495">
        <v>4</v>
      </c>
      <c r="Q495">
        <v>4</v>
      </c>
      <c r="R495">
        <v>4</v>
      </c>
      <c r="S495">
        <v>0</v>
      </c>
      <c r="T495">
        <v>0</v>
      </c>
      <c r="U495">
        <v>0</v>
      </c>
      <c r="V495">
        <v>0</v>
      </c>
      <c r="W495">
        <v>4</v>
      </c>
      <c r="X495">
        <v>4</v>
      </c>
      <c r="Y495">
        <v>0</v>
      </c>
      <c r="Z495">
        <v>0</v>
      </c>
      <c r="AA495">
        <v>0</v>
      </c>
      <c r="AB495">
        <v>0</v>
      </c>
      <c r="AC495">
        <v>4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K495" t="e">
        <v>#N/A</v>
      </c>
      <c r="AM495">
        <v>4</v>
      </c>
      <c r="AN495">
        <v>0</v>
      </c>
      <c r="AO495">
        <v>0</v>
      </c>
      <c r="AP495">
        <v>0</v>
      </c>
      <c r="AQ495">
        <v>0</v>
      </c>
      <c r="AR495">
        <v>4</v>
      </c>
      <c r="AS495">
        <v>4</v>
      </c>
    </row>
    <row r="496" spans="1:49" x14ac:dyDescent="0.3">
      <c r="A496" t="s">
        <v>777</v>
      </c>
      <c r="B496">
        <v>332</v>
      </c>
      <c r="C496" t="s">
        <v>830</v>
      </c>
      <c r="D496">
        <v>6</v>
      </c>
      <c r="E496">
        <v>1</v>
      </c>
      <c r="F496" t="s">
        <v>42</v>
      </c>
      <c r="G496" t="s">
        <v>42</v>
      </c>
      <c r="H496" t="s">
        <v>249</v>
      </c>
      <c r="J496" t="s">
        <v>92</v>
      </c>
      <c r="K496" t="s">
        <v>831</v>
      </c>
      <c r="L496" t="s">
        <v>1553</v>
      </c>
      <c r="M496" t="s">
        <v>25</v>
      </c>
      <c r="N496">
        <v>3</v>
      </c>
      <c r="P496">
        <v>3</v>
      </c>
      <c r="Q496">
        <v>3</v>
      </c>
      <c r="R496">
        <v>3</v>
      </c>
      <c r="S496">
        <v>0</v>
      </c>
      <c r="T496">
        <v>0</v>
      </c>
      <c r="U496">
        <v>0</v>
      </c>
      <c r="V496">
        <v>0</v>
      </c>
      <c r="W496">
        <v>3</v>
      </c>
      <c r="X496">
        <v>3</v>
      </c>
      <c r="Y496">
        <v>0</v>
      </c>
      <c r="Z496">
        <v>0</v>
      </c>
      <c r="AA496">
        <v>0</v>
      </c>
      <c r="AB496">
        <v>0</v>
      </c>
      <c r="AC496">
        <v>3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K496" t="e">
        <v>#N/A</v>
      </c>
      <c r="AM496">
        <v>3</v>
      </c>
      <c r="AN496">
        <v>0</v>
      </c>
      <c r="AO496">
        <v>0</v>
      </c>
      <c r="AP496">
        <v>0</v>
      </c>
      <c r="AQ496">
        <v>0</v>
      </c>
      <c r="AR496">
        <v>3</v>
      </c>
      <c r="AW496">
        <v>3</v>
      </c>
    </row>
    <row r="497" spans="1:48" x14ac:dyDescent="0.3">
      <c r="A497" t="s">
        <v>777</v>
      </c>
      <c r="B497">
        <v>351</v>
      </c>
      <c r="C497" t="s">
        <v>832</v>
      </c>
      <c r="D497">
        <v>1</v>
      </c>
      <c r="E497" t="s">
        <v>20</v>
      </c>
      <c r="F497" t="s">
        <v>20</v>
      </c>
      <c r="G497" t="s">
        <v>20</v>
      </c>
      <c r="H497" t="s">
        <v>102</v>
      </c>
      <c r="J497" t="s">
        <v>92</v>
      </c>
      <c r="K497" t="s">
        <v>833</v>
      </c>
      <c r="L497" t="s">
        <v>1556</v>
      </c>
      <c r="M497" t="s">
        <v>25</v>
      </c>
      <c r="N497">
        <v>3</v>
      </c>
      <c r="P497">
        <v>2</v>
      </c>
      <c r="Q497">
        <v>2</v>
      </c>
      <c r="R497">
        <v>2</v>
      </c>
      <c r="S497">
        <v>0</v>
      </c>
      <c r="T497">
        <v>0</v>
      </c>
      <c r="U497">
        <v>0</v>
      </c>
      <c r="V497">
        <v>0</v>
      </c>
      <c r="W497">
        <v>2</v>
      </c>
      <c r="X497">
        <v>2</v>
      </c>
      <c r="Y497">
        <v>0</v>
      </c>
      <c r="Z497">
        <v>0</v>
      </c>
      <c r="AA497">
        <v>0</v>
      </c>
      <c r="AB497">
        <v>0</v>
      </c>
      <c r="AC497">
        <v>2</v>
      </c>
      <c r="AD497">
        <v>-2</v>
      </c>
      <c r="AE497">
        <v>0</v>
      </c>
      <c r="AF497">
        <v>0</v>
      </c>
      <c r="AG497">
        <v>0</v>
      </c>
      <c r="AH497">
        <v>0</v>
      </c>
      <c r="AI497">
        <v>-2</v>
      </c>
      <c r="AK497" t="e">
        <v>#N/A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</row>
    <row r="498" spans="1:48" x14ac:dyDescent="0.3">
      <c r="A498" t="s">
        <v>777</v>
      </c>
      <c r="B498">
        <v>362</v>
      </c>
      <c r="C498" t="s">
        <v>834</v>
      </c>
      <c r="D498">
        <v>3</v>
      </c>
      <c r="E498">
        <v>1</v>
      </c>
      <c r="F498" t="s">
        <v>779</v>
      </c>
      <c r="G498" t="s">
        <v>753</v>
      </c>
      <c r="H498" t="s">
        <v>835</v>
      </c>
      <c r="J498" t="s">
        <v>92</v>
      </c>
      <c r="K498" t="s">
        <v>836</v>
      </c>
      <c r="L498" t="s">
        <v>1558</v>
      </c>
      <c r="M498" t="s">
        <v>25</v>
      </c>
      <c r="N498">
        <v>2</v>
      </c>
      <c r="P498">
        <v>2</v>
      </c>
      <c r="Q498">
        <v>2</v>
      </c>
      <c r="R498">
        <v>2</v>
      </c>
      <c r="S498">
        <v>0</v>
      </c>
      <c r="T498">
        <v>0</v>
      </c>
      <c r="U498">
        <v>0</v>
      </c>
      <c r="V498">
        <v>0</v>
      </c>
      <c r="W498">
        <v>2</v>
      </c>
      <c r="X498">
        <v>2</v>
      </c>
      <c r="Y498">
        <v>0</v>
      </c>
      <c r="Z498">
        <v>0</v>
      </c>
      <c r="AA498">
        <v>0</v>
      </c>
      <c r="AB498">
        <v>0</v>
      </c>
      <c r="AC498">
        <v>2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K498" t="e">
        <v>#N/A</v>
      </c>
      <c r="AM498">
        <v>2</v>
      </c>
      <c r="AN498">
        <v>0</v>
      </c>
      <c r="AO498">
        <v>0</v>
      </c>
      <c r="AP498">
        <v>0</v>
      </c>
      <c r="AQ498">
        <v>0</v>
      </c>
      <c r="AR498">
        <v>2</v>
      </c>
      <c r="AU498">
        <v>2</v>
      </c>
    </row>
    <row r="499" spans="1:48" x14ac:dyDescent="0.3">
      <c r="A499" t="s">
        <v>777</v>
      </c>
      <c r="B499">
        <v>363</v>
      </c>
      <c r="C499" t="s">
        <v>837</v>
      </c>
      <c r="D499">
        <v>6</v>
      </c>
      <c r="E499">
        <v>4</v>
      </c>
      <c r="F499" t="s">
        <v>779</v>
      </c>
      <c r="G499" t="s">
        <v>779</v>
      </c>
      <c r="H499" t="s">
        <v>838</v>
      </c>
      <c r="J499" t="s">
        <v>92</v>
      </c>
      <c r="K499" t="s">
        <v>839</v>
      </c>
      <c r="L499" t="s">
        <v>1560</v>
      </c>
      <c r="M499" t="s">
        <v>25</v>
      </c>
      <c r="N499">
        <v>1</v>
      </c>
      <c r="P499">
        <v>1</v>
      </c>
      <c r="Q499">
        <v>1</v>
      </c>
      <c r="R499">
        <v>1</v>
      </c>
      <c r="S499">
        <v>0</v>
      </c>
      <c r="T499">
        <v>0</v>
      </c>
      <c r="U499">
        <v>0</v>
      </c>
      <c r="V499">
        <v>0</v>
      </c>
      <c r="W499">
        <v>1</v>
      </c>
      <c r="X499">
        <v>1</v>
      </c>
      <c r="Y499">
        <v>0</v>
      </c>
      <c r="Z499">
        <v>0</v>
      </c>
      <c r="AA499">
        <v>0</v>
      </c>
      <c r="AB499">
        <v>0</v>
      </c>
      <c r="AC499">
        <v>1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K499" t="e">
        <v>#N/A</v>
      </c>
      <c r="AM499">
        <v>1</v>
      </c>
      <c r="AN499">
        <v>0</v>
      </c>
      <c r="AO499">
        <v>0</v>
      </c>
      <c r="AP499">
        <v>0</v>
      </c>
      <c r="AQ499">
        <v>0</v>
      </c>
      <c r="AR499">
        <v>1</v>
      </c>
      <c r="AU499">
        <v>1</v>
      </c>
    </row>
    <row r="500" spans="1:48" x14ac:dyDescent="0.3">
      <c r="A500" t="s">
        <v>777</v>
      </c>
      <c r="B500">
        <v>363</v>
      </c>
      <c r="C500" t="s">
        <v>840</v>
      </c>
      <c r="D500">
        <v>6</v>
      </c>
      <c r="E500">
        <v>4</v>
      </c>
      <c r="F500" t="s">
        <v>779</v>
      </c>
      <c r="G500" t="s">
        <v>779</v>
      </c>
      <c r="H500" t="s">
        <v>838</v>
      </c>
      <c r="J500" t="s">
        <v>92</v>
      </c>
      <c r="K500" t="s">
        <v>841</v>
      </c>
      <c r="L500" t="s">
        <v>1561</v>
      </c>
      <c r="M500" t="s">
        <v>25</v>
      </c>
      <c r="N500">
        <v>1</v>
      </c>
      <c r="P500">
        <v>1</v>
      </c>
      <c r="Q500">
        <v>1</v>
      </c>
      <c r="R500">
        <v>1</v>
      </c>
      <c r="S500">
        <v>0</v>
      </c>
      <c r="T500">
        <v>0</v>
      </c>
      <c r="U500">
        <v>0</v>
      </c>
      <c r="V500">
        <v>0</v>
      </c>
      <c r="W500">
        <v>1</v>
      </c>
      <c r="X500">
        <v>1</v>
      </c>
      <c r="Y500">
        <v>0</v>
      </c>
      <c r="Z500">
        <v>0</v>
      </c>
      <c r="AA500">
        <v>0</v>
      </c>
      <c r="AB500">
        <v>0</v>
      </c>
      <c r="AC500">
        <v>1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K500" t="e">
        <v>#N/A</v>
      </c>
      <c r="AM500">
        <v>1</v>
      </c>
      <c r="AN500">
        <v>0</v>
      </c>
      <c r="AO500">
        <v>0</v>
      </c>
      <c r="AP500">
        <v>0</v>
      </c>
      <c r="AQ500">
        <v>0</v>
      </c>
      <c r="AR500">
        <v>1</v>
      </c>
      <c r="AU500">
        <v>1</v>
      </c>
    </row>
    <row r="501" spans="1:48" x14ac:dyDescent="0.3">
      <c r="A501" t="s">
        <v>777</v>
      </c>
      <c r="B501">
        <v>363</v>
      </c>
      <c r="C501" t="s">
        <v>840</v>
      </c>
      <c r="D501">
        <v>6</v>
      </c>
      <c r="E501">
        <v>4</v>
      </c>
      <c r="F501" t="s">
        <v>42</v>
      </c>
      <c r="G501" t="s">
        <v>42</v>
      </c>
      <c r="H501" t="s">
        <v>842</v>
      </c>
      <c r="J501" t="s">
        <v>92</v>
      </c>
      <c r="K501" t="s">
        <v>843</v>
      </c>
      <c r="L501" t="s">
        <v>1561</v>
      </c>
      <c r="M501" t="s">
        <v>25</v>
      </c>
      <c r="N501">
        <v>3</v>
      </c>
      <c r="P501">
        <v>3</v>
      </c>
      <c r="Q501">
        <v>3</v>
      </c>
      <c r="R501">
        <v>3</v>
      </c>
      <c r="S501">
        <v>0</v>
      </c>
      <c r="T501">
        <v>0</v>
      </c>
      <c r="U501">
        <v>0</v>
      </c>
      <c r="V501">
        <v>0</v>
      </c>
      <c r="W501">
        <v>3</v>
      </c>
      <c r="X501">
        <v>3</v>
      </c>
      <c r="Y501">
        <v>0</v>
      </c>
      <c r="Z501">
        <v>0</v>
      </c>
      <c r="AA501">
        <v>0</v>
      </c>
      <c r="AB501">
        <v>0</v>
      </c>
      <c r="AC501">
        <v>3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K501" t="e">
        <v>#N/A</v>
      </c>
      <c r="AM501">
        <v>3</v>
      </c>
      <c r="AN501">
        <v>0</v>
      </c>
      <c r="AO501">
        <v>0</v>
      </c>
      <c r="AP501">
        <v>0</v>
      </c>
      <c r="AQ501">
        <v>0</v>
      </c>
      <c r="AR501">
        <v>3</v>
      </c>
      <c r="AV501">
        <v>3</v>
      </c>
    </row>
    <row r="502" spans="1:48" x14ac:dyDescent="0.3">
      <c r="A502" t="s">
        <v>777</v>
      </c>
      <c r="B502">
        <v>363</v>
      </c>
      <c r="C502" t="s">
        <v>840</v>
      </c>
      <c r="D502">
        <v>4</v>
      </c>
      <c r="E502">
        <v>2</v>
      </c>
      <c r="F502" t="s">
        <v>779</v>
      </c>
      <c r="G502" t="s">
        <v>753</v>
      </c>
      <c r="H502" t="s">
        <v>844</v>
      </c>
      <c r="J502" t="s">
        <v>92</v>
      </c>
      <c r="K502" t="s">
        <v>845</v>
      </c>
      <c r="L502" t="s">
        <v>1561</v>
      </c>
      <c r="M502" t="s">
        <v>25</v>
      </c>
      <c r="N502">
        <v>2</v>
      </c>
      <c r="P502">
        <v>2</v>
      </c>
      <c r="Q502">
        <v>2</v>
      </c>
      <c r="R502">
        <v>2</v>
      </c>
      <c r="S502">
        <v>0</v>
      </c>
      <c r="T502">
        <v>0</v>
      </c>
      <c r="U502">
        <v>0</v>
      </c>
      <c r="V502">
        <v>0</v>
      </c>
      <c r="W502">
        <v>2</v>
      </c>
      <c r="X502">
        <v>2</v>
      </c>
      <c r="Y502">
        <v>0</v>
      </c>
      <c r="Z502">
        <v>0</v>
      </c>
      <c r="AA502">
        <v>0</v>
      </c>
      <c r="AB502">
        <v>0</v>
      </c>
      <c r="AC502">
        <v>2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K502" t="e">
        <v>#N/A</v>
      </c>
      <c r="AM502">
        <v>2</v>
      </c>
      <c r="AN502">
        <v>0</v>
      </c>
      <c r="AO502">
        <v>0</v>
      </c>
      <c r="AP502">
        <v>0</v>
      </c>
      <c r="AQ502">
        <v>0</v>
      </c>
      <c r="AR502">
        <v>2</v>
      </c>
      <c r="AU502">
        <v>2</v>
      </c>
    </row>
    <row r="503" spans="1:48" x14ac:dyDescent="0.3">
      <c r="A503" t="s">
        <v>777</v>
      </c>
      <c r="B503">
        <v>363</v>
      </c>
      <c r="C503" t="s">
        <v>840</v>
      </c>
      <c r="D503">
        <v>4</v>
      </c>
      <c r="E503">
        <v>3</v>
      </c>
      <c r="F503" t="s">
        <v>779</v>
      </c>
      <c r="G503" t="s">
        <v>779</v>
      </c>
      <c r="H503" t="s">
        <v>846</v>
      </c>
      <c r="J503" t="s">
        <v>92</v>
      </c>
      <c r="K503" t="s">
        <v>847</v>
      </c>
      <c r="L503" t="s">
        <v>1561</v>
      </c>
      <c r="M503" t="s">
        <v>25</v>
      </c>
      <c r="N503">
        <v>1</v>
      </c>
      <c r="P503">
        <v>1</v>
      </c>
      <c r="Q503">
        <v>1</v>
      </c>
      <c r="R503">
        <v>1</v>
      </c>
      <c r="S503">
        <v>0</v>
      </c>
      <c r="T503">
        <v>0</v>
      </c>
      <c r="U503">
        <v>0</v>
      </c>
      <c r="V503">
        <v>0</v>
      </c>
      <c r="W503">
        <v>1</v>
      </c>
      <c r="X503">
        <v>1</v>
      </c>
      <c r="Y503">
        <v>0</v>
      </c>
      <c r="Z503">
        <v>0</v>
      </c>
      <c r="AA503">
        <v>0</v>
      </c>
      <c r="AB503">
        <v>0</v>
      </c>
      <c r="AC503">
        <v>1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K503" t="e">
        <v>#N/A</v>
      </c>
      <c r="AM503">
        <v>1</v>
      </c>
      <c r="AN503">
        <v>0</v>
      </c>
      <c r="AO503">
        <v>0</v>
      </c>
      <c r="AP503">
        <v>0</v>
      </c>
      <c r="AQ503">
        <v>0</v>
      </c>
      <c r="AR503">
        <v>1</v>
      </c>
      <c r="AU503">
        <v>1</v>
      </c>
    </row>
    <row r="504" spans="1:48" x14ac:dyDescent="0.3">
      <c r="A504" t="s">
        <v>777</v>
      </c>
      <c r="B504">
        <v>411</v>
      </c>
      <c r="C504" t="s">
        <v>848</v>
      </c>
      <c r="D504">
        <v>1</v>
      </c>
      <c r="E504" t="s">
        <v>20</v>
      </c>
      <c r="F504" t="s">
        <v>20</v>
      </c>
      <c r="G504" t="s">
        <v>20</v>
      </c>
      <c r="H504" t="s">
        <v>102</v>
      </c>
      <c r="J504" t="s">
        <v>92</v>
      </c>
      <c r="K504" t="s">
        <v>849</v>
      </c>
      <c r="L504" t="s">
        <v>1564</v>
      </c>
      <c r="M504" t="s">
        <v>336</v>
      </c>
      <c r="N504">
        <v>1</v>
      </c>
      <c r="P504">
        <v>1</v>
      </c>
      <c r="Q504">
        <v>1</v>
      </c>
      <c r="R504">
        <v>1</v>
      </c>
      <c r="S504">
        <v>0</v>
      </c>
      <c r="T504">
        <v>0</v>
      </c>
      <c r="U504">
        <v>0</v>
      </c>
      <c r="V504">
        <v>0</v>
      </c>
      <c r="W504">
        <v>1</v>
      </c>
      <c r="X504">
        <v>1</v>
      </c>
      <c r="Y504">
        <v>0</v>
      </c>
      <c r="Z504">
        <v>0</v>
      </c>
      <c r="AA504">
        <v>0</v>
      </c>
      <c r="AB504">
        <v>0</v>
      </c>
      <c r="AC504">
        <v>1</v>
      </c>
      <c r="AD504">
        <v>-1</v>
      </c>
      <c r="AE504">
        <v>0</v>
      </c>
      <c r="AF504">
        <v>0</v>
      </c>
      <c r="AG504">
        <v>0</v>
      </c>
      <c r="AH504">
        <v>0</v>
      </c>
      <c r="AI504">
        <v>-1</v>
      </c>
      <c r="AJ504">
        <v>1</v>
      </c>
      <c r="AK504" t="e">
        <v>#N/A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</row>
    <row r="505" spans="1:48" x14ac:dyDescent="0.3">
      <c r="A505" t="s">
        <v>777</v>
      </c>
      <c r="B505">
        <v>412</v>
      </c>
      <c r="C505" t="s">
        <v>850</v>
      </c>
      <c r="D505">
        <v>1</v>
      </c>
      <c r="E505" t="s">
        <v>20</v>
      </c>
      <c r="F505" t="s">
        <v>753</v>
      </c>
      <c r="G505" t="s">
        <v>20</v>
      </c>
      <c r="H505" t="s">
        <v>798</v>
      </c>
      <c r="I505">
        <v>4.55</v>
      </c>
      <c r="J505" t="s">
        <v>92</v>
      </c>
      <c r="K505" t="s">
        <v>851</v>
      </c>
      <c r="L505" t="s">
        <v>1565</v>
      </c>
      <c r="M505" t="s">
        <v>25</v>
      </c>
      <c r="N505">
        <v>3</v>
      </c>
      <c r="P505">
        <v>3</v>
      </c>
      <c r="Q505">
        <v>3</v>
      </c>
      <c r="R505">
        <v>3</v>
      </c>
      <c r="S505">
        <v>0</v>
      </c>
      <c r="T505">
        <v>0</v>
      </c>
      <c r="U505">
        <v>0</v>
      </c>
      <c r="V505">
        <v>0</v>
      </c>
      <c r="W505">
        <v>3</v>
      </c>
      <c r="X505">
        <v>3</v>
      </c>
      <c r="Y505">
        <v>0</v>
      </c>
      <c r="Z505">
        <v>0</v>
      </c>
      <c r="AA505">
        <v>0</v>
      </c>
      <c r="AB505">
        <v>0</v>
      </c>
      <c r="AC505">
        <v>3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K505" t="e">
        <v>#N/A</v>
      </c>
      <c r="AM505">
        <v>3</v>
      </c>
      <c r="AN505">
        <v>0</v>
      </c>
      <c r="AO505">
        <v>0</v>
      </c>
      <c r="AP505">
        <v>0</v>
      </c>
      <c r="AQ505">
        <v>0</v>
      </c>
      <c r="AR505">
        <v>3</v>
      </c>
      <c r="AU505">
        <v>3</v>
      </c>
    </row>
    <row r="506" spans="1:48" x14ac:dyDescent="0.3">
      <c r="A506" t="s">
        <v>777</v>
      </c>
      <c r="B506">
        <v>412</v>
      </c>
      <c r="C506" t="s">
        <v>850</v>
      </c>
      <c r="D506">
        <v>0.75</v>
      </c>
      <c r="E506" t="s">
        <v>20</v>
      </c>
      <c r="F506" t="s">
        <v>753</v>
      </c>
      <c r="G506" t="s">
        <v>20</v>
      </c>
      <c r="H506" t="s">
        <v>800</v>
      </c>
      <c r="I506">
        <v>3.91</v>
      </c>
      <c r="J506" t="s">
        <v>92</v>
      </c>
      <c r="K506" t="s">
        <v>852</v>
      </c>
      <c r="L506" t="s">
        <v>1565</v>
      </c>
      <c r="M506" t="s">
        <v>25</v>
      </c>
      <c r="N506">
        <v>4</v>
      </c>
      <c r="P506">
        <v>4</v>
      </c>
      <c r="Q506">
        <v>4</v>
      </c>
      <c r="R506">
        <v>4</v>
      </c>
      <c r="S506">
        <v>0</v>
      </c>
      <c r="T506">
        <v>0</v>
      </c>
      <c r="U506">
        <v>0</v>
      </c>
      <c r="V506">
        <v>0</v>
      </c>
      <c r="W506">
        <v>4</v>
      </c>
      <c r="X506">
        <v>4</v>
      </c>
      <c r="Y506">
        <v>0</v>
      </c>
      <c r="Z506">
        <v>0</v>
      </c>
      <c r="AA506">
        <v>0</v>
      </c>
      <c r="AB506">
        <v>0</v>
      </c>
      <c r="AC506">
        <v>4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K506" t="e">
        <v>#N/A</v>
      </c>
      <c r="AM506">
        <v>4</v>
      </c>
      <c r="AN506">
        <v>0</v>
      </c>
      <c r="AO506">
        <v>0</v>
      </c>
      <c r="AP506">
        <v>0</v>
      </c>
      <c r="AQ506">
        <v>0</v>
      </c>
      <c r="AR506">
        <v>4</v>
      </c>
      <c r="AU506">
        <v>4</v>
      </c>
    </row>
    <row r="507" spans="1:48" x14ac:dyDescent="0.3">
      <c r="A507" t="s">
        <v>777</v>
      </c>
      <c r="B507">
        <v>412</v>
      </c>
      <c r="C507" t="s">
        <v>853</v>
      </c>
      <c r="D507">
        <v>1.5</v>
      </c>
      <c r="E507" t="s">
        <v>20</v>
      </c>
      <c r="F507" t="s">
        <v>753</v>
      </c>
      <c r="G507" t="s">
        <v>20</v>
      </c>
      <c r="H507" t="s">
        <v>754</v>
      </c>
      <c r="I507">
        <v>5.08</v>
      </c>
      <c r="J507" t="s">
        <v>92</v>
      </c>
      <c r="K507" t="s">
        <v>854</v>
      </c>
      <c r="L507" t="s">
        <v>1565</v>
      </c>
      <c r="M507" t="s">
        <v>25</v>
      </c>
      <c r="N507">
        <v>1</v>
      </c>
      <c r="P507">
        <v>1</v>
      </c>
      <c r="Q507">
        <v>1</v>
      </c>
      <c r="R507">
        <v>1</v>
      </c>
      <c r="S507">
        <v>0</v>
      </c>
      <c r="T507">
        <v>0</v>
      </c>
      <c r="U507">
        <v>0</v>
      </c>
      <c r="V507">
        <v>0</v>
      </c>
      <c r="W507">
        <v>1</v>
      </c>
      <c r="X507">
        <v>1</v>
      </c>
      <c r="Y507">
        <v>0</v>
      </c>
      <c r="Z507">
        <v>0</v>
      </c>
      <c r="AA507">
        <v>0</v>
      </c>
      <c r="AB507">
        <v>0</v>
      </c>
      <c r="AC507">
        <v>1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K507" t="e">
        <v>#N/A</v>
      </c>
      <c r="AM507">
        <v>1</v>
      </c>
      <c r="AN507">
        <v>0</v>
      </c>
      <c r="AO507">
        <v>0</v>
      </c>
      <c r="AP507">
        <v>0</v>
      </c>
      <c r="AQ507">
        <v>0</v>
      </c>
      <c r="AR507">
        <v>1</v>
      </c>
      <c r="AU507">
        <v>1</v>
      </c>
    </row>
    <row r="508" spans="1:48" x14ac:dyDescent="0.3">
      <c r="A508" t="s">
        <v>777</v>
      </c>
      <c r="B508">
        <v>412</v>
      </c>
      <c r="C508" t="s">
        <v>853</v>
      </c>
      <c r="D508">
        <v>1</v>
      </c>
      <c r="E508" t="s">
        <v>20</v>
      </c>
      <c r="F508" t="s">
        <v>753</v>
      </c>
      <c r="G508" t="s">
        <v>20</v>
      </c>
      <c r="H508" t="s">
        <v>798</v>
      </c>
      <c r="I508">
        <v>4.55</v>
      </c>
      <c r="J508" t="s">
        <v>92</v>
      </c>
      <c r="K508" t="s">
        <v>855</v>
      </c>
      <c r="L508" t="s">
        <v>1565</v>
      </c>
      <c r="M508" t="s">
        <v>25</v>
      </c>
      <c r="N508">
        <v>2</v>
      </c>
      <c r="P508">
        <v>2</v>
      </c>
      <c r="Q508">
        <v>2</v>
      </c>
      <c r="R508">
        <v>2</v>
      </c>
      <c r="S508">
        <v>0</v>
      </c>
      <c r="T508">
        <v>0</v>
      </c>
      <c r="U508">
        <v>0</v>
      </c>
      <c r="V508">
        <v>0</v>
      </c>
      <c r="W508">
        <v>2</v>
      </c>
      <c r="X508">
        <v>2</v>
      </c>
      <c r="Y508">
        <v>0</v>
      </c>
      <c r="Z508">
        <v>0</v>
      </c>
      <c r="AA508">
        <v>0</v>
      </c>
      <c r="AB508">
        <v>0</v>
      </c>
      <c r="AC508">
        <v>2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K508" t="e">
        <v>#N/A</v>
      </c>
      <c r="AM508">
        <v>2</v>
      </c>
      <c r="AN508">
        <v>0</v>
      </c>
      <c r="AO508">
        <v>0</v>
      </c>
      <c r="AP508">
        <v>0</v>
      </c>
      <c r="AQ508">
        <v>0</v>
      </c>
      <c r="AR508">
        <v>2</v>
      </c>
      <c r="AU508">
        <v>2</v>
      </c>
    </row>
    <row r="509" spans="1:48" x14ac:dyDescent="0.3">
      <c r="A509" t="s">
        <v>777</v>
      </c>
      <c r="B509">
        <v>415</v>
      </c>
      <c r="C509" t="s">
        <v>856</v>
      </c>
      <c r="D509">
        <v>4</v>
      </c>
      <c r="E509" t="s">
        <v>20</v>
      </c>
      <c r="F509" t="s">
        <v>779</v>
      </c>
      <c r="G509" t="s">
        <v>20</v>
      </c>
      <c r="H509" t="s">
        <v>783</v>
      </c>
      <c r="I509">
        <v>3.05</v>
      </c>
      <c r="J509" t="s">
        <v>92</v>
      </c>
      <c r="K509" t="s">
        <v>857</v>
      </c>
      <c r="L509" t="s">
        <v>1565</v>
      </c>
      <c r="M509" t="s">
        <v>25</v>
      </c>
      <c r="N509">
        <v>4</v>
      </c>
      <c r="P509">
        <v>4</v>
      </c>
      <c r="Q509">
        <v>4</v>
      </c>
      <c r="R509">
        <v>4</v>
      </c>
      <c r="S509">
        <v>0</v>
      </c>
      <c r="T509">
        <v>0</v>
      </c>
      <c r="U509">
        <v>0</v>
      </c>
      <c r="V509">
        <v>0</v>
      </c>
      <c r="W509">
        <v>4</v>
      </c>
      <c r="X509">
        <v>4</v>
      </c>
      <c r="Y509">
        <v>0</v>
      </c>
      <c r="Z509">
        <v>0</v>
      </c>
      <c r="AA509">
        <v>0</v>
      </c>
      <c r="AB509">
        <v>0</v>
      </c>
      <c r="AC509">
        <v>4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K509" t="e">
        <v>#N/A</v>
      </c>
      <c r="AM509">
        <v>4</v>
      </c>
      <c r="AN509">
        <v>0</v>
      </c>
      <c r="AO509">
        <v>0</v>
      </c>
      <c r="AP509">
        <v>0</v>
      </c>
      <c r="AQ509">
        <v>0</v>
      </c>
      <c r="AR509">
        <v>4</v>
      </c>
      <c r="AU509">
        <v>4</v>
      </c>
    </row>
    <row r="510" spans="1:48" x14ac:dyDescent="0.3">
      <c r="A510" t="s">
        <v>777</v>
      </c>
      <c r="B510">
        <v>415</v>
      </c>
      <c r="C510" t="s">
        <v>856</v>
      </c>
      <c r="D510">
        <v>3</v>
      </c>
      <c r="E510" t="s">
        <v>20</v>
      </c>
      <c r="F510" t="s">
        <v>779</v>
      </c>
      <c r="G510" t="s">
        <v>20</v>
      </c>
      <c r="H510" t="s">
        <v>788</v>
      </c>
      <c r="I510">
        <v>3.05</v>
      </c>
      <c r="J510" t="s">
        <v>92</v>
      </c>
      <c r="K510" t="s">
        <v>858</v>
      </c>
      <c r="L510" t="s">
        <v>1565</v>
      </c>
      <c r="M510" t="s">
        <v>25</v>
      </c>
      <c r="N510">
        <v>14</v>
      </c>
      <c r="P510">
        <v>9</v>
      </c>
      <c r="Q510">
        <v>9</v>
      </c>
      <c r="R510">
        <v>9</v>
      </c>
      <c r="S510">
        <v>0</v>
      </c>
      <c r="T510">
        <v>0</v>
      </c>
      <c r="U510">
        <v>0</v>
      </c>
      <c r="V510">
        <v>0</v>
      </c>
      <c r="W510">
        <v>9</v>
      </c>
      <c r="X510">
        <v>9</v>
      </c>
      <c r="Y510">
        <v>0</v>
      </c>
      <c r="Z510">
        <v>0</v>
      </c>
      <c r="AA510">
        <v>0</v>
      </c>
      <c r="AB510">
        <v>0</v>
      </c>
      <c r="AC510">
        <v>9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K510" t="e">
        <v>#N/A</v>
      </c>
      <c r="AM510">
        <v>9</v>
      </c>
      <c r="AN510">
        <v>0</v>
      </c>
      <c r="AO510">
        <v>0</v>
      </c>
      <c r="AP510">
        <v>0</v>
      </c>
      <c r="AQ510">
        <v>0</v>
      </c>
      <c r="AR510">
        <v>9</v>
      </c>
      <c r="AU510">
        <v>9</v>
      </c>
    </row>
    <row r="511" spans="1:48" x14ac:dyDescent="0.3">
      <c r="A511" t="s">
        <v>777</v>
      </c>
      <c r="B511">
        <v>415</v>
      </c>
      <c r="C511" t="s">
        <v>859</v>
      </c>
      <c r="D511">
        <v>6</v>
      </c>
      <c r="E511" t="s">
        <v>20</v>
      </c>
      <c r="F511" t="s">
        <v>42</v>
      </c>
      <c r="G511" t="s">
        <v>20</v>
      </c>
      <c r="H511" t="s">
        <v>43</v>
      </c>
      <c r="I511">
        <v>18.260000000000002</v>
      </c>
      <c r="J511" t="s">
        <v>92</v>
      </c>
      <c r="K511" t="s">
        <v>860</v>
      </c>
      <c r="L511" t="s">
        <v>1565</v>
      </c>
      <c r="M511" t="s">
        <v>25</v>
      </c>
      <c r="N511">
        <v>2</v>
      </c>
      <c r="P511">
        <v>2</v>
      </c>
      <c r="Q511">
        <v>2</v>
      </c>
      <c r="R511">
        <v>2</v>
      </c>
      <c r="S511">
        <v>0</v>
      </c>
      <c r="T511">
        <v>0</v>
      </c>
      <c r="U511">
        <v>0</v>
      </c>
      <c r="V511">
        <v>0</v>
      </c>
      <c r="W511">
        <v>2</v>
      </c>
      <c r="X511">
        <v>2</v>
      </c>
      <c r="Y511">
        <v>0</v>
      </c>
      <c r="Z511">
        <v>0</v>
      </c>
      <c r="AA511">
        <v>0</v>
      </c>
      <c r="AB511">
        <v>0</v>
      </c>
      <c r="AC511">
        <v>2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K511" t="e">
        <v>#N/A</v>
      </c>
      <c r="AM511">
        <v>2</v>
      </c>
      <c r="AN511">
        <v>0</v>
      </c>
      <c r="AO511">
        <v>0</v>
      </c>
      <c r="AP511">
        <v>0</v>
      </c>
      <c r="AQ511">
        <v>0</v>
      </c>
      <c r="AR511">
        <v>2</v>
      </c>
      <c r="AU511">
        <v>2</v>
      </c>
    </row>
    <row r="512" spans="1:48" x14ac:dyDescent="0.3">
      <c r="A512" t="s">
        <v>777</v>
      </c>
      <c r="B512">
        <v>415</v>
      </c>
      <c r="C512" t="s">
        <v>859</v>
      </c>
      <c r="D512">
        <v>4</v>
      </c>
      <c r="E512" t="s">
        <v>20</v>
      </c>
      <c r="F512" t="s">
        <v>42</v>
      </c>
      <c r="G512" t="s">
        <v>20</v>
      </c>
      <c r="H512" t="s">
        <v>49</v>
      </c>
      <c r="I512">
        <v>13.49</v>
      </c>
      <c r="J512" t="s">
        <v>92</v>
      </c>
      <c r="K512" t="s">
        <v>861</v>
      </c>
      <c r="L512" t="s">
        <v>1565</v>
      </c>
      <c r="M512" t="s">
        <v>25</v>
      </c>
      <c r="N512">
        <v>7</v>
      </c>
      <c r="P512">
        <v>7</v>
      </c>
      <c r="Q512">
        <v>7</v>
      </c>
      <c r="R512">
        <v>7</v>
      </c>
      <c r="S512">
        <v>0</v>
      </c>
      <c r="T512">
        <v>0</v>
      </c>
      <c r="U512">
        <v>0</v>
      </c>
      <c r="V512">
        <v>0</v>
      </c>
      <c r="W512">
        <v>7</v>
      </c>
      <c r="X512">
        <v>7</v>
      </c>
      <c r="Y512">
        <v>0</v>
      </c>
      <c r="Z512">
        <v>0</v>
      </c>
      <c r="AA512">
        <v>0</v>
      </c>
      <c r="AB512">
        <v>0</v>
      </c>
      <c r="AC512">
        <v>7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K512" t="e">
        <v>#N/A</v>
      </c>
      <c r="AM512">
        <v>7</v>
      </c>
      <c r="AN512">
        <v>0</v>
      </c>
      <c r="AO512">
        <v>0</v>
      </c>
      <c r="AP512">
        <v>0</v>
      </c>
      <c r="AQ512">
        <v>0</v>
      </c>
      <c r="AR512">
        <v>7</v>
      </c>
      <c r="AU512">
        <v>7</v>
      </c>
    </row>
    <row r="513" spans="1:47" x14ac:dyDescent="0.3">
      <c r="A513" t="s">
        <v>777</v>
      </c>
      <c r="B513">
        <v>415</v>
      </c>
      <c r="C513" t="s">
        <v>859</v>
      </c>
      <c r="D513">
        <v>1</v>
      </c>
      <c r="E513" t="s">
        <v>20</v>
      </c>
      <c r="F513" t="s">
        <v>42</v>
      </c>
      <c r="G513" t="s">
        <v>20</v>
      </c>
      <c r="H513" t="s">
        <v>60</v>
      </c>
      <c r="I513">
        <v>6.35</v>
      </c>
      <c r="J513" t="s">
        <v>92</v>
      </c>
      <c r="K513" t="s">
        <v>862</v>
      </c>
      <c r="L513" t="s">
        <v>1565</v>
      </c>
      <c r="M513" t="s">
        <v>25</v>
      </c>
      <c r="N513">
        <v>2</v>
      </c>
      <c r="P513">
        <v>2</v>
      </c>
      <c r="Q513">
        <v>2</v>
      </c>
      <c r="R513">
        <v>2</v>
      </c>
      <c r="S513">
        <v>0</v>
      </c>
      <c r="T513">
        <v>0</v>
      </c>
      <c r="U513">
        <v>0</v>
      </c>
      <c r="V513">
        <v>0</v>
      </c>
      <c r="W513">
        <v>2</v>
      </c>
      <c r="X513">
        <v>2</v>
      </c>
      <c r="Y513">
        <v>0</v>
      </c>
      <c r="Z513">
        <v>0</v>
      </c>
      <c r="AA513">
        <v>0</v>
      </c>
      <c r="AB513">
        <v>0</v>
      </c>
      <c r="AC513">
        <v>2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K513" t="e">
        <v>#N/A</v>
      </c>
      <c r="AM513">
        <v>2</v>
      </c>
      <c r="AN513">
        <v>0</v>
      </c>
      <c r="AO513">
        <v>0</v>
      </c>
      <c r="AP513">
        <v>0</v>
      </c>
      <c r="AQ513">
        <v>0</v>
      </c>
      <c r="AR513">
        <v>2</v>
      </c>
      <c r="AU513">
        <v>2</v>
      </c>
    </row>
    <row r="514" spans="1:47" x14ac:dyDescent="0.3">
      <c r="A514" t="s">
        <v>777</v>
      </c>
      <c r="B514">
        <v>415</v>
      </c>
      <c r="C514" t="s">
        <v>859</v>
      </c>
      <c r="D514">
        <v>0.75</v>
      </c>
      <c r="E514" t="s">
        <v>20</v>
      </c>
      <c r="F514" t="s">
        <v>42</v>
      </c>
      <c r="G514" t="s">
        <v>20</v>
      </c>
      <c r="H514" t="s">
        <v>62</v>
      </c>
      <c r="I514">
        <v>5.56</v>
      </c>
      <c r="J514" t="s">
        <v>92</v>
      </c>
      <c r="K514" t="s">
        <v>863</v>
      </c>
      <c r="L514" t="s">
        <v>1565</v>
      </c>
      <c r="M514" t="s">
        <v>25</v>
      </c>
      <c r="N514">
        <v>1</v>
      </c>
      <c r="P514">
        <v>1</v>
      </c>
      <c r="Q514">
        <v>1</v>
      </c>
      <c r="R514">
        <v>1</v>
      </c>
      <c r="S514">
        <v>0</v>
      </c>
      <c r="T514">
        <v>0</v>
      </c>
      <c r="U514">
        <v>0</v>
      </c>
      <c r="V514">
        <v>0</v>
      </c>
      <c r="W514">
        <v>1</v>
      </c>
      <c r="X514">
        <v>1</v>
      </c>
      <c r="Y514">
        <v>0</v>
      </c>
      <c r="Z514">
        <v>0</v>
      </c>
      <c r="AA514">
        <v>0</v>
      </c>
      <c r="AB514">
        <v>0</v>
      </c>
      <c r="AC514">
        <v>1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K514" t="e">
        <v>#N/A</v>
      </c>
      <c r="AM514">
        <v>1</v>
      </c>
      <c r="AN514">
        <v>0</v>
      </c>
      <c r="AO514">
        <v>0</v>
      </c>
      <c r="AP514">
        <v>0</v>
      </c>
      <c r="AQ514">
        <v>0</v>
      </c>
      <c r="AR514">
        <v>1</v>
      </c>
      <c r="AU514">
        <v>1</v>
      </c>
    </row>
    <row r="515" spans="1:47" x14ac:dyDescent="0.3">
      <c r="A515" t="s">
        <v>777</v>
      </c>
      <c r="B515">
        <v>415</v>
      </c>
      <c r="C515" t="s">
        <v>859</v>
      </c>
      <c r="D515">
        <v>0.5</v>
      </c>
      <c r="E515" t="s">
        <v>20</v>
      </c>
      <c r="F515" t="s">
        <v>42</v>
      </c>
      <c r="G515" t="s">
        <v>20</v>
      </c>
      <c r="H515" t="s">
        <v>67</v>
      </c>
      <c r="I515">
        <v>4.78</v>
      </c>
      <c r="J515" t="s">
        <v>92</v>
      </c>
      <c r="K515" t="s">
        <v>864</v>
      </c>
      <c r="L515" t="s">
        <v>1565</v>
      </c>
      <c r="M515" t="s">
        <v>25</v>
      </c>
      <c r="N515">
        <v>11</v>
      </c>
      <c r="P515">
        <v>2</v>
      </c>
      <c r="Q515">
        <v>2</v>
      </c>
      <c r="R515">
        <v>2</v>
      </c>
      <c r="S515">
        <v>0</v>
      </c>
      <c r="T515">
        <v>0</v>
      </c>
      <c r="U515">
        <v>0</v>
      </c>
      <c r="V515">
        <v>0</v>
      </c>
      <c r="W515">
        <v>2</v>
      </c>
      <c r="X515">
        <v>2</v>
      </c>
      <c r="Y515">
        <v>0</v>
      </c>
      <c r="Z515">
        <v>0</v>
      </c>
      <c r="AA515">
        <v>0</v>
      </c>
      <c r="AB515">
        <v>0</v>
      </c>
      <c r="AC515">
        <v>2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K515" t="e">
        <v>#N/A</v>
      </c>
      <c r="AM515">
        <v>2</v>
      </c>
      <c r="AN515">
        <v>0</v>
      </c>
      <c r="AO515">
        <v>0</v>
      </c>
      <c r="AP515">
        <v>0</v>
      </c>
      <c r="AQ515">
        <v>0</v>
      </c>
      <c r="AR515">
        <v>2</v>
      </c>
      <c r="AU515">
        <v>2</v>
      </c>
    </row>
    <row r="516" spans="1:47" x14ac:dyDescent="0.3">
      <c r="A516" t="s">
        <v>777</v>
      </c>
      <c r="B516">
        <v>415</v>
      </c>
      <c r="C516" t="s">
        <v>865</v>
      </c>
      <c r="D516">
        <v>2</v>
      </c>
      <c r="E516" t="s">
        <v>20</v>
      </c>
      <c r="F516" t="s">
        <v>753</v>
      </c>
      <c r="G516" t="s">
        <v>20</v>
      </c>
      <c r="H516" t="s">
        <v>791</v>
      </c>
      <c r="I516">
        <v>5.54</v>
      </c>
      <c r="J516" t="s">
        <v>92</v>
      </c>
      <c r="K516" t="s">
        <v>866</v>
      </c>
      <c r="L516" t="s">
        <v>1565</v>
      </c>
      <c r="M516" t="s">
        <v>25</v>
      </c>
      <c r="N516">
        <v>4</v>
      </c>
      <c r="P516">
        <v>2</v>
      </c>
      <c r="Q516">
        <v>2</v>
      </c>
      <c r="R516">
        <v>2</v>
      </c>
      <c r="S516">
        <v>0</v>
      </c>
      <c r="T516">
        <v>0</v>
      </c>
      <c r="U516">
        <v>0</v>
      </c>
      <c r="V516">
        <v>0</v>
      </c>
      <c r="W516">
        <v>2</v>
      </c>
      <c r="X516">
        <v>2</v>
      </c>
      <c r="Y516">
        <v>0</v>
      </c>
      <c r="Z516">
        <v>0</v>
      </c>
      <c r="AA516">
        <v>0</v>
      </c>
      <c r="AB516">
        <v>0</v>
      </c>
      <c r="AC516">
        <v>2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K516" t="e">
        <v>#N/A</v>
      </c>
      <c r="AM516">
        <v>2</v>
      </c>
      <c r="AN516">
        <v>0</v>
      </c>
      <c r="AO516">
        <v>0</v>
      </c>
      <c r="AP516">
        <v>0</v>
      </c>
      <c r="AQ516">
        <v>0</v>
      </c>
      <c r="AR516">
        <v>2</v>
      </c>
      <c r="AU516">
        <v>2</v>
      </c>
    </row>
    <row r="517" spans="1:47" x14ac:dyDescent="0.3">
      <c r="A517" t="s">
        <v>777</v>
      </c>
      <c r="B517">
        <v>415</v>
      </c>
      <c r="C517" t="s">
        <v>867</v>
      </c>
      <c r="D517">
        <v>4</v>
      </c>
      <c r="E517" t="s">
        <v>20</v>
      </c>
      <c r="F517" t="s">
        <v>768</v>
      </c>
      <c r="G517" t="s">
        <v>20</v>
      </c>
      <c r="H517" t="s">
        <v>786</v>
      </c>
      <c r="I517">
        <v>6.02</v>
      </c>
      <c r="J517" t="s">
        <v>92</v>
      </c>
      <c r="K517" t="s">
        <v>868</v>
      </c>
      <c r="L517" t="s">
        <v>1565</v>
      </c>
      <c r="M517" t="s">
        <v>25</v>
      </c>
      <c r="N517">
        <v>1</v>
      </c>
      <c r="P517">
        <v>1</v>
      </c>
      <c r="Q517">
        <v>1</v>
      </c>
      <c r="R517">
        <v>1</v>
      </c>
      <c r="S517">
        <v>0</v>
      </c>
      <c r="T517">
        <v>0</v>
      </c>
      <c r="U517">
        <v>0</v>
      </c>
      <c r="V517">
        <v>0</v>
      </c>
      <c r="W517">
        <v>1</v>
      </c>
      <c r="X517">
        <v>1</v>
      </c>
      <c r="Y517">
        <v>0</v>
      </c>
      <c r="Z517">
        <v>0</v>
      </c>
      <c r="AA517">
        <v>0</v>
      </c>
      <c r="AB517">
        <v>0</v>
      </c>
      <c r="AC517">
        <v>1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K517" t="e">
        <v>#N/A</v>
      </c>
      <c r="AM517">
        <v>1</v>
      </c>
      <c r="AN517">
        <v>0</v>
      </c>
      <c r="AO517">
        <v>0</v>
      </c>
      <c r="AP517">
        <v>0</v>
      </c>
      <c r="AQ517">
        <v>0</v>
      </c>
      <c r="AR517">
        <v>1</v>
      </c>
      <c r="AU517">
        <v>1</v>
      </c>
    </row>
    <row r="518" spans="1:47" x14ac:dyDescent="0.3">
      <c r="A518" t="s">
        <v>777</v>
      </c>
      <c r="B518">
        <v>453</v>
      </c>
      <c r="C518" t="s">
        <v>869</v>
      </c>
      <c r="D518">
        <v>6</v>
      </c>
      <c r="E518" t="s">
        <v>20</v>
      </c>
      <c r="F518" t="s">
        <v>42</v>
      </c>
      <c r="G518" t="s">
        <v>20</v>
      </c>
      <c r="H518" t="s">
        <v>43</v>
      </c>
      <c r="I518">
        <v>18.260000000000002</v>
      </c>
      <c r="J518" t="s">
        <v>414</v>
      </c>
      <c r="K518" t="s">
        <v>870</v>
      </c>
      <c r="L518" t="s">
        <v>1566</v>
      </c>
      <c r="M518" t="s">
        <v>25</v>
      </c>
      <c r="N518">
        <v>1</v>
      </c>
      <c r="P518">
        <v>1</v>
      </c>
      <c r="Q518">
        <v>1</v>
      </c>
      <c r="R518">
        <v>1</v>
      </c>
      <c r="S518">
        <v>0</v>
      </c>
      <c r="T518">
        <v>0</v>
      </c>
      <c r="U518">
        <v>0</v>
      </c>
      <c r="V518">
        <v>0</v>
      </c>
      <c r="W518">
        <v>1</v>
      </c>
      <c r="X518">
        <v>1</v>
      </c>
      <c r="Y518">
        <v>0</v>
      </c>
      <c r="Z518">
        <v>0</v>
      </c>
      <c r="AA518">
        <v>0</v>
      </c>
      <c r="AB518">
        <v>0</v>
      </c>
      <c r="AC518">
        <v>1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K518" t="e">
        <v>#N/A</v>
      </c>
      <c r="AM518">
        <v>1</v>
      </c>
      <c r="AN518">
        <v>0</v>
      </c>
      <c r="AO518">
        <v>0</v>
      </c>
      <c r="AP518">
        <v>0</v>
      </c>
      <c r="AQ518">
        <v>0</v>
      </c>
      <c r="AR518">
        <v>1</v>
      </c>
      <c r="AU518">
        <v>1</v>
      </c>
    </row>
    <row r="519" spans="1:47" x14ac:dyDescent="0.3">
      <c r="A519" t="s">
        <v>777</v>
      </c>
      <c r="B519">
        <v>453</v>
      </c>
      <c r="C519" t="s">
        <v>871</v>
      </c>
      <c r="D519">
        <v>3</v>
      </c>
      <c r="E519" t="s">
        <v>20</v>
      </c>
      <c r="F519" t="s">
        <v>779</v>
      </c>
      <c r="G519" t="s">
        <v>20</v>
      </c>
      <c r="H519" t="s">
        <v>788</v>
      </c>
      <c r="I519">
        <v>3.05</v>
      </c>
      <c r="J519" t="s">
        <v>414</v>
      </c>
      <c r="K519" t="s">
        <v>872</v>
      </c>
      <c r="L519" t="s">
        <v>1566</v>
      </c>
      <c r="M519" t="s">
        <v>25</v>
      </c>
      <c r="N519">
        <v>2</v>
      </c>
      <c r="P519">
        <v>1</v>
      </c>
      <c r="Q519">
        <v>1</v>
      </c>
      <c r="R519">
        <v>1</v>
      </c>
      <c r="S519">
        <v>0</v>
      </c>
      <c r="T519">
        <v>0</v>
      </c>
      <c r="U519">
        <v>0</v>
      </c>
      <c r="V519">
        <v>0</v>
      </c>
      <c r="W519">
        <v>1</v>
      </c>
      <c r="X519">
        <v>1</v>
      </c>
      <c r="Y519">
        <v>0</v>
      </c>
      <c r="Z519">
        <v>0</v>
      </c>
      <c r="AA519">
        <v>0</v>
      </c>
      <c r="AB519">
        <v>0</v>
      </c>
      <c r="AC519">
        <v>1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K519" t="e">
        <v>#N/A</v>
      </c>
      <c r="AM519">
        <v>1</v>
      </c>
      <c r="AN519">
        <v>0</v>
      </c>
      <c r="AO519">
        <v>0</v>
      </c>
      <c r="AP519">
        <v>0</v>
      </c>
      <c r="AQ519">
        <v>0</v>
      </c>
      <c r="AR519">
        <v>1</v>
      </c>
      <c r="AU519">
        <v>1</v>
      </c>
    </row>
    <row r="520" spans="1:47" x14ac:dyDescent="0.3">
      <c r="A520" t="s">
        <v>777</v>
      </c>
      <c r="B520">
        <v>462</v>
      </c>
      <c r="C520" t="s">
        <v>873</v>
      </c>
      <c r="D520">
        <v>4</v>
      </c>
      <c r="E520" t="s">
        <v>20</v>
      </c>
      <c r="F520" t="s">
        <v>20</v>
      </c>
      <c r="G520" t="s">
        <v>20</v>
      </c>
      <c r="H520" t="s">
        <v>337</v>
      </c>
      <c r="J520" t="s">
        <v>92</v>
      </c>
      <c r="K520" t="s">
        <v>874</v>
      </c>
      <c r="L520" t="s">
        <v>1567</v>
      </c>
      <c r="M520" t="s">
        <v>336</v>
      </c>
      <c r="N520">
        <v>1</v>
      </c>
      <c r="P520">
        <v>1</v>
      </c>
      <c r="Q520">
        <v>1</v>
      </c>
      <c r="R520">
        <v>1</v>
      </c>
      <c r="S520">
        <v>0</v>
      </c>
      <c r="T520">
        <v>0</v>
      </c>
      <c r="U520">
        <v>0</v>
      </c>
      <c r="V520">
        <v>0</v>
      </c>
      <c r="W520">
        <v>1</v>
      </c>
      <c r="X520">
        <v>1</v>
      </c>
      <c r="Y520">
        <v>0</v>
      </c>
      <c r="Z520">
        <v>0</v>
      </c>
      <c r="AA520">
        <v>0</v>
      </c>
      <c r="AB520">
        <v>0</v>
      </c>
      <c r="AC520">
        <v>1</v>
      </c>
      <c r="AD520">
        <v>-1</v>
      </c>
      <c r="AE520">
        <v>0</v>
      </c>
      <c r="AF520">
        <v>0</v>
      </c>
      <c r="AG520">
        <v>0</v>
      </c>
      <c r="AH520">
        <v>0</v>
      </c>
      <c r="AI520">
        <v>-1</v>
      </c>
      <c r="AK520" t="e">
        <v>#N/A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</row>
    <row r="521" spans="1:47" x14ac:dyDescent="0.3">
      <c r="A521" t="s">
        <v>777</v>
      </c>
      <c r="B521">
        <v>462</v>
      </c>
      <c r="C521" t="s">
        <v>873</v>
      </c>
      <c r="D521">
        <v>1</v>
      </c>
      <c r="E521" t="s">
        <v>20</v>
      </c>
      <c r="F521" t="s">
        <v>20</v>
      </c>
      <c r="G521" t="s">
        <v>20</v>
      </c>
      <c r="H521" t="s">
        <v>102</v>
      </c>
      <c r="J521" t="s">
        <v>92</v>
      </c>
      <c r="K521" t="s">
        <v>875</v>
      </c>
      <c r="L521" t="s">
        <v>1567</v>
      </c>
      <c r="M521" t="s">
        <v>336</v>
      </c>
      <c r="N521">
        <v>1</v>
      </c>
      <c r="P521">
        <v>1</v>
      </c>
      <c r="Q521">
        <v>1</v>
      </c>
      <c r="R521">
        <v>1</v>
      </c>
      <c r="S521">
        <v>0</v>
      </c>
      <c r="T521">
        <v>0</v>
      </c>
      <c r="U521">
        <v>0</v>
      </c>
      <c r="V521">
        <v>0</v>
      </c>
      <c r="W521">
        <v>1</v>
      </c>
      <c r="X521">
        <v>1</v>
      </c>
      <c r="Y521">
        <v>0</v>
      </c>
      <c r="Z521">
        <v>0</v>
      </c>
      <c r="AA521">
        <v>0</v>
      </c>
      <c r="AB521">
        <v>0</v>
      </c>
      <c r="AC521">
        <v>1</v>
      </c>
      <c r="AD521">
        <v>-1</v>
      </c>
      <c r="AE521">
        <v>0</v>
      </c>
      <c r="AF521">
        <v>0</v>
      </c>
      <c r="AG521">
        <v>0</v>
      </c>
      <c r="AH521">
        <v>0</v>
      </c>
      <c r="AI521">
        <v>-1</v>
      </c>
      <c r="AK521" t="e">
        <v>#N/A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</row>
    <row r="522" spans="1:47" x14ac:dyDescent="0.3">
      <c r="A522" t="s">
        <v>777</v>
      </c>
      <c r="B522">
        <v>462</v>
      </c>
      <c r="C522" t="s">
        <v>873</v>
      </c>
      <c r="D522">
        <v>0.75</v>
      </c>
      <c r="E522" t="s">
        <v>20</v>
      </c>
      <c r="F522" t="s">
        <v>20</v>
      </c>
      <c r="G522" t="s">
        <v>20</v>
      </c>
      <c r="H522" t="s">
        <v>104</v>
      </c>
      <c r="J522" t="s">
        <v>92</v>
      </c>
      <c r="K522" t="s">
        <v>876</v>
      </c>
      <c r="L522" t="s">
        <v>1567</v>
      </c>
      <c r="M522" t="s">
        <v>336</v>
      </c>
      <c r="N522">
        <v>1</v>
      </c>
      <c r="P522">
        <v>1</v>
      </c>
      <c r="Q522">
        <v>1</v>
      </c>
      <c r="R522">
        <v>1</v>
      </c>
      <c r="S522">
        <v>0</v>
      </c>
      <c r="T522">
        <v>0</v>
      </c>
      <c r="U522">
        <v>0</v>
      </c>
      <c r="V522">
        <v>0</v>
      </c>
      <c r="W522">
        <v>1</v>
      </c>
      <c r="X522">
        <v>1</v>
      </c>
      <c r="Y522">
        <v>0</v>
      </c>
      <c r="Z522">
        <v>0</v>
      </c>
      <c r="AA522">
        <v>0</v>
      </c>
      <c r="AB522">
        <v>0</v>
      </c>
      <c r="AC522">
        <v>1</v>
      </c>
      <c r="AD522">
        <v>-1</v>
      </c>
      <c r="AE522">
        <v>0</v>
      </c>
      <c r="AF522">
        <v>0</v>
      </c>
      <c r="AG522">
        <v>0</v>
      </c>
      <c r="AH522">
        <v>0</v>
      </c>
      <c r="AI522">
        <v>-1</v>
      </c>
      <c r="AK522" t="e">
        <v>#N/A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</row>
    <row r="523" spans="1:47" x14ac:dyDescent="0.3">
      <c r="A523" t="s">
        <v>777</v>
      </c>
      <c r="B523">
        <v>471</v>
      </c>
      <c r="C523" t="s">
        <v>453</v>
      </c>
      <c r="D523">
        <v>4</v>
      </c>
      <c r="E523" t="s">
        <v>20</v>
      </c>
      <c r="F523" t="s">
        <v>20</v>
      </c>
      <c r="G523" t="s">
        <v>20</v>
      </c>
      <c r="H523" t="s">
        <v>337</v>
      </c>
      <c r="J523" t="s">
        <v>92</v>
      </c>
      <c r="K523" t="s">
        <v>454</v>
      </c>
      <c r="L523" t="s">
        <v>1568</v>
      </c>
      <c r="M523" t="s">
        <v>336</v>
      </c>
      <c r="N523">
        <v>54</v>
      </c>
      <c r="P523">
        <v>5</v>
      </c>
      <c r="Q523">
        <v>5</v>
      </c>
      <c r="R523">
        <v>4</v>
      </c>
      <c r="S523">
        <v>0</v>
      </c>
      <c r="T523">
        <v>1</v>
      </c>
      <c r="U523">
        <v>0</v>
      </c>
      <c r="V523">
        <v>0</v>
      </c>
      <c r="W523">
        <v>5</v>
      </c>
      <c r="X523">
        <v>4</v>
      </c>
      <c r="Y523">
        <v>0</v>
      </c>
      <c r="Z523">
        <v>1</v>
      </c>
      <c r="AA523">
        <v>0</v>
      </c>
      <c r="AB523">
        <v>0</v>
      </c>
      <c r="AC523">
        <v>5</v>
      </c>
      <c r="AD523">
        <v>-4</v>
      </c>
      <c r="AE523">
        <v>0</v>
      </c>
      <c r="AF523">
        <v>-1</v>
      </c>
      <c r="AG523">
        <v>0</v>
      </c>
      <c r="AH523">
        <v>0</v>
      </c>
      <c r="AI523">
        <v>-5</v>
      </c>
      <c r="AK523" t="e">
        <v>#N/A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</row>
    <row r="524" spans="1:47" x14ac:dyDescent="0.3">
      <c r="A524" t="s">
        <v>777</v>
      </c>
      <c r="B524">
        <v>471</v>
      </c>
      <c r="C524" t="s">
        <v>453</v>
      </c>
      <c r="D524">
        <v>3</v>
      </c>
      <c r="E524" t="s">
        <v>20</v>
      </c>
      <c r="F524" t="s">
        <v>20</v>
      </c>
      <c r="G524" t="s">
        <v>20</v>
      </c>
      <c r="H524" t="s">
        <v>339</v>
      </c>
      <c r="J524" t="s">
        <v>92</v>
      </c>
      <c r="K524" t="s">
        <v>877</v>
      </c>
      <c r="L524" t="s">
        <v>1568</v>
      </c>
      <c r="M524" t="s">
        <v>336</v>
      </c>
      <c r="N524">
        <v>28</v>
      </c>
      <c r="P524">
        <v>9</v>
      </c>
      <c r="Q524">
        <v>9</v>
      </c>
      <c r="R524">
        <v>9</v>
      </c>
      <c r="S524">
        <v>0</v>
      </c>
      <c r="T524">
        <v>0</v>
      </c>
      <c r="U524">
        <v>0</v>
      </c>
      <c r="V524">
        <v>0</v>
      </c>
      <c r="W524">
        <v>9</v>
      </c>
      <c r="X524">
        <v>9</v>
      </c>
      <c r="Y524">
        <v>0</v>
      </c>
      <c r="Z524">
        <v>0</v>
      </c>
      <c r="AA524">
        <v>0</v>
      </c>
      <c r="AB524">
        <v>0</v>
      </c>
      <c r="AC524">
        <v>9</v>
      </c>
      <c r="AD524">
        <v>-9</v>
      </c>
      <c r="AE524">
        <v>0</v>
      </c>
      <c r="AF524">
        <v>0</v>
      </c>
      <c r="AG524">
        <v>0</v>
      </c>
      <c r="AH524">
        <v>0</v>
      </c>
      <c r="AI524">
        <v>-9</v>
      </c>
      <c r="AK524" t="e">
        <v>#N/A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</row>
    <row r="525" spans="1:47" x14ac:dyDescent="0.3">
      <c r="A525" t="s">
        <v>777</v>
      </c>
      <c r="B525">
        <v>471</v>
      </c>
      <c r="C525" t="s">
        <v>453</v>
      </c>
      <c r="D525">
        <v>1</v>
      </c>
      <c r="E525" t="s">
        <v>20</v>
      </c>
      <c r="F525" t="s">
        <v>20</v>
      </c>
      <c r="G525" t="s">
        <v>20</v>
      </c>
      <c r="H525" t="s">
        <v>102</v>
      </c>
      <c r="J525" t="s">
        <v>92</v>
      </c>
      <c r="K525" t="s">
        <v>457</v>
      </c>
      <c r="L525" t="s">
        <v>1568</v>
      </c>
      <c r="M525" t="s">
        <v>336</v>
      </c>
      <c r="N525">
        <v>58</v>
      </c>
      <c r="P525">
        <v>24</v>
      </c>
      <c r="Q525">
        <v>24</v>
      </c>
      <c r="R525">
        <v>3</v>
      </c>
      <c r="S525">
        <v>0</v>
      </c>
      <c r="T525">
        <v>21</v>
      </c>
      <c r="U525">
        <v>0</v>
      </c>
      <c r="V525">
        <v>0</v>
      </c>
      <c r="W525">
        <v>24</v>
      </c>
      <c r="X525">
        <v>3</v>
      </c>
      <c r="Y525">
        <v>0</v>
      </c>
      <c r="Z525">
        <v>21</v>
      </c>
      <c r="AA525">
        <v>0</v>
      </c>
      <c r="AB525">
        <v>0</v>
      </c>
      <c r="AC525">
        <v>24</v>
      </c>
      <c r="AD525">
        <v>-3</v>
      </c>
      <c r="AE525">
        <v>0</v>
      </c>
      <c r="AF525">
        <v>-21</v>
      </c>
      <c r="AG525">
        <v>0</v>
      </c>
      <c r="AH525">
        <v>0</v>
      </c>
      <c r="AI525">
        <v>-24</v>
      </c>
      <c r="AK525" t="e">
        <v>#N/A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</row>
    <row r="526" spans="1:47" x14ac:dyDescent="0.3">
      <c r="A526" t="s">
        <v>777</v>
      </c>
      <c r="B526">
        <v>471</v>
      </c>
      <c r="C526" t="s">
        <v>453</v>
      </c>
      <c r="D526">
        <v>0.75</v>
      </c>
      <c r="E526" t="s">
        <v>20</v>
      </c>
      <c r="F526" t="s">
        <v>20</v>
      </c>
      <c r="G526" t="s">
        <v>20</v>
      </c>
      <c r="H526" t="s">
        <v>104</v>
      </c>
      <c r="J526" t="s">
        <v>92</v>
      </c>
      <c r="K526" t="s">
        <v>878</v>
      </c>
      <c r="L526" t="s">
        <v>1568</v>
      </c>
      <c r="M526" t="s">
        <v>336</v>
      </c>
      <c r="N526">
        <v>16</v>
      </c>
      <c r="P526">
        <v>4</v>
      </c>
      <c r="Q526">
        <v>4</v>
      </c>
      <c r="R526">
        <v>4</v>
      </c>
      <c r="S526">
        <v>0</v>
      </c>
      <c r="T526">
        <v>0</v>
      </c>
      <c r="U526">
        <v>0</v>
      </c>
      <c r="V526">
        <v>0</v>
      </c>
      <c r="W526">
        <v>4</v>
      </c>
      <c r="X526">
        <v>4</v>
      </c>
      <c r="Y526">
        <v>0</v>
      </c>
      <c r="Z526">
        <v>0</v>
      </c>
      <c r="AA526">
        <v>0</v>
      </c>
      <c r="AB526">
        <v>0</v>
      </c>
      <c r="AC526">
        <v>4</v>
      </c>
      <c r="AD526">
        <v>-4</v>
      </c>
      <c r="AE526">
        <v>0</v>
      </c>
      <c r="AF526">
        <v>0</v>
      </c>
      <c r="AG526">
        <v>0</v>
      </c>
      <c r="AH526">
        <v>0</v>
      </c>
      <c r="AI526">
        <v>-4</v>
      </c>
      <c r="AK526" t="e">
        <v>#N/A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</row>
    <row r="527" spans="1:47" x14ac:dyDescent="0.3">
      <c r="A527" t="s">
        <v>777</v>
      </c>
      <c r="B527">
        <v>471</v>
      </c>
      <c r="C527" t="s">
        <v>879</v>
      </c>
      <c r="D527">
        <v>6</v>
      </c>
      <c r="E527" t="s">
        <v>20</v>
      </c>
      <c r="F527" t="s">
        <v>20</v>
      </c>
      <c r="G527" t="s">
        <v>20</v>
      </c>
      <c r="H527" t="s">
        <v>444</v>
      </c>
      <c r="J527" t="s">
        <v>92</v>
      </c>
      <c r="K527" t="s">
        <v>880</v>
      </c>
      <c r="L527" t="s">
        <v>1568</v>
      </c>
      <c r="M527" t="s">
        <v>336</v>
      </c>
      <c r="N527">
        <v>8</v>
      </c>
      <c r="P527">
        <v>2</v>
      </c>
      <c r="Q527">
        <v>2</v>
      </c>
      <c r="R527">
        <v>2</v>
      </c>
      <c r="S527">
        <v>0</v>
      </c>
      <c r="T527">
        <v>0</v>
      </c>
      <c r="U527">
        <v>0</v>
      </c>
      <c r="V527">
        <v>0</v>
      </c>
      <c r="W527">
        <v>2</v>
      </c>
      <c r="X527">
        <v>2</v>
      </c>
      <c r="Y527">
        <v>0</v>
      </c>
      <c r="Z527">
        <v>0</v>
      </c>
      <c r="AA527">
        <v>0</v>
      </c>
      <c r="AB527">
        <v>0</v>
      </c>
      <c r="AC527">
        <v>2</v>
      </c>
      <c r="AD527">
        <v>-2</v>
      </c>
      <c r="AE527">
        <v>0</v>
      </c>
      <c r="AF527">
        <v>0</v>
      </c>
      <c r="AG527">
        <v>0</v>
      </c>
      <c r="AH527">
        <v>0</v>
      </c>
      <c r="AI527">
        <v>-2</v>
      </c>
      <c r="AK527" t="e">
        <v>#N/A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</row>
    <row r="528" spans="1:47" x14ac:dyDescent="0.3">
      <c r="A528" t="s">
        <v>777</v>
      </c>
      <c r="B528">
        <v>471</v>
      </c>
      <c r="C528" t="s">
        <v>879</v>
      </c>
      <c r="D528">
        <v>4</v>
      </c>
      <c r="E528" t="s">
        <v>20</v>
      </c>
      <c r="F528" t="s">
        <v>20</v>
      </c>
      <c r="G528" t="s">
        <v>20</v>
      </c>
      <c r="H528" t="s">
        <v>337</v>
      </c>
      <c r="J528" t="s">
        <v>92</v>
      </c>
      <c r="K528" t="s">
        <v>881</v>
      </c>
      <c r="L528" t="s">
        <v>1568</v>
      </c>
      <c r="M528" t="s">
        <v>336</v>
      </c>
      <c r="N528">
        <v>16</v>
      </c>
      <c r="P528">
        <v>6</v>
      </c>
      <c r="Q528">
        <v>6</v>
      </c>
      <c r="R528">
        <v>6</v>
      </c>
      <c r="S528">
        <v>0</v>
      </c>
      <c r="T528">
        <v>0</v>
      </c>
      <c r="U528">
        <v>0</v>
      </c>
      <c r="V528">
        <v>0</v>
      </c>
      <c r="W528">
        <v>6</v>
      </c>
      <c r="X528">
        <v>6</v>
      </c>
      <c r="Y528">
        <v>0</v>
      </c>
      <c r="Z528">
        <v>0</v>
      </c>
      <c r="AA528">
        <v>0</v>
      </c>
      <c r="AB528">
        <v>0</v>
      </c>
      <c r="AC528">
        <v>6</v>
      </c>
      <c r="AD528">
        <v>-6</v>
      </c>
      <c r="AE528">
        <v>0</v>
      </c>
      <c r="AF528">
        <v>0</v>
      </c>
      <c r="AG528">
        <v>0</v>
      </c>
      <c r="AH528">
        <v>0</v>
      </c>
      <c r="AI528">
        <v>-6</v>
      </c>
      <c r="AK528" t="e">
        <v>#N/A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</row>
    <row r="529" spans="1:44" x14ac:dyDescent="0.3">
      <c r="A529" t="s">
        <v>777</v>
      </c>
      <c r="B529">
        <v>471</v>
      </c>
      <c r="C529" t="s">
        <v>879</v>
      </c>
      <c r="D529">
        <v>1</v>
      </c>
      <c r="E529" t="s">
        <v>20</v>
      </c>
      <c r="F529" t="s">
        <v>20</v>
      </c>
      <c r="G529" t="s">
        <v>20</v>
      </c>
      <c r="H529" t="s">
        <v>102</v>
      </c>
      <c r="J529" t="s">
        <v>92</v>
      </c>
      <c r="K529" t="s">
        <v>882</v>
      </c>
      <c r="L529" t="s">
        <v>1568</v>
      </c>
      <c r="M529" t="s">
        <v>336</v>
      </c>
      <c r="N529">
        <v>6</v>
      </c>
      <c r="P529">
        <v>2</v>
      </c>
      <c r="Q529">
        <v>2</v>
      </c>
      <c r="R529">
        <v>2</v>
      </c>
      <c r="S529">
        <v>0</v>
      </c>
      <c r="T529">
        <v>0</v>
      </c>
      <c r="U529">
        <v>0</v>
      </c>
      <c r="V529">
        <v>0</v>
      </c>
      <c r="W529">
        <v>2</v>
      </c>
      <c r="X529">
        <v>2</v>
      </c>
      <c r="Y529">
        <v>0</v>
      </c>
      <c r="Z529">
        <v>0</v>
      </c>
      <c r="AA529">
        <v>0</v>
      </c>
      <c r="AB529">
        <v>0</v>
      </c>
      <c r="AC529">
        <v>2</v>
      </c>
      <c r="AD529">
        <v>-2</v>
      </c>
      <c r="AE529">
        <v>0</v>
      </c>
      <c r="AF529">
        <v>0</v>
      </c>
      <c r="AG529">
        <v>0</v>
      </c>
      <c r="AH529">
        <v>0</v>
      </c>
      <c r="AI529">
        <v>-2</v>
      </c>
      <c r="AK529" t="e">
        <v>#N/A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</row>
    <row r="530" spans="1:44" x14ac:dyDescent="0.3">
      <c r="A530" t="s">
        <v>777</v>
      </c>
      <c r="B530">
        <v>471</v>
      </c>
      <c r="C530" t="s">
        <v>879</v>
      </c>
      <c r="D530">
        <v>0.75</v>
      </c>
      <c r="E530" t="s">
        <v>20</v>
      </c>
      <c r="F530" t="s">
        <v>20</v>
      </c>
      <c r="G530" t="s">
        <v>20</v>
      </c>
      <c r="H530" t="s">
        <v>104</v>
      </c>
      <c r="J530" t="s">
        <v>92</v>
      </c>
      <c r="K530" t="s">
        <v>883</v>
      </c>
      <c r="L530" t="s">
        <v>1568</v>
      </c>
      <c r="M530" t="s">
        <v>336</v>
      </c>
      <c r="N530">
        <v>4</v>
      </c>
      <c r="P530">
        <v>1</v>
      </c>
      <c r="Q530">
        <v>1</v>
      </c>
      <c r="R530">
        <v>1</v>
      </c>
      <c r="S530">
        <v>0</v>
      </c>
      <c r="T530">
        <v>0</v>
      </c>
      <c r="U530">
        <v>0</v>
      </c>
      <c r="V530">
        <v>0</v>
      </c>
      <c r="W530">
        <v>1</v>
      </c>
      <c r="X530">
        <v>1</v>
      </c>
      <c r="Y530">
        <v>0</v>
      </c>
      <c r="Z530">
        <v>0</v>
      </c>
      <c r="AA530">
        <v>0</v>
      </c>
      <c r="AB530">
        <v>0</v>
      </c>
      <c r="AC530">
        <v>1</v>
      </c>
      <c r="AD530">
        <v>-1</v>
      </c>
      <c r="AE530">
        <v>0</v>
      </c>
      <c r="AF530">
        <v>0</v>
      </c>
      <c r="AG530">
        <v>0</v>
      </c>
      <c r="AH530">
        <v>0</v>
      </c>
      <c r="AI530">
        <v>-1</v>
      </c>
      <c r="AK530" t="e">
        <v>#N/A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</row>
    <row r="531" spans="1:44" x14ac:dyDescent="0.3">
      <c r="A531" t="s">
        <v>777</v>
      </c>
      <c r="B531">
        <v>471</v>
      </c>
      <c r="C531" t="s">
        <v>477</v>
      </c>
      <c r="D531">
        <v>3</v>
      </c>
      <c r="E531" t="s">
        <v>20</v>
      </c>
      <c r="F531" t="s">
        <v>20</v>
      </c>
      <c r="G531" t="s">
        <v>20</v>
      </c>
      <c r="H531" t="s">
        <v>339</v>
      </c>
      <c r="J531" t="s">
        <v>92</v>
      </c>
      <c r="K531" t="s">
        <v>480</v>
      </c>
      <c r="L531" t="s">
        <v>1568</v>
      </c>
      <c r="M531" t="s">
        <v>336</v>
      </c>
      <c r="N531">
        <v>35</v>
      </c>
      <c r="P531">
        <v>6</v>
      </c>
      <c r="Q531">
        <v>6</v>
      </c>
      <c r="R531">
        <v>2</v>
      </c>
      <c r="S531">
        <v>0</v>
      </c>
      <c r="T531">
        <v>4</v>
      </c>
      <c r="U531">
        <v>0</v>
      </c>
      <c r="V531">
        <v>0</v>
      </c>
      <c r="W531">
        <v>6</v>
      </c>
      <c r="X531">
        <v>2</v>
      </c>
      <c r="Y531">
        <v>0</v>
      </c>
      <c r="Z531">
        <v>4</v>
      </c>
      <c r="AA531">
        <v>0</v>
      </c>
      <c r="AB531">
        <v>0</v>
      </c>
      <c r="AC531">
        <v>6</v>
      </c>
      <c r="AD531">
        <v>-2</v>
      </c>
      <c r="AE531">
        <v>0</v>
      </c>
      <c r="AF531">
        <v>-4</v>
      </c>
      <c r="AG531">
        <v>0</v>
      </c>
      <c r="AH531">
        <v>0</v>
      </c>
      <c r="AI531">
        <v>-6</v>
      </c>
      <c r="AK531" t="e">
        <v>#N/A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</row>
    <row r="532" spans="1:44" x14ac:dyDescent="0.3">
      <c r="A532" t="s">
        <v>777</v>
      </c>
      <c r="B532">
        <v>471</v>
      </c>
      <c r="C532" t="s">
        <v>477</v>
      </c>
      <c r="D532">
        <v>2</v>
      </c>
      <c r="E532" t="s">
        <v>20</v>
      </c>
      <c r="F532" t="s">
        <v>20</v>
      </c>
      <c r="G532" t="s">
        <v>20</v>
      </c>
      <c r="H532" t="s">
        <v>341</v>
      </c>
      <c r="J532" t="s">
        <v>92</v>
      </c>
      <c r="K532" t="s">
        <v>481</v>
      </c>
      <c r="L532" t="s">
        <v>1568</v>
      </c>
      <c r="M532" t="s">
        <v>336</v>
      </c>
      <c r="N532">
        <v>35</v>
      </c>
      <c r="P532">
        <v>6</v>
      </c>
      <c r="Q532">
        <v>6</v>
      </c>
      <c r="R532">
        <v>2</v>
      </c>
      <c r="S532">
        <v>0</v>
      </c>
      <c r="T532">
        <v>4</v>
      </c>
      <c r="U532">
        <v>0</v>
      </c>
      <c r="V532">
        <v>0</v>
      </c>
      <c r="W532">
        <v>6</v>
      </c>
      <c r="X532">
        <v>2</v>
      </c>
      <c r="Y532">
        <v>0</v>
      </c>
      <c r="Z532">
        <v>4</v>
      </c>
      <c r="AA532">
        <v>0</v>
      </c>
      <c r="AB532">
        <v>0</v>
      </c>
      <c r="AC532">
        <v>6</v>
      </c>
      <c r="AD532">
        <v>-2</v>
      </c>
      <c r="AE532">
        <v>0</v>
      </c>
      <c r="AF532">
        <v>-4</v>
      </c>
      <c r="AG532">
        <v>0</v>
      </c>
      <c r="AH532">
        <v>0</v>
      </c>
      <c r="AI532">
        <v>-6</v>
      </c>
      <c r="AK532" t="e">
        <v>#N/A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</row>
    <row r="533" spans="1:44" x14ac:dyDescent="0.3">
      <c r="A533" t="s">
        <v>777</v>
      </c>
      <c r="B533">
        <v>471</v>
      </c>
      <c r="C533" t="s">
        <v>477</v>
      </c>
      <c r="D533">
        <v>1</v>
      </c>
      <c r="E533" t="s">
        <v>20</v>
      </c>
      <c r="F533" t="s">
        <v>20</v>
      </c>
      <c r="G533" t="s">
        <v>20</v>
      </c>
      <c r="H533" t="s">
        <v>102</v>
      </c>
      <c r="J533" t="s">
        <v>92</v>
      </c>
      <c r="K533" t="s">
        <v>884</v>
      </c>
      <c r="L533" t="s">
        <v>1568</v>
      </c>
      <c r="M533" t="s">
        <v>336</v>
      </c>
      <c r="N533">
        <v>13</v>
      </c>
      <c r="P533">
        <v>2</v>
      </c>
      <c r="Q533">
        <v>2</v>
      </c>
      <c r="R533">
        <v>2</v>
      </c>
      <c r="S533">
        <v>0</v>
      </c>
      <c r="T533">
        <v>0</v>
      </c>
      <c r="U533">
        <v>0</v>
      </c>
      <c r="V533">
        <v>0</v>
      </c>
      <c r="W533">
        <v>2</v>
      </c>
      <c r="X533">
        <v>2</v>
      </c>
      <c r="Y533">
        <v>0</v>
      </c>
      <c r="Z533">
        <v>0</v>
      </c>
      <c r="AA533">
        <v>0</v>
      </c>
      <c r="AB533">
        <v>0</v>
      </c>
      <c r="AC533">
        <v>2</v>
      </c>
      <c r="AD533">
        <v>-2</v>
      </c>
      <c r="AE533">
        <v>0</v>
      </c>
      <c r="AF533">
        <v>0</v>
      </c>
      <c r="AG533">
        <v>0</v>
      </c>
      <c r="AH533">
        <v>0</v>
      </c>
      <c r="AI533">
        <v>-2</v>
      </c>
      <c r="AK533" t="e">
        <v>#N/A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</row>
    <row r="534" spans="1:44" x14ac:dyDescent="0.3">
      <c r="A534" t="s">
        <v>777</v>
      </c>
      <c r="B534">
        <v>481</v>
      </c>
      <c r="C534" t="s">
        <v>885</v>
      </c>
      <c r="D534">
        <v>1.375</v>
      </c>
      <c r="E534">
        <v>295</v>
      </c>
      <c r="F534" t="s">
        <v>20</v>
      </c>
      <c r="G534" t="s">
        <v>20</v>
      </c>
      <c r="H534" t="s">
        <v>888</v>
      </c>
      <c r="J534" t="s">
        <v>487</v>
      </c>
      <c r="K534" t="s">
        <v>889</v>
      </c>
      <c r="L534" t="s">
        <v>1570</v>
      </c>
      <c r="M534" t="s">
        <v>336</v>
      </c>
      <c r="N534">
        <v>13</v>
      </c>
      <c r="P534">
        <v>12</v>
      </c>
      <c r="Q534">
        <v>12</v>
      </c>
      <c r="R534">
        <v>12</v>
      </c>
      <c r="S534">
        <v>0</v>
      </c>
      <c r="T534">
        <v>0</v>
      </c>
      <c r="U534">
        <v>0</v>
      </c>
      <c r="V534">
        <v>0</v>
      </c>
      <c r="W534">
        <v>12</v>
      </c>
      <c r="X534">
        <v>12</v>
      </c>
      <c r="Y534">
        <v>0</v>
      </c>
      <c r="Z534">
        <v>0</v>
      </c>
      <c r="AA534">
        <v>0</v>
      </c>
      <c r="AB534">
        <v>0</v>
      </c>
      <c r="AC534">
        <v>12</v>
      </c>
      <c r="AD534">
        <v>-12</v>
      </c>
      <c r="AE534">
        <v>0</v>
      </c>
      <c r="AF534">
        <v>0</v>
      </c>
      <c r="AG534">
        <v>0</v>
      </c>
      <c r="AH534">
        <v>0</v>
      </c>
      <c r="AI534">
        <v>-12</v>
      </c>
      <c r="AK534" t="e">
        <v>#N/A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</row>
    <row r="535" spans="1:44" x14ac:dyDescent="0.3">
      <c r="A535" t="s">
        <v>777</v>
      </c>
      <c r="B535">
        <v>481</v>
      </c>
      <c r="C535" t="s">
        <v>885</v>
      </c>
      <c r="D535">
        <v>1.25</v>
      </c>
      <c r="E535">
        <v>265</v>
      </c>
      <c r="F535" t="s">
        <v>20</v>
      </c>
      <c r="G535" t="s">
        <v>20</v>
      </c>
      <c r="H535" t="s">
        <v>890</v>
      </c>
      <c r="J535" t="s">
        <v>487</v>
      </c>
      <c r="K535" t="s">
        <v>891</v>
      </c>
      <c r="L535" t="s">
        <v>1570</v>
      </c>
      <c r="M535" t="s">
        <v>336</v>
      </c>
      <c r="N535">
        <v>9</v>
      </c>
      <c r="P535">
        <v>8</v>
      </c>
      <c r="Q535">
        <v>8</v>
      </c>
      <c r="R535">
        <v>8</v>
      </c>
      <c r="S535">
        <v>0</v>
      </c>
      <c r="T535">
        <v>0</v>
      </c>
      <c r="U535">
        <v>0</v>
      </c>
      <c r="V535">
        <v>0</v>
      </c>
      <c r="W535">
        <v>8</v>
      </c>
      <c r="X535">
        <v>8</v>
      </c>
      <c r="Y535">
        <v>0</v>
      </c>
      <c r="Z535">
        <v>0</v>
      </c>
      <c r="AA535">
        <v>0</v>
      </c>
      <c r="AB535">
        <v>0</v>
      </c>
      <c r="AC535">
        <v>8</v>
      </c>
      <c r="AD535">
        <v>-8</v>
      </c>
      <c r="AE535">
        <v>0</v>
      </c>
      <c r="AF535">
        <v>0</v>
      </c>
      <c r="AG535">
        <v>0</v>
      </c>
      <c r="AH535">
        <v>0</v>
      </c>
      <c r="AI535">
        <v>-8</v>
      </c>
      <c r="AK535" t="e">
        <v>#N/A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</row>
    <row r="536" spans="1:44" x14ac:dyDescent="0.3">
      <c r="A536" t="s">
        <v>777</v>
      </c>
      <c r="B536">
        <v>481</v>
      </c>
      <c r="C536" t="s">
        <v>885</v>
      </c>
      <c r="D536">
        <v>1.25</v>
      </c>
      <c r="E536">
        <v>210</v>
      </c>
      <c r="F536" t="s">
        <v>20</v>
      </c>
      <c r="G536" t="s">
        <v>20</v>
      </c>
      <c r="H536" t="s">
        <v>892</v>
      </c>
      <c r="J536" t="s">
        <v>487</v>
      </c>
      <c r="K536" t="s">
        <v>893</v>
      </c>
      <c r="L536" t="s">
        <v>1570</v>
      </c>
      <c r="M536" t="s">
        <v>336</v>
      </c>
      <c r="N536">
        <v>53</v>
      </c>
      <c r="P536">
        <v>48</v>
      </c>
      <c r="Q536">
        <v>48</v>
      </c>
      <c r="R536">
        <v>48</v>
      </c>
      <c r="S536">
        <v>0</v>
      </c>
      <c r="T536">
        <v>0</v>
      </c>
      <c r="U536">
        <v>0</v>
      </c>
      <c r="V536">
        <v>0</v>
      </c>
      <c r="W536">
        <v>48</v>
      </c>
      <c r="X536">
        <v>48</v>
      </c>
      <c r="Y536">
        <v>0</v>
      </c>
      <c r="Z536">
        <v>0</v>
      </c>
      <c r="AA536">
        <v>0</v>
      </c>
      <c r="AB536">
        <v>0</v>
      </c>
      <c r="AC536">
        <v>48</v>
      </c>
      <c r="AD536">
        <v>-48</v>
      </c>
      <c r="AE536">
        <v>0</v>
      </c>
      <c r="AF536">
        <v>0</v>
      </c>
      <c r="AG536">
        <v>0</v>
      </c>
      <c r="AH536">
        <v>0</v>
      </c>
      <c r="AI536">
        <v>-48</v>
      </c>
      <c r="AK536" t="e">
        <v>#N/A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</row>
    <row r="537" spans="1:44" x14ac:dyDescent="0.3">
      <c r="A537" t="s">
        <v>777</v>
      </c>
      <c r="B537">
        <v>481</v>
      </c>
      <c r="C537" t="s">
        <v>894</v>
      </c>
      <c r="D537">
        <v>0.875</v>
      </c>
      <c r="E537">
        <v>180</v>
      </c>
      <c r="F537" t="s">
        <v>20</v>
      </c>
      <c r="G537" t="s">
        <v>20</v>
      </c>
      <c r="H537" t="s">
        <v>896</v>
      </c>
      <c r="J537" t="s">
        <v>487</v>
      </c>
      <c r="K537" t="s">
        <v>897</v>
      </c>
      <c r="L537" t="s">
        <v>1570</v>
      </c>
      <c r="M537" t="s">
        <v>336</v>
      </c>
      <c r="N537">
        <v>5</v>
      </c>
      <c r="P537">
        <v>4</v>
      </c>
      <c r="Q537">
        <v>4</v>
      </c>
      <c r="R537">
        <v>4</v>
      </c>
      <c r="S537">
        <v>0</v>
      </c>
      <c r="T537">
        <v>0</v>
      </c>
      <c r="U537">
        <v>0</v>
      </c>
      <c r="V537">
        <v>0</v>
      </c>
      <c r="W537">
        <v>4</v>
      </c>
      <c r="X537">
        <v>4</v>
      </c>
      <c r="Y537">
        <v>0</v>
      </c>
      <c r="Z537">
        <v>0</v>
      </c>
      <c r="AA537">
        <v>0</v>
      </c>
      <c r="AB537">
        <v>0</v>
      </c>
      <c r="AC537">
        <v>4</v>
      </c>
      <c r="AD537">
        <v>-4</v>
      </c>
      <c r="AE537">
        <v>0</v>
      </c>
      <c r="AF537">
        <v>0</v>
      </c>
      <c r="AG537">
        <v>0</v>
      </c>
      <c r="AH537">
        <v>0</v>
      </c>
      <c r="AI537">
        <v>-4</v>
      </c>
      <c r="AK537" t="e">
        <v>#N/A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</row>
    <row r="538" spans="1:44" x14ac:dyDescent="0.3">
      <c r="A538" t="s">
        <v>777</v>
      </c>
      <c r="B538">
        <v>481</v>
      </c>
      <c r="C538" t="s">
        <v>894</v>
      </c>
      <c r="D538">
        <v>0.75</v>
      </c>
      <c r="E538">
        <v>160</v>
      </c>
      <c r="F538" t="s">
        <v>20</v>
      </c>
      <c r="G538" t="s">
        <v>20</v>
      </c>
      <c r="H538" t="s">
        <v>898</v>
      </c>
      <c r="J538" t="s">
        <v>487</v>
      </c>
      <c r="K538" t="s">
        <v>899</v>
      </c>
      <c r="L538" t="s">
        <v>1570</v>
      </c>
      <c r="M538" t="s">
        <v>336</v>
      </c>
      <c r="N538">
        <v>0</v>
      </c>
      <c r="P538">
        <v>4</v>
      </c>
      <c r="Q538">
        <v>4</v>
      </c>
      <c r="R538">
        <v>4</v>
      </c>
      <c r="S538">
        <v>0</v>
      </c>
      <c r="T538">
        <v>0</v>
      </c>
      <c r="U538">
        <v>0</v>
      </c>
      <c r="V538">
        <v>0</v>
      </c>
      <c r="W538">
        <v>4</v>
      </c>
      <c r="X538">
        <v>4</v>
      </c>
      <c r="Y538">
        <v>0</v>
      </c>
      <c r="Z538">
        <v>0</v>
      </c>
      <c r="AA538">
        <v>0</v>
      </c>
      <c r="AB538">
        <v>0</v>
      </c>
      <c r="AC538">
        <v>4</v>
      </c>
      <c r="AD538">
        <v>-4</v>
      </c>
      <c r="AE538">
        <v>0</v>
      </c>
      <c r="AF538">
        <v>0</v>
      </c>
      <c r="AG538">
        <v>0</v>
      </c>
      <c r="AH538">
        <v>0</v>
      </c>
      <c r="AI538">
        <v>-4</v>
      </c>
      <c r="AK538" t="e">
        <v>#N/A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</row>
    <row r="539" spans="1:44" x14ac:dyDescent="0.3">
      <c r="A539" t="s">
        <v>777</v>
      </c>
      <c r="B539">
        <v>481</v>
      </c>
      <c r="C539" t="s">
        <v>900</v>
      </c>
      <c r="D539">
        <v>0.75</v>
      </c>
      <c r="E539">
        <v>135</v>
      </c>
      <c r="F539" t="s">
        <v>20</v>
      </c>
      <c r="G539" t="s">
        <v>20</v>
      </c>
      <c r="H539" t="s">
        <v>519</v>
      </c>
      <c r="J539" t="s">
        <v>487</v>
      </c>
      <c r="K539" t="s">
        <v>901</v>
      </c>
      <c r="L539" t="s">
        <v>1570</v>
      </c>
      <c r="M539" t="s">
        <v>336</v>
      </c>
      <c r="N539">
        <v>19</v>
      </c>
      <c r="P539">
        <v>8</v>
      </c>
      <c r="Q539">
        <v>8</v>
      </c>
      <c r="R539">
        <v>8</v>
      </c>
      <c r="S539">
        <v>0</v>
      </c>
      <c r="T539">
        <v>0</v>
      </c>
      <c r="U539">
        <v>0</v>
      </c>
      <c r="V539">
        <v>0</v>
      </c>
      <c r="W539">
        <v>8</v>
      </c>
      <c r="X539">
        <v>8</v>
      </c>
      <c r="Y539">
        <v>0</v>
      </c>
      <c r="Z539">
        <v>0</v>
      </c>
      <c r="AA539">
        <v>0</v>
      </c>
      <c r="AB539">
        <v>0</v>
      </c>
      <c r="AC539">
        <v>8</v>
      </c>
      <c r="AD539">
        <v>-8</v>
      </c>
      <c r="AE539">
        <v>0</v>
      </c>
      <c r="AF539">
        <v>0</v>
      </c>
      <c r="AG539">
        <v>0</v>
      </c>
      <c r="AH539">
        <v>0</v>
      </c>
      <c r="AI539">
        <v>-8</v>
      </c>
      <c r="AK539" t="e">
        <v>#N/A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</row>
    <row r="540" spans="1:44" x14ac:dyDescent="0.3">
      <c r="A540" t="s">
        <v>777</v>
      </c>
      <c r="B540">
        <v>481</v>
      </c>
      <c r="C540" t="s">
        <v>900</v>
      </c>
      <c r="D540">
        <v>0.625</v>
      </c>
      <c r="E540">
        <v>90</v>
      </c>
      <c r="F540" t="s">
        <v>20</v>
      </c>
      <c r="G540" t="s">
        <v>20</v>
      </c>
      <c r="H540" t="s">
        <v>521</v>
      </c>
      <c r="J540" t="s">
        <v>487</v>
      </c>
      <c r="K540" t="s">
        <v>902</v>
      </c>
      <c r="L540" t="s">
        <v>1570</v>
      </c>
      <c r="M540" t="s">
        <v>336</v>
      </c>
      <c r="N540">
        <v>38</v>
      </c>
      <c r="P540">
        <v>16</v>
      </c>
      <c r="Q540">
        <v>16</v>
      </c>
      <c r="R540">
        <v>16</v>
      </c>
      <c r="S540">
        <v>0</v>
      </c>
      <c r="T540">
        <v>0</v>
      </c>
      <c r="U540">
        <v>0</v>
      </c>
      <c r="V540">
        <v>0</v>
      </c>
      <c r="W540">
        <v>16</v>
      </c>
      <c r="X540">
        <v>16</v>
      </c>
      <c r="Y540">
        <v>0</v>
      </c>
      <c r="Z540">
        <v>0</v>
      </c>
      <c r="AA540">
        <v>0</v>
      </c>
      <c r="AB540">
        <v>0</v>
      </c>
      <c r="AC540">
        <v>16</v>
      </c>
      <c r="AD540">
        <v>-16</v>
      </c>
      <c r="AE540">
        <v>0</v>
      </c>
      <c r="AF540">
        <v>0</v>
      </c>
      <c r="AG540">
        <v>0</v>
      </c>
      <c r="AH540">
        <v>0</v>
      </c>
      <c r="AI540">
        <v>-16</v>
      </c>
      <c r="AK540" t="e">
        <v>#N/A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</row>
    <row r="541" spans="1:44" x14ac:dyDescent="0.3">
      <c r="A541" t="s">
        <v>777</v>
      </c>
      <c r="B541">
        <v>481</v>
      </c>
      <c r="C541" t="s">
        <v>900</v>
      </c>
      <c r="D541">
        <v>0.625</v>
      </c>
      <c r="E541">
        <v>85</v>
      </c>
      <c r="F541" t="s">
        <v>20</v>
      </c>
      <c r="G541" t="s">
        <v>20</v>
      </c>
      <c r="H541" t="s">
        <v>523</v>
      </c>
      <c r="J541" t="s">
        <v>487</v>
      </c>
      <c r="K541" t="s">
        <v>903</v>
      </c>
      <c r="L541" t="s">
        <v>1570</v>
      </c>
      <c r="M541" t="s">
        <v>336</v>
      </c>
      <c r="N541">
        <v>29</v>
      </c>
      <c r="P541">
        <v>12</v>
      </c>
      <c r="Q541">
        <v>12</v>
      </c>
      <c r="R541">
        <v>12</v>
      </c>
      <c r="S541">
        <v>0</v>
      </c>
      <c r="T541">
        <v>0</v>
      </c>
      <c r="U541">
        <v>0</v>
      </c>
      <c r="V541">
        <v>0</v>
      </c>
      <c r="W541">
        <v>12</v>
      </c>
      <c r="X541">
        <v>12</v>
      </c>
      <c r="Y541">
        <v>0</v>
      </c>
      <c r="Z541">
        <v>0</v>
      </c>
      <c r="AA541">
        <v>0</v>
      </c>
      <c r="AB541">
        <v>0</v>
      </c>
      <c r="AC541">
        <v>12</v>
      </c>
      <c r="AD541">
        <v>-12</v>
      </c>
      <c r="AE541">
        <v>0</v>
      </c>
      <c r="AF541">
        <v>0</v>
      </c>
      <c r="AG541">
        <v>0</v>
      </c>
      <c r="AH541">
        <v>0</v>
      </c>
      <c r="AI541">
        <v>-12</v>
      </c>
      <c r="AK541" t="e">
        <v>#N/A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</row>
    <row r="542" spans="1:44" x14ac:dyDescent="0.3">
      <c r="A542" t="s">
        <v>777</v>
      </c>
      <c r="B542">
        <v>481</v>
      </c>
      <c r="C542" t="s">
        <v>900</v>
      </c>
      <c r="D542">
        <v>0.625</v>
      </c>
      <c r="E542">
        <v>95</v>
      </c>
      <c r="F542" t="s">
        <v>20</v>
      </c>
      <c r="G542" t="s">
        <v>20</v>
      </c>
      <c r="H542" t="s">
        <v>527</v>
      </c>
      <c r="J542" t="s">
        <v>487</v>
      </c>
      <c r="K542" t="s">
        <v>904</v>
      </c>
      <c r="L542" t="s">
        <v>1570</v>
      </c>
      <c r="M542" t="s">
        <v>336</v>
      </c>
      <c r="N542">
        <v>106</v>
      </c>
      <c r="P542">
        <v>68</v>
      </c>
      <c r="Q542">
        <v>68</v>
      </c>
      <c r="R542">
        <v>68</v>
      </c>
      <c r="S542">
        <v>0</v>
      </c>
      <c r="T542">
        <v>0</v>
      </c>
      <c r="U542">
        <v>0</v>
      </c>
      <c r="V542">
        <v>0</v>
      </c>
      <c r="W542">
        <v>68</v>
      </c>
      <c r="X542">
        <v>68</v>
      </c>
      <c r="Y542">
        <v>0</v>
      </c>
      <c r="Z542">
        <v>0</v>
      </c>
      <c r="AA542">
        <v>0</v>
      </c>
      <c r="AB542">
        <v>0</v>
      </c>
      <c r="AC542">
        <v>68</v>
      </c>
      <c r="AD542">
        <v>-68</v>
      </c>
      <c r="AE542">
        <v>0</v>
      </c>
      <c r="AF542">
        <v>0</v>
      </c>
      <c r="AG542">
        <v>0</v>
      </c>
      <c r="AH542">
        <v>0</v>
      </c>
      <c r="AI542">
        <v>-68</v>
      </c>
      <c r="AK542" t="e">
        <v>#N/A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</row>
    <row r="543" spans="1:44" x14ac:dyDescent="0.3">
      <c r="A543" t="s">
        <v>777</v>
      </c>
      <c r="B543">
        <v>481</v>
      </c>
      <c r="C543" t="s">
        <v>900</v>
      </c>
      <c r="D543">
        <v>0.5</v>
      </c>
      <c r="E543">
        <v>65</v>
      </c>
      <c r="F543" t="s">
        <v>20</v>
      </c>
      <c r="G543" t="s">
        <v>20</v>
      </c>
      <c r="H543" t="s">
        <v>532</v>
      </c>
      <c r="J543" t="s">
        <v>487</v>
      </c>
      <c r="K543" t="s">
        <v>905</v>
      </c>
      <c r="L543" t="s">
        <v>1570</v>
      </c>
      <c r="M543" t="s">
        <v>336</v>
      </c>
      <c r="N543">
        <v>19</v>
      </c>
      <c r="P543">
        <v>16</v>
      </c>
      <c r="Q543">
        <v>16</v>
      </c>
      <c r="R543">
        <v>16</v>
      </c>
      <c r="S543">
        <v>0</v>
      </c>
      <c r="T543">
        <v>0</v>
      </c>
      <c r="U543">
        <v>0</v>
      </c>
      <c r="V543">
        <v>0</v>
      </c>
      <c r="W543">
        <v>16</v>
      </c>
      <c r="X543">
        <v>16</v>
      </c>
      <c r="Y543">
        <v>0</v>
      </c>
      <c r="Z543">
        <v>0</v>
      </c>
      <c r="AA543">
        <v>0</v>
      </c>
      <c r="AB543">
        <v>0</v>
      </c>
      <c r="AC543">
        <v>16</v>
      </c>
      <c r="AD543">
        <v>-16</v>
      </c>
      <c r="AE543">
        <v>0</v>
      </c>
      <c r="AF543">
        <v>0</v>
      </c>
      <c r="AG543">
        <v>0</v>
      </c>
      <c r="AH543">
        <v>0</v>
      </c>
      <c r="AI543">
        <v>-16</v>
      </c>
      <c r="AK543" t="e">
        <v>#N/A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</row>
    <row r="544" spans="1:44" x14ac:dyDescent="0.3">
      <c r="A544" t="s">
        <v>777</v>
      </c>
      <c r="B544">
        <v>481</v>
      </c>
      <c r="C544" t="s">
        <v>900</v>
      </c>
      <c r="D544">
        <v>0.5</v>
      </c>
      <c r="E544">
        <v>70</v>
      </c>
      <c r="F544" t="s">
        <v>20</v>
      </c>
      <c r="G544" t="s">
        <v>20</v>
      </c>
      <c r="H544" t="s">
        <v>536</v>
      </c>
      <c r="J544" t="s">
        <v>487</v>
      </c>
      <c r="K544" t="s">
        <v>906</v>
      </c>
      <c r="L544" t="s">
        <v>1570</v>
      </c>
      <c r="M544" t="s">
        <v>336</v>
      </c>
      <c r="N544">
        <v>19</v>
      </c>
      <c r="P544">
        <v>12</v>
      </c>
      <c r="Q544">
        <v>12</v>
      </c>
      <c r="R544">
        <v>12</v>
      </c>
      <c r="S544">
        <v>0</v>
      </c>
      <c r="T544">
        <v>0</v>
      </c>
      <c r="U544">
        <v>0</v>
      </c>
      <c r="V544">
        <v>0</v>
      </c>
      <c r="W544">
        <v>12</v>
      </c>
      <c r="X544">
        <v>12</v>
      </c>
      <c r="Y544">
        <v>0</v>
      </c>
      <c r="Z544">
        <v>0</v>
      </c>
      <c r="AA544">
        <v>0</v>
      </c>
      <c r="AB544">
        <v>0</v>
      </c>
      <c r="AC544">
        <v>12</v>
      </c>
      <c r="AD544">
        <v>-12</v>
      </c>
      <c r="AE544">
        <v>0</v>
      </c>
      <c r="AF544">
        <v>0</v>
      </c>
      <c r="AG544">
        <v>0</v>
      </c>
      <c r="AH544">
        <v>0</v>
      </c>
      <c r="AI544">
        <v>-12</v>
      </c>
      <c r="AK544" t="e">
        <v>#N/A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</row>
    <row r="545" spans="1:46" x14ac:dyDescent="0.3">
      <c r="A545" t="s">
        <v>777</v>
      </c>
      <c r="B545">
        <v>610</v>
      </c>
      <c r="C545" t="s">
        <v>907</v>
      </c>
      <c r="D545">
        <v>4</v>
      </c>
      <c r="E545" t="s">
        <v>20</v>
      </c>
      <c r="F545" t="s">
        <v>20</v>
      </c>
      <c r="G545" t="s">
        <v>20</v>
      </c>
      <c r="H545" t="s">
        <v>337</v>
      </c>
      <c r="J545" t="s">
        <v>92</v>
      </c>
      <c r="K545" t="s">
        <v>908</v>
      </c>
      <c r="L545" t="s">
        <v>1571</v>
      </c>
      <c r="M545" t="s">
        <v>336</v>
      </c>
      <c r="N545">
        <v>2</v>
      </c>
      <c r="P545">
        <v>2</v>
      </c>
      <c r="Q545">
        <v>2</v>
      </c>
      <c r="R545">
        <v>2</v>
      </c>
      <c r="S545">
        <v>0</v>
      </c>
      <c r="T545">
        <v>0</v>
      </c>
      <c r="U545">
        <v>0</v>
      </c>
      <c r="V545">
        <v>0</v>
      </c>
      <c r="W545">
        <v>2</v>
      </c>
      <c r="X545">
        <v>2</v>
      </c>
      <c r="Y545">
        <v>0</v>
      </c>
      <c r="Z545">
        <v>0</v>
      </c>
      <c r="AA545">
        <v>0</v>
      </c>
      <c r="AB545">
        <v>0</v>
      </c>
      <c r="AC545">
        <v>2</v>
      </c>
      <c r="AD545">
        <v>-2</v>
      </c>
      <c r="AE545">
        <v>0</v>
      </c>
      <c r="AF545">
        <v>0</v>
      </c>
      <c r="AG545">
        <v>0</v>
      </c>
      <c r="AH545">
        <v>0</v>
      </c>
      <c r="AI545">
        <v>-2</v>
      </c>
      <c r="AK545" t="e">
        <v>#N/A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</row>
    <row r="546" spans="1:46" x14ac:dyDescent="0.3">
      <c r="A546" t="s">
        <v>777</v>
      </c>
      <c r="B546">
        <v>610</v>
      </c>
      <c r="C546" t="s">
        <v>907</v>
      </c>
      <c r="D546">
        <v>3</v>
      </c>
      <c r="E546" t="s">
        <v>20</v>
      </c>
      <c r="F546" t="s">
        <v>20</v>
      </c>
      <c r="G546" t="s">
        <v>20</v>
      </c>
      <c r="H546" t="s">
        <v>339</v>
      </c>
      <c r="J546" t="s">
        <v>92</v>
      </c>
      <c r="K546" t="s">
        <v>909</v>
      </c>
      <c r="L546" t="s">
        <v>1571</v>
      </c>
      <c r="M546" t="s">
        <v>336</v>
      </c>
      <c r="N546">
        <v>4</v>
      </c>
      <c r="P546">
        <v>2</v>
      </c>
      <c r="Q546">
        <v>2</v>
      </c>
      <c r="R546">
        <v>2</v>
      </c>
      <c r="S546">
        <v>0</v>
      </c>
      <c r="T546">
        <v>0</v>
      </c>
      <c r="U546">
        <v>0</v>
      </c>
      <c r="V546">
        <v>0</v>
      </c>
      <c r="W546">
        <v>2</v>
      </c>
      <c r="X546">
        <v>2</v>
      </c>
      <c r="Y546">
        <v>0</v>
      </c>
      <c r="Z546">
        <v>0</v>
      </c>
      <c r="AA546">
        <v>0</v>
      </c>
      <c r="AB546">
        <v>0</v>
      </c>
      <c r="AC546">
        <v>2</v>
      </c>
      <c r="AD546">
        <v>-2</v>
      </c>
      <c r="AE546">
        <v>0</v>
      </c>
      <c r="AF546">
        <v>0</v>
      </c>
      <c r="AG546">
        <v>0</v>
      </c>
      <c r="AH546">
        <v>0</v>
      </c>
      <c r="AI546">
        <v>-2</v>
      </c>
      <c r="AK546" t="e">
        <v>#N/A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</row>
    <row r="547" spans="1:46" x14ac:dyDescent="0.3">
      <c r="A547" t="s">
        <v>777</v>
      </c>
      <c r="B547">
        <v>610</v>
      </c>
      <c r="C547" t="s">
        <v>910</v>
      </c>
      <c r="D547">
        <v>1</v>
      </c>
      <c r="E547" t="s">
        <v>20</v>
      </c>
      <c r="F547" t="s">
        <v>42</v>
      </c>
      <c r="G547" t="s">
        <v>20</v>
      </c>
      <c r="H547" t="s">
        <v>60</v>
      </c>
      <c r="I547">
        <v>6.35</v>
      </c>
      <c r="J547" t="s">
        <v>92</v>
      </c>
      <c r="K547" t="s">
        <v>911</v>
      </c>
      <c r="L547" t="s">
        <v>1571</v>
      </c>
      <c r="M547" t="s">
        <v>25</v>
      </c>
      <c r="N547">
        <v>2</v>
      </c>
      <c r="P547">
        <v>2</v>
      </c>
      <c r="Q547">
        <v>2</v>
      </c>
      <c r="R547">
        <v>2</v>
      </c>
      <c r="S547">
        <v>0</v>
      </c>
      <c r="T547">
        <v>0</v>
      </c>
      <c r="U547">
        <v>0</v>
      </c>
      <c r="V547">
        <v>0</v>
      </c>
      <c r="W547">
        <v>2</v>
      </c>
      <c r="X547">
        <v>2</v>
      </c>
      <c r="Y547">
        <v>0</v>
      </c>
      <c r="Z547">
        <v>0</v>
      </c>
      <c r="AA547">
        <v>0</v>
      </c>
      <c r="AB547">
        <v>0</v>
      </c>
      <c r="AC547">
        <v>2</v>
      </c>
      <c r="AD547">
        <v>-2</v>
      </c>
      <c r="AE547">
        <v>0</v>
      </c>
      <c r="AF547">
        <v>0</v>
      </c>
      <c r="AG547">
        <v>0</v>
      </c>
      <c r="AH547">
        <v>0</v>
      </c>
      <c r="AI547">
        <v>-2</v>
      </c>
      <c r="AK547" t="e">
        <v>#N/A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</row>
    <row r="548" spans="1:46" x14ac:dyDescent="0.3">
      <c r="A548" t="s">
        <v>777</v>
      </c>
      <c r="B548">
        <v>610</v>
      </c>
      <c r="C548" t="s">
        <v>912</v>
      </c>
      <c r="D548">
        <v>1</v>
      </c>
      <c r="E548" t="s">
        <v>20</v>
      </c>
      <c r="F548" t="s">
        <v>20</v>
      </c>
      <c r="G548" t="s">
        <v>20</v>
      </c>
      <c r="H548" t="s">
        <v>102</v>
      </c>
      <c r="J548" t="s">
        <v>92</v>
      </c>
      <c r="K548" t="s">
        <v>913</v>
      </c>
      <c r="L548" t="s">
        <v>1571</v>
      </c>
      <c r="M548" t="s">
        <v>25</v>
      </c>
      <c r="N548">
        <v>6</v>
      </c>
      <c r="P548">
        <v>5</v>
      </c>
      <c r="Q548">
        <v>5</v>
      </c>
      <c r="R548">
        <v>5</v>
      </c>
      <c r="S548">
        <v>0</v>
      </c>
      <c r="T548">
        <v>0</v>
      </c>
      <c r="U548">
        <v>0</v>
      </c>
      <c r="V548">
        <v>0</v>
      </c>
      <c r="W548">
        <v>5</v>
      </c>
      <c r="X548">
        <v>5</v>
      </c>
      <c r="Y548">
        <v>0</v>
      </c>
      <c r="Z548">
        <v>0</v>
      </c>
      <c r="AA548">
        <v>0</v>
      </c>
      <c r="AB548">
        <v>0</v>
      </c>
      <c r="AC548">
        <v>5</v>
      </c>
      <c r="AD548">
        <v>-5</v>
      </c>
      <c r="AE548">
        <v>0</v>
      </c>
      <c r="AF548">
        <v>0</v>
      </c>
      <c r="AG548">
        <v>0</v>
      </c>
      <c r="AH548">
        <v>0</v>
      </c>
      <c r="AI548">
        <v>-5</v>
      </c>
      <c r="AK548" t="e">
        <v>#N/A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</row>
    <row r="549" spans="1:46" x14ac:dyDescent="0.3">
      <c r="A549" t="s">
        <v>777</v>
      </c>
      <c r="B549">
        <v>610</v>
      </c>
      <c r="C549" t="s">
        <v>912</v>
      </c>
      <c r="D549">
        <v>0.75</v>
      </c>
      <c r="E549" t="s">
        <v>20</v>
      </c>
      <c r="F549" t="s">
        <v>20</v>
      </c>
      <c r="G549" t="s">
        <v>20</v>
      </c>
      <c r="H549" t="s">
        <v>104</v>
      </c>
      <c r="J549" t="s">
        <v>92</v>
      </c>
      <c r="K549" t="s">
        <v>914</v>
      </c>
      <c r="L549" t="s">
        <v>1571</v>
      </c>
      <c r="M549" t="s">
        <v>25</v>
      </c>
      <c r="N549">
        <v>7</v>
      </c>
      <c r="P549">
        <v>4</v>
      </c>
      <c r="Q549">
        <v>4</v>
      </c>
      <c r="R549">
        <v>4</v>
      </c>
      <c r="S549">
        <v>0</v>
      </c>
      <c r="T549">
        <v>0</v>
      </c>
      <c r="U549">
        <v>0</v>
      </c>
      <c r="V549">
        <v>0</v>
      </c>
      <c r="W549">
        <v>4</v>
      </c>
      <c r="X549">
        <v>4</v>
      </c>
      <c r="Y549">
        <v>0</v>
      </c>
      <c r="Z549">
        <v>0</v>
      </c>
      <c r="AA549">
        <v>0</v>
      </c>
      <c r="AB549">
        <v>0</v>
      </c>
      <c r="AC549">
        <v>4</v>
      </c>
      <c r="AD549">
        <v>-4</v>
      </c>
      <c r="AE549">
        <v>0</v>
      </c>
      <c r="AF549">
        <v>0</v>
      </c>
      <c r="AG549">
        <v>0</v>
      </c>
      <c r="AH549">
        <v>0</v>
      </c>
      <c r="AI549">
        <v>-4</v>
      </c>
      <c r="AK549" t="e">
        <v>#N/A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</row>
    <row r="550" spans="1:46" x14ac:dyDescent="0.3">
      <c r="A550" t="s">
        <v>777</v>
      </c>
      <c r="B550">
        <v>610</v>
      </c>
      <c r="C550" t="s">
        <v>915</v>
      </c>
      <c r="D550">
        <v>0.75</v>
      </c>
      <c r="E550" t="s">
        <v>20</v>
      </c>
      <c r="F550" t="s">
        <v>20</v>
      </c>
      <c r="G550" t="s">
        <v>20</v>
      </c>
      <c r="H550" t="s">
        <v>104</v>
      </c>
      <c r="J550" t="s">
        <v>92</v>
      </c>
      <c r="K550" t="s">
        <v>916</v>
      </c>
      <c r="L550" t="s">
        <v>1571</v>
      </c>
      <c r="M550" t="s">
        <v>25</v>
      </c>
      <c r="N550">
        <v>4</v>
      </c>
      <c r="P550">
        <v>4</v>
      </c>
      <c r="Q550">
        <v>4</v>
      </c>
      <c r="R550">
        <v>4</v>
      </c>
      <c r="S550">
        <v>0</v>
      </c>
      <c r="T550">
        <v>0</v>
      </c>
      <c r="U550">
        <v>0</v>
      </c>
      <c r="V550">
        <v>0</v>
      </c>
      <c r="W550">
        <v>4</v>
      </c>
      <c r="X550">
        <v>4</v>
      </c>
      <c r="Y550">
        <v>0</v>
      </c>
      <c r="Z550">
        <v>0</v>
      </c>
      <c r="AA550">
        <v>0</v>
      </c>
      <c r="AB550">
        <v>0</v>
      </c>
      <c r="AC550">
        <v>4</v>
      </c>
      <c r="AD550">
        <v>-4</v>
      </c>
      <c r="AE550">
        <v>0</v>
      </c>
      <c r="AF550">
        <v>0</v>
      </c>
      <c r="AG550">
        <v>0</v>
      </c>
      <c r="AH550">
        <v>0</v>
      </c>
      <c r="AI550">
        <v>-4</v>
      </c>
      <c r="AK550" t="e">
        <v>#N/A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</row>
    <row r="551" spans="1:46" x14ac:dyDescent="0.3">
      <c r="A551" t="s">
        <v>777</v>
      </c>
      <c r="B551">
        <v>610</v>
      </c>
      <c r="C551" t="s">
        <v>915</v>
      </c>
      <c r="D551">
        <v>0.5</v>
      </c>
      <c r="E551" t="s">
        <v>20</v>
      </c>
      <c r="F551" t="s">
        <v>20</v>
      </c>
      <c r="G551" t="s">
        <v>20</v>
      </c>
      <c r="H551" t="s">
        <v>106</v>
      </c>
      <c r="J551" t="s">
        <v>92</v>
      </c>
      <c r="K551" t="s">
        <v>917</v>
      </c>
      <c r="L551" t="s">
        <v>1571</v>
      </c>
      <c r="M551" t="s">
        <v>25</v>
      </c>
      <c r="N551">
        <v>4</v>
      </c>
      <c r="P551">
        <v>2</v>
      </c>
      <c r="Q551">
        <v>2</v>
      </c>
      <c r="R551">
        <v>2</v>
      </c>
      <c r="S551">
        <v>0</v>
      </c>
      <c r="T551">
        <v>0</v>
      </c>
      <c r="U551">
        <v>0</v>
      </c>
      <c r="V551">
        <v>0</v>
      </c>
      <c r="W551">
        <v>2</v>
      </c>
      <c r="X551">
        <v>2</v>
      </c>
      <c r="Y551">
        <v>0</v>
      </c>
      <c r="Z551">
        <v>0</v>
      </c>
      <c r="AA551">
        <v>0</v>
      </c>
      <c r="AB551">
        <v>0</v>
      </c>
      <c r="AC551">
        <v>2</v>
      </c>
      <c r="AD551">
        <v>-2</v>
      </c>
      <c r="AE551">
        <v>0</v>
      </c>
      <c r="AF551">
        <v>0</v>
      </c>
      <c r="AG551">
        <v>0</v>
      </c>
      <c r="AH551">
        <v>0</v>
      </c>
      <c r="AI551">
        <v>-2</v>
      </c>
      <c r="AK551" t="e">
        <v>#N/A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</row>
    <row r="552" spans="1:46" x14ac:dyDescent="0.3">
      <c r="A552" t="s">
        <v>777</v>
      </c>
      <c r="B552">
        <v>620</v>
      </c>
      <c r="C552" t="s">
        <v>918</v>
      </c>
      <c r="D552">
        <v>0.5</v>
      </c>
      <c r="E552" t="s">
        <v>20</v>
      </c>
      <c r="F552" t="s">
        <v>42</v>
      </c>
      <c r="G552" t="s">
        <v>20</v>
      </c>
      <c r="H552" t="s">
        <v>67</v>
      </c>
      <c r="I552">
        <v>4.78</v>
      </c>
      <c r="J552" t="s">
        <v>92</v>
      </c>
      <c r="K552" t="s">
        <v>919</v>
      </c>
      <c r="L552" t="s">
        <v>1572</v>
      </c>
      <c r="M552" t="s">
        <v>25</v>
      </c>
      <c r="N552">
        <v>4</v>
      </c>
      <c r="P552">
        <v>4</v>
      </c>
      <c r="Q552">
        <v>4</v>
      </c>
      <c r="R552">
        <v>4</v>
      </c>
      <c r="S552">
        <v>0</v>
      </c>
      <c r="T552">
        <v>0</v>
      </c>
      <c r="U552">
        <v>0</v>
      </c>
      <c r="V552">
        <v>0</v>
      </c>
      <c r="W552">
        <v>4</v>
      </c>
      <c r="X552">
        <v>4</v>
      </c>
      <c r="Y552">
        <v>0</v>
      </c>
      <c r="Z552">
        <v>0</v>
      </c>
      <c r="AA552">
        <v>0</v>
      </c>
      <c r="AB552">
        <v>0</v>
      </c>
      <c r="AC552">
        <v>4</v>
      </c>
      <c r="AD552">
        <v>-4</v>
      </c>
      <c r="AE552">
        <v>0</v>
      </c>
      <c r="AF552">
        <v>0</v>
      </c>
      <c r="AG552">
        <v>0</v>
      </c>
      <c r="AH552">
        <v>0</v>
      </c>
      <c r="AI552">
        <v>-4</v>
      </c>
      <c r="AK552" t="e">
        <v>#N/A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</row>
    <row r="553" spans="1:46" x14ac:dyDescent="0.3">
      <c r="A553" t="s">
        <v>777</v>
      </c>
      <c r="B553">
        <v>620</v>
      </c>
      <c r="C553" t="s">
        <v>920</v>
      </c>
      <c r="D553">
        <v>1</v>
      </c>
      <c r="E553" t="s">
        <v>20</v>
      </c>
      <c r="F553" t="s">
        <v>42</v>
      </c>
      <c r="G553" t="s">
        <v>20</v>
      </c>
      <c r="H553" t="s">
        <v>60</v>
      </c>
      <c r="I553">
        <v>6.35</v>
      </c>
      <c r="J553" t="s">
        <v>92</v>
      </c>
      <c r="K553" t="s">
        <v>921</v>
      </c>
      <c r="L553" t="s">
        <v>1572</v>
      </c>
      <c r="M553" t="s">
        <v>25</v>
      </c>
      <c r="N553">
        <v>3</v>
      </c>
      <c r="P553">
        <v>3</v>
      </c>
      <c r="Q553">
        <v>3</v>
      </c>
      <c r="R553">
        <v>3</v>
      </c>
      <c r="S553">
        <v>0</v>
      </c>
      <c r="T553">
        <v>0</v>
      </c>
      <c r="U553">
        <v>0</v>
      </c>
      <c r="V553">
        <v>0</v>
      </c>
      <c r="W553">
        <v>3</v>
      </c>
      <c r="X553">
        <v>3</v>
      </c>
      <c r="Y553">
        <v>0</v>
      </c>
      <c r="Z553">
        <v>0</v>
      </c>
      <c r="AA553">
        <v>0</v>
      </c>
      <c r="AB553">
        <v>0</v>
      </c>
      <c r="AC553">
        <v>3</v>
      </c>
      <c r="AD553">
        <v>-3</v>
      </c>
      <c r="AE553">
        <v>0</v>
      </c>
      <c r="AF553">
        <v>0</v>
      </c>
      <c r="AG553">
        <v>0</v>
      </c>
      <c r="AH553">
        <v>0</v>
      </c>
      <c r="AI553">
        <v>-3</v>
      </c>
      <c r="AK553" t="e">
        <v>#N/A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</row>
    <row r="554" spans="1:46" x14ac:dyDescent="0.3">
      <c r="A554" t="s">
        <v>777</v>
      </c>
      <c r="B554">
        <v>620</v>
      </c>
      <c r="C554" t="s">
        <v>922</v>
      </c>
      <c r="D554">
        <v>6</v>
      </c>
      <c r="E554" t="s">
        <v>20</v>
      </c>
      <c r="F554" t="s">
        <v>42</v>
      </c>
      <c r="G554" t="s">
        <v>20</v>
      </c>
      <c r="H554" t="s">
        <v>43</v>
      </c>
      <c r="I554">
        <v>18.260000000000002</v>
      </c>
      <c r="J554" t="s">
        <v>92</v>
      </c>
      <c r="K554" t="s">
        <v>923</v>
      </c>
      <c r="L554" t="s">
        <v>1572</v>
      </c>
      <c r="M554" t="s">
        <v>25</v>
      </c>
      <c r="N554">
        <v>3</v>
      </c>
      <c r="P554">
        <v>3</v>
      </c>
      <c r="Q554">
        <v>3</v>
      </c>
      <c r="R554">
        <v>3</v>
      </c>
      <c r="S554">
        <v>0</v>
      </c>
      <c r="T554">
        <v>0</v>
      </c>
      <c r="U554">
        <v>0</v>
      </c>
      <c r="V554">
        <v>0</v>
      </c>
      <c r="W554">
        <v>3</v>
      </c>
      <c r="X554">
        <v>3</v>
      </c>
      <c r="Y554">
        <v>0</v>
      </c>
      <c r="Z554">
        <v>0</v>
      </c>
      <c r="AA554">
        <v>0</v>
      </c>
      <c r="AB554">
        <v>0</v>
      </c>
      <c r="AC554">
        <v>3</v>
      </c>
      <c r="AD554">
        <v>-3</v>
      </c>
      <c r="AE554">
        <v>0</v>
      </c>
      <c r="AF554">
        <v>0</v>
      </c>
      <c r="AG554">
        <v>0</v>
      </c>
      <c r="AH554">
        <v>0</v>
      </c>
      <c r="AI554">
        <v>-3</v>
      </c>
      <c r="AK554" t="e">
        <v>#N/A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</row>
    <row r="555" spans="1:46" x14ac:dyDescent="0.3">
      <c r="A555" t="s">
        <v>777</v>
      </c>
      <c r="B555">
        <v>620</v>
      </c>
      <c r="C555" t="s">
        <v>922</v>
      </c>
      <c r="D555">
        <v>4</v>
      </c>
      <c r="E555" t="s">
        <v>20</v>
      </c>
      <c r="F555" t="s">
        <v>42</v>
      </c>
      <c r="G555" t="s">
        <v>20</v>
      </c>
      <c r="H555" t="s">
        <v>49</v>
      </c>
      <c r="I555">
        <v>13.49</v>
      </c>
      <c r="J555" t="s">
        <v>92</v>
      </c>
      <c r="K555" t="s">
        <v>924</v>
      </c>
      <c r="L555" t="s">
        <v>1572</v>
      </c>
      <c r="M555" t="s">
        <v>25</v>
      </c>
      <c r="N555">
        <v>2</v>
      </c>
      <c r="P555">
        <v>2</v>
      </c>
      <c r="Q555">
        <v>2</v>
      </c>
      <c r="R555">
        <v>2</v>
      </c>
      <c r="S555">
        <v>0</v>
      </c>
      <c r="T555">
        <v>0</v>
      </c>
      <c r="U555">
        <v>0</v>
      </c>
      <c r="V555">
        <v>0</v>
      </c>
      <c r="W555">
        <v>2</v>
      </c>
      <c r="X555">
        <v>2</v>
      </c>
      <c r="Y555">
        <v>0</v>
      </c>
      <c r="Z555">
        <v>0</v>
      </c>
      <c r="AA555">
        <v>0</v>
      </c>
      <c r="AB555">
        <v>0</v>
      </c>
      <c r="AC555">
        <v>2</v>
      </c>
      <c r="AD555">
        <v>-2</v>
      </c>
      <c r="AE555">
        <v>0</v>
      </c>
      <c r="AF555">
        <v>0</v>
      </c>
      <c r="AG555">
        <v>0</v>
      </c>
      <c r="AH555">
        <v>0</v>
      </c>
      <c r="AI555">
        <v>-2</v>
      </c>
      <c r="AK555" t="e">
        <v>#N/A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</row>
    <row r="556" spans="1:46" x14ac:dyDescent="0.3">
      <c r="A556" t="s">
        <v>777</v>
      </c>
      <c r="B556">
        <v>630</v>
      </c>
      <c r="C556" t="s">
        <v>925</v>
      </c>
      <c r="D556">
        <v>3</v>
      </c>
      <c r="E556" t="s">
        <v>20</v>
      </c>
      <c r="F556" t="s">
        <v>20</v>
      </c>
      <c r="G556" t="s">
        <v>20</v>
      </c>
      <c r="H556" t="s">
        <v>339</v>
      </c>
      <c r="J556" t="s">
        <v>92</v>
      </c>
      <c r="K556" t="s">
        <v>926</v>
      </c>
      <c r="L556" t="s">
        <v>1573</v>
      </c>
      <c r="M556" t="s">
        <v>336</v>
      </c>
      <c r="N556">
        <v>2</v>
      </c>
      <c r="P556">
        <v>2</v>
      </c>
      <c r="Q556">
        <v>2</v>
      </c>
      <c r="R556">
        <v>2</v>
      </c>
      <c r="S556">
        <v>0</v>
      </c>
      <c r="T556">
        <v>0</v>
      </c>
      <c r="U556">
        <v>0</v>
      </c>
      <c r="V556">
        <v>0</v>
      </c>
      <c r="W556">
        <v>2</v>
      </c>
      <c r="X556">
        <v>2</v>
      </c>
      <c r="Y556">
        <v>0</v>
      </c>
      <c r="Z556">
        <v>0</v>
      </c>
      <c r="AA556">
        <v>0</v>
      </c>
      <c r="AB556">
        <v>0</v>
      </c>
      <c r="AC556">
        <v>2</v>
      </c>
      <c r="AD556">
        <v>-2</v>
      </c>
      <c r="AE556">
        <v>0</v>
      </c>
      <c r="AF556">
        <v>0</v>
      </c>
      <c r="AG556">
        <v>0</v>
      </c>
      <c r="AH556">
        <v>0</v>
      </c>
      <c r="AI556">
        <v>-2</v>
      </c>
      <c r="AK556" t="e">
        <v>#N/A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</row>
    <row r="557" spans="1:46" x14ac:dyDescent="0.3">
      <c r="A557" t="s">
        <v>777</v>
      </c>
      <c r="B557">
        <v>630</v>
      </c>
      <c r="C557" t="s">
        <v>927</v>
      </c>
      <c r="D557">
        <v>1</v>
      </c>
      <c r="E557" t="s">
        <v>20</v>
      </c>
      <c r="F557" t="s">
        <v>20</v>
      </c>
      <c r="G557" t="s">
        <v>20</v>
      </c>
      <c r="H557" t="s">
        <v>102</v>
      </c>
      <c r="J557" t="s">
        <v>92</v>
      </c>
      <c r="K557" t="s">
        <v>928</v>
      </c>
      <c r="L557" t="s">
        <v>1573</v>
      </c>
      <c r="M557" t="s">
        <v>25</v>
      </c>
      <c r="N557">
        <v>1</v>
      </c>
      <c r="P557">
        <v>1</v>
      </c>
      <c r="Q557">
        <v>1</v>
      </c>
      <c r="R557">
        <v>1</v>
      </c>
      <c r="S557">
        <v>0</v>
      </c>
      <c r="T557">
        <v>0</v>
      </c>
      <c r="U557">
        <v>0</v>
      </c>
      <c r="V557">
        <v>0</v>
      </c>
      <c r="W557">
        <v>1</v>
      </c>
      <c r="X557">
        <v>1</v>
      </c>
      <c r="Y557">
        <v>0</v>
      </c>
      <c r="Z557">
        <v>0</v>
      </c>
      <c r="AA557">
        <v>0</v>
      </c>
      <c r="AB557">
        <v>0</v>
      </c>
      <c r="AC557">
        <v>1</v>
      </c>
      <c r="AD557">
        <v>-1</v>
      </c>
      <c r="AE557">
        <v>0</v>
      </c>
      <c r="AF557">
        <v>0</v>
      </c>
      <c r="AG557">
        <v>0</v>
      </c>
      <c r="AH557">
        <v>0</v>
      </c>
      <c r="AI557">
        <v>-1</v>
      </c>
      <c r="AK557" t="e">
        <v>#N/A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</row>
    <row r="558" spans="1:46" x14ac:dyDescent="0.3">
      <c r="A558" t="s">
        <v>777</v>
      </c>
      <c r="B558">
        <v>999</v>
      </c>
      <c r="C558" t="s">
        <v>929</v>
      </c>
      <c r="D558" t="s">
        <v>20</v>
      </c>
      <c r="E558" t="s">
        <v>20</v>
      </c>
      <c r="F558" t="s">
        <v>20</v>
      </c>
      <c r="G558" t="s">
        <v>20</v>
      </c>
      <c r="J558" t="s">
        <v>92</v>
      </c>
      <c r="K558" t="s">
        <v>930</v>
      </c>
      <c r="L558" t="s">
        <v>1575</v>
      </c>
      <c r="M558" t="s">
        <v>25</v>
      </c>
      <c r="N558">
        <v>1</v>
      </c>
      <c r="P558">
        <v>1</v>
      </c>
      <c r="Q558">
        <v>1</v>
      </c>
      <c r="R558">
        <v>1</v>
      </c>
      <c r="S558">
        <v>0</v>
      </c>
      <c r="T558">
        <v>0</v>
      </c>
      <c r="U558">
        <v>0</v>
      </c>
      <c r="V558">
        <v>0</v>
      </c>
      <c r="W558">
        <v>1</v>
      </c>
      <c r="X558">
        <v>1</v>
      </c>
      <c r="Y558">
        <v>0</v>
      </c>
      <c r="Z558">
        <v>0</v>
      </c>
      <c r="AA558">
        <v>0</v>
      </c>
      <c r="AB558">
        <v>0</v>
      </c>
      <c r="AC558">
        <v>1</v>
      </c>
      <c r="AD558">
        <v>-1</v>
      </c>
      <c r="AE558">
        <v>0</v>
      </c>
      <c r="AF558">
        <v>0</v>
      </c>
      <c r="AG558">
        <v>0</v>
      </c>
      <c r="AH558">
        <v>0</v>
      </c>
      <c r="AI558">
        <v>-1</v>
      </c>
      <c r="AK558" t="e">
        <v>#N/A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</row>
    <row r="559" spans="1:46" x14ac:dyDescent="0.3">
      <c r="A559" t="s">
        <v>777</v>
      </c>
      <c r="B559">
        <v>999</v>
      </c>
      <c r="C559" t="s">
        <v>929</v>
      </c>
      <c r="D559" t="s">
        <v>20</v>
      </c>
      <c r="E559" t="s">
        <v>20</v>
      </c>
      <c r="F559" t="s">
        <v>20</v>
      </c>
      <c r="G559" t="s">
        <v>20</v>
      </c>
      <c r="J559" t="s">
        <v>92</v>
      </c>
      <c r="K559" t="s">
        <v>931</v>
      </c>
      <c r="L559" t="s">
        <v>1575</v>
      </c>
      <c r="M559" t="s">
        <v>25</v>
      </c>
      <c r="N559">
        <v>1</v>
      </c>
      <c r="P559">
        <v>1</v>
      </c>
      <c r="Q559">
        <v>1</v>
      </c>
      <c r="R559">
        <v>1</v>
      </c>
      <c r="S559">
        <v>0</v>
      </c>
      <c r="T559">
        <v>0</v>
      </c>
      <c r="U559">
        <v>0</v>
      </c>
      <c r="V559">
        <v>0</v>
      </c>
      <c r="W559">
        <v>1</v>
      </c>
      <c r="X559">
        <v>1</v>
      </c>
      <c r="Y559">
        <v>0</v>
      </c>
      <c r="Z559">
        <v>0</v>
      </c>
      <c r="AA559">
        <v>0</v>
      </c>
      <c r="AB559">
        <v>0</v>
      </c>
      <c r="AC559">
        <v>1</v>
      </c>
      <c r="AD559">
        <v>-1</v>
      </c>
      <c r="AE559">
        <v>0</v>
      </c>
      <c r="AF559">
        <v>0</v>
      </c>
      <c r="AG559">
        <v>0</v>
      </c>
      <c r="AH559">
        <v>0</v>
      </c>
      <c r="AI559">
        <v>-1</v>
      </c>
      <c r="AK559" t="e">
        <v>#N/A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</row>
    <row r="560" spans="1:46" x14ac:dyDescent="0.3">
      <c r="A560" t="s">
        <v>932</v>
      </c>
      <c r="B560">
        <v>102</v>
      </c>
      <c r="C560" t="s">
        <v>933</v>
      </c>
      <c r="D560">
        <v>10</v>
      </c>
      <c r="E560" t="s">
        <v>20</v>
      </c>
      <c r="F560" t="s">
        <v>768</v>
      </c>
      <c r="G560" t="s">
        <v>20</v>
      </c>
      <c r="H560" t="s">
        <v>934</v>
      </c>
      <c r="I560">
        <v>9.27</v>
      </c>
      <c r="J560" t="s">
        <v>23</v>
      </c>
      <c r="K560" t="s">
        <v>935</v>
      </c>
      <c r="L560" t="s">
        <v>1549</v>
      </c>
      <c r="M560" t="s">
        <v>25</v>
      </c>
      <c r="N560">
        <v>60</v>
      </c>
      <c r="P560">
        <v>54.1</v>
      </c>
      <c r="Q560">
        <v>54.1</v>
      </c>
      <c r="R560">
        <v>54.1</v>
      </c>
      <c r="S560">
        <v>0</v>
      </c>
      <c r="T560">
        <v>0</v>
      </c>
      <c r="U560">
        <v>0</v>
      </c>
      <c r="V560">
        <v>0</v>
      </c>
      <c r="W560">
        <v>54.1</v>
      </c>
      <c r="X560">
        <v>60</v>
      </c>
      <c r="Y560">
        <v>0</v>
      </c>
      <c r="Z560">
        <v>0</v>
      </c>
      <c r="AA560">
        <v>0</v>
      </c>
      <c r="AB560">
        <v>0</v>
      </c>
      <c r="AC560">
        <v>60</v>
      </c>
      <c r="AD560">
        <v>-30</v>
      </c>
      <c r="AE560">
        <v>0</v>
      </c>
      <c r="AF560">
        <v>0</v>
      </c>
      <c r="AG560">
        <v>0</v>
      </c>
      <c r="AH560">
        <v>0</v>
      </c>
      <c r="AI560">
        <v>-30</v>
      </c>
      <c r="AK560" t="e">
        <v>#N/A</v>
      </c>
      <c r="AM560">
        <v>30</v>
      </c>
      <c r="AN560">
        <v>0</v>
      </c>
      <c r="AO560">
        <v>0</v>
      </c>
      <c r="AP560">
        <v>0</v>
      </c>
      <c r="AQ560">
        <v>0</v>
      </c>
      <c r="AR560">
        <v>30</v>
      </c>
      <c r="AT560">
        <v>30</v>
      </c>
    </row>
    <row r="561" spans="1:46" x14ac:dyDescent="0.3">
      <c r="A561" t="s">
        <v>932</v>
      </c>
      <c r="B561">
        <v>102</v>
      </c>
      <c r="C561" t="s">
        <v>933</v>
      </c>
      <c r="D561">
        <v>8</v>
      </c>
      <c r="E561" t="s">
        <v>20</v>
      </c>
      <c r="F561" t="s">
        <v>768</v>
      </c>
      <c r="G561" t="s">
        <v>20</v>
      </c>
      <c r="H561" t="s">
        <v>936</v>
      </c>
      <c r="I561">
        <v>8.18</v>
      </c>
      <c r="J561" t="s">
        <v>23</v>
      </c>
      <c r="K561" t="s">
        <v>937</v>
      </c>
      <c r="L561" t="s">
        <v>1549</v>
      </c>
      <c r="M561" t="s">
        <v>25</v>
      </c>
      <c r="N561">
        <v>6</v>
      </c>
      <c r="P561">
        <v>1</v>
      </c>
      <c r="Q561">
        <v>1</v>
      </c>
      <c r="R561">
        <v>1</v>
      </c>
      <c r="S561">
        <v>0</v>
      </c>
      <c r="T561">
        <v>0</v>
      </c>
      <c r="U561">
        <v>0</v>
      </c>
      <c r="V561">
        <v>0</v>
      </c>
      <c r="W561">
        <v>1</v>
      </c>
      <c r="X561">
        <v>6</v>
      </c>
      <c r="Y561">
        <v>0</v>
      </c>
      <c r="Z561">
        <v>0</v>
      </c>
      <c r="AA561">
        <v>0</v>
      </c>
      <c r="AB561">
        <v>0</v>
      </c>
      <c r="AC561">
        <v>6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K561" t="e">
        <v>#N/A</v>
      </c>
      <c r="AM561">
        <v>6</v>
      </c>
      <c r="AN561">
        <v>0</v>
      </c>
      <c r="AO561">
        <v>0</v>
      </c>
      <c r="AP561">
        <v>0</v>
      </c>
      <c r="AQ561">
        <v>0</v>
      </c>
      <c r="AR561">
        <v>6</v>
      </c>
      <c r="AT561">
        <v>6</v>
      </c>
    </row>
    <row r="562" spans="1:46" x14ac:dyDescent="0.3">
      <c r="A562" t="s">
        <v>932</v>
      </c>
      <c r="B562">
        <v>102</v>
      </c>
      <c r="C562" t="s">
        <v>933</v>
      </c>
      <c r="D562">
        <v>6</v>
      </c>
      <c r="E562" t="s">
        <v>20</v>
      </c>
      <c r="F562" t="s">
        <v>768</v>
      </c>
      <c r="G562" t="s">
        <v>20</v>
      </c>
      <c r="H562" t="s">
        <v>938</v>
      </c>
      <c r="I562">
        <v>7.11</v>
      </c>
      <c r="J562" t="s">
        <v>23</v>
      </c>
      <c r="K562" t="s">
        <v>939</v>
      </c>
      <c r="L562" t="s">
        <v>1549</v>
      </c>
      <c r="M562" t="s">
        <v>25</v>
      </c>
      <c r="N562">
        <v>36</v>
      </c>
      <c r="P562">
        <v>32.299999999999997</v>
      </c>
      <c r="Q562">
        <v>32.42</v>
      </c>
      <c r="R562">
        <v>32.42</v>
      </c>
      <c r="S562">
        <v>0</v>
      </c>
      <c r="T562">
        <v>0</v>
      </c>
      <c r="U562">
        <v>0</v>
      </c>
      <c r="V562">
        <v>0</v>
      </c>
      <c r="W562">
        <v>32.42</v>
      </c>
      <c r="X562">
        <v>36</v>
      </c>
      <c r="Y562">
        <v>0</v>
      </c>
      <c r="Z562">
        <v>0</v>
      </c>
      <c r="AA562">
        <v>0</v>
      </c>
      <c r="AB562">
        <v>0</v>
      </c>
      <c r="AC562">
        <v>36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K562" t="e">
        <v>#N/A</v>
      </c>
      <c r="AM562">
        <v>36</v>
      </c>
      <c r="AN562">
        <v>0</v>
      </c>
      <c r="AO562">
        <v>0</v>
      </c>
      <c r="AP562">
        <v>0</v>
      </c>
      <c r="AQ562">
        <v>0</v>
      </c>
      <c r="AR562">
        <v>36</v>
      </c>
      <c r="AT562">
        <v>36</v>
      </c>
    </row>
    <row r="563" spans="1:46" x14ac:dyDescent="0.3">
      <c r="A563" t="s">
        <v>932</v>
      </c>
      <c r="B563">
        <v>102</v>
      </c>
      <c r="C563" t="s">
        <v>933</v>
      </c>
      <c r="D563">
        <v>4</v>
      </c>
      <c r="E563" t="s">
        <v>20</v>
      </c>
      <c r="F563" t="s">
        <v>768</v>
      </c>
      <c r="G563" t="s">
        <v>20</v>
      </c>
      <c r="H563" t="s">
        <v>786</v>
      </c>
      <c r="I563">
        <v>6.02</v>
      </c>
      <c r="J563" t="s">
        <v>23</v>
      </c>
      <c r="K563" t="s">
        <v>940</v>
      </c>
      <c r="L563" t="s">
        <v>1549</v>
      </c>
      <c r="M563" t="s">
        <v>25</v>
      </c>
      <c r="N563">
        <v>30</v>
      </c>
      <c r="P563">
        <v>28.4</v>
      </c>
      <c r="Q563">
        <v>28.52</v>
      </c>
      <c r="R563">
        <v>28.52</v>
      </c>
      <c r="S563">
        <v>0</v>
      </c>
      <c r="T563">
        <v>0</v>
      </c>
      <c r="U563">
        <v>0</v>
      </c>
      <c r="V563">
        <v>0</v>
      </c>
      <c r="W563">
        <v>28.52</v>
      </c>
      <c r="X563">
        <v>36</v>
      </c>
      <c r="Y563">
        <v>0</v>
      </c>
      <c r="Z563">
        <v>0</v>
      </c>
      <c r="AA563">
        <v>0</v>
      </c>
      <c r="AB563">
        <v>0</v>
      </c>
      <c r="AC563">
        <v>36</v>
      </c>
      <c r="AD563">
        <v>-6</v>
      </c>
      <c r="AE563">
        <v>0</v>
      </c>
      <c r="AF563">
        <v>0</v>
      </c>
      <c r="AG563">
        <v>0</v>
      </c>
      <c r="AH563">
        <v>0</v>
      </c>
      <c r="AI563">
        <v>-6</v>
      </c>
      <c r="AK563" t="e">
        <v>#N/A</v>
      </c>
      <c r="AM563">
        <v>30</v>
      </c>
      <c r="AN563">
        <v>0</v>
      </c>
      <c r="AO563">
        <v>0</v>
      </c>
      <c r="AP563">
        <v>0</v>
      </c>
      <c r="AQ563">
        <v>0</v>
      </c>
      <c r="AR563">
        <v>30</v>
      </c>
      <c r="AT563">
        <v>30</v>
      </c>
    </row>
    <row r="564" spans="1:46" x14ac:dyDescent="0.3">
      <c r="A564" t="s">
        <v>932</v>
      </c>
      <c r="B564">
        <v>102</v>
      </c>
      <c r="C564" t="s">
        <v>933</v>
      </c>
      <c r="D564">
        <v>3</v>
      </c>
      <c r="E564" t="s">
        <v>20</v>
      </c>
      <c r="F564" t="s">
        <v>768</v>
      </c>
      <c r="G564" t="s">
        <v>20</v>
      </c>
      <c r="H564" t="s">
        <v>941</v>
      </c>
      <c r="I564">
        <v>5.49</v>
      </c>
      <c r="J564" t="s">
        <v>23</v>
      </c>
      <c r="K564" t="s">
        <v>942</v>
      </c>
      <c r="L564" t="s">
        <v>1549</v>
      </c>
      <c r="M564" t="s">
        <v>25</v>
      </c>
      <c r="N564">
        <v>6</v>
      </c>
      <c r="P564">
        <v>0.4</v>
      </c>
      <c r="Q564">
        <v>0.4</v>
      </c>
      <c r="R564">
        <v>0.4</v>
      </c>
      <c r="S564">
        <v>0</v>
      </c>
      <c r="T564">
        <v>0</v>
      </c>
      <c r="U564">
        <v>0</v>
      </c>
      <c r="V564">
        <v>0</v>
      </c>
      <c r="W564">
        <v>0.4</v>
      </c>
      <c r="X564">
        <v>6</v>
      </c>
      <c r="Y564">
        <v>0</v>
      </c>
      <c r="Z564">
        <v>0</v>
      </c>
      <c r="AA564">
        <v>0</v>
      </c>
      <c r="AB564">
        <v>0</v>
      </c>
      <c r="AC564">
        <v>6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K564" t="e">
        <v>#N/A</v>
      </c>
      <c r="AM564">
        <v>6</v>
      </c>
      <c r="AN564">
        <v>0</v>
      </c>
      <c r="AO564">
        <v>0</v>
      </c>
      <c r="AP564">
        <v>0</v>
      </c>
      <c r="AQ564">
        <v>0</v>
      </c>
      <c r="AR564">
        <v>6</v>
      </c>
      <c r="AT564">
        <v>6</v>
      </c>
    </row>
    <row r="565" spans="1:46" x14ac:dyDescent="0.3">
      <c r="A565" t="s">
        <v>932</v>
      </c>
      <c r="B565">
        <v>102</v>
      </c>
      <c r="C565" t="s">
        <v>933</v>
      </c>
      <c r="D565">
        <v>2</v>
      </c>
      <c r="E565" t="s">
        <v>20</v>
      </c>
      <c r="F565" t="s">
        <v>42</v>
      </c>
      <c r="G565" t="s">
        <v>20</v>
      </c>
      <c r="H565" t="s">
        <v>55</v>
      </c>
      <c r="I565">
        <v>8.74</v>
      </c>
      <c r="J565" t="s">
        <v>23</v>
      </c>
      <c r="K565" t="s">
        <v>943</v>
      </c>
      <c r="L565" t="s">
        <v>1549</v>
      </c>
      <c r="M565" t="s">
        <v>25</v>
      </c>
      <c r="N565">
        <v>6</v>
      </c>
      <c r="P565">
        <v>3.4</v>
      </c>
      <c r="Q565">
        <v>3.4</v>
      </c>
      <c r="R565">
        <v>3.4</v>
      </c>
      <c r="S565">
        <v>0</v>
      </c>
      <c r="T565">
        <v>0</v>
      </c>
      <c r="U565">
        <v>0</v>
      </c>
      <c r="V565">
        <v>0</v>
      </c>
      <c r="W565">
        <v>3.4</v>
      </c>
      <c r="X565">
        <v>6</v>
      </c>
      <c r="Y565">
        <v>0</v>
      </c>
      <c r="Z565">
        <v>0</v>
      </c>
      <c r="AA565">
        <v>0</v>
      </c>
      <c r="AB565">
        <v>0</v>
      </c>
      <c r="AC565">
        <v>6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K565" t="e">
        <v>#N/A</v>
      </c>
      <c r="AM565">
        <v>6</v>
      </c>
      <c r="AN565">
        <v>0</v>
      </c>
      <c r="AO565">
        <v>0</v>
      </c>
      <c r="AP565">
        <v>0</v>
      </c>
      <c r="AQ565">
        <v>0</v>
      </c>
      <c r="AR565">
        <v>6</v>
      </c>
      <c r="AT565">
        <v>6</v>
      </c>
    </row>
    <row r="566" spans="1:46" x14ac:dyDescent="0.3">
      <c r="A566" t="s">
        <v>932</v>
      </c>
      <c r="B566">
        <v>102</v>
      </c>
      <c r="C566" t="s">
        <v>933</v>
      </c>
      <c r="D566">
        <v>1.5</v>
      </c>
      <c r="E566" t="s">
        <v>20</v>
      </c>
      <c r="F566" t="s">
        <v>42</v>
      </c>
      <c r="G566" t="s">
        <v>20</v>
      </c>
      <c r="H566" t="s">
        <v>58</v>
      </c>
      <c r="I566">
        <v>7.14</v>
      </c>
      <c r="J566" t="s">
        <v>23</v>
      </c>
      <c r="K566" t="s">
        <v>944</v>
      </c>
      <c r="L566" t="s">
        <v>1549</v>
      </c>
      <c r="M566" t="s">
        <v>25</v>
      </c>
      <c r="N566">
        <v>6</v>
      </c>
      <c r="P566">
        <v>0.8</v>
      </c>
      <c r="Q566">
        <v>0.8</v>
      </c>
      <c r="R566">
        <v>0.8</v>
      </c>
      <c r="S566">
        <v>0</v>
      </c>
      <c r="T566">
        <v>0</v>
      </c>
      <c r="U566">
        <v>0</v>
      </c>
      <c r="V566">
        <v>0</v>
      </c>
      <c r="W566">
        <v>0.8</v>
      </c>
      <c r="X566">
        <v>6</v>
      </c>
      <c r="Y566">
        <v>0</v>
      </c>
      <c r="Z566">
        <v>0</v>
      </c>
      <c r="AA566">
        <v>0</v>
      </c>
      <c r="AB566">
        <v>0</v>
      </c>
      <c r="AC566">
        <v>6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K566" t="e">
        <v>#N/A</v>
      </c>
      <c r="AM566">
        <v>6</v>
      </c>
      <c r="AN566">
        <v>0</v>
      </c>
      <c r="AO566">
        <v>0</v>
      </c>
      <c r="AP566">
        <v>0</v>
      </c>
      <c r="AQ566">
        <v>0</v>
      </c>
      <c r="AR566">
        <v>6</v>
      </c>
      <c r="AT566">
        <v>6</v>
      </c>
    </row>
    <row r="567" spans="1:46" x14ac:dyDescent="0.3">
      <c r="A567" t="s">
        <v>932</v>
      </c>
      <c r="B567">
        <v>102</v>
      </c>
      <c r="C567" t="s">
        <v>933</v>
      </c>
      <c r="D567">
        <v>1</v>
      </c>
      <c r="E567" t="s">
        <v>20</v>
      </c>
      <c r="F567" t="s">
        <v>42</v>
      </c>
      <c r="G567" t="s">
        <v>20</v>
      </c>
      <c r="H567" t="s">
        <v>60</v>
      </c>
      <c r="I567">
        <v>6.35</v>
      </c>
      <c r="J567" t="s">
        <v>23</v>
      </c>
      <c r="K567" t="s">
        <v>945</v>
      </c>
      <c r="L567" t="s">
        <v>1549</v>
      </c>
      <c r="M567" t="s">
        <v>25</v>
      </c>
      <c r="N567">
        <v>90</v>
      </c>
      <c r="P567">
        <v>78.600000000000009</v>
      </c>
      <c r="Q567">
        <v>78.3</v>
      </c>
      <c r="R567">
        <v>78.3</v>
      </c>
      <c r="S567">
        <v>0</v>
      </c>
      <c r="T567">
        <v>0</v>
      </c>
      <c r="U567">
        <v>0</v>
      </c>
      <c r="V567">
        <v>0</v>
      </c>
      <c r="W567">
        <v>78.3</v>
      </c>
      <c r="X567">
        <v>90</v>
      </c>
      <c r="Y567">
        <v>0</v>
      </c>
      <c r="Z567">
        <v>0</v>
      </c>
      <c r="AA567">
        <v>0</v>
      </c>
      <c r="AB567">
        <v>0</v>
      </c>
      <c r="AC567">
        <v>90</v>
      </c>
      <c r="AD567">
        <v>-6</v>
      </c>
      <c r="AE567">
        <v>0</v>
      </c>
      <c r="AF567">
        <v>0</v>
      </c>
      <c r="AG567">
        <v>0</v>
      </c>
      <c r="AH567">
        <v>0</v>
      </c>
      <c r="AI567">
        <v>-6</v>
      </c>
      <c r="AK567" t="e">
        <v>#N/A</v>
      </c>
      <c r="AM567">
        <v>84</v>
      </c>
      <c r="AN567">
        <v>0</v>
      </c>
      <c r="AO567">
        <v>0</v>
      </c>
      <c r="AP567">
        <v>0</v>
      </c>
      <c r="AQ567">
        <v>0</v>
      </c>
      <c r="AR567">
        <v>84</v>
      </c>
      <c r="AT567">
        <v>84</v>
      </c>
    </row>
    <row r="568" spans="1:46" x14ac:dyDescent="0.3">
      <c r="A568" t="s">
        <v>932</v>
      </c>
      <c r="B568">
        <v>102</v>
      </c>
      <c r="C568" t="s">
        <v>933</v>
      </c>
      <c r="D568">
        <v>0.75</v>
      </c>
      <c r="E568" t="s">
        <v>20</v>
      </c>
      <c r="F568" t="s">
        <v>42</v>
      </c>
      <c r="G568" t="s">
        <v>20</v>
      </c>
      <c r="H568" t="s">
        <v>62</v>
      </c>
      <c r="I568">
        <v>5.56</v>
      </c>
      <c r="J568" t="s">
        <v>23</v>
      </c>
      <c r="K568" t="s">
        <v>946</v>
      </c>
      <c r="L568" t="s">
        <v>1549</v>
      </c>
      <c r="M568" t="s">
        <v>25</v>
      </c>
      <c r="N568">
        <v>612</v>
      </c>
      <c r="P568">
        <v>110.9</v>
      </c>
      <c r="Q568">
        <v>110.9</v>
      </c>
      <c r="R568">
        <v>110.9</v>
      </c>
      <c r="S568">
        <v>0</v>
      </c>
      <c r="T568">
        <v>0</v>
      </c>
      <c r="U568">
        <v>0</v>
      </c>
      <c r="V568">
        <v>0</v>
      </c>
      <c r="W568">
        <v>110.9</v>
      </c>
      <c r="X568">
        <v>126</v>
      </c>
      <c r="Y568">
        <v>0</v>
      </c>
      <c r="Z568">
        <v>0</v>
      </c>
      <c r="AA568">
        <v>0</v>
      </c>
      <c r="AB568">
        <v>0</v>
      </c>
      <c r="AC568">
        <v>126</v>
      </c>
      <c r="AD568">
        <v>-6</v>
      </c>
      <c r="AE568">
        <v>0</v>
      </c>
      <c r="AF568">
        <v>0</v>
      </c>
      <c r="AG568">
        <v>0</v>
      </c>
      <c r="AH568">
        <v>0</v>
      </c>
      <c r="AI568">
        <v>-6</v>
      </c>
      <c r="AK568" t="e">
        <v>#N/A</v>
      </c>
      <c r="AM568">
        <v>120</v>
      </c>
      <c r="AN568">
        <v>0</v>
      </c>
      <c r="AO568">
        <v>0</v>
      </c>
      <c r="AP568">
        <v>0</v>
      </c>
      <c r="AQ568">
        <v>0</v>
      </c>
      <c r="AR568">
        <v>120</v>
      </c>
      <c r="AT568">
        <v>120</v>
      </c>
    </row>
    <row r="569" spans="1:46" x14ac:dyDescent="0.3">
      <c r="A569" t="s">
        <v>932</v>
      </c>
      <c r="B569">
        <v>102</v>
      </c>
      <c r="C569" t="s">
        <v>933</v>
      </c>
      <c r="D569">
        <v>0.5</v>
      </c>
      <c r="E569" t="s">
        <v>20</v>
      </c>
      <c r="F569" t="s">
        <v>26</v>
      </c>
      <c r="G569" t="s">
        <v>20</v>
      </c>
      <c r="H569" t="s">
        <v>82</v>
      </c>
      <c r="I569">
        <v>3.73</v>
      </c>
      <c r="J569" t="s">
        <v>23</v>
      </c>
      <c r="K569" t="s">
        <v>947</v>
      </c>
      <c r="L569" t="s">
        <v>1549</v>
      </c>
      <c r="M569" t="s">
        <v>25</v>
      </c>
      <c r="N569">
        <v>108</v>
      </c>
      <c r="P569">
        <v>0.4</v>
      </c>
      <c r="Q569">
        <v>0.4</v>
      </c>
      <c r="R569">
        <v>0.4</v>
      </c>
      <c r="S569">
        <v>0</v>
      </c>
      <c r="T569">
        <v>0</v>
      </c>
      <c r="U569">
        <v>0</v>
      </c>
      <c r="V569">
        <v>0</v>
      </c>
      <c r="W569">
        <v>0.4</v>
      </c>
      <c r="X569">
        <v>6</v>
      </c>
      <c r="Y569">
        <v>0</v>
      </c>
      <c r="Z569">
        <v>0</v>
      </c>
      <c r="AA569">
        <v>0</v>
      </c>
      <c r="AB569">
        <v>0</v>
      </c>
      <c r="AC569">
        <v>6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K569" t="e">
        <v>#N/A</v>
      </c>
      <c r="AM569">
        <v>6</v>
      </c>
      <c r="AN569">
        <v>0</v>
      </c>
      <c r="AO569">
        <v>0</v>
      </c>
      <c r="AP569">
        <v>0</v>
      </c>
      <c r="AQ569">
        <v>0</v>
      </c>
      <c r="AR569">
        <v>6</v>
      </c>
      <c r="AT569">
        <v>6</v>
      </c>
    </row>
    <row r="570" spans="1:46" x14ac:dyDescent="0.3">
      <c r="A570" t="s">
        <v>932</v>
      </c>
      <c r="B570">
        <v>102</v>
      </c>
      <c r="C570" t="s">
        <v>948</v>
      </c>
      <c r="D570">
        <v>14</v>
      </c>
      <c r="E570" t="s">
        <v>20</v>
      </c>
      <c r="F570" t="s">
        <v>42</v>
      </c>
      <c r="G570" t="s">
        <v>20</v>
      </c>
      <c r="H570" t="s">
        <v>949</v>
      </c>
      <c r="I570">
        <v>35.71</v>
      </c>
      <c r="J570" t="s">
        <v>23</v>
      </c>
      <c r="K570" t="s">
        <v>1612</v>
      </c>
      <c r="L570" t="s">
        <v>1549</v>
      </c>
      <c r="M570" t="s">
        <v>25</v>
      </c>
      <c r="N570">
        <v>48</v>
      </c>
      <c r="P570">
        <v>45.999999999999993</v>
      </c>
      <c r="Q570">
        <v>46</v>
      </c>
      <c r="R570">
        <v>46</v>
      </c>
      <c r="S570">
        <v>0</v>
      </c>
      <c r="T570">
        <v>0</v>
      </c>
      <c r="U570">
        <v>0</v>
      </c>
      <c r="V570">
        <v>0</v>
      </c>
      <c r="W570">
        <v>46</v>
      </c>
      <c r="X570">
        <v>54</v>
      </c>
      <c r="Y570">
        <v>0</v>
      </c>
      <c r="Z570">
        <v>0</v>
      </c>
      <c r="AA570">
        <v>0</v>
      </c>
      <c r="AB570">
        <v>0</v>
      </c>
      <c r="AC570">
        <v>54</v>
      </c>
      <c r="AD570">
        <v>-6</v>
      </c>
      <c r="AE570">
        <v>0</v>
      </c>
      <c r="AF570">
        <v>0</v>
      </c>
      <c r="AG570">
        <v>0</v>
      </c>
      <c r="AH570">
        <v>0</v>
      </c>
      <c r="AI570">
        <v>-6</v>
      </c>
      <c r="AK570" t="e">
        <v>#N/A</v>
      </c>
      <c r="AM570">
        <v>48</v>
      </c>
      <c r="AN570">
        <v>0</v>
      </c>
      <c r="AO570">
        <v>0</v>
      </c>
      <c r="AP570">
        <v>0</v>
      </c>
      <c r="AQ570">
        <v>0</v>
      </c>
      <c r="AR570">
        <v>48</v>
      </c>
      <c r="AT570">
        <v>48</v>
      </c>
    </row>
    <row r="571" spans="1:46" x14ac:dyDescent="0.3">
      <c r="A571" t="s">
        <v>932</v>
      </c>
      <c r="B571">
        <v>102</v>
      </c>
      <c r="C571" t="s">
        <v>948</v>
      </c>
      <c r="D571">
        <v>12</v>
      </c>
      <c r="E571" t="s">
        <v>20</v>
      </c>
      <c r="F571" t="s">
        <v>42</v>
      </c>
      <c r="G571" t="s">
        <v>20</v>
      </c>
      <c r="H571" t="s">
        <v>950</v>
      </c>
      <c r="I571">
        <v>33.32</v>
      </c>
      <c r="J571" t="s">
        <v>23</v>
      </c>
      <c r="K571" t="s">
        <v>1613</v>
      </c>
      <c r="L571" t="s">
        <v>1549</v>
      </c>
      <c r="M571" t="s">
        <v>25</v>
      </c>
      <c r="N571">
        <v>42</v>
      </c>
      <c r="P571">
        <v>38.200000000000003</v>
      </c>
      <c r="Q571">
        <v>38.200000000000003</v>
      </c>
      <c r="R571">
        <v>38.200000000000003</v>
      </c>
      <c r="S571">
        <v>0</v>
      </c>
      <c r="T571">
        <v>0</v>
      </c>
      <c r="U571">
        <v>0</v>
      </c>
      <c r="V571">
        <v>0</v>
      </c>
      <c r="W571">
        <v>38.200000000000003</v>
      </c>
      <c r="X571">
        <v>48</v>
      </c>
      <c r="Y571">
        <v>0</v>
      </c>
      <c r="Z571">
        <v>0</v>
      </c>
      <c r="AA571">
        <v>0</v>
      </c>
      <c r="AB571">
        <v>0</v>
      </c>
      <c r="AC571">
        <v>48</v>
      </c>
      <c r="AD571">
        <v>-6</v>
      </c>
      <c r="AE571">
        <v>0</v>
      </c>
      <c r="AF571">
        <v>0</v>
      </c>
      <c r="AG571">
        <v>0</v>
      </c>
      <c r="AH571">
        <v>0</v>
      </c>
      <c r="AI571">
        <v>-6</v>
      </c>
      <c r="AK571" t="e">
        <v>#N/A</v>
      </c>
      <c r="AM571">
        <v>42</v>
      </c>
      <c r="AN571">
        <v>0</v>
      </c>
      <c r="AO571">
        <v>0</v>
      </c>
      <c r="AP571">
        <v>0</v>
      </c>
      <c r="AQ571">
        <v>0</v>
      </c>
      <c r="AR571">
        <v>42</v>
      </c>
      <c r="AT571">
        <v>42</v>
      </c>
    </row>
    <row r="572" spans="1:46" x14ac:dyDescent="0.3">
      <c r="A572" t="s">
        <v>932</v>
      </c>
      <c r="B572">
        <v>102</v>
      </c>
      <c r="C572" t="s">
        <v>948</v>
      </c>
      <c r="D572">
        <v>10</v>
      </c>
      <c r="E572" t="s">
        <v>20</v>
      </c>
      <c r="F572" t="s">
        <v>42</v>
      </c>
      <c r="G572" t="s">
        <v>20</v>
      </c>
      <c r="H572" t="s">
        <v>951</v>
      </c>
      <c r="I572">
        <v>28.58</v>
      </c>
      <c r="J572" t="s">
        <v>23</v>
      </c>
      <c r="K572" t="s">
        <v>952</v>
      </c>
      <c r="L572" t="s">
        <v>1549</v>
      </c>
      <c r="M572" t="s">
        <v>25</v>
      </c>
      <c r="N572">
        <v>18</v>
      </c>
      <c r="P572">
        <v>13.799999999999999</v>
      </c>
      <c r="Q572">
        <v>13.799999999999999</v>
      </c>
      <c r="R572">
        <v>13.799999999999999</v>
      </c>
      <c r="S572">
        <v>0</v>
      </c>
      <c r="T572">
        <v>0</v>
      </c>
      <c r="U572">
        <v>0</v>
      </c>
      <c r="V572">
        <v>0</v>
      </c>
      <c r="W572">
        <v>13.799999999999999</v>
      </c>
      <c r="X572">
        <v>18</v>
      </c>
      <c r="Y572">
        <v>0</v>
      </c>
      <c r="Z572">
        <v>0</v>
      </c>
      <c r="AA572">
        <v>0</v>
      </c>
      <c r="AB572">
        <v>0</v>
      </c>
      <c r="AC572">
        <v>18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K572" t="e">
        <v>#N/A</v>
      </c>
      <c r="AM572">
        <v>18</v>
      </c>
      <c r="AN572">
        <v>0</v>
      </c>
      <c r="AO572">
        <v>0</v>
      </c>
      <c r="AP572">
        <v>0</v>
      </c>
      <c r="AQ572">
        <v>0</v>
      </c>
      <c r="AR572">
        <v>18</v>
      </c>
      <c r="AT572">
        <v>18</v>
      </c>
    </row>
    <row r="573" spans="1:46" x14ac:dyDescent="0.3">
      <c r="A573" t="s">
        <v>932</v>
      </c>
      <c r="B573">
        <v>102</v>
      </c>
      <c r="C573" t="s">
        <v>948</v>
      </c>
      <c r="D573">
        <v>8</v>
      </c>
      <c r="E573" t="s">
        <v>20</v>
      </c>
      <c r="F573" t="s">
        <v>42</v>
      </c>
      <c r="G573" t="s">
        <v>20</v>
      </c>
      <c r="H573" t="s">
        <v>953</v>
      </c>
      <c r="I573">
        <v>23.01</v>
      </c>
      <c r="J573" t="s">
        <v>23</v>
      </c>
      <c r="K573" t="s">
        <v>954</v>
      </c>
      <c r="L573" t="s">
        <v>1549</v>
      </c>
      <c r="M573" t="s">
        <v>25</v>
      </c>
      <c r="N573">
        <v>30</v>
      </c>
      <c r="P573">
        <v>23.9</v>
      </c>
      <c r="Q573">
        <v>23.9</v>
      </c>
      <c r="R573">
        <v>23.9</v>
      </c>
      <c r="S573">
        <v>0</v>
      </c>
      <c r="T573">
        <v>0</v>
      </c>
      <c r="U573">
        <v>0</v>
      </c>
      <c r="V573">
        <v>0</v>
      </c>
      <c r="W573">
        <v>23.9</v>
      </c>
      <c r="X573">
        <v>30</v>
      </c>
      <c r="Y573">
        <v>0</v>
      </c>
      <c r="Z573">
        <v>0</v>
      </c>
      <c r="AA573">
        <v>0</v>
      </c>
      <c r="AB573">
        <v>0</v>
      </c>
      <c r="AC573">
        <v>30</v>
      </c>
      <c r="AD573">
        <v>-6</v>
      </c>
      <c r="AE573">
        <v>0</v>
      </c>
      <c r="AF573">
        <v>0</v>
      </c>
      <c r="AG573">
        <v>0</v>
      </c>
      <c r="AH573">
        <v>0</v>
      </c>
      <c r="AI573">
        <v>-6</v>
      </c>
      <c r="AK573" t="e">
        <v>#N/A</v>
      </c>
      <c r="AM573">
        <v>24</v>
      </c>
      <c r="AN573">
        <v>0</v>
      </c>
      <c r="AO573">
        <v>0</v>
      </c>
      <c r="AP573">
        <v>0</v>
      </c>
      <c r="AQ573">
        <v>0</v>
      </c>
      <c r="AR573">
        <v>24</v>
      </c>
      <c r="AT573">
        <v>24</v>
      </c>
    </row>
    <row r="574" spans="1:46" x14ac:dyDescent="0.3">
      <c r="A574" t="s">
        <v>932</v>
      </c>
      <c r="B574">
        <v>102</v>
      </c>
      <c r="C574" t="s">
        <v>948</v>
      </c>
      <c r="D574">
        <v>6</v>
      </c>
      <c r="E574" t="s">
        <v>20</v>
      </c>
      <c r="F574" t="s">
        <v>42</v>
      </c>
      <c r="G574" t="s">
        <v>20</v>
      </c>
      <c r="H574" t="s">
        <v>43</v>
      </c>
      <c r="I574">
        <v>18.260000000000002</v>
      </c>
      <c r="J574" t="s">
        <v>23</v>
      </c>
      <c r="K574" t="s">
        <v>955</v>
      </c>
      <c r="L574" t="s">
        <v>1549</v>
      </c>
      <c r="M574" t="s">
        <v>25</v>
      </c>
      <c r="N574">
        <v>48</v>
      </c>
      <c r="P574">
        <v>43.2</v>
      </c>
      <c r="Q574">
        <v>43.20000000000001</v>
      </c>
      <c r="R574">
        <v>43.20000000000001</v>
      </c>
      <c r="S574">
        <v>0</v>
      </c>
      <c r="T574">
        <v>0</v>
      </c>
      <c r="U574">
        <v>0</v>
      </c>
      <c r="V574">
        <v>0</v>
      </c>
      <c r="W574">
        <v>43.20000000000001</v>
      </c>
      <c r="X574">
        <v>48</v>
      </c>
      <c r="Y574">
        <v>0</v>
      </c>
      <c r="Z574">
        <v>0</v>
      </c>
      <c r="AA574">
        <v>0</v>
      </c>
      <c r="AB574">
        <v>0</v>
      </c>
      <c r="AC574">
        <v>48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K574" t="e">
        <v>#N/A</v>
      </c>
      <c r="AM574">
        <v>48</v>
      </c>
      <c r="AN574">
        <v>0</v>
      </c>
      <c r="AO574">
        <v>0</v>
      </c>
      <c r="AP574">
        <v>0</v>
      </c>
      <c r="AQ574">
        <v>0</v>
      </c>
      <c r="AR574">
        <v>48</v>
      </c>
      <c r="AT574">
        <v>48</v>
      </c>
    </row>
    <row r="575" spans="1:46" x14ac:dyDescent="0.3">
      <c r="A575" t="s">
        <v>932</v>
      </c>
      <c r="B575">
        <v>102</v>
      </c>
      <c r="C575" t="s">
        <v>948</v>
      </c>
      <c r="D575">
        <v>4</v>
      </c>
      <c r="E575" t="s">
        <v>20</v>
      </c>
      <c r="F575" t="s">
        <v>42</v>
      </c>
      <c r="G575" t="s">
        <v>20</v>
      </c>
      <c r="H575" t="s">
        <v>49</v>
      </c>
      <c r="I575">
        <v>13.49</v>
      </c>
      <c r="J575" t="s">
        <v>23</v>
      </c>
      <c r="K575" t="s">
        <v>956</v>
      </c>
      <c r="L575" t="s">
        <v>1549</v>
      </c>
      <c r="M575" t="s">
        <v>25</v>
      </c>
      <c r="N575">
        <v>60</v>
      </c>
      <c r="P575">
        <v>53.099999999999994</v>
      </c>
      <c r="Q575">
        <v>53.099999999999987</v>
      </c>
      <c r="R575">
        <v>53.099999999999987</v>
      </c>
      <c r="S575">
        <v>0</v>
      </c>
      <c r="T575">
        <v>0</v>
      </c>
      <c r="U575">
        <v>0</v>
      </c>
      <c r="V575">
        <v>0</v>
      </c>
      <c r="W575">
        <v>53.099999999999987</v>
      </c>
      <c r="X575">
        <v>60</v>
      </c>
      <c r="Y575">
        <v>0</v>
      </c>
      <c r="Z575">
        <v>0</v>
      </c>
      <c r="AA575">
        <v>0</v>
      </c>
      <c r="AB575">
        <v>0</v>
      </c>
      <c r="AC575">
        <v>60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K575" t="e">
        <v>#N/A</v>
      </c>
      <c r="AM575">
        <v>60</v>
      </c>
      <c r="AN575">
        <v>0</v>
      </c>
      <c r="AO575">
        <v>0</v>
      </c>
      <c r="AP575">
        <v>0</v>
      </c>
      <c r="AQ575">
        <v>0</v>
      </c>
      <c r="AR575">
        <v>60</v>
      </c>
      <c r="AT575">
        <v>60</v>
      </c>
    </row>
    <row r="576" spans="1:46" x14ac:dyDescent="0.3">
      <c r="A576" t="s">
        <v>932</v>
      </c>
      <c r="B576">
        <v>102</v>
      </c>
      <c r="C576" t="s">
        <v>948</v>
      </c>
      <c r="D576">
        <v>3</v>
      </c>
      <c r="E576" t="s">
        <v>20</v>
      </c>
      <c r="F576" t="s">
        <v>42</v>
      </c>
      <c r="G576" t="s">
        <v>20</v>
      </c>
      <c r="H576" t="s">
        <v>52</v>
      </c>
      <c r="I576">
        <v>11.13</v>
      </c>
      <c r="J576" t="s">
        <v>23</v>
      </c>
      <c r="K576" t="s">
        <v>957</v>
      </c>
      <c r="L576" t="s">
        <v>1549</v>
      </c>
      <c r="M576" t="s">
        <v>25</v>
      </c>
      <c r="N576">
        <v>18</v>
      </c>
      <c r="P576">
        <v>12.600000000000001</v>
      </c>
      <c r="Q576">
        <v>12.600000000000001</v>
      </c>
      <c r="R576">
        <v>12.600000000000001</v>
      </c>
      <c r="S576">
        <v>0</v>
      </c>
      <c r="T576">
        <v>0</v>
      </c>
      <c r="U576">
        <v>0</v>
      </c>
      <c r="V576">
        <v>0</v>
      </c>
      <c r="W576">
        <v>12.600000000000001</v>
      </c>
      <c r="X576">
        <v>18</v>
      </c>
      <c r="Y576">
        <v>0</v>
      </c>
      <c r="Z576">
        <v>0</v>
      </c>
      <c r="AA576">
        <v>0</v>
      </c>
      <c r="AB576">
        <v>0</v>
      </c>
      <c r="AC576">
        <v>18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K576" t="e">
        <v>#N/A</v>
      </c>
      <c r="AM576">
        <v>18</v>
      </c>
      <c r="AN576">
        <v>0</v>
      </c>
      <c r="AO576">
        <v>0</v>
      </c>
      <c r="AP576">
        <v>0</v>
      </c>
      <c r="AQ576">
        <v>0</v>
      </c>
      <c r="AR576">
        <v>18</v>
      </c>
      <c r="AT576">
        <v>18</v>
      </c>
    </row>
    <row r="577" spans="1:48" x14ac:dyDescent="0.3">
      <c r="A577" t="s">
        <v>932</v>
      </c>
      <c r="B577">
        <v>102</v>
      </c>
      <c r="C577" t="s">
        <v>958</v>
      </c>
      <c r="D577">
        <v>16</v>
      </c>
      <c r="E577" t="s">
        <v>20</v>
      </c>
      <c r="F577" t="s">
        <v>42</v>
      </c>
      <c r="G577" t="s">
        <v>20</v>
      </c>
      <c r="H577" t="s">
        <v>959</v>
      </c>
      <c r="I577">
        <v>40.49</v>
      </c>
      <c r="J577" t="s">
        <v>23</v>
      </c>
      <c r="K577" t="s">
        <v>960</v>
      </c>
      <c r="L577" t="s">
        <v>1549</v>
      </c>
      <c r="M577" t="s">
        <v>25</v>
      </c>
      <c r="N577">
        <v>48</v>
      </c>
      <c r="P577">
        <v>43.2</v>
      </c>
      <c r="Q577">
        <v>43.2</v>
      </c>
      <c r="R577">
        <v>43.2</v>
      </c>
      <c r="S577">
        <v>0</v>
      </c>
      <c r="T577">
        <v>0</v>
      </c>
      <c r="U577">
        <v>0</v>
      </c>
      <c r="V577">
        <v>0</v>
      </c>
      <c r="W577">
        <v>43.2</v>
      </c>
      <c r="X577">
        <v>48</v>
      </c>
      <c r="Y577">
        <v>0</v>
      </c>
      <c r="Z577">
        <v>0</v>
      </c>
      <c r="AA577">
        <v>0</v>
      </c>
      <c r="AB577">
        <v>0</v>
      </c>
      <c r="AC577">
        <v>48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K577" t="e">
        <v>#N/A</v>
      </c>
      <c r="AM577">
        <v>48</v>
      </c>
      <c r="AN577">
        <v>0</v>
      </c>
      <c r="AO577">
        <v>0</v>
      </c>
      <c r="AP577">
        <v>0</v>
      </c>
      <c r="AQ577">
        <v>0</v>
      </c>
      <c r="AR577">
        <v>48</v>
      </c>
      <c r="AT577">
        <v>48</v>
      </c>
    </row>
    <row r="578" spans="1:48" x14ac:dyDescent="0.3">
      <c r="A578" t="s">
        <v>932</v>
      </c>
      <c r="B578">
        <v>102</v>
      </c>
      <c r="C578" t="s">
        <v>961</v>
      </c>
      <c r="D578">
        <v>2</v>
      </c>
      <c r="E578" t="s">
        <v>20</v>
      </c>
      <c r="F578" t="s">
        <v>753</v>
      </c>
      <c r="G578" t="s">
        <v>20</v>
      </c>
      <c r="H578" t="s">
        <v>791</v>
      </c>
      <c r="I578">
        <v>5.54</v>
      </c>
      <c r="J578" t="s">
        <v>23</v>
      </c>
      <c r="K578" t="s">
        <v>962</v>
      </c>
      <c r="L578" t="s">
        <v>1549</v>
      </c>
      <c r="M578" t="s">
        <v>25</v>
      </c>
      <c r="N578">
        <v>6</v>
      </c>
      <c r="P578">
        <v>0.1</v>
      </c>
      <c r="Q578">
        <v>0.1</v>
      </c>
      <c r="R578">
        <v>0.1</v>
      </c>
      <c r="S578">
        <v>0</v>
      </c>
      <c r="T578">
        <v>0</v>
      </c>
      <c r="U578">
        <v>0</v>
      </c>
      <c r="V578">
        <v>0</v>
      </c>
      <c r="W578">
        <v>0.1</v>
      </c>
      <c r="X578">
        <v>6</v>
      </c>
      <c r="Y578">
        <v>0</v>
      </c>
      <c r="Z578">
        <v>0</v>
      </c>
      <c r="AA578">
        <v>0</v>
      </c>
      <c r="AB578">
        <v>0</v>
      </c>
      <c r="AC578">
        <v>6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K578" t="e">
        <v>#N/A</v>
      </c>
      <c r="AM578">
        <v>6</v>
      </c>
      <c r="AN578">
        <v>0</v>
      </c>
      <c r="AO578">
        <v>0</v>
      </c>
      <c r="AP578">
        <v>0</v>
      </c>
      <c r="AQ578">
        <v>0</v>
      </c>
      <c r="AR578">
        <v>6</v>
      </c>
      <c r="AT578">
        <v>6</v>
      </c>
    </row>
    <row r="579" spans="1:48" x14ac:dyDescent="0.3">
      <c r="A579" t="s">
        <v>932</v>
      </c>
      <c r="B579">
        <v>102</v>
      </c>
      <c r="C579" t="s">
        <v>961</v>
      </c>
      <c r="D579">
        <v>1</v>
      </c>
      <c r="E579" t="s">
        <v>20</v>
      </c>
      <c r="F579" t="s">
        <v>753</v>
      </c>
      <c r="G579" t="s">
        <v>20</v>
      </c>
      <c r="H579" t="s">
        <v>798</v>
      </c>
      <c r="I579">
        <v>4.55</v>
      </c>
      <c r="J579" t="s">
        <v>23</v>
      </c>
      <c r="K579" t="s">
        <v>1614</v>
      </c>
      <c r="L579" t="s">
        <v>1549</v>
      </c>
      <c r="M579" t="s">
        <v>25</v>
      </c>
      <c r="N579">
        <v>12</v>
      </c>
      <c r="P579">
        <v>1</v>
      </c>
      <c r="Q579">
        <v>7.5</v>
      </c>
      <c r="R579">
        <v>7.5</v>
      </c>
      <c r="S579">
        <v>0</v>
      </c>
      <c r="T579">
        <v>0</v>
      </c>
      <c r="U579">
        <v>0</v>
      </c>
      <c r="V579">
        <v>0</v>
      </c>
      <c r="W579">
        <v>7.5</v>
      </c>
      <c r="X579">
        <v>12</v>
      </c>
      <c r="Y579">
        <v>0</v>
      </c>
      <c r="Z579">
        <v>0</v>
      </c>
      <c r="AA579">
        <v>0</v>
      </c>
      <c r="AB579">
        <v>0</v>
      </c>
      <c r="AC579">
        <v>12</v>
      </c>
      <c r="AD579">
        <v>-6</v>
      </c>
      <c r="AE579">
        <v>0</v>
      </c>
      <c r="AF579">
        <v>0</v>
      </c>
      <c r="AG579">
        <v>0</v>
      </c>
      <c r="AH579">
        <v>0</v>
      </c>
      <c r="AI579">
        <v>-6</v>
      </c>
      <c r="AK579" t="e">
        <v>#N/A</v>
      </c>
      <c r="AM579">
        <v>6</v>
      </c>
      <c r="AN579">
        <v>0</v>
      </c>
      <c r="AO579">
        <v>0</v>
      </c>
      <c r="AP579">
        <v>0</v>
      </c>
      <c r="AQ579">
        <v>0</v>
      </c>
      <c r="AR579">
        <v>6</v>
      </c>
      <c r="AT579">
        <v>6</v>
      </c>
    </row>
    <row r="580" spans="1:48" x14ac:dyDescent="0.3">
      <c r="A580" t="s">
        <v>932</v>
      </c>
      <c r="B580">
        <v>102</v>
      </c>
      <c r="C580" t="s">
        <v>961</v>
      </c>
      <c r="D580">
        <v>0.75</v>
      </c>
      <c r="E580" t="s">
        <v>20</v>
      </c>
      <c r="F580" t="s">
        <v>753</v>
      </c>
      <c r="G580" t="s">
        <v>20</v>
      </c>
      <c r="H580" t="s">
        <v>800</v>
      </c>
      <c r="I580">
        <v>3.91</v>
      </c>
      <c r="J580" t="s">
        <v>23</v>
      </c>
      <c r="K580" t="s">
        <v>963</v>
      </c>
      <c r="L580" t="s">
        <v>1549</v>
      </c>
      <c r="M580" t="s">
        <v>25</v>
      </c>
      <c r="N580">
        <v>30</v>
      </c>
      <c r="P580">
        <v>27.2</v>
      </c>
      <c r="Q580">
        <v>27.2</v>
      </c>
      <c r="R580">
        <v>27.2</v>
      </c>
      <c r="S580">
        <v>0</v>
      </c>
      <c r="T580">
        <v>0</v>
      </c>
      <c r="U580">
        <v>0</v>
      </c>
      <c r="V580">
        <v>0</v>
      </c>
      <c r="W580">
        <v>27.2</v>
      </c>
      <c r="X580">
        <v>30</v>
      </c>
      <c r="Y580">
        <v>0</v>
      </c>
      <c r="Z580">
        <v>0</v>
      </c>
      <c r="AA580">
        <v>0</v>
      </c>
      <c r="AB580">
        <v>0</v>
      </c>
      <c r="AC580">
        <v>30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K580" t="e">
        <v>#N/A</v>
      </c>
      <c r="AM580">
        <v>30</v>
      </c>
      <c r="AN580">
        <v>0</v>
      </c>
      <c r="AO580">
        <v>0</v>
      </c>
      <c r="AP580">
        <v>0</v>
      </c>
      <c r="AQ580">
        <v>0</v>
      </c>
      <c r="AR580">
        <v>30</v>
      </c>
      <c r="AT580">
        <v>30</v>
      </c>
    </row>
    <row r="581" spans="1:48" x14ac:dyDescent="0.3">
      <c r="A581" t="s">
        <v>932</v>
      </c>
      <c r="B581">
        <v>121</v>
      </c>
      <c r="C581" t="s">
        <v>964</v>
      </c>
      <c r="D581">
        <v>0.75</v>
      </c>
      <c r="E581" t="s">
        <v>20</v>
      </c>
      <c r="F581" t="s">
        <v>753</v>
      </c>
      <c r="G581" t="s">
        <v>20</v>
      </c>
      <c r="H581" t="s">
        <v>800</v>
      </c>
      <c r="I581">
        <v>3.91</v>
      </c>
      <c r="J581" t="s">
        <v>92</v>
      </c>
      <c r="K581" t="s">
        <v>965</v>
      </c>
      <c r="L581" t="s">
        <v>1550</v>
      </c>
      <c r="M581" t="s">
        <v>25</v>
      </c>
      <c r="N581">
        <v>2</v>
      </c>
      <c r="P581">
        <v>2</v>
      </c>
      <c r="Q581">
        <v>2</v>
      </c>
      <c r="R581">
        <v>2</v>
      </c>
      <c r="S581">
        <v>0</v>
      </c>
      <c r="T581">
        <v>0</v>
      </c>
      <c r="U581">
        <v>0</v>
      </c>
      <c r="V581">
        <v>0</v>
      </c>
      <c r="W581">
        <v>2</v>
      </c>
      <c r="X581">
        <v>2</v>
      </c>
      <c r="Y581">
        <v>0</v>
      </c>
      <c r="Z581">
        <v>0</v>
      </c>
      <c r="AA581">
        <v>0</v>
      </c>
      <c r="AB581">
        <v>0</v>
      </c>
      <c r="AC581">
        <v>2</v>
      </c>
      <c r="AD581">
        <v>-2</v>
      </c>
      <c r="AE581">
        <v>0</v>
      </c>
      <c r="AF581">
        <v>0</v>
      </c>
      <c r="AG581">
        <v>0</v>
      </c>
      <c r="AH581">
        <v>0</v>
      </c>
      <c r="AI581">
        <v>-2</v>
      </c>
      <c r="AK581" t="e">
        <v>#N/A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</row>
    <row r="582" spans="1:48" x14ac:dyDescent="0.3">
      <c r="A582" t="s">
        <v>932</v>
      </c>
      <c r="B582">
        <v>301</v>
      </c>
      <c r="C582" t="s">
        <v>966</v>
      </c>
      <c r="D582">
        <v>0.75</v>
      </c>
      <c r="E582" t="s">
        <v>20</v>
      </c>
      <c r="F582" t="s">
        <v>20</v>
      </c>
      <c r="G582" t="s">
        <v>20</v>
      </c>
      <c r="H582" t="s">
        <v>104</v>
      </c>
      <c r="J582" t="s">
        <v>92</v>
      </c>
      <c r="K582" t="s">
        <v>967</v>
      </c>
      <c r="L582" t="s">
        <v>1551</v>
      </c>
      <c r="M582" t="s">
        <v>25</v>
      </c>
      <c r="N582">
        <v>3</v>
      </c>
      <c r="P582">
        <v>3</v>
      </c>
      <c r="Q582">
        <v>3</v>
      </c>
      <c r="R582">
        <v>3</v>
      </c>
      <c r="S582">
        <v>0</v>
      </c>
      <c r="T582">
        <v>0</v>
      </c>
      <c r="U582">
        <v>0</v>
      </c>
      <c r="V582">
        <v>0</v>
      </c>
      <c r="W582">
        <v>3</v>
      </c>
      <c r="X582">
        <v>3</v>
      </c>
      <c r="Y582">
        <v>0</v>
      </c>
      <c r="Z582">
        <v>0</v>
      </c>
      <c r="AA582">
        <v>0</v>
      </c>
      <c r="AB582">
        <v>0</v>
      </c>
      <c r="AC582">
        <v>3</v>
      </c>
      <c r="AD582">
        <v>-3</v>
      </c>
      <c r="AE582">
        <v>0</v>
      </c>
      <c r="AF582">
        <v>0</v>
      </c>
      <c r="AG582">
        <v>0</v>
      </c>
      <c r="AH582">
        <v>0</v>
      </c>
      <c r="AI582">
        <v>-3</v>
      </c>
      <c r="AK582" t="e">
        <v>#N/A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</row>
    <row r="583" spans="1:48" x14ac:dyDescent="0.3">
      <c r="A583" t="s">
        <v>932</v>
      </c>
      <c r="B583">
        <v>301</v>
      </c>
      <c r="C583" t="s">
        <v>968</v>
      </c>
      <c r="D583">
        <v>10</v>
      </c>
      <c r="E583" t="s">
        <v>20</v>
      </c>
      <c r="F583" t="s">
        <v>768</v>
      </c>
      <c r="G583" t="s">
        <v>20</v>
      </c>
      <c r="H583" t="s">
        <v>934</v>
      </c>
      <c r="I583">
        <v>9.27</v>
      </c>
      <c r="J583" t="s">
        <v>92</v>
      </c>
      <c r="K583" t="s">
        <v>969</v>
      </c>
      <c r="L583" t="s">
        <v>1551</v>
      </c>
      <c r="M583" t="s">
        <v>25</v>
      </c>
      <c r="N583">
        <v>1</v>
      </c>
      <c r="P583">
        <v>1</v>
      </c>
      <c r="Q583">
        <v>1</v>
      </c>
      <c r="R583">
        <v>1</v>
      </c>
      <c r="S583">
        <v>0</v>
      </c>
      <c r="T583">
        <v>0</v>
      </c>
      <c r="U583">
        <v>0</v>
      </c>
      <c r="V583">
        <v>0</v>
      </c>
      <c r="W583">
        <v>1</v>
      </c>
      <c r="X583">
        <v>1</v>
      </c>
      <c r="Y583">
        <v>0</v>
      </c>
      <c r="Z583">
        <v>0</v>
      </c>
      <c r="AA583">
        <v>0</v>
      </c>
      <c r="AB583">
        <v>0</v>
      </c>
      <c r="AC583">
        <v>1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K583" t="e">
        <v>#N/A</v>
      </c>
      <c r="AM583">
        <v>1</v>
      </c>
      <c r="AN583">
        <v>0</v>
      </c>
      <c r="AO583">
        <v>0</v>
      </c>
      <c r="AP583">
        <v>0</v>
      </c>
      <c r="AQ583">
        <v>0</v>
      </c>
      <c r="AR583">
        <v>1</v>
      </c>
      <c r="AV583">
        <v>1</v>
      </c>
    </row>
    <row r="584" spans="1:48" x14ac:dyDescent="0.3">
      <c r="A584" t="s">
        <v>932</v>
      </c>
      <c r="B584">
        <v>301</v>
      </c>
      <c r="C584" t="s">
        <v>968</v>
      </c>
      <c r="D584">
        <v>1</v>
      </c>
      <c r="E584" t="s">
        <v>20</v>
      </c>
      <c r="F584" t="s">
        <v>42</v>
      </c>
      <c r="G584" t="s">
        <v>20</v>
      </c>
      <c r="H584" t="s">
        <v>60</v>
      </c>
      <c r="I584">
        <v>6.35</v>
      </c>
      <c r="J584" t="s">
        <v>92</v>
      </c>
      <c r="K584" t="s">
        <v>970</v>
      </c>
      <c r="L584" t="s">
        <v>1551</v>
      </c>
      <c r="M584" t="s">
        <v>25</v>
      </c>
      <c r="N584">
        <v>1</v>
      </c>
      <c r="P584">
        <v>1</v>
      </c>
      <c r="Q584">
        <v>1</v>
      </c>
      <c r="R584">
        <v>1</v>
      </c>
      <c r="S584">
        <v>0</v>
      </c>
      <c r="T584">
        <v>0</v>
      </c>
      <c r="U584">
        <v>0</v>
      </c>
      <c r="V584">
        <v>0</v>
      </c>
      <c r="W584">
        <v>1</v>
      </c>
      <c r="X584">
        <v>1</v>
      </c>
      <c r="Y584">
        <v>0</v>
      </c>
      <c r="Z584">
        <v>0</v>
      </c>
      <c r="AA584">
        <v>0</v>
      </c>
      <c r="AB584">
        <v>0</v>
      </c>
      <c r="AC584">
        <v>1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K584" t="e">
        <v>#N/A</v>
      </c>
      <c r="AM584">
        <v>1</v>
      </c>
      <c r="AN584">
        <v>0</v>
      </c>
      <c r="AO584">
        <v>0</v>
      </c>
      <c r="AP584">
        <v>0</v>
      </c>
      <c r="AQ584">
        <v>0</v>
      </c>
      <c r="AR584">
        <v>1</v>
      </c>
      <c r="AV584">
        <v>1</v>
      </c>
    </row>
    <row r="585" spans="1:48" x14ac:dyDescent="0.3">
      <c r="A585" t="s">
        <v>932</v>
      </c>
      <c r="B585">
        <v>301</v>
      </c>
      <c r="C585" t="s">
        <v>968</v>
      </c>
      <c r="D585">
        <v>0.75</v>
      </c>
      <c r="E585" t="s">
        <v>20</v>
      </c>
      <c r="F585" t="s">
        <v>42</v>
      </c>
      <c r="G585" t="s">
        <v>20</v>
      </c>
      <c r="H585" t="s">
        <v>62</v>
      </c>
      <c r="I585">
        <v>5.56</v>
      </c>
      <c r="J585" t="s">
        <v>92</v>
      </c>
      <c r="K585" t="s">
        <v>971</v>
      </c>
      <c r="L585" t="s">
        <v>1551</v>
      </c>
      <c r="M585" t="s">
        <v>25</v>
      </c>
      <c r="N585">
        <v>2</v>
      </c>
      <c r="P585">
        <v>1</v>
      </c>
      <c r="Q585">
        <v>1</v>
      </c>
      <c r="R585">
        <v>1</v>
      </c>
      <c r="S585">
        <v>0</v>
      </c>
      <c r="T585">
        <v>0</v>
      </c>
      <c r="U585">
        <v>0</v>
      </c>
      <c r="V585">
        <v>0</v>
      </c>
      <c r="W585">
        <v>1</v>
      </c>
      <c r="X585">
        <v>1</v>
      </c>
      <c r="Y585">
        <v>0</v>
      </c>
      <c r="Z585">
        <v>0</v>
      </c>
      <c r="AA585">
        <v>0</v>
      </c>
      <c r="AB585">
        <v>0</v>
      </c>
      <c r="AC585">
        <v>1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K585" t="e">
        <v>#N/A</v>
      </c>
      <c r="AM585">
        <v>1</v>
      </c>
      <c r="AN585">
        <v>0</v>
      </c>
      <c r="AO585">
        <v>0</v>
      </c>
      <c r="AP585">
        <v>0</v>
      </c>
      <c r="AQ585">
        <v>0</v>
      </c>
      <c r="AR585">
        <v>1</v>
      </c>
      <c r="AV585">
        <v>1</v>
      </c>
    </row>
    <row r="586" spans="1:48" x14ac:dyDescent="0.3">
      <c r="A586" t="s">
        <v>932</v>
      </c>
      <c r="B586">
        <v>301</v>
      </c>
      <c r="C586" t="s">
        <v>972</v>
      </c>
      <c r="D586">
        <v>12</v>
      </c>
      <c r="E586" t="s">
        <v>20</v>
      </c>
      <c r="F586" t="s">
        <v>42</v>
      </c>
      <c r="G586" t="s">
        <v>20</v>
      </c>
      <c r="H586" t="s">
        <v>950</v>
      </c>
      <c r="I586">
        <v>33.32</v>
      </c>
      <c r="J586" t="s">
        <v>92</v>
      </c>
      <c r="K586" t="s">
        <v>973</v>
      </c>
      <c r="L586" t="s">
        <v>1551</v>
      </c>
      <c r="M586" t="s">
        <v>25</v>
      </c>
      <c r="N586">
        <v>3</v>
      </c>
      <c r="P586">
        <v>3</v>
      </c>
      <c r="Q586">
        <v>3</v>
      </c>
      <c r="R586">
        <v>3</v>
      </c>
      <c r="S586">
        <v>0</v>
      </c>
      <c r="T586">
        <v>0</v>
      </c>
      <c r="U586">
        <v>0</v>
      </c>
      <c r="V586">
        <v>0</v>
      </c>
      <c r="W586">
        <v>3</v>
      </c>
      <c r="X586">
        <v>3</v>
      </c>
      <c r="Y586">
        <v>0</v>
      </c>
      <c r="Z586">
        <v>0</v>
      </c>
      <c r="AA586">
        <v>0</v>
      </c>
      <c r="AB586">
        <v>0</v>
      </c>
      <c r="AC586">
        <v>3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K586" t="e">
        <v>#N/A</v>
      </c>
      <c r="AM586">
        <v>3</v>
      </c>
      <c r="AN586">
        <v>0</v>
      </c>
      <c r="AO586">
        <v>0</v>
      </c>
      <c r="AP586">
        <v>0</v>
      </c>
      <c r="AQ586">
        <v>0</v>
      </c>
      <c r="AR586">
        <v>3</v>
      </c>
      <c r="AV586">
        <v>3</v>
      </c>
    </row>
    <row r="587" spans="1:48" x14ac:dyDescent="0.3">
      <c r="A587" t="s">
        <v>932</v>
      </c>
      <c r="B587">
        <v>301</v>
      </c>
      <c r="C587" t="s">
        <v>972</v>
      </c>
      <c r="D587">
        <v>8</v>
      </c>
      <c r="E587" t="s">
        <v>20</v>
      </c>
      <c r="F587" t="s">
        <v>42</v>
      </c>
      <c r="G587" t="s">
        <v>20</v>
      </c>
      <c r="H587" t="s">
        <v>953</v>
      </c>
      <c r="I587">
        <v>23.01</v>
      </c>
      <c r="J587" t="s">
        <v>92</v>
      </c>
      <c r="K587" t="s">
        <v>974</v>
      </c>
      <c r="L587" t="s">
        <v>1551</v>
      </c>
      <c r="M587" t="s">
        <v>25</v>
      </c>
      <c r="N587">
        <v>1</v>
      </c>
      <c r="P587">
        <v>1</v>
      </c>
      <c r="Q587">
        <v>1</v>
      </c>
      <c r="R587">
        <v>1</v>
      </c>
      <c r="S587">
        <v>0</v>
      </c>
      <c r="T587">
        <v>0</v>
      </c>
      <c r="U587">
        <v>0</v>
      </c>
      <c r="V587">
        <v>0</v>
      </c>
      <c r="W587">
        <v>1</v>
      </c>
      <c r="X587">
        <v>1</v>
      </c>
      <c r="Y587">
        <v>0</v>
      </c>
      <c r="Z587">
        <v>0</v>
      </c>
      <c r="AA587">
        <v>0</v>
      </c>
      <c r="AB587">
        <v>0</v>
      </c>
      <c r="AC587">
        <v>1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K587" t="e">
        <v>#N/A</v>
      </c>
      <c r="AM587">
        <v>1</v>
      </c>
      <c r="AN587">
        <v>0</v>
      </c>
      <c r="AO587">
        <v>0</v>
      </c>
      <c r="AP587">
        <v>0</v>
      </c>
      <c r="AQ587">
        <v>0</v>
      </c>
      <c r="AR587">
        <v>1</v>
      </c>
      <c r="AV587">
        <v>1</v>
      </c>
    </row>
    <row r="588" spans="1:48" x14ac:dyDescent="0.3">
      <c r="A588" t="s">
        <v>932</v>
      </c>
      <c r="B588">
        <v>301</v>
      </c>
      <c r="C588" t="s">
        <v>972</v>
      </c>
      <c r="D588">
        <v>4</v>
      </c>
      <c r="E588" t="s">
        <v>20</v>
      </c>
      <c r="F588" t="s">
        <v>42</v>
      </c>
      <c r="G588" t="s">
        <v>20</v>
      </c>
      <c r="H588" t="s">
        <v>49</v>
      </c>
      <c r="I588">
        <v>13.49</v>
      </c>
      <c r="J588" t="s">
        <v>92</v>
      </c>
      <c r="K588" t="s">
        <v>975</v>
      </c>
      <c r="L588" t="s">
        <v>1551</v>
      </c>
      <c r="M588" t="s">
        <v>25</v>
      </c>
      <c r="N588">
        <v>3</v>
      </c>
      <c r="P588">
        <v>3</v>
      </c>
      <c r="Q588">
        <v>3</v>
      </c>
      <c r="R588">
        <v>3</v>
      </c>
      <c r="S588">
        <v>0</v>
      </c>
      <c r="T588">
        <v>0</v>
      </c>
      <c r="U588">
        <v>0</v>
      </c>
      <c r="V588">
        <v>0</v>
      </c>
      <c r="W588">
        <v>3</v>
      </c>
      <c r="X588">
        <v>3</v>
      </c>
      <c r="Y588">
        <v>0</v>
      </c>
      <c r="Z588">
        <v>0</v>
      </c>
      <c r="AA588">
        <v>0</v>
      </c>
      <c r="AB588">
        <v>0</v>
      </c>
      <c r="AC588">
        <v>3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K588" t="e">
        <v>#N/A</v>
      </c>
      <c r="AM588">
        <v>3</v>
      </c>
      <c r="AN588">
        <v>0</v>
      </c>
      <c r="AO588">
        <v>0</v>
      </c>
      <c r="AP588">
        <v>0</v>
      </c>
      <c r="AQ588">
        <v>0</v>
      </c>
      <c r="AR588">
        <v>3</v>
      </c>
      <c r="AV588">
        <v>3</v>
      </c>
    </row>
    <row r="589" spans="1:48" x14ac:dyDescent="0.3">
      <c r="A589" t="s">
        <v>932</v>
      </c>
      <c r="B589">
        <v>303</v>
      </c>
      <c r="C589" t="s">
        <v>976</v>
      </c>
      <c r="D589">
        <v>0.75</v>
      </c>
      <c r="E589" t="s">
        <v>20</v>
      </c>
      <c r="F589" t="s">
        <v>20</v>
      </c>
      <c r="G589" t="s">
        <v>20</v>
      </c>
      <c r="H589" t="s">
        <v>102</v>
      </c>
      <c r="J589" t="s">
        <v>92</v>
      </c>
      <c r="K589" t="s">
        <v>1615</v>
      </c>
      <c r="L589" t="s">
        <v>1552</v>
      </c>
      <c r="M589" t="s">
        <v>25</v>
      </c>
      <c r="N589">
        <v>7</v>
      </c>
      <c r="P589">
        <v>0</v>
      </c>
      <c r="Q589">
        <v>7</v>
      </c>
      <c r="R589">
        <v>7</v>
      </c>
      <c r="S589">
        <v>0</v>
      </c>
      <c r="T589">
        <v>0</v>
      </c>
      <c r="U589">
        <v>0</v>
      </c>
      <c r="V589">
        <v>0</v>
      </c>
      <c r="W589">
        <v>7</v>
      </c>
      <c r="X589">
        <v>7</v>
      </c>
      <c r="Y589">
        <v>0</v>
      </c>
      <c r="Z589">
        <v>0</v>
      </c>
      <c r="AA589">
        <v>0</v>
      </c>
      <c r="AB589">
        <v>0</v>
      </c>
      <c r="AC589">
        <v>7</v>
      </c>
      <c r="AD589">
        <v>-7</v>
      </c>
      <c r="AE589">
        <v>0</v>
      </c>
      <c r="AF589">
        <v>0</v>
      </c>
      <c r="AG589">
        <v>0</v>
      </c>
      <c r="AH589">
        <v>0</v>
      </c>
      <c r="AI589">
        <v>-7</v>
      </c>
      <c r="AK589" t="e">
        <v>#N/A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</row>
    <row r="590" spans="1:48" x14ac:dyDescent="0.3">
      <c r="A590" t="s">
        <v>932</v>
      </c>
      <c r="B590">
        <v>303</v>
      </c>
      <c r="C590" t="s">
        <v>976</v>
      </c>
      <c r="D590">
        <v>0.75</v>
      </c>
      <c r="E590" t="s">
        <v>20</v>
      </c>
      <c r="F590" t="s">
        <v>20</v>
      </c>
      <c r="G590" t="s">
        <v>20</v>
      </c>
      <c r="H590" t="s">
        <v>104</v>
      </c>
      <c r="J590" t="s">
        <v>92</v>
      </c>
      <c r="K590" t="s">
        <v>977</v>
      </c>
      <c r="L590" t="s">
        <v>1552</v>
      </c>
      <c r="M590" t="s">
        <v>25</v>
      </c>
      <c r="N590">
        <v>9</v>
      </c>
      <c r="P590">
        <v>9</v>
      </c>
      <c r="Q590">
        <v>9</v>
      </c>
      <c r="R590">
        <v>9</v>
      </c>
      <c r="S590">
        <v>0</v>
      </c>
      <c r="T590">
        <v>0</v>
      </c>
      <c r="U590">
        <v>0</v>
      </c>
      <c r="V590">
        <v>0</v>
      </c>
      <c r="W590">
        <v>9</v>
      </c>
      <c r="X590">
        <v>9</v>
      </c>
      <c r="Y590">
        <v>0</v>
      </c>
      <c r="Z590">
        <v>0</v>
      </c>
      <c r="AA590">
        <v>0</v>
      </c>
      <c r="AB590">
        <v>0</v>
      </c>
      <c r="AC590">
        <v>9</v>
      </c>
      <c r="AD590">
        <v>-9</v>
      </c>
      <c r="AE590">
        <v>0</v>
      </c>
      <c r="AF590">
        <v>0</v>
      </c>
      <c r="AG590">
        <v>0</v>
      </c>
      <c r="AH590">
        <v>0</v>
      </c>
      <c r="AI590">
        <v>-9</v>
      </c>
      <c r="AK590" t="e">
        <v>#N/A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</row>
    <row r="591" spans="1:48" x14ac:dyDescent="0.3">
      <c r="A591" t="s">
        <v>932</v>
      </c>
      <c r="B591">
        <v>303</v>
      </c>
      <c r="C591" t="s">
        <v>978</v>
      </c>
      <c r="D591">
        <v>10</v>
      </c>
      <c r="E591" t="s">
        <v>20</v>
      </c>
      <c r="F591" t="s">
        <v>768</v>
      </c>
      <c r="G591" t="s">
        <v>20</v>
      </c>
      <c r="H591" t="s">
        <v>934</v>
      </c>
      <c r="I591">
        <v>9.27</v>
      </c>
      <c r="J591" t="s">
        <v>92</v>
      </c>
      <c r="K591" t="s">
        <v>979</v>
      </c>
      <c r="L591" t="s">
        <v>1552</v>
      </c>
      <c r="M591" t="s">
        <v>25</v>
      </c>
      <c r="N591">
        <v>10</v>
      </c>
      <c r="P591">
        <v>10</v>
      </c>
      <c r="Q591">
        <v>10</v>
      </c>
      <c r="R591">
        <v>10</v>
      </c>
      <c r="S591">
        <v>0</v>
      </c>
      <c r="T591">
        <v>0</v>
      </c>
      <c r="U591">
        <v>0</v>
      </c>
      <c r="V591">
        <v>0</v>
      </c>
      <c r="W591">
        <v>10</v>
      </c>
      <c r="X591">
        <v>10</v>
      </c>
      <c r="Y591">
        <v>0</v>
      </c>
      <c r="Z591">
        <v>0</v>
      </c>
      <c r="AA591">
        <v>0</v>
      </c>
      <c r="AB591">
        <v>0</v>
      </c>
      <c r="AC591">
        <v>10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K591" t="e">
        <v>#N/A</v>
      </c>
      <c r="AM591">
        <v>10</v>
      </c>
      <c r="AN591">
        <v>0</v>
      </c>
      <c r="AO591">
        <v>0</v>
      </c>
      <c r="AP591">
        <v>0</v>
      </c>
      <c r="AQ591">
        <v>0</v>
      </c>
      <c r="AR591">
        <v>10</v>
      </c>
      <c r="AV591">
        <v>10</v>
      </c>
    </row>
    <row r="592" spans="1:48" x14ac:dyDescent="0.3">
      <c r="A592" t="s">
        <v>932</v>
      </c>
      <c r="B592">
        <v>303</v>
      </c>
      <c r="C592" t="s">
        <v>978</v>
      </c>
      <c r="D592">
        <v>6</v>
      </c>
      <c r="E592" t="s">
        <v>20</v>
      </c>
      <c r="F592" t="s">
        <v>768</v>
      </c>
      <c r="G592" t="s">
        <v>20</v>
      </c>
      <c r="H592" t="s">
        <v>938</v>
      </c>
      <c r="I592">
        <v>7.11</v>
      </c>
      <c r="J592" t="s">
        <v>92</v>
      </c>
      <c r="K592" t="s">
        <v>980</v>
      </c>
      <c r="L592" t="s">
        <v>1552</v>
      </c>
      <c r="M592" t="s">
        <v>25</v>
      </c>
      <c r="N592">
        <v>13</v>
      </c>
      <c r="P592">
        <v>13</v>
      </c>
      <c r="Q592">
        <v>13</v>
      </c>
      <c r="R592">
        <v>13</v>
      </c>
      <c r="S592">
        <v>0</v>
      </c>
      <c r="T592">
        <v>0</v>
      </c>
      <c r="U592">
        <v>0</v>
      </c>
      <c r="V592">
        <v>0</v>
      </c>
      <c r="W592">
        <v>13</v>
      </c>
      <c r="X592">
        <v>13</v>
      </c>
      <c r="Y592">
        <v>0</v>
      </c>
      <c r="Z592">
        <v>0</v>
      </c>
      <c r="AA592">
        <v>0</v>
      </c>
      <c r="AB592">
        <v>0</v>
      </c>
      <c r="AC592">
        <v>13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K592" t="e">
        <v>#N/A</v>
      </c>
      <c r="AM592">
        <v>13</v>
      </c>
      <c r="AN592">
        <v>0</v>
      </c>
      <c r="AO592">
        <v>0</v>
      </c>
      <c r="AP592">
        <v>0</v>
      </c>
      <c r="AQ592">
        <v>0</v>
      </c>
      <c r="AR592">
        <v>13</v>
      </c>
      <c r="AV592">
        <v>13</v>
      </c>
    </row>
    <row r="593" spans="1:48" x14ac:dyDescent="0.3">
      <c r="A593" t="s">
        <v>932</v>
      </c>
      <c r="B593">
        <v>303</v>
      </c>
      <c r="C593" t="s">
        <v>978</v>
      </c>
      <c r="D593">
        <v>4</v>
      </c>
      <c r="E593" t="s">
        <v>20</v>
      </c>
      <c r="F593" t="s">
        <v>768</v>
      </c>
      <c r="G593" t="s">
        <v>20</v>
      </c>
      <c r="H593" t="s">
        <v>786</v>
      </c>
      <c r="I593">
        <v>6.02</v>
      </c>
      <c r="J593" t="s">
        <v>92</v>
      </c>
      <c r="K593" t="s">
        <v>981</v>
      </c>
      <c r="L593" t="s">
        <v>1552</v>
      </c>
      <c r="M593" t="s">
        <v>25</v>
      </c>
      <c r="N593">
        <v>9</v>
      </c>
      <c r="P593">
        <v>9</v>
      </c>
      <c r="Q593">
        <v>9</v>
      </c>
      <c r="R593">
        <v>9</v>
      </c>
      <c r="S593">
        <v>0</v>
      </c>
      <c r="T593">
        <v>0</v>
      </c>
      <c r="U593">
        <v>0</v>
      </c>
      <c r="V593">
        <v>0</v>
      </c>
      <c r="W593">
        <v>9</v>
      </c>
      <c r="X593">
        <v>9</v>
      </c>
      <c r="Y593">
        <v>0</v>
      </c>
      <c r="Z593">
        <v>0</v>
      </c>
      <c r="AA593">
        <v>0</v>
      </c>
      <c r="AB593">
        <v>0</v>
      </c>
      <c r="AC593">
        <v>9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K593" t="e">
        <v>#N/A</v>
      </c>
      <c r="AM593">
        <v>9</v>
      </c>
      <c r="AN593">
        <v>0</v>
      </c>
      <c r="AO593">
        <v>0</v>
      </c>
      <c r="AP593">
        <v>0</v>
      </c>
      <c r="AQ593">
        <v>0</v>
      </c>
      <c r="AR593">
        <v>9</v>
      </c>
      <c r="AV593">
        <v>9</v>
      </c>
    </row>
    <row r="594" spans="1:48" x14ac:dyDescent="0.3">
      <c r="A594" t="s">
        <v>932</v>
      </c>
      <c r="B594">
        <v>303</v>
      </c>
      <c r="C594" t="s">
        <v>978</v>
      </c>
      <c r="D594">
        <v>2</v>
      </c>
      <c r="E594" t="s">
        <v>20</v>
      </c>
      <c r="F594" t="s">
        <v>42</v>
      </c>
      <c r="G594" t="s">
        <v>20</v>
      </c>
      <c r="H594" t="s">
        <v>55</v>
      </c>
      <c r="I594">
        <v>8.74</v>
      </c>
      <c r="J594" t="s">
        <v>92</v>
      </c>
      <c r="K594" t="s">
        <v>982</v>
      </c>
      <c r="L594" t="s">
        <v>1552</v>
      </c>
      <c r="M594" t="s">
        <v>25</v>
      </c>
      <c r="N594">
        <v>4</v>
      </c>
      <c r="P594">
        <v>4</v>
      </c>
      <c r="Q594">
        <v>4</v>
      </c>
      <c r="R594">
        <v>4</v>
      </c>
      <c r="S594">
        <v>0</v>
      </c>
      <c r="T594">
        <v>0</v>
      </c>
      <c r="U594">
        <v>0</v>
      </c>
      <c r="V594">
        <v>0</v>
      </c>
      <c r="W594">
        <v>4</v>
      </c>
      <c r="X594">
        <v>4</v>
      </c>
      <c r="Y594">
        <v>0</v>
      </c>
      <c r="Z594">
        <v>0</v>
      </c>
      <c r="AA594">
        <v>0</v>
      </c>
      <c r="AB594">
        <v>0</v>
      </c>
      <c r="AC594">
        <v>4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K594" t="e">
        <v>#N/A</v>
      </c>
      <c r="AM594">
        <v>4</v>
      </c>
      <c r="AN594">
        <v>0</v>
      </c>
      <c r="AO594">
        <v>0</v>
      </c>
      <c r="AP594">
        <v>0</v>
      </c>
      <c r="AQ594">
        <v>0</v>
      </c>
      <c r="AR594">
        <v>4</v>
      </c>
      <c r="AV594">
        <v>4</v>
      </c>
    </row>
    <row r="595" spans="1:48" x14ac:dyDescent="0.3">
      <c r="A595" t="s">
        <v>932</v>
      </c>
      <c r="B595">
        <v>303</v>
      </c>
      <c r="C595" t="s">
        <v>978</v>
      </c>
      <c r="D595">
        <v>1</v>
      </c>
      <c r="E595" t="s">
        <v>20</v>
      </c>
      <c r="F595" t="s">
        <v>42</v>
      </c>
      <c r="G595" t="s">
        <v>20</v>
      </c>
      <c r="H595" t="s">
        <v>60</v>
      </c>
      <c r="I595">
        <v>6.35</v>
      </c>
      <c r="J595" t="s">
        <v>92</v>
      </c>
      <c r="K595" t="s">
        <v>983</v>
      </c>
      <c r="L595" t="s">
        <v>1552</v>
      </c>
      <c r="M595" t="s">
        <v>25</v>
      </c>
      <c r="N595">
        <v>69</v>
      </c>
      <c r="P595">
        <v>62</v>
      </c>
      <c r="Q595">
        <v>62</v>
      </c>
      <c r="R595">
        <v>62</v>
      </c>
      <c r="S595">
        <v>0</v>
      </c>
      <c r="T595">
        <v>0</v>
      </c>
      <c r="U595">
        <v>0</v>
      </c>
      <c r="V595">
        <v>0</v>
      </c>
      <c r="W595">
        <v>62</v>
      </c>
      <c r="X595">
        <v>62</v>
      </c>
      <c r="Y595">
        <v>0</v>
      </c>
      <c r="Z595">
        <v>0</v>
      </c>
      <c r="AA595">
        <v>0</v>
      </c>
      <c r="AB595">
        <v>0</v>
      </c>
      <c r="AC595">
        <v>62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K595" t="e">
        <v>#N/A</v>
      </c>
      <c r="AM595">
        <v>62</v>
      </c>
      <c r="AN595">
        <v>0</v>
      </c>
      <c r="AO595">
        <v>0</v>
      </c>
      <c r="AP595">
        <v>0</v>
      </c>
      <c r="AQ595">
        <v>0</v>
      </c>
      <c r="AR595">
        <v>62</v>
      </c>
      <c r="AV595">
        <v>62</v>
      </c>
    </row>
    <row r="596" spans="1:48" x14ac:dyDescent="0.3">
      <c r="A596" t="s">
        <v>932</v>
      </c>
      <c r="B596">
        <v>303</v>
      </c>
      <c r="C596" t="s">
        <v>978</v>
      </c>
      <c r="D596">
        <v>0.75</v>
      </c>
      <c r="E596" t="s">
        <v>20</v>
      </c>
      <c r="F596" t="s">
        <v>42</v>
      </c>
      <c r="G596" t="s">
        <v>20</v>
      </c>
      <c r="H596" t="s">
        <v>62</v>
      </c>
      <c r="I596">
        <v>5.56</v>
      </c>
      <c r="J596" t="s">
        <v>92</v>
      </c>
      <c r="K596" t="s">
        <v>984</v>
      </c>
      <c r="L596" t="s">
        <v>1552</v>
      </c>
      <c r="M596" t="s">
        <v>25</v>
      </c>
      <c r="N596">
        <v>140</v>
      </c>
      <c r="P596">
        <v>66</v>
      </c>
      <c r="Q596">
        <v>66</v>
      </c>
      <c r="R596">
        <v>66</v>
      </c>
      <c r="S596">
        <v>0</v>
      </c>
      <c r="T596">
        <v>0</v>
      </c>
      <c r="U596">
        <v>0</v>
      </c>
      <c r="V596">
        <v>0</v>
      </c>
      <c r="W596">
        <v>66</v>
      </c>
      <c r="X596">
        <v>66</v>
      </c>
      <c r="Y596">
        <v>0</v>
      </c>
      <c r="Z596">
        <v>0</v>
      </c>
      <c r="AA596">
        <v>0</v>
      </c>
      <c r="AB596">
        <v>0</v>
      </c>
      <c r="AC596">
        <v>66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K596" t="e">
        <v>#N/A</v>
      </c>
      <c r="AM596">
        <v>66</v>
      </c>
      <c r="AN596">
        <v>0</v>
      </c>
      <c r="AO596">
        <v>0</v>
      </c>
      <c r="AP596">
        <v>0</v>
      </c>
      <c r="AQ596">
        <v>0</v>
      </c>
      <c r="AR596">
        <v>66</v>
      </c>
      <c r="AV596">
        <v>66</v>
      </c>
    </row>
    <row r="597" spans="1:48" x14ac:dyDescent="0.3">
      <c r="A597" t="s">
        <v>932</v>
      </c>
      <c r="B597">
        <v>303</v>
      </c>
      <c r="C597" t="s">
        <v>978</v>
      </c>
      <c r="D597">
        <v>0.5</v>
      </c>
      <c r="E597" t="s">
        <v>20</v>
      </c>
      <c r="F597" t="s">
        <v>26</v>
      </c>
      <c r="G597" t="s">
        <v>20</v>
      </c>
      <c r="H597" t="s">
        <v>82</v>
      </c>
      <c r="I597">
        <v>3.73</v>
      </c>
      <c r="J597" t="s">
        <v>92</v>
      </c>
      <c r="K597" t="s">
        <v>985</v>
      </c>
      <c r="L597" t="s">
        <v>1552</v>
      </c>
      <c r="M597" t="s">
        <v>25</v>
      </c>
      <c r="N597">
        <v>35</v>
      </c>
      <c r="P597">
        <v>2</v>
      </c>
      <c r="Q597">
        <v>2</v>
      </c>
      <c r="R597">
        <v>2</v>
      </c>
      <c r="S597">
        <v>0</v>
      </c>
      <c r="T597">
        <v>0</v>
      </c>
      <c r="U597">
        <v>0</v>
      </c>
      <c r="V597">
        <v>0</v>
      </c>
      <c r="W597">
        <v>2</v>
      </c>
      <c r="X597">
        <v>2</v>
      </c>
      <c r="Y597">
        <v>0</v>
      </c>
      <c r="Z597">
        <v>0</v>
      </c>
      <c r="AA597">
        <v>0</v>
      </c>
      <c r="AB597">
        <v>0</v>
      </c>
      <c r="AC597">
        <v>2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K597" t="e">
        <v>#N/A</v>
      </c>
      <c r="AM597">
        <v>2</v>
      </c>
      <c r="AN597">
        <v>0</v>
      </c>
      <c r="AO597">
        <v>0</v>
      </c>
      <c r="AP597">
        <v>0</v>
      </c>
      <c r="AQ597">
        <v>0</v>
      </c>
      <c r="AR597">
        <v>2</v>
      </c>
      <c r="AV597">
        <v>2</v>
      </c>
    </row>
    <row r="598" spans="1:48" x14ac:dyDescent="0.3">
      <c r="A598" t="s">
        <v>932</v>
      </c>
      <c r="B598">
        <v>303</v>
      </c>
      <c r="C598" t="s">
        <v>986</v>
      </c>
      <c r="D598">
        <v>16</v>
      </c>
      <c r="E598" t="s">
        <v>20</v>
      </c>
      <c r="F598" t="s">
        <v>42</v>
      </c>
      <c r="G598" t="s">
        <v>20</v>
      </c>
      <c r="H598" t="s">
        <v>959</v>
      </c>
      <c r="I598">
        <v>40.49</v>
      </c>
      <c r="J598" t="s">
        <v>92</v>
      </c>
      <c r="K598" t="s">
        <v>987</v>
      </c>
      <c r="L598" t="s">
        <v>1552</v>
      </c>
      <c r="M598" t="s">
        <v>25</v>
      </c>
      <c r="N598">
        <v>14</v>
      </c>
      <c r="P598">
        <v>14</v>
      </c>
      <c r="Q598">
        <v>14</v>
      </c>
      <c r="R598">
        <v>14</v>
      </c>
      <c r="S598">
        <v>0</v>
      </c>
      <c r="T598">
        <v>0</v>
      </c>
      <c r="U598">
        <v>0</v>
      </c>
      <c r="V598">
        <v>0</v>
      </c>
      <c r="W598">
        <v>14</v>
      </c>
      <c r="X598">
        <v>14</v>
      </c>
      <c r="Y598">
        <v>0</v>
      </c>
      <c r="Z598">
        <v>0</v>
      </c>
      <c r="AA598">
        <v>0</v>
      </c>
      <c r="AB598">
        <v>0</v>
      </c>
      <c r="AC598">
        <v>14</v>
      </c>
      <c r="AD598">
        <v>-1</v>
      </c>
      <c r="AE598">
        <v>0</v>
      </c>
      <c r="AF598">
        <v>0</v>
      </c>
      <c r="AG598">
        <v>0</v>
      </c>
      <c r="AH598">
        <v>0</v>
      </c>
      <c r="AI598">
        <v>-1</v>
      </c>
      <c r="AK598" t="e">
        <v>#N/A</v>
      </c>
      <c r="AM598">
        <v>13</v>
      </c>
      <c r="AN598">
        <v>0</v>
      </c>
      <c r="AO598">
        <v>0</v>
      </c>
      <c r="AP598">
        <v>0</v>
      </c>
      <c r="AQ598">
        <v>0</v>
      </c>
      <c r="AR598">
        <v>13</v>
      </c>
      <c r="AV598">
        <v>13</v>
      </c>
    </row>
    <row r="599" spans="1:48" x14ac:dyDescent="0.3">
      <c r="A599" t="s">
        <v>932</v>
      </c>
      <c r="B599">
        <v>303</v>
      </c>
      <c r="C599" t="s">
        <v>988</v>
      </c>
      <c r="D599">
        <v>14</v>
      </c>
      <c r="E599" t="s">
        <v>20</v>
      </c>
      <c r="F599" t="s">
        <v>42</v>
      </c>
      <c r="G599" t="s">
        <v>20</v>
      </c>
      <c r="H599" t="s">
        <v>949</v>
      </c>
      <c r="I599">
        <v>35.71</v>
      </c>
      <c r="J599" t="s">
        <v>92</v>
      </c>
      <c r="K599" t="s">
        <v>989</v>
      </c>
      <c r="L599" t="s">
        <v>1552</v>
      </c>
      <c r="M599" t="s">
        <v>25</v>
      </c>
      <c r="N599">
        <v>12</v>
      </c>
      <c r="P599">
        <v>12</v>
      </c>
      <c r="Q599">
        <v>12</v>
      </c>
      <c r="R599">
        <v>12</v>
      </c>
      <c r="S599">
        <v>0</v>
      </c>
      <c r="T599">
        <v>0</v>
      </c>
      <c r="U599">
        <v>0</v>
      </c>
      <c r="V599">
        <v>0</v>
      </c>
      <c r="W599">
        <v>12</v>
      </c>
      <c r="X599">
        <v>12</v>
      </c>
      <c r="Y599">
        <v>0</v>
      </c>
      <c r="Z599">
        <v>0</v>
      </c>
      <c r="AA599">
        <v>0</v>
      </c>
      <c r="AB599">
        <v>0</v>
      </c>
      <c r="AC599">
        <v>12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K599" t="e">
        <v>#N/A</v>
      </c>
      <c r="AM599">
        <v>12</v>
      </c>
      <c r="AN599">
        <v>0</v>
      </c>
      <c r="AO599">
        <v>0</v>
      </c>
      <c r="AP599">
        <v>0</v>
      </c>
      <c r="AQ599">
        <v>0</v>
      </c>
      <c r="AR599">
        <v>12</v>
      </c>
      <c r="AV599">
        <v>12</v>
      </c>
    </row>
    <row r="600" spans="1:48" x14ac:dyDescent="0.3">
      <c r="A600" t="s">
        <v>932</v>
      </c>
      <c r="B600">
        <v>303</v>
      </c>
      <c r="C600" t="s">
        <v>988</v>
      </c>
      <c r="D600">
        <v>12</v>
      </c>
      <c r="E600" t="s">
        <v>20</v>
      </c>
      <c r="F600" t="s">
        <v>42</v>
      </c>
      <c r="G600" t="s">
        <v>20</v>
      </c>
      <c r="H600" t="s">
        <v>950</v>
      </c>
      <c r="I600">
        <v>33.32</v>
      </c>
      <c r="J600" t="s">
        <v>92</v>
      </c>
      <c r="K600" t="s">
        <v>990</v>
      </c>
      <c r="L600" t="s">
        <v>1552</v>
      </c>
      <c r="M600" t="s">
        <v>25</v>
      </c>
      <c r="N600">
        <v>1</v>
      </c>
      <c r="P600">
        <v>1</v>
      </c>
      <c r="Q600">
        <v>1</v>
      </c>
      <c r="R600">
        <v>1</v>
      </c>
      <c r="S600">
        <v>0</v>
      </c>
      <c r="T600">
        <v>0</v>
      </c>
      <c r="U600">
        <v>0</v>
      </c>
      <c r="V600">
        <v>0</v>
      </c>
      <c r="W600">
        <v>1</v>
      </c>
      <c r="X600">
        <v>1</v>
      </c>
      <c r="Y600">
        <v>0</v>
      </c>
      <c r="Z600">
        <v>0</v>
      </c>
      <c r="AA600">
        <v>0</v>
      </c>
      <c r="AB600">
        <v>0</v>
      </c>
      <c r="AC600">
        <v>1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K600" t="e">
        <v>#N/A</v>
      </c>
      <c r="AM600">
        <v>1</v>
      </c>
      <c r="AN600">
        <v>0</v>
      </c>
      <c r="AO600">
        <v>0</v>
      </c>
      <c r="AP600">
        <v>0</v>
      </c>
      <c r="AQ600">
        <v>0</v>
      </c>
      <c r="AR600">
        <v>1</v>
      </c>
      <c r="AV600">
        <v>1</v>
      </c>
    </row>
    <row r="601" spans="1:48" x14ac:dyDescent="0.3">
      <c r="A601" t="s">
        <v>932</v>
      </c>
      <c r="B601">
        <v>303</v>
      </c>
      <c r="C601" t="s">
        <v>988</v>
      </c>
      <c r="D601">
        <v>10</v>
      </c>
      <c r="E601" t="s">
        <v>20</v>
      </c>
      <c r="F601" t="s">
        <v>42</v>
      </c>
      <c r="G601" t="s">
        <v>20</v>
      </c>
      <c r="H601" t="s">
        <v>951</v>
      </c>
      <c r="I601">
        <v>28.58</v>
      </c>
      <c r="J601" t="s">
        <v>92</v>
      </c>
      <c r="K601" t="s">
        <v>991</v>
      </c>
      <c r="L601" t="s">
        <v>1552</v>
      </c>
      <c r="M601" t="s">
        <v>25</v>
      </c>
      <c r="N601">
        <v>1</v>
      </c>
      <c r="P601">
        <v>1</v>
      </c>
      <c r="Q601">
        <v>1</v>
      </c>
      <c r="R601">
        <v>1</v>
      </c>
      <c r="S601">
        <v>0</v>
      </c>
      <c r="T601">
        <v>0</v>
      </c>
      <c r="U601">
        <v>0</v>
      </c>
      <c r="V601">
        <v>0</v>
      </c>
      <c r="W601">
        <v>1</v>
      </c>
      <c r="X601">
        <v>1</v>
      </c>
      <c r="Y601">
        <v>0</v>
      </c>
      <c r="Z601">
        <v>0</v>
      </c>
      <c r="AA601">
        <v>0</v>
      </c>
      <c r="AB601">
        <v>0</v>
      </c>
      <c r="AC601">
        <v>1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K601" t="e">
        <v>#N/A</v>
      </c>
      <c r="AM601">
        <v>1</v>
      </c>
      <c r="AN601">
        <v>0</v>
      </c>
      <c r="AO601">
        <v>0</v>
      </c>
      <c r="AP601">
        <v>0</v>
      </c>
      <c r="AQ601">
        <v>0</v>
      </c>
      <c r="AR601">
        <v>1</v>
      </c>
      <c r="AV601">
        <v>1</v>
      </c>
    </row>
    <row r="602" spans="1:48" x14ac:dyDescent="0.3">
      <c r="A602" t="s">
        <v>932</v>
      </c>
      <c r="B602">
        <v>303</v>
      </c>
      <c r="C602" t="s">
        <v>988</v>
      </c>
      <c r="D602">
        <v>8</v>
      </c>
      <c r="E602" t="s">
        <v>20</v>
      </c>
      <c r="F602" t="s">
        <v>42</v>
      </c>
      <c r="G602" t="s">
        <v>20</v>
      </c>
      <c r="H602" t="s">
        <v>953</v>
      </c>
      <c r="I602">
        <v>23.01</v>
      </c>
      <c r="J602" t="s">
        <v>92</v>
      </c>
      <c r="K602" t="s">
        <v>992</v>
      </c>
      <c r="L602" t="s">
        <v>1552</v>
      </c>
      <c r="M602" t="s">
        <v>25</v>
      </c>
      <c r="N602">
        <v>7</v>
      </c>
      <c r="P602">
        <v>7</v>
      </c>
      <c r="Q602">
        <v>7</v>
      </c>
      <c r="R602">
        <v>7</v>
      </c>
      <c r="S602">
        <v>0</v>
      </c>
      <c r="T602">
        <v>0</v>
      </c>
      <c r="U602">
        <v>0</v>
      </c>
      <c r="V602">
        <v>0</v>
      </c>
      <c r="W602">
        <v>7</v>
      </c>
      <c r="X602">
        <v>7</v>
      </c>
      <c r="Y602">
        <v>0</v>
      </c>
      <c r="Z602">
        <v>0</v>
      </c>
      <c r="AA602">
        <v>0</v>
      </c>
      <c r="AB602">
        <v>0</v>
      </c>
      <c r="AC602">
        <v>7</v>
      </c>
      <c r="AD602">
        <v>-1</v>
      </c>
      <c r="AE602">
        <v>0</v>
      </c>
      <c r="AF602">
        <v>0</v>
      </c>
      <c r="AG602">
        <v>0</v>
      </c>
      <c r="AH602">
        <v>0</v>
      </c>
      <c r="AI602">
        <v>-1</v>
      </c>
      <c r="AK602" t="e">
        <v>#N/A</v>
      </c>
      <c r="AM602">
        <v>6</v>
      </c>
      <c r="AN602">
        <v>0</v>
      </c>
      <c r="AO602">
        <v>0</v>
      </c>
      <c r="AP602">
        <v>0</v>
      </c>
      <c r="AQ602">
        <v>0</v>
      </c>
      <c r="AR602">
        <v>6</v>
      </c>
      <c r="AV602">
        <v>6</v>
      </c>
    </row>
    <row r="603" spans="1:48" x14ac:dyDescent="0.3">
      <c r="A603" t="s">
        <v>932</v>
      </c>
      <c r="B603">
        <v>303</v>
      </c>
      <c r="C603" t="s">
        <v>988</v>
      </c>
      <c r="D603">
        <v>6</v>
      </c>
      <c r="E603" t="s">
        <v>20</v>
      </c>
      <c r="F603" t="s">
        <v>42</v>
      </c>
      <c r="G603" t="s">
        <v>20</v>
      </c>
      <c r="H603" t="s">
        <v>43</v>
      </c>
      <c r="I603">
        <v>18.260000000000002</v>
      </c>
      <c r="J603" t="s">
        <v>92</v>
      </c>
      <c r="K603" t="s">
        <v>993</v>
      </c>
      <c r="L603" t="s">
        <v>1552</v>
      </c>
      <c r="M603" t="s">
        <v>25</v>
      </c>
      <c r="N603">
        <v>8</v>
      </c>
      <c r="P603">
        <v>8</v>
      </c>
      <c r="Q603">
        <v>8</v>
      </c>
      <c r="R603">
        <v>8</v>
      </c>
      <c r="S603">
        <v>0</v>
      </c>
      <c r="T603">
        <v>0</v>
      </c>
      <c r="U603">
        <v>0</v>
      </c>
      <c r="V603">
        <v>0</v>
      </c>
      <c r="W603">
        <v>8</v>
      </c>
      <c r="X603">
        <v>8</v>
      </c>
      <c r="Y603">
        <v>0</v>
      </c>
      <c r="Z603">
        <v>0</v>
      </c>
      <c r="AA603">
        <v>0</v>
      </c>
      <c r="AB603">
        <v>0</v>
      </c>
      <c r="AC603">
        <v>8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K603" t="e">
        <v>#N/A</v>
      </c>
      <c r="AM603">
        <v>8</v>
      </c>
      <c r="AN603">
        <v>0</v>
      </c>
      <c r="AO603">
        <v>0</v>
      </c>
      <c r="AP603">
        <v>0</v>
      </c>
      <c r="AQ603">
        <v>0</v>
      </c>
      <c r="AR603">
        <v>8</v>
      </c>
      <c r="AV603">
        <v>8</v>
      </c>
    </row>
    <row r="604" spans="1:48" x14ac:dyDescent="0.3">
      <c r="A604" t="s">
        <v>932</v>
      </c>
      <c r="B604">
        <v>303</v>
      </c>
      <c r="C604" t="s">
        <v>988</v>
      </c>
      <c r="D604">
        <v>4</v>
      </c>
      <c r="E604" t="s">
        <v>20</v>
      </c>
      <c r="F604" t="s">
        <v>42</v>
      </c>
      <c r="G604" t="s">
        <v>20</v>
      </c>
      <c r="H604" t="s">
        <v>49</v>
      </c>
      <c r="I604">
        <v>13.49</v>
      </c>
      <c r="J604" t="s">
        <v>92</v>
      </c>
      <c r="K604" t="s">
        <v>994</v>
      </c>
      <c r="L604" t="s">
        <v>1552</v>
      </c>
      <c r="M604" t="s">
        <v>25</v>
      </c>
      <c r="N604">
        <v>12</v>
      </c>
      <c r="P604">
        <v>12</v>
      </c>
      <c r="Q604">
        <v>12</v>
      </c>
      <c r="R604">
        <v>12</v>
      </c>
      <c r="S604">
        <v>0</v>
      </c>
      <c r="T604">
        <v>0</v>
      </c>
      <c r="U604">
        <v>0</v>
      </c>
      <c r="V604">
        <v>0</v>
      </c>
      <c r="W604">
        <v>12</v>
      </c>
      <c r="X604">
        <v>12</v>
      </c>
      <c r="Y604">
        <v>0</v>
      </c>
      <c r="Z604">
        <v>0</v>
      </c>
      <c r="AA604">
        <v>0</v>
      </c>
      <c r="AB604">
        <v>0</v>
      </c>
      <c r="AC604">
        <v>12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K604" t="e">
        <v>#N/A</v>
      </c>
      <c r="AM604">
        <v>12</v>
      </c>
      <c r="AN604">
        <v>0</v>
      </c>
      <c r="AO604">
        <v>0</v>
      </c>
      <c r="AP604">
        <v>0</v>
      </c>
      <c r="AQ604">
        <v>0</v>
      </c>
      <c r="AR604">
        <v>12</v>
      </c>
      <c r="AV604">
        <v>12</v>
      </c>
    </row>
    <row r="605" spans="1:48" x14ac:dyDescent="0.3">
      <c r="A605" t="s">
        <v>932</v>
      </c>
      <c r="B605">
        <v>303</v>
      </c>
      <c r="C605" t="s">
        <v>988</v>
      </c>
      <c r="D605">
        <v>3</v>
      </c>
      <c r="E605" t="s">
        <v>20</v>
      </c>
      <c r="F605" t="s">
        <v>42</v>
      </c>
      <c r="G605" t="s">
        <v>20</v>
      </c>
      <c r="H605" t="s">
        <v>52</v>
      </c>
      <c r="I605">
        <v>11.13</v>
      </c>
      <c r="J605" t="s">
        <v>92</v>
      </c>
      <c r="K605" t="s">
        <v>995</v>
      </c>
      <c r="L605" t="s">
        <v>1552</v>
      </c>
      <c r="M605" t="s">
        <v>25</v>
      </c>
      <c r="N605">
        <v>4</v>
      </c>
      <c r="P605">
        <v>4</v>
      </c>
      <c r="Q605">
        <v>4</v>
      </c>
      <c r="R605">
        <v>4</v>
      </c>
      <c r="S605">
        <v>0</v>
      </c>
      <c r="T605">
        <v>0</v>
      </c>
      <c r="U605">
        <v>0</v>
      </c>
      <c r="V605">
        <v>0</v>
      </c>
      <c r="W605">
        <v>4</v>
      </c>
      <c r="X605">
        <v>4</v>
      </c>
      <c r="Y605">
        <v>0</v>
      </c>
      <c r="Z605">
        <v>0</v>
      </c>
      <c r="AA605">
        <v>0</v>
      </c>
      <c r="AB605">
        <v>0</v>
      </c>
      <c r="AC605">
        <v>4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K605" t="e">
        <v>#N/A</v>
      </c>
      <c r="AM605">
        <v>4</v>
      </c>
      <c r="AN605">
        <v>0</v>
      </c>
      <c r="AO605">
        <v>0</v>
      </c>
      <c r="AP605">
        <v>0</v>
      </c>
      <c r="AQ605">
        <v>0</v>
      </c>
      <c r="AR605">
        <v>4</v>
      </c>
      <c r="AV605">
        <v>4</v>
      </c>
    </row>
    <row r="606" spans="1:48" x14ac:dyDescent="0.3">
      <c r="A606" t="s">
        <v>932</v>
      </c>
      <c r="B606">
        <v>311</v>
      </c>
      <c r="C606" t="s">
        <v>996</v>
      </c>
      <c r="D606">
        <v>0.75</v>
      </c>
      <c r="E606" t="s">
        <v>20</v>
      </c>
      <c r="F606" t="s">
        <v>20</v>
      </c>
      <c r="G606" t="s">
        <v>20</v>
      </c>
      <c r="H606" t="s">
        <v>102</v>
      </c>
      <c r="J606" t="s">
        <v>92</v>
      </c>
      <c r="K606" t="s">
        <v>1616</v>
      </c>
      <c r="L606" t="s">
        <v>1553</v>
      </c>
      <c r="M606" t="s">
        <v>25</v>
      </c>
      <c r="N606">
        <v>1</v>
      </c>
      <c r="P606">
        <v>0</v>
      </c>
      <c r="Q606">
        <v>1</v>
      </c>
      <c r="R606">
        <v>1</v>
      </c>
      <c r="S606">
        <v>0</v>
      </c>
      <c r="T606">
        <v>0</v>
      </c>
      <c r="U606">
        <v>0</v>
      </c>
      <c r="V606">
        <v>0</v>
      </c>
      <c r="W606">
        <v>1</v>
      </c>
      <c r="X606">
        <v>1</v>
      </c>
      <c r="Y606">
        <v>0</v>
      </c>
      <c r="Z606">
        <v>0</v>
      </c>
      <c r="AA606">
        <v>0</v>
      </c>
      <c r="AB606">
        <v>0</v>
      </c>
      <c r="AC606">
        <v>1</v>
      </c>
      <c r="AD606">
        <v>-1</v>
      </c>
      <c r="AE606">
        <v>0</v>
      </c>
      <c r="AF606">
        <v>0</v>
      </c>
      <c r="AG606">
        <v>0</v>
      </c>
      <c r="AH606">
        <v>0</v>
      </c>
      <c r="AI606">
        <v>-1</v>
      </c>
      <c r="AK606" t="e">
        <v>#N/A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</row>
    <row r="607" spans="1:48" x14ac:dyDescent="0.3">
      <c r="A607" t="s">
        <v>932</v>
      </c>
      <c r="B607">
        <v>311</v>
      </c>
      <c r="C607" t="s">
        <v>996</v>
      </c>
      <c r="D607">
        <v>0.75</v>
      </c>
      <c r="E607" t="s">
        <v>20</v>
      </c>
      <c r="F607" t="s">
        <v>20</v>
      </c>
      <c r="G607" t="s">
        <v>20</v>
      </c>
      <c r="H607" t="s">
        <v>104</v>
      </c>
      <c r="J607" t="s">
        <v>92</v>
      </c>
      <c r="K607" t="s">
        <v>997</v>
      </c>
      <c r="L607" t="s">
        <v>1553</v>
      </c>
      <c r="M607" t="s">
        <v>25</v>
      </c>
      <c r="N607">
        <v>1</v>
      </c>
      <c r="P607">
        <v>1</v>
      </c>
      <c r="Q607">
        <v>1</v>
      </c>
      <c r="R607">
        <v>1</v>
      </c>
      <c r="S607">
        <v>0</v>
      </c>
      <c r="T607">
        <v>0</v>
      </c>
      <c r="U607">
        <v>0</v>
      </c>
      <c r="V607">
        <v>0</v>
      </c>
      <c r="W607">
        <v>1</v>
      </c>
      <c r="X607">
        <v>1</v>
      </c>
      <c r="Y607">
        <v>0</v>
      </c>
      <c r="Z607">
        <v>0</v>
      </c>
      <c r="AA607">
        <v>0</v>
      </c>
      <c r="AB607">
        <v>0</v>
      </c>
      <c r="AC607">
        <v>1</v>
      </c>
      <c r="AD607">
        <v>-1</v>
      </c>
      <c r="AE607">
        <v>0</v>
      </c>
      <c r="AF607">
        <v>0</v>
      </c>
      <c r="AG607">
        <v>0</v>
      </c>
      <c r="AH607">
        <v>0</v>
      </c>
      <c r="AI607">
        <v>-1</v>
      </c>
      <c r="AK607" t="e">
        <v>#N/A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</row>
    <row r="608" spans="1:48" x14ac:dyDescent="0.3">
      <c r="A608" t="s">
        <v>932</v>
      </c>
      <c r="B608">
        <v>311</v>
      </c>
      <c r="C608" t="s">
        <v>998</v>
      </c>
      <c r="D608">
        <v>10</v>
      </c>
      <c r="E608" t="s">
        <v>20</v>
      </c>
      <c r="F608" t="s">
        <v>768</v>
      </c>
      <c r="G608" t="s">
        <v>20</v>
      </c>
      <c r="H608" t="s">
        <v>934</v>
      </c>
      <c r="I608">
        <v>9.27</v>
      </c>
      <c r="J608" t="s">
        <v>92</v>
      </c>
      <c r="K608" t="s">
        <v>999</v>
      </c>
      <c r="L608" t="s">
        <v>1553</v>
      </c>
      <c r="M608" t="s">
        <v>25</v>
      </c>
      <c r="N608">
        <v>1</v>
      </c>
      <c r="P608">
        <v>1</v>
      </c>
      <c r="Q608">
        <v>1</v>
      </c>
      <c r="R608">
        <v>1</v>
      </c>
      <c r="S608">
        <v>0</v>
      </c>
      <c r="T608">
        <v>0</v>
      </c>
      <c r="U608">
        <v>0</v>
      </c>
      <c r="V608">
        <v>0</v>
      </c>
      <c r="W608">
        <v>1</v>
      </c>
      <c r="X608">
        <v>1</v>
      </c>
      <c r="Y608">
        <v>0</v>
      </c>
      <c r="Z608">
        <v>0</v>
      </c>
      <c r="AA608">
        <v>0</v>
      </c>
      <c r="AB608">
        <v>0</v>
      </c>
      <c r="AC608">
        <v>1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K608" t="e">
        <v>#N/A</v>
      </c>
      <c r="AM608">
        <v>1</v>
      </c>
      <c r="AN608">
        <v>0</v>
      </c>
      <c r="AO608">
        <v>0</v>
      </c>
      <c r="AP608">
        <v>0</v>
      </c>
      <c r="AQ608">
        <v>0</v>
      </c>
      <c r="AR608">
        <v>1</v>
      </c>
      <c r="AV608">
        <v>1</v>
      </c>
    </row>
    <row r="609" spans="1:49" x14ac:dyDescent="0.3">
      <c r="A609" t="s">
        <v>932</v>
      </c>
      <c r="B609">
        <v>311</v>
      </c>
      <c r="C609" t="s">
        <v>998</v>
      </c>
      <c r="D609">
        <v>6</v>
      </c>
      <c r="E609" t="s">
        <v>20</v>
      </c>
      <c r="F609" t="s">
        <v>768</v>
      </c>
      <c r="G609" t="s">
        <v>20</v>
      </c>
      <c r="H609" t="s">
        <v>938</v>
      </c>
      <c r="I609">
        <v>7.11</v>
      </c>
      <c r="J609" t="s">
        <v>92</v>
      </c>
      <c r="K609" t="s">
        <v>1000</v>
      </c>
      <c r="L609" t="s">
        <v>1553</v>
      </c>
      <c r="M609" t="s">
        <v>25</v>
      </c>
      <c r="N609">
        <v>3</v>
      </c>
      <c r="P609">
        <v>3</v>
      </c>
      <c r="Q609">
        <v>3</v>
      </c>
      <c r="R609">
        <v>3</v>
      </c>
      <c r="S609">
        <v>0</v>
      </c>
      <c r="T609">
        <v>0</v>
      </c>
      <c r="U609">
        <v>0</v>
      </c>
      <c r="V609">
        <v>0</v>
      </c>
      <c r="W609">
        <v>3</v>
      </c>
      <c r="X609">
        <v>3</v>
      </c>
      <c r="Y609">
        <v>0</v>
      </c>
      <c r="Z609">
        <v>0</v>
      </c>
      <c r="AA609">
        <v>0</v>
      </c>
      <c r="AB609">
        <v>0</v>
      </c>
      <c r="AC609">
        <v>3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K609" t="e">
        <v>#N/A</v>
      </c>
      <c r="AM609">
        <v>3</v>
      </c>
      <c r="AN609">
        <v>0</v>
      </c>
      <c r="AO609">
        <v>0</v>
      </c>
      <c r="AP609">
        <v>0</v>
      </c>
      <c r="AQ609">
        <v>0</v>
      </c>
      <c r="AR609">
        <v>3</v>
      </c>
      <c r="AV609">
        <v>3</v>
      </c>
    </row>
    <row r="610" spans="1:49" x14ac:dyDescent="0.3">
      <c r="A610" t="s">
        <v>932</v>
      </c>
      <c r="B610">
        <v>311</v>
      </c>
      <c r="C610" t="s">
        <v>998</v>
      </c>
      <c r="D610">
        <v>4</v>
      </c>
      <c r="E610" t="s">
        <v>20</v>
      </c>
      <c r="F610" t="s">
        <v>768</v>
      </c>
      <c r="G610" t="s">
        <v>20</v>
      </c>
      <c r="H610" t="s">
        <v>786</v>
      </c>
      <c r="I610">
        <v>6.02</v>
      </c>
      <c r="J610" t="s">
        <v>92</v>
      </c>
      <c r="K610" t="s">
        <v>1001</v>
      </c>
      <c r="L610" t="s">
        <v>1553</v>
      </c>
      <c r="M610" t="s">
        <v>25</v>
      </c>
      <c r="N610">
        <v>1</v>
      </c>
      <c r="P610">
        <v>1</v>
      </c>
      <c r="Q610">
        <v>1</v>
      </c>
      <c r="R610">
        <v>1</v>
      </c>
      <c r="S610">
        <v>0</v>
      </c>
      <c r="T610">
        <v>0</v>
      </c>
      <c r="U610">
        <v>0</v>
      </c>
      <c r="V610">
        <v>0</v>
      </c>
      <c r="W610">
        <v>1</v>
      </c>
      <c r="X610">
        <v>1</v>
      </c>
      <c r="Y610">
        <v>0</v>
      </c>
      <c r="Z610">
        <v>0</v>
      </c>
      <c r="AA610">
        <v>0</v>
      </c>
      <c r="AB610">
        <v>0</v>
      </c>
      <c r="AC610">
        <v>1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K610" t="e">
        <v>#N/A</v>
      </c>
      <c r="AM610">
        <v>1</v>
      </c>
      <c r="AN610">
        <v>0</v>
      </c>
      <c r="AO610">
        <v>0</v>
      </c>
      <c r="AP610">
        <v>0</v>
      </c>
      <c r="AQ610">
        <v>0</v>
      </c>
      <c r="AR610">
        <v>1</v>
      </c>
      <c r="AV610">
        <v>1</v>
      </c>
    </row>
    <row r="611" spans="1:49" x14ac:dyDescent="0.3">
      <c r="A611" t="s">
        <v>932</v>
      </c>
      <c r="B611">
        <v>311</v>
      </c>
      <c r="C611" t="s">
        <v>998</v>
      </c>
      <c r="D611">
        <v>1</v>
      </c>
      <c r="E611" t="s">
        <v>20</v>
      </c>
      <c r="F611" t="s">
        <v>42</v>
      </c>
      <c r="G611" t="s">
        <v>20</v>
      </c>
      <c r="H611" t="s">
        <v>60</v>
      </c>
      <c r="I611">
        <v>6.35</v>
      </c>
      <c r="J611" t="s">
        <v>92</v>
      </c>
      <c r="K611" t="s">
        <v>1002</v>
      </c>
      <c r="L611" t="s">
        <v>1553</v>
      </c>
      <c r="M611" t="s">
        <v>25</v>
      </c>
      <c r="N611">
        <v>11</v>
      </c>
      <c r="P611">
        <v>10</v>
      </c>
      <c r="Q611">
        <v>10</v>
      </c>
      <c r="R611">
        <v>10</v>
      </c>
      <c r="S611">
        <v>0</v>
      </c>
      <c r="T611">
        <v>0</v>
      </c>
      <c r="U611">
        <v>0</v>
      </c>
      <c r="V611">
        <v>0</v>
      </c>
      <c r="W611">
        <v>10</v>
      </c>
      <c r="X611">
        <v>10</v>
      </c>
      <c r="Y611">
        <v>0</v>
      </c>
      <c r="Z611">
        <v>0</v>
      </c>
      <c r="AA611">
        <v>0</v>
      </c>
      <c r="AB611">
        <v>0</v>
      </c>
      <c r="AC611">
        <v>10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K611" t="e">
        <v>#N/A</v>
      </c>
      <c r="AM611">
        <v>10</v>
      </c>
      <c r="AN611">
        <v>0</v>
      </c>
      <c r="AO611">
        <v>0</v>
      </c>
      <c r="AP611">
        <v>0</v>
      </c>
      <c r="AQ611">
        <v>0</v>
      </c>
      <c r="AR611">
        <v>10</v>
      </c>
      <c r="AV611">
        <v>10</v>
      </c>
    </row>
    <row r="612" spans="1:49" x14ac:dyDescent="0.3">
      <c r="A612" t="s">
        <v>932</v>
      </c>
      <c r="B612">
        <v>311</v>
      </c>
      <c r="C612" t="s">
        <v>998</v>
      </c>
      <c r="D612">
        <v>0.75</v>
      </c>
      <c r="E612" t="s">
        <v>20</v>
      </c>
      <c r="F612" t="s">
        <v>42</v>
      </c>
      <c r="G612" t="s">
        <v>20</v>
      </c>
      <c r="H612" t="s">
        <v>62</v>
      </c>
      <c r="I612">
        <v>5.56</v>
      </c>
      <c r="J612" t="s">
        <v>92</v>
      </c>
      <c r="K612" t="s">
        <v>1003</v>
      </c>
      <c r="L612" t="s">
        <v>1553</v>
      </c>
      <c r="M612" t="s">
        <v>25</v>
      </c>
      <c r="N612">
        <v>41</v>
      </c>
      <c r="P612">
        <v>25</v>
      </c>
      <c r="Q612">
        <v>25</v>
      </c>
      <c r="R612">
        <v>25</v>
      </c>
      <c r="S612">
        <v>0</v>
      </c>
      <c r="T612">
        <v>0</v>
      </c>
      <c r="U612">
        <v>0</v>
      </c>
      <c r="V612">
        <v>0</v>
      </c>
      <c r="W612">
        <v>25</v>
      </c>
      <c r="X612">
        <v>25</v>
      </c>
      <c r="Y612">
        <v>0</v>
      </c>
      <c r="Z612">
        <v>0</v>
      </c>
      <c r="AA612">
        <v>0</v>
      </c>
      <c r="AB612">
        <v>0</v>
      </c>
      <c r="AC612">
        <v>25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K612" t="e">
        <v>#N/A</v>
      </c>
      <c r="AM612">
        <v>25</v>
      </c>
      <c r="AN612">
        <v>0</v>
      </c>
      <c r="AO612">
        <v>0</v>
      </c>
      <c r="AP612">
        <v>0</v>
      </c>
      <c r="AQ612">
        <v>0</v>
      </c>
      <c r="AR612">
        <v>25</v>
      </c>
      <c r="AV612">
        <v>25</v>
      </c>
    </row>
    <row r="613" spans="1:49" x14ac:dyDescent="0.3">
      <c r="A613" t="s">
        <v>932</v>
      </c>
      <c r="B613">
        <v>311</v>
      </c>
      <c r="C613" t="s">
        <v>1004</v>
      </c>
      <c r="D613">
        <v>10</v>
      </c>
      <c r="E613" t="s">
        <v>20</v>
      </c>
      <c r="F613" t="s">
        <v>42</v>
      </c>
      <c r="G613" t="s">
        <v>20</v>
      </c>
      <c r="H613" t="s">
        <v>951</v>
      </c>
      <c r="I613">
        <v>28.58</v>
      </c>
      <c r="J613" t="s">
        <v>92</v>
      </c>
      <c r="K613" t="s">
        <v>1005</v>
      </c>
      <c r="L613" t="s">
        <v>1553</v>
      </c>
      <c r="M613" t="s">
        <v>25</v>
      </c>
      <c r="N613">
        <v>1</v>
      </c>
      <c r="P613">
        <v>1</v>
      </c>
      <c r="Q613">
        <v>1</v>
      </c>
      <c r="R613">
        <v>1</v>
      </c>
      <c r="S613">
        <v>0</v>
      </c>
      <c r="T613">
        <v>0</v>
      </c>
      <c r="U613">
        <v>0</v>
      </c>
      <c r="V613">
        <v>0</v>
      </c>
      <c r="W613">
        <v>1</v>
      </c>
      <c r="X613">
        <v>1</v>
      </c>
      <c r="Y613">
        <v>0</v>
      </c>
      <c r="Z613">
        <v>0</v>
      </c>
      <c r="AA613">
        <v>0</v>
      </c>
      <c r="AB613">
        <v>0</v>
      </c>
      <c r="AC613">
        <v>1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K613" t="e">
        <v>#N/A</v>
      </c>
      <c r="AM613">
        <v>1</v>
      </c>
      <c r="AN613">
        <v>0</v>
      </c>
      <c r="AO613">
        <v>0</v>
      </c>
      <c r="AP613">
        <v>0</v>
      </c>
      <c r="AQ613">
        <v>0</v>
      </c>
      <c r="AR613">
        <v>1</v>
      </c>
      <c r="AV613">
        <v>1</v>
      </c>
    </row>
    <row r="614" spans="1:49" x14ac:dyDescent="0.3">
      <c r="A614" t="s">
        <v>932</v>
      </c>
      <c r="B614">
        <v>311</v>
      </c>
      <c r="C614" t="s">
        <v>1004</v>
      </c>
      <c r="D614">
        <v>3</v>
      </c>
      <c r="E614" t="s">
        <v>20</v>
      </c>
      <c r="F614" t="s">
        <v>42</v>
      </c>
      <c r="G614" t="s">
        <v>20</v>
      </c>
      <c r="H614" t="s">
        <v>52</v>
      </c>
      <c r="I614">
        <v>11.13</v>
      </c>
      <c r="J614" t="s">
        <v>92</v>
      </c>
      <c r="K614" t="s">
        <v>1006</v>
      </c>
      <c r="L614" t="s">
        <v>1553</v>
      </c>
      <c r="M614" t="s">
        <v>25</v>
      </c>
      <c r="N614">
        <v>1</v>
      </c>
      <c r="P614">
        <v>1</v>
      </c>
      <c r="Q614">
        <v>1</v>
      </c>
      <c r="R614">
        <v>1</v>
      </c>
      <c r="S614">
        <v>0</v>
      </c>
      <c r="T614">
        <v>0</v>
      </c>
      <c r="U614">
        <v>0</v>
      </c>
      <c r="V614">
        <v>0</v>
      </c>
      <c r="W614">
        <v>1</v>
      </c>
      <c r="X614">
        <v>1</v>
      </c>
      <c r="Y614">
        <v>0</v>
      </c>
      <c r="Z614">
        <v>0</v>
      </c>
      <c r="AA614">
        <v>0</v>
      </c>
      <c r="AB614">
        <v>0</v>
      </c>
      <c r="AC614">
        <v>1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K614" t="e">
        <v>#N/A</v>
      </c>
      <c r="AM614">
        <v>1</v>
      </c>
      <c r="AN614">
        <v>0</v>
      </c>
      <c r="AO614">
        <v>0</v>
      </c>
      <c r="AP614">
        <v>0</v>
      </c>
      <c r="AQ614">
        <v>0</v>
      </c>
      <c r="AR614">
        <v>1</v>
      </c>
      <c r="AV614">
        <v>1</v>
      </c>
    </row>
    <row r="615" spans="1:49" x14ac:dyDescent="0.3">
      <c r="A615" t="s">
        <v>932</v>
      </c>
      <c r="B615">
        <v>312</v>
      </c>
      <c r="C615" t="s">
        <v>1007</v>
      </c>
      <c r="D615">
        <v>4</v>
      </c>
      <c r="E615">
        <v>2</v>
      </c>
      <c r="F615" t="s">
        <v>768</v>
      </c>
      <c r="G615" t="s">
        <v>753</v>
      </c>
      <c r="H615" t="s">
        <v>1008</v>
      </c>
      <c r="J615" t="s">
        <v>92</v>
      </c>
      <c r="K615" t="s">
        <v>1009</v>
      </c>
      <c r="L615" t="s">
        <v>1553</v>
      </c>
      <c r="M615" t="s">
        <v>25</v>
      </c>
      <c r="N615">
        <v>1</v>
      </c>
      <c r="P615">
        <v>1</v>
      </c>
      <c r="Q615">
        <v>1</v>
      </c>
      <c r="R615">
        <v>1</v>
      </c>
      <c r="S615">
        <v>0</v>
      </c>
      <c r="T615">
        <v>0</v>
      </c>
      <c r="U615">
        <v>0</v>
      </c>
      <c r="V615">
        <v>0</v>
      </c>
      <c r="W615">
        <v>1</v>
      </c>
      <c r="X615">
        <v>1</v>
      </c>
      <c r="Y615">
        <v>0</v>
      </c>
      <c r="Z615">
        <v>0</v>
      </c>
      <c r="AA615">
        <v>0</v>
      </c>
      <c r="AB615">
        <v>0</v>
      </c>
      <c r="AC615">
        <v>1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K615" t="e">
        <v>#N/A</v>
      </c>
      <c r="AM615">
        <v>1</v>
      </c>
      <c r="AN615">
        <v>0</v>
      </c>
      <c r="AO615">
        <v>0</v>
      </c>
      <c r="AP615">
        <v>0</v>
      </c>
      <c r="AQ615">
        <v>0</v>
      </c>
      <c r="AR615">
        <v>1</v>
      </c>
      <c r="AV615">
        <v>1</v>
      </c>
    </row>
    <row r="616" spans="1:49" x14ac:dyDescent="0.3">
      <c r="A616" t="s">
        <v>932</v>
      </c>
      <c r="B616">
        <v>312</v>
      </c>
      <c r="C616" t="s">
        <v>1007</v>
      </c>
      <c r="D616">
        <v>1</v>
      </c>
      <c r="E616">
        <v>0.75</v>
      </c>
      <c r="F616" t="s">
        <v>42</v>
      </c>
      <c r="G616" t="s">
        <v>42</v>
      </c>
      <c r="H616" t="s">
        <v>200</v>
      </c>
      <c r="J616" t="s">
        <v>92</v>
      </c>
      <c r="K616" t="s">
        <v>1617</v>
      </c>
      <c r="L616" t="s">
        <v>1553</v>
      </c>
      <c r="M616" t="s">
        <v>25</v>
      </c>
      <c r="N616">
        <v>9</v>
      </c>
      <c r="P616">
        <v>9</v>
      </c>
      <c r="Q616">
        <v>9</v>
      </c>
      <c r="R616">
        <v>9</v>
      </c>
      <c r="S616">
        <v>0</v>
      </c>
      <c r="T616">
        <v>0</v>
      </c>
      <c r="U616">
        <v>0</v>
      </c>
      <c r="V616">
        <v>0</v>
      </c>
      <c r="W616">
        <v>9</v>
      </c>
      <c r="X616">
        <v>9</v>
      </c>
      <c r="Y616">
        <v>0</v>
      </c>
      <c r="Z616">
        <v>0</v>
      </c>
      <c r="AA616">
        <v>0</v>
      </c>
      <c r="AB616">
        <v>0</v>
      </c>
      <c r="AC616">
        <v>9</v>
      </c>
      <c r="AD616">
        <v>-1</v>
      </c>
      <c r="AE616">
        <v>0</v>
      </c>
      <c r="AF616">
        <v>0</v>
      </c>
      <c r="AG616">
        <v>0</v>
      </c>
      <c r="AH616">
        <v>0</v>
      </c>
      <c r="AI616">
        <v>-1</v>
      </c>
      <c r="AK616" t="e">
        <v>#N/A</v>
      </c>
      <c r="AM616">
        <v>8</v>
      </c>
      <c r="AN616">
        <v>0</v>
      </c>
      <c r="AO616">
        <v>0</v>
      </c>
      <c r="AP616">
        <v>0</v>
      </c>
      <c r="AQ616">
        <v>0</v>
      </c>
      <c r="AR616">
        <v>8</v>
      </c>
      <c r="AV616">
        <v>8</v>
      </c>
    </row>
    <row r="617" spans="1:49" x14ac:dyDescent="0.3">
      <c r="A617" t="s">
        <v>932</v>
      </c>
      <c r="B617">
        <v>312</v>
      </c>
      <c r="C617" t="s">
        <v>1010</v>
      </c>
      <c r="D617">
        <v>12</v>
      </c>
      <c r="E617">
        <v>8</v>
      </c>
      <c r="F617" t="s">
        <v>42</v>
      </c>
      <c r="G617" t="s">
        <v>42</v>
      </c>
      <c r="H617" t="s">
        <v>1011</v>
      </c>
      <c r="J617" t="s">
        <v>92</v>
      </c>
      <c r="K617" t="s">
        <v>1012</v>
      </c>
      <c r="L617" t="s">
        <v>1553</v>
      </c>
      <c r="M617" t="s">
        <v>25</v>
      </c>
      <c r="N617">
        <v>1</v>
      </c>
      <c r="P617">
        <v>1</v>
      </c>
      <c r="Q617">
        <v>1</v>
      </c>
      <c r="R617">
        <v>1</v>
      </c>
      <c r="S617">
        <v>0</v>
      </c>
      <c r="T617">
        <v>0</v>
      </c>
      <c r="U617">
        <v>0</v>
      </c>
      <c r="V617">
        <v>0</v>
      </c>
      <c r="W617">
        <v>1</v>
      </c>
      <c r="X617">
        <v>1</v>
      </c>
      <c r="Y617">
        <v>0</v>
      </c>
      <c r="Z617">
        <v>0</v>
      </c>
      <c r="AA617">
        <v>0</v>
      </c>
      <c r="AB617">
        <v>0</v>
      </c>
      <c r="AC617">
        <v>1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K617" t="e">
        <v>#N/A</v>
      </c>
      <c r="AM617">
        <v>1</v>
      </c>
      <c r="AN617">
        <v>0</v>
      </c>
      <c r="AO617">
        <v>0</v>
      </c>
      <c r="AP617">
        <v>0</v>
      </c>
      <c r="AQ617">
        <v>0</v>
      </c>
      <c r="AR617">
        <v>1</v>
      </c>
      <c r="AV617">
        <v>1</v>
      </c>
    </row>
    <row r="618" spans="1:49" x14ac:dyDescent="0.3">
      <c r="A618" t="s">
        <v>932</v>
      </c>
      <c r="B618">
        <v>312</v>
      </c>
      <c r="C618" t="s">
        <v>1010</v>
      </c>
      <c r="D618">
        <v>3</v>
      </c>
      <c r="E618">
        <v>2</v>
      </c>
      <c r="F618" t="s">
        <v>42</v>
      </c>
      <c r="G618" t="s">
        <v>42</v>
      </c>
      <c r="H618" t="s">
        <v>1013</v>
      </c>
      <c r="J618" t="s">
        <v>92</v>
      </c>
      <c r="K618" t="s">
        <v>1014</v>
      </c>
      <c r="L618" t="s">
        <v>1553</v>
      </c>
      <c r="M618" t="s">
        <v>25</v>
      </c>
      <c r="N618">
        <v>4</v>
      </c>
      <c r="P618">
        <v>4</v>
      </c>
      <c r="Q618">
        <v>4</v>
      </c>
      <c r="R618">
        <v>4</v>
      </c>
      <c r="S618">
        <v>0</v>
      </c>
      <c r="T618">
        <v>0</v>
      </c>
      <c r="U618">
        <v>0</v>
      </c>
      <c r="V618">
        <v>0</v>
      </c>
      <c r="W618">
        <v>4</v>
      </c>
      <c r="X618">
        <v>4</v>
      </c>
      <c r="Y618">
        <v>0</v>
      </c>
      <c r="Z618">
        <v>0</v>
      </c>
      <c r="AA618">
        <v>0</v>
      </c>
      <c r="AB618">
        <v>0</v>
      </c>
      <c r="AC618">
        <v>4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K618" t="e">
        <v>#N/A</v>
      </c>
      <c r="AM618">
        <v>4</v>
      </c>
      <c r="AN618">
        <v>0</v>
      </c>
      <c r="AO618">
        <v>0</v>
      </c>
      <c r="AP618">
        <v>0</v>
      </c>
      <c r="AQ618">
        <v>0</v>
      </c>
      <c r="AR618">
        <v>4</v>
      </c>
      <c r="AV618">
        <v>4</v>
      </c>
    </row>
    <row r="619" spans="1:49" x14ac:dyDescent="0.3">
      <c r="A619" t="s">
        <v>932</v>
      </c>
      <c r="B619">
        <v>331</v>
      </c>
      <c r="C619" t="s">
        <v>1015</v>
      </c>
      <c r="D619">
        <v>4</v>
      </c>
      <c r="E619">
        <v>0.75</v>
      </c>
      <c r="F619" t="s">
        <v>20</v>
      </c>
      <c r="G619" t="s">
        <v>20</v>
      </c>
      <c r="H619" t="s">
        <v>222</v>
      </c>
      <c r="J619" t="s">
        <v>92</v>
      </c>
      <c r="K619" t="s">
        <v>1016</v>
      </c>
      <c r="L619" t="s">
        <v>1553</v>
      </c>
      <c r="M619" t="s">
        <v>25</v>
      </c>
      <c r="N619">
        <v>2</v>
      </c>
      <c r="P619">
        <v>2</v>
      </c>
      <c r="Q619">
        <v>2</v>
      </c>
      <c r="R619">
        <v>2</v>
      </c>
      <c r="S619">
        <v>0</v>
      </c>
      <c r="T619">
        <v>0</v>
      </c>
      <c r="U619">
        <v>0</v>
      </c>
      <c r="V619">
        <v>0</v>
      </c>
      <c r="W619">
        <v>2</v>
      </c>
      <c r="X619">
        <v>2</v>
      </c>
      <c r="Y619">
        <v>0</v>
      </c>
      <c r="Z619">
        <v>0</v>
      </c>
      <c r="AA619">
        <v>0</v>
      </c>
      <c r="AB619">
        <v>0</v>
      </c>
      <c r="AC619">
        <v>2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K619" t="e">
        <v>#N/A</v>
      </c>
      <c r="AM619">
        <v>2</v>
      </c>
      <c r="AN619">
        <v>0</v>
      </c>
      <c r="AO619">
        <v>0</v>
      </c>
      <c r="AP619">
        <v>0</v>
      </c>
      <c r="AQ619">
        <v>0</v>
      </c>
      <c r="AR619">
        <v>2</v>
      </c>
      <c r="AW619">
        <v>2</v>
      </c>
    </row>
    <row r="620" spans="1:49" x14ac:dyDescent="0.3">
      <c r="A620" t="s">
        <v>932</v>
      </c>
      <c r="B620">
        <v>331</v>
      </c>
      <c r="C620" t="s">
        <v>1015</v>
      </c>
      <c r="D620">
        <v>4</v>
      </c>
      <c r="E620">
        <v>1</v>
      </c>
      <c r="F620" t="s">
        <v>20</v>
      </c>
      <c r="G620" t="s">
        <v>20</v>
      </c>
      <c r="H620" t="s">
        <v>226</v>
      </c>
      <c r="J620" t="s">
        <v>92</v>
      </c>
      <c r="K620" t="s">
        <v>1017</v>
      </c>
      <c r="L620" t="s">
        <v>1553</v>
      </c>
      <c r="M620" t="s">
        <v>25</v>
      </c>
      <c r="N620">
        <v>2</v>
      </c>
      <c r="P620">
        <v>2</v>
      </c>
      <c r="Q620">
        <v>2</v>
      </c>
      <c r="R620">
        <v>2</v>
      </c>
      <c r="S620">
        <v>0</v>
      </c>
      <c r="T620">
        <v>0</v>
      </c>
      <c r="U620">
        <v>0</v>
      </c>
      <c r="V620">
        <v>0</v>
      </c>
      <c r="W620">
        <v>2</v>
      </c>
      <c r="X620">
        <v>2</v>
      </c>
      <c r="Y620">
        <v>0</v>
      </c>
      <c r="Z620">
        <v>0</v>
      </c>
      <c r="AA620">
        <v>0</v>
      </c>
      <c r="AB620">
        <v>0</v>
      </c>
      <c r="AC620">
        <v>2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K620" t="e">
        <v>#N/A</v>
      </c>
      <c r="AM620">
        <v>2</v>
      </c>
      <c r="AN620">
        <v>0</v>
      </c>
      <c r="AO620">
        <v>0</v>
      </c>
      <c r="AP620">
        <v>0</v>
      </c>
      <c r="AQ620">
        <v>0</v>
      </c>
      <c r="AR620">
        <v>2</v>
      </c>
      <c r="AW620">
        <v>2</v>
      </c>
    </row>
    <row r="621" spans="1:49" x14ac:dyDescent="0.3">
      <c r="A621" t="s">
        <v>932</v>
      </c>
      <c r="B621">
        <v>332</v>
      </c>
      <c r="C621" t="s">
        <v>1018</v>
      </c>
      <c r="D621">
        <v>16</v>
      </c>
      <c r="E621">
        <v>0.75</v>
      </c>
      <c r="F621" t="s">
        <v>42</v>
      </c>
      <c r="G621" t="s">
        <v>42</v>
      </c>
      <c r="H621" t="s">
        <v>1019</v>
      </c>
      <c r="J621" t="s">
        <v>92</v>
      </c>
      <c r="K621" t="s">
        <v>1020</v>
      </c>
      <c r="L621" t="s">
        <v>1553</v>
      </c>
      <c r="M621" t="s">
        <v>25</v>
      </c>
      <c r="N621">
        <v>2</v>
      </c>
      <c r="P621">
        <v>2</v>
      </c>
      <c r="Q621">
        <v>2</v>
      </c>
      <c r="R621">
        <v>2</v>
      </c>
      <c r="S621">
        <v>0</v>
      </c>
      <c r="T621">
        <v>0</v>
      </c>
      <c r="U621">
        <v>0</v>
      </c>
      <c r="V621">
        <v>0</v>
      </c>
      <c r="W621">
        <v>2</v>
      </c>
      <c r="X621">
        <v>2</v>
      </c>
      <c r="Y621">
        <v>0</v>
      </c>
      <c r="Z621">
        <v>0</v>
      </c>
      <c r="AA621">
        <v>0</v>
      </c>
      <c r="AB621">
        <v>0</v>
      </c>
      <c r="AC621">
        <v>2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K621" t="e">
        <v>#N/A</v>
      </c>
      <c r="AM621">
        <v>2</v>
      </c>
      <c r="AN621">
        <v>0</v>
      </c>
      <c r="AO621">
        <v>0</v>
      </c>
      <c r="AP621">
        <v>0</v>
      </c>
      <c r="AQ621">
        <v>0</v>
      </c>
      <c r="AR621">
        <v>2</v>
      </c>
      <c r="AW621">
        <v>2</v>
      </c>
    </row>
    <row r="622" spans="1:49" x14ac:dyDescent="0.3">
      <c r="A622" t="s">
        <v>932</v>
      </c>
      <c r="B622">
        <v>332</v>
      </c>
      <c r="C622" t="s">
        <v>1018</v>
      </c>
      <c r="D622">
        <v>16</v>
      </c>
      <c r="E622">
        <v>2</v>
      </c>
      <c r="F622" t="s">
        <v>42</v>
      </c>
      <c r="G622" t="s">
        <v>42</v>
      </c>
      <c r="H622" t="s">
        <v>1021</v>
      </c>
      <c r="J622" t="s">
        <v>92</v>
      </c>
      <c r="K622" t="s">
        <v>1022</v>
      </c>
      <c r="L622" t="s">
        <v>1553</v>
      </c>
      <c r="M622" t="s">
        <v>25</v>
      </c>
      <c r="N622">
        <v>1</v>
      </c>
      <c r="P622">
        <v>1</v>
      </c>
      <c r="Q622">
        <v>1</v>
      </c>
      <c r="R622">
        <v>1</v>
      </c>
      <c r="S622">
        <v>0</v>
      </c>
      <c r="T622">
        <v>0</v>
      </c>
      <c r="U622">
        <v>0</v>
      </c>
      <c r="V622">
        <v>0</v>
      </c>
      <c r="W622">
        <v>1</v>
      </c>
      <c r="X622">
        <v>1</v>
      </c>
      <c r="Y622">
        <v>0</v>
      </c>
      <c r="Z622">
        <v>0</v>
      </c>
      <c r="AA622">
        <v>0</v>
      </c>
      <c r="AB622">
        <v>0</v>
      </c>
      <c r="AC622">
        <v>1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K622" t="e">
        <v>#N/A</v>
      </c>
      <c r="AM622">
        <v>1</v>
      </c>
      <c r="AN622">
        <v>0</v>
      </c>
      <c r="AO622">
        <v>0</v>
      </c>
      <c r="AP622">
        <v>0</v>
      </c>
      <c r="AQ622">
        <v>0</v>
      </c>
      <c r="AR622">
        <v>1</v>
      </c>
      <c r="AW622">
        <v>1</v>
      </c>
    </row>
    <row r="623" spans="1:49" x14ac:dyDescent="0.3">
      <c r="A623" t="s">
        <v>932</v>
      </c>
      <c r="B623">
        <v>332</v>
      </c>
      <c r="C623" t="s">
        <v>1018</v>
      </c>
      <c r="D623">
        <v>16</v>
      </c>
      <c r="E623">
        <v>1.5</v>
      </c>
      <c r="F623" t="s">
        <v>42</v>
      </c>
      <c r="G623" t="s">
        <v>42</v>
      </c>
      <c r="H623" t="s">
        <v>1023</v>
      </c>
      <c r="J623" t="s">
        <v>92</v>
      </c>
      <c r="K623" t="s">
        <v>1024</v>
      </c>
      <c r="L623" t="s">
        <v>1553</v>
      </c>
      <c r="M623" t="s">
        <v>25</v>
      </c>
      <c r="N623">
        <v>3</v>
      </c>
      <c r="P623">
        <v>3</v>
      </c>
      <c r="Q623">
        <v>3</v>
      </c>
      <c r="R623">
        <v>3</v>
      </c>
      <c r="S623">
        <v>0</v>
      </c>
      <c r="T623">
        <v>0</v>
      </c>
      <c r="U623">
        <v>0</v>
      </c>
      <c r="V623">
        <v>0</v>
      </c>
      <c r="W623">
        <v>3</v>
      </c>
      <c r="X623">
        <v>3</v>
      </c>
      <c r="Y623">
        <v>0</v>
      </c>
      <c r="Z623">
        <v>0</v>
      </c>
      <c r="AA623">
        <v>0</v>
      </c>
      <c r="AB623">
        <v>0</v>
      </c>
      <c r="AC623">
        <v>3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K623" t="e">
        <v>#N/A</v>
      </c>
      <c r="AM623">
        <v>3</v>
      </c>
      <c r="AN623">
        <v>0</v>
      </c>
      <c r="AO623">
        <v>0</v>
      </c>
      <c r="AP623">
        <v>0</v>
      </c>
      <c r="AQ623">
        <v>0</v>
      </c>
      <c r="AR623">
        <v>3</v>
      </c>
      <c r="AW623">
        <v>3</v>
      </c>
    </row>
    <row r="624" spans="1:49" x14ac:dyDescent="0.3">
      <c r="A624" t="s">
        <v>932</v>
      </c>
      <c r="B624">
        <v>332</v>
      </c>
      <c r="C624" t="s">
        <v>1018</v>
      </c>
      <c r="D624">
        <v>16</v>
      </c>
      <c r="E624">
        <v>1</v>
      </c>
      <c r="F624" t="s">
        <v>42</v>
      </c>
      <c r="G624" t="s">
        <v>42</v>
      </c>
      <c r="H624" t="s">
        <v>1025</v>
      </c>
      <c r="J624" t="s">
        <v>92</v>
      </c>
      <c r="K624" t="s">
        <v>1026</v>
      </c>
      <c r="L624" t="s">
        <v>1553</v>
      </c>
      <c r="M624" t="s">
        <v>25</v>
      </c>
      <c r="N624">
        <v>3</v>
      </c>
      <c r="P624">
        <v>3</v>
      </c>
      <c r="Q624">
        <v>3</v>
      </c>
      <c r="R624">
        <v>3</v>
      </c>
      <c r="S624">
        <v>0</v>
      </c>
      <c r="T624">
        <v>0</v>
      </c>
      <c r="U624">
        <v>0</v>
      </c>
      <c r="V624">
        <v>0</v>
      </c>
      <c r="W624">
        <v>3</v>
      </c>
      <c r="X624">
        <v>3</v>
      </c>
      <c r="Y624">
        <v>0</v>
      </c>
      <c r="Z624">
        <v>0</v>
      </c>
      <c r="AA624">
        <v>0</v>
      </c>
      <c r="AB624">
        <v>0</v>
      </c>
      <c r="AC624">
        <v>3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K624" t="e">
        <v>#N/A</v>
      </c>
      <c r="AM624">
        <v>3</v>
      </c>
      <c r="AN624">
        <v>0</v>
      </c>
      <c r="AO624">
        <v>0</v>
      </c>
      <c r="AP624">
        <v>0</v>
      </c>
      <c r="AQ624">
        <v>0</v>
      </c>
      <c r="AR624">
        <v>3</v>
      </c>
      <c r="AW624">
        <v>3</v>
      </c>
    </row>
    <row r="625" spans="1:49" x14ac:dyDescent="0.3">
      <c r="A625" t="s">
        <v>932</v>
      </c>
      <c r="B625">
        <v>332</v>
      </c>
      <c r="C625" t="s">
        <v>1018</v>
      </c>
      <c r="D625">
        <v>14</v>
      </c>
      <c r="E625">
        <v>0.75</v>
      </c>
      <c r="F625" t="s">
        <v>42</v>
      </c>
      <c r="G625" t="s">
        <v>42</v>
      </c>
      <c r="H625" t="s">
        <v>1027</v>
      </c>
      <c r="J625" t="s">
        <v>92</v>
      </c>
      <c r="K625" t="s">
        <v>1028</v>
      </c>
      <c r="L625" t="s">
        <v>1553</v>
      </c>
      <c r="M625" t="s">
        <v>25</v>
      </c>
      <c r="N625">
        <v>1</v>
      </c>
      <c r="P625">
        <v>1</v>
      </c>
      <c r="Q625">
        <v>1</v>
      </c>
      <c r="R625">
        <v>1</v>
      </c>
      <c r="S625">
        <v>0</v>
      </c>
      <c r="T625">
        <v>0</v>
      </c>
      <c r="U625">
        <v>0</v>
      </c>
      <c r="V625">
        <v>0</v>
      </c>
      <c r="W625">
        <v>1</v>
      </c>
      <c r="X625">
        <v>1</v>
      </c>
      <c r="Y625">
        <v>0</v>
      </c>
      <c r="Z625">
        <v>0</v>
      </c>
      <c r="AA625">
        <v>0</v>
      </c>
      <c r="AB625">
        <v>0</v>
      </c>
      <c r="AC625">
        <v>1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K625" t="e">
        <v>#N/A</v>
      </c>
      <c r="AM625">
        <v>1</v>
      </c>
      <c r="AN625">
        <v>0</v>
      </c>
      <c r="AO625">
        <v>0</v>
      </c>
      <c r="AP625">
        <v>0</v>
      </c>
      <c r="AQ625">
        <v>0</v>
      </c>
      <c r="AR625">
        <v>1</v>
      </c>
      <c r="AW625">
        <v>1</v>
      </c>
    </row>
    <row r="626" spans="1:49" x14ac:dyDescent="0.3">
      <c r="A626" t="s">
        <v>932</v>
      </c>
      <c r="B626">
        <v>332</v>
      </c>
      <c r="C626" t="s">
        <v>1018</v>
      </c>
      <c r="D626">
        <v>14</v>
      </c>
      <c r="E626">
        <v>2</v>
      </c>
      <c r="F626" t="s">
        <v>42</v>
      </c>
      <c r="G626" t="s">
        <v>42</v>
      </c>
      <c r="H626" t="s">
        <v>1029</v>
      </c>
      <c r="J626" t="s">
        <v>92</v>
      </c>
      <c r="K626" t="s">
        <v>1030</v>
      </c>
      <c r="L626" t="s">
        <v>1553</v>
      </c>
      <c r="M626" t="s">
        <v>25</v>
      </c>
      <c r="N626">
        <v>1</v>
      </c>
      <c r="P626">
        <v>1</v>
      </c>
      <c r="Q626">
        <v>1</v>
      </c>
      <c r="R626">
        <v>1</v>
      </c>
      <c r="S626">
        <v>0</v>
      </c>
      <c r="T626">
        <v>0</v>
      </c>
      <c r="U626">
        <v>0</v>
      </c>
      <c r="V626">
        <v>0</v>
      </c>
      <c r="W626">
        <v>1</v>
      </c>
      <c r="X626">
        <v>1</v>
      </c>
      <c r="Y626">
        <v>0</v>
      </c>
      <c r="Z626">
        <v>0</v>
      </c>
      <c r="AA626">
        <v>0</v>
      </c>
      <c r="AB626">
        <v>0</v>
      </c>
      <c r="AC626">
        <v>1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K626" t="e">
        <v>#N/A</v>
      </c>
      <c r="AM626">
        <v>1</v>
      </c>
      <c r="AN626">
        <v>0</v>
      </c>
      <c r="AO626">
        <v>0</v>
      </c>
      <c r="AP626">
        <v>0</v>
      </c>
      <c r="AQ626">
        <v>0</v>
      </c>
      <c r="AR626">
        <v>1</v>
      </c>
      <c r="AW626">
        <v>1</v>
      </c>
    </row>
    <row r="627" spans="1:49" x14ac:dyDescent="0.3">
      <c r="A627" t="s">
        <v>932</v>
      </c>
      <c r="B627">
        <v>332</v>
      </c>
      <c r="C627" t="s">
        <v>1018</v>
      </c>
      <c r="D627">
        <v>14</v>
      </c>
      <c r="E627">
        <v>1.5</v>
      </c>
      <c r="F627" t="s">
        <v>42</v>
      </c>
      <c r="G627" t="s">
        <v>42</v>
      </c>
      <c r="H627" t="s">
        <v>1031</v>
      </c>
      <c r="J627" t="s">
        <v>92</v>
      </c>
      <c r="K627" t="s">
        <v>1032</v>
      </c>
      <c r="L627" t="s">
        <v>1553</v>
      </c>
      <c r="M627" t="s">
        <v>25</v>
      </c>
      <c r="N627">
        <v>3</v>
      </c>
      <c r="P627">
        <v>3</v>
      </c>
      <c r="Q627">
        <v>3</v>
      </c>
      <c r="R627">
        <v>3</v>
      </c>
      <c r="S627">
        <v>0</v>
      </c>
      <c r="T627">
        <v>0</v>
      </c>
      <c r="U627">
        <v>0</v>
      </c>
      <c r="V627">
        <v>0</v>
      </c>
      <c r="W627">
        <v>3</v>
      </c>
      <c r="X627">
        <v>3</v>
      </c>
      <c r="Y627">
        <v>0</v>
      </c>
      <c r="Z627">
        <v>0</v>
      </c>
      <c r="AA627">
        <v>0</v>
      </c>
      <c r="AB627">
        <v>0</v>
      </c>
      <c r="AC627">
        <v>3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K627" t="e">
        <v>#N/A</v>
      </c>
      <c r="AM627">
        <v>3</v>
      </c>
      <c r="AN627">
        <v>0</v>
      </c>
      <c r="AO627">
        <v>0</v>
      </c>
      <c r="AP627">
        <v>0</v>
      </c>
      <c r="AQ627">
        <v>0</v>
      </c>
      <c r="AR627">
        <v>3</v>
      </c>
      <c r="AW627">
        <v>3</v>
      </c>
    </row>
    <row r="628" spans="1:49" x14ac:dyDescent="0.3">
      <c r="A628" t="s">
        <v>932</v>
      </c>
      <c r="B628">
        <v>332</v>
      </c>
      <c r="C628" t="s">
        <v>1018</v>
      </c>
      <c r="D628">
        <v>14</v>
      </c>
      <c r="E628">
        <v>1</v>
      </c>
      <c r="F628" t="s">
        <v>42</v>
      </c>
      <c r="G628" t="s">
        <v>42</v>
      </c>
      <c r="H628" t="s">
        <v>1033</v>
      </c>
      <c r="J628" t="s">
        <v>92</v>
      </c>
      <c r="K628" t="s">
        <v>1034</v>
      </c>
      <c r="L628" t="s">
        <v>1553</v>
      </c>
      <c r="M628" t="s">
        <v>25</v>
      </c>
      <c r="N628">
        <v>2</v>
      </c>
      <c r="P628">
        <v>2</v>
      </c>
      <c r="Q628">
        <v>2</v>
      </c>
      <c r="R628">
        <v>2</v>
      </c>
      <c r="S628">
        <v>0</v>
      </c>
      <c r="T628">
        <v>0</v>
      </c>
      <c r="U628">
        <v>0</v>
      </c>
      <c r="V628">
        <v>0</v>
      </c>
      <c r="W628">
        <v>2</v>
      </c>
      <c r="X628">
        <v>2</v>
      </c>
      <c r="Y628">
        <v>0</v>
      </c>
      <c r="Z628">
        <v>0</v>
      </c>
      <c r="AA628">
        <v>0</v>
      </c>
      <c r="AB628">
        <v>0</v>
      </c>
      <c r="AC628">
        <v>2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K628" t="e">
        <v>#N/A</v>
      </c>
      <c r="AM628">
        <v>2</v>
      </c>
      <c r="AN628">
        <v>0</v>
      </c>
      <c r="AO628">
        <v>0</v>
      </c>
      <c r="AP628">
        <v>0</v>
      </c>
      <c r="AQ628">
        <v>0</v>
      </c>
      <c r="AR628">
        <v>2</v>
      </c>
      <c r="AW628">
        <v>2</v>
      </c>
    </row>
    <row r="629" spans="1:49" x14ac:dyDescent="0.3">
      <c r="A629" t="s">
        <v>932</v>
      </c>
      <c r="B629">
        <v>332</v>
      </c>
      <c r="C629" t="s">
        <v>1018</v>
      </c>
      <c r="D629">
        <v>10</v>
      </c>
      <c r="E629">
        <v>1</v>
      </c>
      <c r="F629" t="s">
        <v>42</v>
      </c>
      <c r="G629" t="s">
        <v>42</v>
      </c>
      <c r="H629" t="s">
        <v>1035</v>
      </c>
      <c r="J629" t="s">
        <v>92</v>
      </c>
      <c r="K629" t="s">
        <v>1036</v>
      </c>
      <c r="L629" t="s">
        <v>1553</v>
      </c>
      <c r="M629" t="s">
        <v>25</v>
      </c>
      <c r="N629">
        <v>3</v>
      </c>
      <c r="P629">
        <v>3</v>
      </c>
      <c r="Q629">
        <v>3</v>
      </c>
      <c r="R629">
        <v>3</v>
      </c>
      <c r="S629">
        <v>0</v>
      </c>
      <c r="T629">
        <v>0</v>
      </c>
      <c r="U629">
        <v>0</v>
      </c>
      <c r="V629">
        <v>0</v>
      </c>
      <c r="W629">
        <v>3</v>
      </c>
      <c r="X629">
        <v>3</v>
      </c>
      <c r="Y629">
        <v>0</v>
      </c>
      <c r="Z629">
        <v>0</v>
      </c>
      <c r="AA629">
        <v>0</v>
      </c>
      <c r="AB629">
        <v>0</v>
      </c>
      <c r="AC629">
        <v>3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K629" t="e">
        <v>#N/A</v>
      </c>
      <c r="AM629">
        <v>3</v>
      </c>
      <c r="AN629">
        <v>0</v>
      </c>
      <c r="AO629">
        <v>0</v>
      </c>
      <c r="AP629">
        <v>0</v>
      </c>
      <c r="AQ629">
        <v>0</v>
      </c>
      <c r="AR629">
        <v>3</v>
      </c>
      <c r="AW629">
        <v>3</v>
      </c>
    </row>
    <row r="630" spans="1:49" x14ac:dyDescent="0.3">
      <c r="A630" t="s">
        <v>932</v>
      </c>
      <c r="B630">
        <v>332</v>
      </c>
      <c r="C630" t="s">
        <v>1018</v>
      </c>
      <c r="D630">
        <v>8</v>
      </c>
      <c r="E630">
        <v>2</v>
      </c>
      <c r="F630" t="s">
        <v>42</v>
      </c>
      <c r="G630" t="s">
        <v>42</v>
      </c>
      <c r="H630" t="s">
        <v>1037</v>
      </c>
      <c r="J630" t="s">
        <v>92</v>
      </c>
      <c r="K630" t="s">
        <v>1038</v>
      </c>
      <c r="L630" t="s">
        <v>1553</v>
      </c>
      <c r="M630" t="s">
        <v>25</v>
      </c>
      <c r="N630">
        <v>1</v>
      </c>
      <c r="P630">
        <v>1</v>
      </c>
      <c r="Q630">
        <v>1</v>
      </c>
      <c r="R630">
        <v>1</v>
      </c>
      <c r="S630">
        <v>0</v>
      </c>
      <c r="T630">
        <v>0</v>
      </c>
      <c r="U630">
        <v>0</v>
      </c>
      <c r="V630">
        <v>0</v>
      </c>
      <c r="W630">
        <v>1</v>
      </c>
      <c r="X630">
        <v>1</v>
      </c>
      <c r="Y630">
        <v>0</v>
      </c>
      <c r="Z630">
        <v>0</v>
      </c>
      <c r="AA630">
        <v>0</v>
      </c>
      <c r="AB630">
        <v>0</v>
      </c>
      <c r="AC630">
        <v>1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K630" t="e">
        <v>#N/A</v>
      </c>
      <c r="AM630">
        <v>1</v>
      </c>
      <c r="AN630">
        <v>0</v>
      </c>
      <c r="AO630">
        <v>0</v>
      </c>
      <c r="AP630">
        <v>0</v>
      </c>
      <c r="AQ630">
        <v>0</v>
      </c>
      <c r="AR630">
        <v>1</v>
      </c>
      <c r="AW630">
        <v>1</v>
      </c>
    </row>
    <row r="631" spans="1:49" x14ac:dyDescent="0.3">
      <c r="A631" t="s">
        <v>932</v>
      </c>
      <c r="B631">
        <v>332</v>
      </c>
      <c r="C631" t="s">
        <v>1018</v>
      </c>
      <c r="D631">
        <v>8</v>
      </c>
      <c r="E631">
        <v>1</v>
      </c>
      <c r="F631" t="s">
        <v>42</v>
      </c>
      <c r="G631" t="s">
        <v>42</v>
      </c>
      <c r="H631" t="s">
        <v>1039</v>
      </c>
      <c r="J631" t="s">
        <v>92</v>
      </c>
      <c r="K631" t="s">
        <v>1040</v>
      </c>
      <c r="L631" t="s">
        <v>1553</v>
      </c>
      <c r="M631" t="s">
        <v>25</v>
      </c>
      <c r="N631">
        <v>2</v>
      </c>
      <c r="P631">
        <v>2</v>
      </c>
      <c r="Q631">
        <v>2</v>
      </c>
      <c r="R631">
        <v>2</v>
      </c>
      <c r="S631">
        <v>0</v>
      </c>
      <c r="T631">
        <v>0</v>
      </c>
      <c r="U631">
        <v>0</v>
      </c>
      <c r="V631">
        <v>0</v>
      </c>
      <c r="W631">
        <v>2</v>
      </c>
      <c r="X631">
        <v>2</v>
      </c>
      <c r="Y631">
        <v>0</v>
      </c>
      <c r="Z631">
        <v>0</v>
      </c>
      <c r="AA631">
        <v>0</v>
      </c>
      <c r="AB631">
        <v>0</v>
      </c>
      <c r="AC631">
        <v>2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K631" t="e">
        <v>#N/A</v>
      </c>
      <c r="AM631">
        <v>2</v>
      </c>
      <c r="AN631">
        <v>0</v>
      </c>
      <c r="AO631">
        <v>0</v>
      </c>
      <c r="AP631">
        <v>0</v>
      </c>
      <c r="AQ631">
        <v>0</v>
      </c>
      <c r="AR631">
        <v>2</v>
      </c>
      <c r="AW631">
        <v>2</v>
      </c>
    </row>
    <row r="632" spans="1:49" x14ac:dyDescent="0.3">
      <c r="A632" t="s">
        <v>932</v>
      </c>
      <c r="B632">
        <v>332</v>
      </c>
      <c r="C632" t="s">
        <v>1018</v>
      </c>
      <c r="D632">
        <v>6</v>
      </c>
      <c r="E632">
        <v>1.5</v>
      </c>
      <c r="F632" t="s">
        <v>42</v>
      </c>
      <c r="G632" t="s">
        <v>42</v>
      </c>
      <c r="H632" t="s">
        <v>1041</v>
      </c>
      <c r="J632" t="s">
        <v>92</v>
      </c>
      <c r="K632" t="s">
        <v>1042</v>
      </c>
      <c r="L632" t="s">
        <v>1553</v>
      </c>
      <c r="M632" t="s">
        <v>25</v>
      </c>
      <c r="N632">
        <v>2</v>
      </c>
      <c r="P632">
        <v>2</v>
      </c>
      <c r="Q632">
        <v>2</v>
      </c>
      <c r="R632">
        <v>2</v>
      </c>
      <c r="S632">
        <v>0</v>
      </c>
      <c r="T632">
        <v>0</v>
      </c>
      <c r="U632">
        <v>0</v>
      </c>
      <c r="V632">
        <v>0</v>
      </c>
      <c r="W632">
        <v>2</v>
      </c>
      <c r="X632">
        <v>2</v>
      </c>
      <c r="Y632">
        <v>0</v>
      </c>
      <c r="Z632">
        <v>0</v>
      </c>
      <c r="AA632">
        <v>0</v>
      </c>
      <c r="AB632">
        <v>0</v>
      </c>
      <c r="AC632">
        <v>2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K632" t="e">
        <v>#N/A</v>
      </c>
      <c r="AM632">
        <v>2</v>
      </c>
      <c r="AN632">
        <v>0</v>
      </c>
      <c r="AO632">
        <v>0</v>
      </c>
      <c r="AP632">
        <v>0</v>
      </c>
      <c r="AQ632">
        <v>0</v>
      </c>
      <c r="AR632">
        <v>2</v>
      </c>
      <c r="AW632">
        <v>2</v>
      </c>
    </row>
    <row r="633" spans="1:49" x14ac:dyDescent="0.3">
      <c r="A633" t="s">
        <v>932</v>
      </c>
      <c r="B633">
        <v>332</v>
      </c>
      <c r="C633" t="s">
        <v>1018</v>
      </c>
      <c r="D633">
        <v>4</v>
      </c>
      <c r="E633">
        <v>0.75</v>
      </c>
      <c r="F633" t="s">
        <v>42</v>
      </c>
      <c r="G633" t="s">
        <v>42</v>
      </c>
      <c r="H633" t="s">
        <v>1043</v>
      </c>
      <c r="J633" t="s">
        <v>92</v>
      </c>
      <c r="K633" t="s">
        <v>1044</v>
      </c>
      <c r="L633" t="s">
        <v>1553</v>
      </c>
      <c r="M633" t="s">
        <v>25</v>
      </c>
      <c r="N633">
        <v>0</v>
      </c>
      <c r="P633">
        <v>1</v>
      </c>
      <c r="Q633">
        <v>1</v>
      </c>
      <c r="R633">
        <v>1</v>
      </c>
      <c r="S633">
        <v>0</v>
      </c>
      <c r="T633">
        <v>0</v>
      </c>
      <c r="U633">
        <v>0</v>
      </c>
      <c r="V633">
        <v>0</v>
      </c>
      <c r="W633">
        <v>1</v>
      </c>
      <c r="X633">
        <v>1</v>
      </c>
      <c r="Y633">
        <v>0</v>
      </c>
      <c r="Z633">
        <v>0</v>
      </c>
      <c r="AA633">
        <v>0</v>
      </c>
      <c r="AB633">
        <v>0</v>
      </c>
      <c r="AC633">
        <v>1</v>
      </c>
      <c r="AD633">
        <v>-1</v>
      </c>
      <c r="AE633">
        <v>0</v>
      </c>
      <c r="AF633">
        <v>0</v>
      </c>
      <c r="AG633">
        <v>0</v>
      </c>
      <c r="AH633">
        <v>0</v>
      </c>
      <c r="AI633">
        <v>-1</v>
      </c>
      <c r="AK633" t="e">
        <v>#N/A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</row>
    <row r="634" spans="1:49" x14ac:dyDescent="0.3">
      <c r="A634" t="s">
        <v>932</v>
      </c>
      <c r="B634">
        <v>332</v>
      </c>
      <c r="C634" t="s">
        <v>1018</v>
      </c>
      <c r="D634">
        <v>3</v>
      </c>
      <c r="E634">
        <v>0.75</v>
      </c>
      <c r="F634" t="s">
        <v>42</v>
      </c>
      <c r="G634" t="s">
        <v>42</v>
      </c>
      <c r="H634" t="s">
        <v>1045</v>
      </c>
      <c r="J634" t="s">
        <v>92</v>
      </c>
      <c r="K634" t="s">
        <v>1046</v>
      </c>
      <c r="L634" t="s">
        <v>1553</v>
      </c>
      <c r="M634" t="s">
        <v>25</v>
      </c>
      <c r="N634">
        <v>8</v>
      </c>
      <c r="P634">
        <v>8</v>
      </c>
      <c r="Q634">
        <v>8</v>
      </c>
      <c r="R634">
        <v>8</v>
      </c>
      <c r="S634">
        <v>0</v>
      </c>
      <c r="T634">
        <v>0</v>
      </c>
      <c r="U634">
        <v>0</v>
      </c>
      <c r="V634">
        <v>0</v>
      </c>
      <c r="W634">
        <v>8</v>
      </c>
      <c r="X634">
        <v>8</v>
      </c>
      <c r="Y634">
        <v>0</v>
      </c>
      <c r="Z634">
        <v>0</v>
      </c>
      <c r="AA634">
        <v>0</v>
      </c>
      <c r="AB634">
        <v>0</v>
      </c>
      <c r="AC634">
        <v>8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K634" t="e">
        <v>#N/A</v>
      </c>
      <c r="AM634">
        <v>8</v>
      </c>
      <c r="AN634">
        <v>0</v>
      </c>
      <c r="AO634">
        <v>0</v>
      </c>
      <c r="AP634">
        <v>0</v>
      </c>
      <c r="AQ634">
        <v>0</v>
      </c>
      <c r="AR634">
        <v>8</v>
      </c>
      <c r="AW634">
        <v>8</v>
      </c>
    </row>
    <row r="635" spans="1:49" x14ac:dyDescent="0.3">
      <c r="A635" t="s">
        <v>932</v>
      </c>
      <c r="B635">
        <v>332</v>
      </c>
      <c r="C635" t="s">
        <v>1018</v>
      </c>
      <c r="D635">
        <v>3</v>
      </c>
      <c r="E635">
        <v>1</v>
      </c>
      <c r="F635" t="s">
        <v>42</v>
      </c>
      <c r="G635" t="s">
        <v>42</v>
      </c>
      <c r="H635" t="s">
        <v>1047</v>
      </c>
      <c r="J635" t="s">
        <v>92</v>
      </c>
      <c r="K635" t="s">
        <v>1048</v>
      </c>
      <c r="L635" t="s">
        <v>1553</v>
      </c>
      <c r="M635" t="s">
        <v>25</v>
      </c>
      <c r="N635">
        <v>8</v>
      </c>
      <c r="P635">
        <v>8</v>
      </c>
      <c r="Q635">
        <v>8</v>
      </c>
      <c r="R635">
        <v>8</v>
      </c>
      <c r="S635">
        <v>0</v>
      </c>
      <c r="T635">
        <v>0</v>
      </c>
      <c r="U635">
        <v>0</v>
      </c>
      <c r="V635">
        <v>0</v>
      </c>
      <c r="W635">
        <v>8</v>
      </c>
      <c r="X635">
        <v>8</v>
      </c>
      <c r="Y635">
        <v>0</v>
      </c>
      <c r="Z635">
        <v>0</v>
      </c>
      <c r="AA635">
        <v>0</v>
      </c>
      <c r="AB635">
        <v>0</v>
      </c>
      <c r="AC635">
        <v>8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K635" t="e">
        <v>#N/A</v>
      </c>
      <c r="AM635">
        <v>8</v>
      </c>
      <c r="AN635">
        <v>0</v>
      </c>
      <c r="AO635">
        <v>0</v>
      </c>
      <c r="AP635">
        <v>0</v>
      </c>
      <c r="AQ635">
        <v>0</v>
      </c>
      <c r="AR635">
        <v>8</v>
      </c>
      <c r="AW635">
        <v>8</v>
      </c>
    </row>
    <row r="636" spans="1:49" x14ac:dyDescent="0.3">
      <c r="A636" t="s">
        <v>932</v>
      </c>
      <c r="B636">
        <v>332</v>
      </c>
      <c r="C636" t="s">
        <v>1018</v>
      </c>
      <c r="D636">
        <v>2</v>
      </c>
      <c r="E636">
        <v>0.75</v>
      </c>
      <c r="F636" t="s">
        <v>42</v>
      </c>
      <c r="G636" t="s">
        <v>42</v>
      </c>
      <c r="H636" t="s">
        <v>1049</v>
      </c>
      <c r="J636" t="s">
        <v>92</v>
      </c>
      <c r="K636" t="s">
        <v>1050</v>
      </c>
      <c r="L636" t="s">
        <v>1553</v>
      </c>
      <c r="M636" t="s">
        <v>25</v>
      </c>
      <c r="N636">
        <v>1</v>
      </c>
      <c r="P636">
        <v>1</v>
      </c>
      <c r="Q636">
        <v>1</v>
      </c>
      <c r="R636">
        <v>1</v>
      </c>
      <c r="S636">
        <v>0</v>
      </c>
      <c r="T636">
        <v>0</v>
      </c>
      <c r="U636">
        <v>0</v>
      </c>
      <c r="V636">
        <v>0</v>
      </c>
      <c r="W636">
        <v>1</v>
      </c>
      <c r="X636">
        <v>1</v>
      </c>
      <c r="Y636">
        <v>0</v>
      </c>
      <c r="Z636">
        <v>0</v>
      </c>
      <c r="AA636">
        <v>0</v>
      </c>
      <c r="AB636">
        <v>0</v>
      </c>
      <c r="AC636">
        <v>1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K636" t="e">
        <v>#N/A</v>
      </c>
      <c r="AM636">
        <v>1</v>
      </c>
      <c r="AN636">
        <v>0</v>
      </c>
      <c r="AO636">
        <v>0</v>
      </c>
      <c r="AP636">
        <v>0</v>
      </c>
      <c r="AQ636">
        <v>0</v>
      </c>
      <c r="AR636">
        <v>1</v>
      </c>
      <c r="AW636">
        <v>1</v>
      </c>
    </row>
    <row r="637" spans="1:49" x14ac:dyDescent="0.3">
      <c r="A637" t="s">
        <v>932</v>
      </c>
      <c r="B637">
        <v>332</v>
      </c>
      <c r="C637" t="s">
        <v>1051</v>
      </c>
      <c r="D637">
        <v>10</v>
      </c>
      <c r="E637">
        <v>3</v>
      </c>
      <c r="F637" t="s">
        <v>42</v>
      </c>
      <c r="G637" t="s">
        <v>42</v>
      </c>
      <c r="H637" t="s">
        <v>1052</v>
      </c>
      <c r="J637" t="s">
        <v>92</v>
      </c>
      <c r="K637" t="s">
        <v>1053</v>
      </c>
      <c r="L637" t="s">
        <v>1553</v>
      </c>
      <c r="M637" t="s">
        <v>25</v>
      </c>
      <c r="N637">
        <v>1</v>
      </c>
      <c r="P637">
        <v>1</v>
      </c>
      <c r="Q637">
        <v>1</v>
      </c>
      <c r="R637">
        <v>1</v>
      </c>
      <c r="S637">
        <v>0</v>
      </c>
      <c r="T637">
        <v>0</v>
      </c>
      <c r="U637">
        <v>0</v>
      </c>
      <c r="V637">
        <v>0</v>
      </c>
      <c r="W637">
        <v>1</v>
      </c>
      <c r="X637">
        <v>1</v>
      </c>
      <c r="Y637">
        <v>0</v>
      </c>
      <c r="Z637">
        <v>0</v>
      </c>
      <c r="AA637">
        <v>0</v>
      </c>
      <c r="AB637">
        <v>0</v>
      </c>
      <c r="AC637">
        <v>1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K637" t="e">
        <v>#N/A</v>
      </c>
      <c r="AM637">
        <v>1</v>
      </c>
      <c r="AN637">
        <v>0</v>
      </c>
      <c r="AO637">
        <v>0</v>
      </c>
      <c r="AP637">
        <v>0</v>
      </c>
      <c r="AQ637">
        <v>0</v>
      </c>
      <c r="AR637">
        <v>1</v>
      </c>
      <c r="AW637">
        <v>1</v>
      </c>
    </row>
    <row r="638" spans="1:49" x14ac:dyDescent="0.3">
      <c r="A638" t="s">
        <v>932</v>
      </c>
      <c r="B638">
        <v>351</v>
      </c>
      <c r="C638" t="s">
        <v>1054</v>
      </c>
      <c r="D638">
        <v>0.75</v>
      </c>
      <c r="E638" t="s">
        <v>20</v>
      </c>
      <c r="F638" t="s">
        <v>20</v>
      </c>
      <c r="G638" t="s">
        <v>20</v>
      </c>
      <c r="H638" t="s">
        <v>104</v>
      </c>
      <c r="J638" t="s">
        <v>92</v>
      </c>
      <c r="K638" t="s">
        <v>1055</v>
      </c>
      <c r="L638" t="s">
        <v>1556</v>
      </c>
      <c r="M638" t="s">
        <v>25</v>
      </c>
      <c r="N638">
        <v>3</v>
      </c>
      <c r="P638">
        <v>3</v>
      </c>
      <c r="Q638">
        <v>3</v>
      </c>
      <c r="R638">
        <v>3</v>
      </c>
      <c r="S638">
        <v>0</v>
      </c>
      <c r="T638">
        <v>0</v>
      </c>
      <c r="U638">
        <v>0</v>
      </c>
      <c r="V638">
        <v>0</v>
      </c>
      <c r="W638">
        <v>3</v>
      </c>
      <c r="X638">
        <v>3</v>
      </c>
      <c r="Y638">
        <v>0</v>
      </c>
      <c r="Z638">
        <v>0</v>
      </c>
      <c r="AA638">
        <v>0</v>
      </c>
      <c r="AB638">
        <v>0</v>
      </c>
      <c r="AC638">
        <v>3</v>
      </c>
      <c r="AD638">
        <v>-3</v>
      </c>
      <c r="AE638">
        <v>0</v>
      </c>
      <c r="AF638">
        <v>0</v>
      </c>
      <c r="AG638">
        <v>0</v>
      </c>
      <c r="AH638">
        <v>0</v>
      </c>
      <c r="AI638">
        <v>-3</v>
      </c>
      <c r="AK638" t="e">
        <v>#N/A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</row>
    <row r="639" spans="1:49" x14ac:dyDescent="0.3">
      <c r="A639" t="s">
        <v>932</v>
      </c>
      <c r="B639">
        <v>363</v>
      </c>
      <c r="C639" t="s">
        <v>1056</v>
      </c>
      <c r="D639">
        <v>2</v>
      </c>
      <c r="E639">
        <v>1</v>
      </c>
      <c r="F639" t="s">
        <v>42</v>
      </c>
      <c r="G639" t="s">
        <v>42</v>
      </c>
      <c r="H639" t="s">
        <v>293</v>
      </c>
      <c r="J639" t="s">
        <v>92</v>
      </c>
      <c r="K639" t="s">
        <v>1057</v>
      </c>
      <c r="L639" t="s">
        <v>1560</v>
      </c>
      <c r="M639" t="s">
        <v>25</v>
      </c>
      <c r="N639">
        <v>2</v>
      </c>
      <c r="P639">
        <v>2</v>
      </c>
      <c r="Q639">
        <v>2</v>
      </c>
      <c r="R639">
        <v>2</v>
      </c>
      <c r="S639">
        <v>0</v>
      </c>
      <c r="T639">
        <v>0</v>
      </c>
      <c r="U639">
        <v>0</v>
      </c>
      <c r="V639">
        <v>0</v>
      </c>
      <c r="W639">
        <v>2</v>
      </c>
      <c r="X639">
        <v>2</v>
      </c>
      <c r="Y639">
        <v>0</v>
      </c>
      <c r="Z639">
        <v>0</v>
      </c>
      <c r="AA639">
        <v>0</v>
      </c>
      <c r="AB639">
        <v>0</v>
      </c>
      <c r="AC639">
        <v>2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K639" t="e">
        <v>#N/A</v>
      </c>
      <c r="AM639">
        <v>2</v>
      </c>
      <c r="AN639">
        <v>0</v>
      </c>
      <c r="AO639">
        <v>0</v>
      </c>
      <c r="AP639">
        <v>0</v>
      </c>
      <c r="AQ639">
        <v>0</v>
      </c>
      <c r="AR639">
        <v>2</v>
      </c>
      <c r="AV639">
        <v>2</v>
      </c>
    </row>
    <row r="640" spans="1:49" x14ac:dyDescent="0.3">
      <c r="A640" t="s">
        <v>932</v>
      </c>
      <c r="B640">
        <v>363</v>
      </c>
      <c r="C640" t="s">
        <v>1056</v>
      </c>
      <c r="D640">
        <v>1</v>
      </c>
      <c r="E640">
        <v>0.75</v>
      </c>
      <c r="F640" t="s">
        <v>42</v>
      </c>
      <c r="G640" t="s">
        <v>42</v>
      </c>
      <c r="H640" t="s">
        <v>200</v>
      </c>
      <c r="J640" t="s">
        <v>92</v>
      </c>
      <c r="K640" t="s">
        <v>1058</v>
      </c>
      <c r="L640" t="s">
        <v>1560</v>
      </c>
      <c r="M640" t="s">
        <v>25</v>
      </c>
      <c r="N640">
        <v>7</v>
      </c>
      <c r="P640">
        <v>6</v>
      </c>
      <c r="Q640">
        <v>6</v>
      </c>
      <c r="R640">
        <v>6</v>
      </c>
      <c r="S640">
        <v>0</v>
      </c>
      <c r="T640">
        <v>0</v>
      </c>
      <c r="U640">
        <v>0</v>
      </c>
      <c r="V640">
        <v>0</v>
      </c>
      <c r="W640">
        <v>6</v>
      </c>
      <c r="X640">
        <v>6</v>
      </c>
      <c r="Y640">
        <v>0</v>
      </c>
      <c r="Z640">
        <v>0</v>
      </c>
      <c r="AA640">
        <v>0</v>
      </c>
      <c r="AB640">
        <v>0</v>
      </c>
      <c r="AC640">
        <v>6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K640" t="e">
        <v>#N/A</v>
      </c>
      <c r="AM640">
        <v>6</v>
      </c>
      <c r="AN640">
        <v>0</v>
      </c>
      <c r="AO640">
        <v>0</v>
      </c>
      <c r="AP640">
        <v>0</v>
      </c>
      <c r="AQ640">
        <v>0</v>
      </c>
      <c r="AR640">
        <v>6</v>
      </c>
      <c r="AV640">
        <v>6</v>
      </c>
    </row>
    <row r="641" spans="1:48" x14ac:dyDescent="0.3">
      <c r="A641" t="s">
        <v>932</v>
      </c>
      <c r="B641">
        <v>363</v>
      </c>
      <c r="C641" t="s">
        <v>1059</v>
      </c>
      <c r="D641">
        <v>3</v>
      </c>
      <c r="E641">
        <v>2</v>
      </c>
      <c r="F641" t="s">
        <v>42</v>
      </c>
      <c r="G641" t="s">
        <v>42</v>
      </c>
      <c r="H641" t="s">
        <v>1013</v>
      </c>
      <c r="J641" t="s">
        <v>92</v>
      </c>
      <c r="K641" t="s">
        <v>1060</v>
      </c>
      <c r="L641" t="s">
        <v>1560</v>
      </c>
      <c r="M641" t="s">
        <v>25</v>
      </c>
      <c r="N641">
        <v>4</v>
      </c>
      <c r="P641">
        <v>4</v>
      </c>
      <c r="Q641">
        <v>4</v>
      </c>
      <c r="R641">
        <v>4</v>
      </c>
      <c r="S641">
        <v>0</v>
      </c>
      <c r="T641">
        <v>0</v>
      </c>
      <c r="U641">
        <v>0</v>
      </c>
      <c r="V641">
        <v>0</v>
      </c>
      <c r="W641">
        <v>4</v>
      </c>
      <c r="X641">
        <v>4</v>
      </c>
      <c r="Y641">
        <v>0</v>
      </c>
      <c r="Z641">
        <v>0</v>
      </c>
      <c r="AA641">
        <v>0</v>
      </c>
      <c r="AB641">
        <v>0</v>
      </c>
      <c r="AC641">
        <v>4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K641" t="e">
        <v>#N/A</v>
      </c>
      <c r="AM641">
        <v>4</v>
      </c>
      <c r="AN641">
        <v>0</v>
      </c>
      <c r="AO641">
        <v>0</v>
      </c>
      <c r="AP641">
        <v>0</v>
      </c>
      <c r="AQ641">
        <v>0</v>
      </c>
      <c r="AR641">
        <v>4</v>
      </c>
      <c r="AV641">
        <v>4</v>
      </c>
    </row>
    <row r="642" spans="1:48" x14ac:dyDescent="0.3">
      <c r="A642" t="s">
        <v>932</v>
      </c>
      <c r="B642">
        <v>363</v>
      </c>
      <c r="C642" t="s">
        <v>1061</v>
      </c>
      <c r="D642">
        <v>6</v>
      </c>
      <c r="E642">
        <v>4</v>
      </c>
      <c r="F642" t="s">
        <v>768</v>
      </c>
      <c r="G642" t="s">
        <v>768</v>
      </c>
      <c r="H642" t="s">
        <v>1062</v>
      </c>
      <c r="J642" t="s">
        <v>92</v>
      </c>
      <c r="K642" t="s">
        <v>1063</v>
      </c>
      <c r="L642" t="s">
        <v>1561</v>
      </c>
      <c r="M642" t="s">
        <v>25</v>
      </c>
      <c r="N642">
        <v>1</v>
      </c>
      <c r="P642">
        <v>1</v>
      </c>
      <c r="Q642">
        <v>1</v>
      </c>
      <c r="R642">
        <v>1</v>
      </c>
      <c r="S642">
        <v>0</v>
      </c>
      <c r="T642">
        <v>0</v>
      </c>
      <c r="U642">
        <v>0</v>
      </c>
      <c r="V642">
        <v>0</v>
      </c>
      <c r="W642">
        <v>1</v>
      </c>
      <c r="X642">
        <v>1</v>
      </c>
      <c r="Y642">
        <v>0</v>
      </c>
      <c r="Z642">
        <v>0</v>
      </c>
      <c r="AA642">
        <v>0</v>
      </c>
      <c r="AB642">
        <v>0</v>
      </c>
      <c r="AC642">
        <v>1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K642" t="e">
        <v>#N/A</v>
      </c>
      <c r="AM642">
        <v>1</v>
      </c>
      <c r="AN642">
        <v>0</v>
      </c>
      <c r="AO642">
        <v>0</v>
      </c>
      <c r="AP642">
        <v>0</v>
      </c>
      <c r="AQ642">
        <v>0</v>
      </c>
      <c r="AR642">
        <v>1</v>
      </c>
      <c r="AV642">
        <v>1</v>
      </c>
    </row>
    <row r="643" spans="1:48" x14ac:dyDescent="0.3">
      <c r="A643" t="s">
        <v>932</v>
      </c>
      <c r="B643">
        <v>363</v>
      </c>
      <c r="C643" t="s">
        <v>1064</v>
      </c>
      <c r="D643">
        <v>12</v>
      </c>
      <c r="E643">
        <v>10</v>
      </c>
      <c r="F643" t="s">
        <v>42</v>
      </c>
      <c r="G643" t="s">
        <v>42</v>
      </c>
      <c r="H643" t="s">
        <v>1065</v>
      </c>
      <c r="J643" t="s">
        <v>92</v>
      </c>
      <c r="K643" t="s">
        <v>1066</v>
      </c>
      <c r="L643" t="s">
        <v>1561</v>
      </c>
      <c r="M643" t="s">
        <v>25</v>
      </c>
      <c r="N643">
        <v>1</v>
      </c>
      <c r="P643">
        <v>1</v>
      </c>
      <c r="Q643">
        <v>1</v>
      </c>
      <c r="R643">
        <v>1</v>
      </c>
      <c r="S643">
        <v>0</v>
      </c>
      <c r="T643">
        <v>0</v>
      </c>
      <c r="U643">
        <v>0</v>
      </c>
      <c r="V643">
        <v>0</v>
      </c>
      <c r="W643">
        <v>1</v>
      </c>
      <c r="X643">
        <v>1</v>
      </c>
      <c r="Y643">
        <v>0</v>
      </c>
      <c r="Z643">
        <v>0</v>
      </c>
      <c r="AA643">
        <v>0</v>
      </c>
      <c r="AB643">
        <v>0</v>
      </c>
      <c r="AC643">
        <v>1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K643" t="e">
        <v>#N/A</v>
      </c>
      <c r="AM643">
        <v>1</v>
      </c>
      <c r="AN643">
        <v>0</v>
      </c>
      <c r="AO643">
        <v>0</v>
      </c>
      <c r="AP643">
        <v>0</v>
      </c>
      <c r="AQ643">
        <v>0</v>
      </c>
      <c r="AR643">
        <v>1</v>
      </c>
      <c r="AV643">
        <v>1</v>
      </c>
    </row>
    <row r="644" spans="1:48" x14ac:dyDescent="0.3">
      <c r="A644" t="s">
        <v>932</v>
      </c>
      <c r="B644">
        <v>363</v>
      </c>
      <c r="C644" t="s">
        <v>1064</v>
      </c>
      <c r="D644">
        <v>10</v>
      </c>
      <c r="E644">
        <v>8</v>
      </c>
      <c r="F644" t="s">
        <v>42</v>
      </c>
      <c r="G644" t="s">
        <v>42</v>
      </c>
      <c r="H644" t="s">
        <v>1067</v>
      </c>
      <c r="J644" t="s">
        <v>92</v>
      </c>
      <c r="K644" t="s">
        <v>1068</v>
      </c>
      <c r="L644" t="s">
        <v>1561</v>
      </c>
      <c r="M644" t="s">
        <v>25</v>
      </c>
      <c r="N644">
        <v>3</v>
      </c>
      <c r="P644">
        <v>3</v>
      </c>
      <c r="Q644">
        <v>3</v>
      </c>
      <c r="R644">
        <v>3</v>
      </c>
      <c r="S644">
        <v>0</v>
      </c>
      <c r="T644">
        <v>0</v>
      </c>
      <c r="U644">
        <v>0</v>
      </c>
      <c r="V644">
        <v>0</v>
      </c>
      <c r="W644">
        <v>3</v>
      </c>
      <c r="X644">
        <v>3</v>
      </c>
      <c r="Y644">
        <v>0</v>
      </c>
      <c r="Z644">
        <v>0</v>
      </c>
      <c r="AA644">
        <v>0</v>
      </c>
      <c r="AB644">
        <v>0</v>
      </c>
      <c r="AC644">
        <v>3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K644" t="e">
        <v>#N/A</v>
      </c>
      <c r="AM644">
        <v>3</v>
      </c>
      <c r="AN644">
        <v>0</v>
      </c>
      <c r="AO644">
        <v>0</v>
      </c>
      <c r="AP644">
        <v>0</v>
      </c>
      <c r="AQ644">
        <v>0</v>
      </c>
      <c r="AR644">
        <v>3</v>
      </c>
      <c r="AV644">
        <v>3</v>
      </c>
    </row>
    <row r="645" spans="1:48" x14ac:dyDescent="0.3">
      <c r="A645" t="s">
        <v>932</v>
      </c>
      <c r="B645">
        <v>363</v>
      </c>
      <c r="C645" t="s">
        <v>1064</v>
      </c>
      <c r="D645">
        <v>10</v>
      </c>
      <c r="E645">
        <v>6</v>
      </c>
      <c r="F645" t="s">
        <v>42</v>
      </c>
      <c r="G645" t="s">
        <v>42</v>
      </c>
      <c r="H645" t="s">
        <v>1069</v>
      </c>
      <c r="J645" t="s">
        <v>92</v>
      </c>
      <c r="K645" t="s">
        <v>1070</v>
      </c>
      <c r="L645" t="s">
        <v>1561</v>
      </c>
      <c r="M645" t="s">
        <v>25</v>
      </c>
      <c r="N645">
        <v>2</v>
      </c>
      <c r="P645">
        <v>2</v>
      </c>
      <c r="Q645">
        <v>2</v>
      </c>
      <c r="R645">
        <v>2</v>
      </c>
      <c r="S645">
        <v>0</v>
      </c>
      <c r="T645">
        <v>0</v>
      </c>
      <c r="U645">
        <v>0</v>
      </c>
      <c r="V645">
        <v>0</v>
      </c>
      <c r="W645">
        <v>2</v>
      </c>
      <c r="X645">
        <v>2</v>
      </c>
      <c r="Y645">
        <v>0</v>
      </c>
      <c r="Z645">
        <v>0</v>
      </c>
      <c r="AA645">
        <v>0</v>
      </c>
      <c r="AB645">
        <v>0</v>
      </c>
      <c r="AC645">
        <v>2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K645" t="e">
        <v>#N/A</v>
      </c>
      <c r="AM645">
        <v>2</v>
      </c>
      <c r="AN645">
        <v>0</v>
      </c>
      <c r="AO645">
        <v>0</v>
      </c>
      <c r="AP645">
        <v>0</v>
      </c>
      <c r="AQ645">
        <v>0</v>
      </c>
      <c r="AR645">
        <v>2</v>
      </c>
      <c r="AV645">
        <v>2</v>
      </c>
    </row>
    <row r="646" spans="1:48" x14ac:dyDescent="0.3">
      <c r="A646" t="s">
        <v>932</v>
      </c>
      <c r="B646">
        <v>363</v>
      </c>
      <c r="C646" t="s">
        <v>1064</v>
      </c>
      <c r="D646">
        <v>4</v>
      </c>
      <c r="E646">
        <v>2</v>
      </c>
      <c r="F646" t="s">
        <v>42</v>
      </c>
      <c r="G646" t="s">
        <v>42</v>
      </c>
      <c r="H646" t="s">
        <v>1071</v>
      </c>
      <c r="J646" t="s">
        <v>92</v>
      </c>
      <c r="K646" t="s">
        <v>1072</v>
      </c>
      <c r="L646" t="s">
        <v>1561</v>
      </c>
      <c r="M646" t="s">
        <v>25</v>
      </c>
      <c r="N646">
        <v>1</v>
      </c>
      <c r="P646">
        <v>1</v>
      </c>
      <c r="Q646">
        <v>1</v>
      </c>
      <c r="R646">
        <v>1</v>
      </c>
      <c r="S646">
        <v>0</v>
      </c>
      <c r="T646">
        <v>0</v>
      </c>
      <c r="U646">
        <v>0</v>
      </c>
      <c r="V646">
        <v>0</v>
      </c>
      <c r="W646">
        <v>1</v>
      </c>
      <c r="X646">
        <v>1</v>
      </c>
      <c r="Y646">
        <v>0</v>
      </c>
      <c r="Z646">
        <v>0</v>
      </c>
      <c r="AA646">
        <v>0</v>
      </c>
      <c r="AB646">
        <v>0</v>
      </c>
      <c r="AC646">
        <v>1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K646" t="e">
        <v>#N/A</v>
      </c>
      <c r="AM646">
        <v>1</v>
      </c>
      <c r="AN646">
        <v>0</v>
      </c>
      <c r="AO646">
        <v>0</v>
      </c>
      <c r="AP646">
        <v>0</v>
      </c>
      <c r="AQ646">
        <v>0</v>
      </c>
      <c r="AR646">
        <v>1</v>
      </c>
      <c r="AV646">
        <v>1</v>
      </c>
    </row>
    <row r="647" spans="1:48" x14ac:dyDescent="0.3">
      <c r="A647" t="s">
        <v>932</v>
      </c>
      <c r="B647">
        <v>363</v>
      </c>
      <c r="C647" t="s">
        <v>1064</v>
      </c>
      <c r="D647">
        <v>4</v>
      </c>
      <c r="E647">
        <v>3</v>
      </c>
      <c r="F647" t="s">
        <v>42</v>
      </c>
      <c r="G647" t="s">
        <v>42</v>
      </c>
      <c r="H647" t="s">
        <v>1073</v>
      </c>
      <c r="J647" t="s">
        <v>92</v>
      </c>
      <c r="K647" t="s">
        <v>1074</v>
      </c>
      <c r="L647" t="s">
        <v>1561</v>
      </c>
      <c r="M647" t="s">
        <v>25</v>
      </c>
      <c r="N647">
        <v>1</v>
      </c>
      <c r="P647">
        <v>1</v>
      </c>
      <c r="Q647">
        <v>1</v>
      </c>
      <c r="R647">
        <v>1</v>
      </c>
      <c r="S647">
        <v>0</v>
      </c>
      <c r="T647">
        <v>0</v>
      </c>
      <c r="U647">
        <v>0</v>
      </c>
      <c r="V647">
        <v>0</v>
      </c>
      <c r="W647">
        <v>1</v>
      </c>
      <c r="X647">
        <v>1</v>
      </c>
      <c r="Y647">
        <v>0</v>
      </c>
      <c r="Z647">
        <v>0</v>
      </c>
      <c r="AA647">
        <v>0</v>
      </c>
      <c r="AB647">
        <v>0</v>
      </c>
      <c r="AC647">
        <v>1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K647" t="e">
        <v>#N/A</v>
      </c>
      <c r="AM647">
        <v>1</v>
      </c>
      <c r="AN647">
        <v>0</v>
      </c>
      <c r="AO647">
        <v>0</v>
      </c>
      <c r="AP647">
        <v>0</v>
      </c>
      <c r="AQ647">
        <v>0</v>
      </c>
      <c r="AR647">
        <v>1</v>
      </c>
      <c r="AV647">
        <v>1</v>
      </c>
    </row>
    <row r="648" spans="1:48" x14ac:dyDescent="0.3">
      <c r="A648" t="s">
        <v>932</v>
      </c>
      <c r="B648">
        <v>372</v>
      </c>
      <c r="C648" t="s">
        <v>1075</v>
      </c>
      <c r="D648">
        <v>0.75</v>
      </c>
      <c r="E648" t="s">
        <v>20</v>
      </c>
      <c r="F648" t="s">
        <v>20</v>
      </c>
      <c r="G648" t="s">
        <v>20</v>
      </c>
      <c r="H648" t="s">
        <v>104</v>
      </c>
      <c r="J648" t="s">
        <v>92</v>
      </c>
      <c r="K648" t="s">
        <v>1076</v>
      </c>
      <c r="L648" t="s">
        <v>1563</v>
      </c>
      <c r="M648" t="s">
        <v>25</v>
      </c>
      <c r="N648">
        <v>2</v>
      </c>
      <c r="P648">
        <v>2</v>
      </c>
      <c r="Q648">
        <v>2</v>
      </c>
      <c r="R648">
        <v>2</v>
      </c>
      <c r="S648">
        <v>0</v>
      </c>
      <c r="T648">
        <v>0</v>
      </c>
      <c r="U648">
        <v>0</v>
      </c>
      <c r="V648">
        <v>0</v>
      </c>
      <c r="W648">
        <v>2</v>
      </c>
      <c r="X648">
        <v>2</v>
      </c>
      <c r="Y648">
        <v>0</v>
      </c>
      <c r="Z648">
        <v>0</v>
      </c>
      <c r="AA648">
        <v>0</v>
      </c>
      <c r="AB648">
        <v>0</v>
      </c>
      <c r="AC648">
        <v>2</v>
      </c>
      <c r="AD648">
        <v>-2</v>
      </c>
      <c r="AE648">
        <v>0</v>
      </c>
      <c r="AF648">
        <v>0</v>
      </c>
      <c r="AG648">
        <v>0</v>
      </c>
      <c r="AH648">
        <v>0</v>
      </c>
      <c r="AI648">
        <v>-2</v>
      </c>
      <c r="AK648" t="e">
        <v>#N/A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</row>
    <row r="649" spans="1:48" x14ac:dyDescent="0.3">
      <c r="A649" t="s">
        <v>932</v>
      </c>
      <c r="B649">
        <v>372</v>
      </c>
      <c r="C649" t="s">
        <v>1077</v>
      </c>
      <c r="D649">
        <v>0.75</v>
      </c>
      <c r="E649" t="s">
        <v>20</v>
      </c>
      <c r="F649" t="s">
        <v>42</v>
      </c>
      <c r="G649" t="s">
        <v>20</v>
      </c>
      <c r="H649" t="s">
        <v>62</v>
      </c>
      <c r="I649">
        <v>5.56</v>
      </c>
      <c r="J649" t="s">
        <v>92</v>
      </c>
      <c r="K649" t="s">
        <v>1078</v>
      </c>
      <c r="L649" t="s">
        <v>1563</v>
      </c>
      <c r="M649" t="s">
        <v>25</v>
      </c>
      <c r="N649">
        <v>2</v>
      </c>
      <c r="P649">
        <v>2</v>
      </c>
      <c r="Q649">
        <v>2</v>
      </c>
      <c r="R649">
        <v>2</v>
      </c>
      <c r="S649">
        <v>0</v>
      </c>
      <c r="T649">
        <v>0</v>
      </c>
      <c r="U649">
        <v>0</v>
      </c>
      <c r="V649">
        <v>0</v>
      </c>
      <c r="W649">
        <v>2</v>
      </c>
      <c r="X649">
        <v>2</v>
      </c>
      <c r="Y649">
        <v>0</v>
      </c>
      <c r="Z649">
        <v>0</v>
      </c>
      <c r="AA649">
        <v>0</v>
      </c>
      <c r="AB649">
        <v>0</v>
      </c>
      <c r="AC649">
        <v>2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K649" t="e">
        <v>#N/A</v>
      </c>
      <c r="AM649">
        <v>2</v>
      </c>
      <c r="AN649">
        <v>0</v>
      </c>
      <c r="AO649">
        <v>0</v>
      </c>
      <c r="AP649">
        <v>0</v>
      </c>
      <c r="AQ649">
        <v>0</v>
      </c>
      <c r="AR649">
        <v>2</v>
      </c>
      <c r="AV649">
        <v>2</v>
      </c>
    </row>
    <row r="650" spans="1:48" x14ac:dyDescent="0.3">
      <c r="A650" t="s">
        <v>932</v>
      </c>
      <c r="B650">
        <v>372</v>
      </c>
      <c r="C650" t="s">
        <v>1079</v>
      </c>
      <c r="D650">
        <v>3</v>
      </c>
      <c r="E650" t="s">
        <v>20</v>
      </c>
      <c r="F650" t="s">
        <v>42</v>
      </c>
      <c r="G650" t="s">
        <v>20</v>
      </c>
      <c r="H650" t="s">
        <v>52</v>
      </c>
      <c r="I650">
        <v>11.13</v>
      </c>
      <c r="J650" t="s">
        <v>92</v>
      </c>
      <c r="K650" t="s">
        <v>1080</v>
      </c>
      <c r="L650" t="s">
        <v>1563</v>
      </c>
      <c r="M650" t="s">
        <v>25</v>
      </c>
      <c r="N650">
        <v>4</v>
      </c>
      <c r="P650">
        <v>4</v>
      </c>
      <c r="Q650">
        <v>4</v>
      </c>
      <c r="R650">
        <v>4</v>
      </c>
      <c r="S650">
        <v>0</v>
      </c>
      <c r="T650">
        <v>0</v>
      </c>
      <c r="U650">
        <v>0</v>
      </c>
      <c r="V650">
        <v>0</v>
      </c>
      <c r="W650">
        <v>4</v>
      </c>
      <c r="X650">
        <v>4</v>
      </c>
      <c r="Y650">
        <v>0</v>
      </c>
      <c r="Z650">
        <v>0</v>
      </c>
      <c r="AA650">
        <v>0</v>
      </c>
      <c r="AB650">
        <v>0</v>
      </c>
      <c r="AC650">
        <v>4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K650" t="e">
        <v>#N/A</v>
      </c>
      <c r="AM650">
        <v>4</v>
      </c>
      <c r="AN650">
        <v>0</v>
      </c>
      <c r="AO650">
        <v>0</v>
      </c>
      <c r="AP650">
        <v>0</v>
      </c>
      <c r="AQ650">
        <v>0</v>
      </c>
      <c r="AR650">
        <v>4</v>
      </c>
      <c r="AV650">
        <v>4</v>
      </c>
    </row>
    <row r="651" spans="1:48" x14ac:dyDescent="0.3">
      <c r="A651" t="s">
        <v>932</v>
      </c>
      <c r="B651">
        <v>411</v>
      </c>
      <c r="C651" t="s">
        <v>1081</v>
      </c>
      <c r="D651">
        <v>2</v>
      </c>
      <c r="E651" t="s">
        <v>20</v>
      </c>
      <c r="F651" t="s">
        <v>20</v>
      </c>
      <c r="G651" t="s">
        <v>20</v>
      </c>
      <c r="H651" t="s">
        <v>341</v>
      </c>
      <c r="J651" t="s">
        <v>92</v>
      </c>
      <c r="K651" t="s">
        <v>1082</v>
      </c>
      <c r="L651" t="s">
        <v>1564</v>
      </c>
      <c r="M651" t="s">
        <v>336</v>
      </c>
      <c r="N651">
        <v>1</v>
      </c>
      <c r="P651">
        <v>1</v>
      </c>
      <c r="Q651">
        <v>1</v>
      </c>
      <c r="R651">
        <v>1</v>
      </c>
      <c r="S651">
        <v>0</v>
      </c>
      <c r="T651">
        <v>0</v>
      </c>
      <c r="U651">
        <v>0</v>
      </c>
      <c r="V651">
        <v>0</v>
      </c>
      <c r="W651">
        <v>1</v>
      </c>
      <c r="X651">
        <v>1</v>
      </c>
      <c r="Y651">
        <v>0</v>
      </c>
      <c r="Z651">
        <v>0</v>
      </c>
      <c r="AA651">
        <v>0</v>
      </c>
      <c r="AB651">
        <v>0</v>
      </c>
      <c r="AC651">
        <v>1</v>
      </c>
      <c r="AD651">
        <v>-1</v>
      </c>
      <c r="AE651">
        <v>0</v>
      </c>
      <c r="AF651">
        <v>0</v>
      </c>
      <c r="AG651">
        <v>0</v>
      </c>
      <c r="AH651">
        <v>0</v>
      </c>
      <c r="AI651">
        <v>-1</v>
      </c>
      <c r="AJ651">
        <v>1</v>
      </c>
      <c r="AK651" t="e">
        <v>#N/A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</row>
    <row r="652" spans="1:48" x14ac:dyDescent="0.3">
      <c r="A652" t="s">
        <v>932</v>
      </c>
      <c r="B652">
        <v>411</v>
      </c>
      <c r="C652" t="s">
        <v>1081</v>
      </c>
      <c r="D652">
        <v>1</v>
      </c>
      <c r="E652" t="s">
        <v>20</v>
      </c>
      <c r="F652" t="s">
        <v>20</v>
      </c>
      <c r="G652" t="s">
        <v>20</v>
      </c>
      <c r="H652" t="s">
        <v>102</v>
      </c>
      <c r="J652" t="s">
        <v>92</v>
      </c>
      <c r="K652" t="s">
        <v>1083</v>
      </c>
      <c r="L652" t="s">
        <v>1564</v>
      </c>
      <c r="M652" t="s">
        <v>336</v>
      </c>
      <c r="N652">
        <v>1</v>
      </c>
      <c r="P652">
        <v>1</v>
      </c>
      <c r="Q652">
        <v>1</v>
      </c>
      <c r="R652">
        <v>1</v>
      </c>
      <c r="S652">
        <v>0</v>
      </c>
      <c r="T652">
        <v>0</v>
      </c>
      <c r="U652">
        <v>0</v>
      </c>
      <c r="V652">
        <v>0</v>
      </c>
      <c r="W652">
        <v>1</v>
      </c>
      <c r="X652">
        <v>1</v>
      </c>
      <c r="Y652">
        <v>0</v>
      </c>
      <c r="Z652">
        <v>0</v>
      </c>
      <c r="AA652">
        <v>0</v>
      </c>
      <c r="AB652">
        <v>0</v>
      </c>
      <c r="AC652">
        <v>1</v>
      </c>
      <c r="AD652">
        <v>-1</v>
      </c>
      <c r="AE652">
        <v>0</v>
      </c>
      <c r="AF652">
        <v>0</v>
      </c>
      <c r="AG652">
        <v>0</v>
      </c>
      <c r="AH652">
        <v>0</v>
      </c>
      <c r="AI652">
        <v>-1</v>
      </c>
      <c r="AJ652">
        <v>1</v>
      </c>
      <c r="AK652" t="e">
        <v>#N/A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</row>
    <row r="653" spans="1:48" x14ac:dyDescent="0.3">
      <c r="A653" t="s">
        <v>932</v>
      </c>
      <c r="B653">
        <v>411</v>
      </c>
      <c r="C653" t="s">
        <v>1084</v>
      </c>
      <c r="D653">
        <v>2</v>
      </c>
      <c r="E653" t="s">
        <v>20</v>
      </c>
      <c r="F653" t="s">
        <v>20</v>
      </c>
      <c r="G653" t="s">
        <v>20</v>
      </c>
      <c r="H653" t="s">
        <v>341</v>
      </c>
      <c r="J653" t="s">
        <v>92</v>
      </c>
      <c r="K653" t="s">
        <v>1085</v>
      </c>
      <c r="L653" t="s">
        <v>1564</v>
      </c>
      <c r="M653" t="s">
        <v>336</v>
      </c>
      <c r="N653">
        <v>2</v>
      </c>
      <c r="P653">
        <v>2</v>
      </c>
      <c r="Q653">
        <v>2</v>
      </c>
      <c r="R653">
        <v>2</v>
      </c>
      <c r="S653">
        <v>0</v>
      </c>
      <c r="T653">
        <v>0</v>
      </c>
      <c r="U653">
        <v>0</v>
      </c>
      <c r="V653">
        <v>0</v>
      </c>
      <c r="W653">
        <v>2</v>
      </c>
      <c r="X653">
        <v>2</v>
      </c>
      <c r="Y653">
        <v>0</v>
      </c>
      <c r="Z653">
        <v>0</v>
      </c>
      <c r="AA653">
        <v>0</v>
      </c>
      <c r="AB653">
        <v>0</v>
      </c>
      <c r="AC653">
        <v>2</v>
      </c>
      <c r="AD653">
        <v>-2</v>
      </c>
      <c r="AE653">
        <v>0</v>
      </c>
      <c r="AF653">
        <v>0</v>
      </c>
      <c r="AG653">
        <v>0</v>
      </c>
      <c r="AH653">
        <v>0</v>
      </c>
      <c r="AI653">
        <v>-2</v>
      </c>
      <c r="AJ653">
        <v>2</v>
      </c>
      <c r="AK653" t="e">
        <v>#N/A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</row>
    <row r="654" spans="1:48" x14ac:dyDescent="0.3">
      <c r="A654" t="s">
        <v>932</v>
      </c>
      <c r="B654">
        <v>411</v>
      </c>
      <c r="C654" t="s">
        <v>1084</v>
      </c>
      <c r="D654">
        <v>1</v>
      </c>
      <c r="E654" t="s">
        <v>20</v>
      </c>
      <c r="F654" t="s">
        <v>20</v>
      </c>
      <c r="G654" t="s">
        <v>20</v>
      </c>
      <c r="H654" t="s">
        <v>102</v>
      </c>
      <c r="J654" t="s">
        <v>92</v>
      </c>
      <c r="K654" t="s">
        <v>1086</v>
      </c>
      <c r="L654" t="s">
        <v>1564</v>
      </c>
      <c r="M654" t="s">
        <v>336</v>
      </c>
      <c r="N654">
        <v>7</v>
      </c>
      <c r="P654">
        <v>7</v>
      </c>
      <c r="Q654">
        <v>7</v>
      </c>
      <c r="R654">
        <v>7</v>
      </c>
      <c r="S654">
        <v>0</v>
      </c>
      <c r="T654">
        <v>0</v>
      </c>
      <c r="U654">
        <v>0</v>
      </c>
      <c r="V654">
        <v>0</v>
      </c>
      <c r="W654">
        <v>7</v>
      </c>
      <c r="X654">
        <v>7</v>
      </c>
      <c r="Y654">
        <v>0</v>
      </c>
      <c r="Z654">
        <v>0</v>
      </c>
      <c r="AA654">
        <v>0</v>
      </c>
      <c r="AB654">
        <v>0</v>
      </c>
      <c r="AC654">
        <v>7</v>
      </c>
      <c r="AD654">
        <v>-7</v>
      </c>
      <c r="AE654">
        <v>0</v>
      </c>
      <c r="AF654">
        <v>0</v>
      </c>
      <c r="AG654">
        <v>0</v>
      </c>
      <c r="AH654">
        <v>0</v>
      </c>
      <c r="AI654">
        <v>-7</v>
      </c>
      <c r="AJ654">
        <v>7</v>
      </c>
      <c r="AK654" t="e">
        <v>#N/A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</row>
    <row r="655" spans="1:48" x14ac:dyDescent="0.3">
      <c r="A655" t="s">
        <v>932</v>
      </c>
      <c r="B655">
        <v>411</v>
      </c>
      <c r="C655" t="s">
        <v>1084</v>
      </c>
      <c r="D655">
        <v>0.75</v>
      </c>
      <c r="E655" t="s">
        <v>20</v>
      </c>
      <c r="F655" t="s">
        <v>20</v>
      </c>
      <c r="G655" t="s">
        <v>20</v>
      </c>
      <c r="H655" t="s">
        <v>104</v>
      </c>
      <c r="J655" t="s">
        <v>92</v>
      </c>
      <c r="K655" t="s">
        <v>1087</v>
      </c>
      <c r="L655" t="s">
        <v>1564</v>
      </c>
      <c r="M655" t="s">
        <v>336</v>
      </c>
      <c r="N655">
        <v>22</v>
      </c>
      <c r="P655">
        <v>7</v>
      </c>
      <c r="Q655">
        <v>7</v>
      </c>
      <c r="R655">
        <v>7</v>
      </c>
      <c r="S655">
        <v>0</v>
      </c>
      <c r="T655">
        <v>0</v>
      </c>
      <c r="U655">
        <v>0</v>
      </c>
      <c r="V655">
        <v>0</v>
      </c>
      <c r="W655">
        <v>7</v>
      </c>
      <c r="X655">
        <v>7</v>
      </c>
      <c r="Y655">
        <v>0</v>
      </c>
      <c r="Z655">
        <v>0</v>
      </c>
      <c r="AA655">
        <v>0</v>
      </c>
      <c r="AB655">
        <v>0</v>
      </c>
      <c r="AC655">
        <v>7</v>
      </c>
      <c r="AD655">
        <v>-7</v>
      </c>
      <c r="AE655">
        <v>0</v>
      </c>
      <c r="AF655">
        <v>0</v>
      </c>
      <c r="AG655">
        <v>0</v>
      </c>
      <c r="AH655">
        <v>0</v>
      </c>
      <c r="AI655">
        <v>-7</v>
      </c>
      <c r="AJ655">
        <v>7</v>
      </c>
      <c r="AK655" t="e">
        <v>#N/A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</row>
    <row r="656" spans="1:48" x14ac:dyDescent="0.3">
      <c r="A656" t="s">
        <v>932</v>
      </c>
      <c r="B656">
        <v>411</v>
      </c>
      <c r="C656" t="s">
        <v>1088</v>
      </c>
      <c r="D656">
        <v>2</v>
      </c>
      <c r="E656" t="s">
        <v>20</v>
      </c>
      <c r="F656" t="s">
        <v>20</v>
      </c>
      <c r="G656" t="s">
        <v>20</v>
      </c>
      <c r="H656" t="s">
        <v>341</v>
      </c>
      <c r="J656" t="s">
        <v>92</v>
      </c>
      <c r="K656" t="s">
        <v>1089</v>
      </c>
      <c r="L656" t="s">
        <v>1564</v>
      </c>
      <c r="M656" t="s">
        <v>336</v>
      </c>
      <c r="N656">
        <v>1</v>
      </c>
      <c r="P656">
        <v>1</v>
      </c>
      <c r="Q656">
        <v>1</v>
      </c>
      <c r="R656">
        <v>1</v>
      </c>
      <c r="S656">
        <v>0</v>
      </c>
      <c r="T656">
        <v>0</v>
      </c>
      <c r="U656">
        <v>0</v>
      </c>
      <c r="V656">
        <v>0</v>
      </c>
      <c r="W656">
        <v>1</v>
      </c>
      <c r="X656">
        <v>1</v>
      </c>
      <c r="Y656">
        <v>0</v>
      </c>
      <c r="Z656">
        <v>0</v>
      </c>
      <c r="AA656">
        <v>0</v>
      </c>
      <c r="AB656">
        <v>0</v>
      </c>
      <c r="AC656">
        <v>1</v>
      </c>
      <c r="AD656">
        <v>-1</v>
      </c>
      <c r="AE656">
        <v>0</v>
      </c>
      <c r="AF656">
        <v>0</v>
      </c>
      <c r="AG656">
        <v>0</v>
      </c>
      <c r="AH656">
        <v>0</v>
      </c>
      <c r="AI656">
        <v>-1</v>
      </c>
      <c r="AJ656">
        <v>1</v>
      </c>
      <c r="AK656" t="e">
        <v>#N/A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</row>
    <row r="657" spans="1:47" x14ac:dyDescent="0.3">
      <c r="A657" t="s">
        <v>932</v>
      </c>
      <c r="B657">
        <v>412</v>
      </c>
      <c r="C657" t="s">
        <v>1090</v>
      </c>
      <c r="D657">
        <v>2</v>
      </c>
      <c r="E657" t="s">
        <v>20</v>
      </c>
      <c r="F657" t="s">
        <v>753</v>
      </c>
      <c r="G657" t="s">
        <v>20</v>
      </c>
      <c r="H657" t="s">
        <v>791</v>
      </c>
      <c r="I657">
        <v>5.54</v>
      </c>
      <c r="J657" t="s">
        <v>92</v>
      </c>
      <c r="K657" t="s">
        <v>1091</v>
      </c>
      <c r="L657" t="s">
        <v>1565</v>
      </c>
      <c r="M657" t="s">
        <v>25</v>
      </c>
      <c r="N657">
        <v>1</v>
      </c>
      <c r="P657">
        <v>1</v>
      </c>
      <c r="Q657">
        <v>1</v>
      </c>
      <c r="R657">
        <v>1</v>
      </c>
      <c r="S657">
        <v>0</v>
      </c>
      <c r="T657">
        <v>0</v>
      </c>
      <c r="U657">
        <v>0</v>
      </c>
      <c r="V657">
        <v>0</v>
      </c>
      <c r="W657">
        <v>1</v>
      </c>
      <c r="X657">
        <v>1</v>
      </c>
      <c r="Y657">
        <v>0</v>
      </c>
      <c r="Z657">
        <v>0</v>
      </c>
      <c r="AA657">
        <v>0</v>
      </c>
      <c r="AB657">
        <v>0</v>
      </c>
      <c r="AC657">
        <v>1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K657" t="e">
        <v>#N/A</v>
      </c>
      <c r="AM657">
        <v>1</v>
      </c>
      <c r="AN657">
        <v>0</v>
      </c>
      <c r="AO657">
        <v>0</v>
      </c>
      <c r="AP657">
        <v>0</v>
      </c>
      <c r="AQ657">
        <v>0</v>
      </c>
      <c r="AR657">
        <v>1</v>
      </c>
      <c r="AU657">
        <v>1</v>
      </c>
    </row>
    <row r="658" spans="1:47" x14ac:dyDescent="0.3">
      <c r="A658" t="s">
        <v>932</v>
      </c>
      <c r="B658">
        <v>412</v>
      </c>
      <c r="C658" t="s">
        <v>1090</v>
      </c>
      <c r="D658">
        <v>1</v>
      </c>
      <c r="E658" t="s">
        <v>20</v>
      </c>
      <c r="F658" t="s">
        <v>753</v>
      </c>
      <c r="G658" t="s">
        <v>20</v>
      </c>
      <c r="H658" t="s">
        <v>798</v>
      </c>
      <c r="I658">
        <v>4.55</v>
      </c>
      <c r="J658" t="s">
        <v>92</v>
      </c>
      <c r="K658" t="s">
        <v>1092</v>
      </c>
      <c r="L658" t="s">
        <v>1565</v>
      </c>
      <c r="M658" t="s">
        <v>25</v>
      </c>
      <c r="N658">
        <v>7</v>
      </c>
      <c r="P658">
        <v>1</v>
      </c>
      <c r="Q658">
        <v>7</v>
      </c>
      <c r="R658">
        <v>7</v>
      </c>
      <c r="S658">
        <v>0</v>
      </c>
      <c r="T658">
        <v>0</v>
      </c>
      <c r="U658">
        <v>0</v>
      </c>
      <c r="V658">
        <v>0</v>
      </c>
      <c r="W658">
        <v>7</v>
      </c>
      <c r="X658">
        <v>7</v>
      </c>
      <c r="Y658">
        <v>0</v>
      </c>
      <c r="Z658">
        <v>0</v>
      </c>
      <c r="AA658">
        <v>0</v>
      </c>
      <c r="AB658">
        <v>0</v>
      </c>
      <c r="AC658">
        <v>7</v>
      </c>
      <c r="AD658">
        <v>-6</v>
      </c>
      <c r="AE658">
        <v>0</v>
      </c>
      <c r="AF658">
        <v>0</v>
      </c>
      <c r="AG658">
        <v>0</v>
      </c>
      <c r="AH658">
        <v>0</v>
      </c>
      <c r="AI658">
        <v>-6</v>
      </c>
      <c r="AK658" t="e">
        <v>#N/A</v>
      </c>
      <c r="AM658">
        <v>1</v>
      </c>
      <c r="AN658">
        <v>0</v>
      </c>
      <c r="AO658">
        <v>0</v>
      </c>
      <c r="AP658">
        <v>0</v>
      </c>
      <c r="AQ658">
        <v>0</v>
      </c>
      <c r="AR658">
        <v>1</v>
      </c>
      <c r="AU658">
        <v>1</v>
      </c>
    </row>
    <row r="659" spans="1:47" x14ac:dyDescent="0.3">
      <c r="A659" t="s">
        <v>932</v>
      </c>
      <c r="B659">
        <v>412</v>
      </c>
      <c r="C659" t="s">
        <v>1090</v>
      </c>
      <c r="D659">
        <v>0.75</v>
      </c>
      <c r="E659" t="s">
        <v>20</v>
      </c>
      <c r="F659" t="s">
        <v>753</v>
      </c>
      <c r="G659" t="s">
        <v>20</v>
      </c>
      <c r="H659" t="s">
        <v>800</v>
      </c>
      <c r="I659">
        <v>3.91</v>
      </c>
      <c r="J659" t="s">
        <v>92</v>
      </c>
      <c r="K659" t="s">
        <v>1093</v>
      </c>
      <c r="L659" t="s">
        <v>1565</v>
      </c>
      <c r="M659" t="s">
        <v>25</v>
      </c>
      <c r="N659">
        <v>1</v>
      </c>
      <c r="P659">
        <v>1</v>
      </c>
      <c r="Q659">
        <v>1</v>
      </c>
      <c r="R659">
        <v>1</v>
      </c>
      <c r="S659">
        <v>0</v>
      </c>
      <c r="T659">
        <v>0</v>
      </c>
      <c r="U659">
        <v>0</v>
      </c>
      <c r="V659">
        <v>0</v>
      </c>
      <c r="W659">
        <v>1</v>
      </c>
      <c r="X659">
        <v>1</v>
      </c>
      <c r="Y659">
        <v>0</v>
      </c>
      <c r="Z659">
        <v>0</v>
      </c>
      <c r="AA659">
        <v>0</v>
      </c>
      <c r="AB659">
        <v>0</v>
      </c>
      <c r="AC659">
        <v>1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K659" t="e">
        <v>#N/A</v>
      </c>
      <c r="AM659">
        <v>1</v>
      </c>
      <c r="AN659">
        <v>0</v>
      </c>
      <c r="AO659">
        <v>0</v>
      </c>
      <c r="AP659">
        <v>0</v>
      </c>
      <c r="AQ659">
        <v>0</v>
      </c>
      <c r="AR659">
        <v>1</v>
      </c>
      <c r="AU659">
        <v>1</v>
      </c>
    </row>
    <row r="660" spans="1:47" x14ac:dyDescent="0.3">
      <c r="A660" t="s">
        <v>932</v>
      </c>
      <c r="B660">
        <v>415</v>
      </c>
      <c r="C660" t="s">
        <v>1094</v>
      </c>
      <c r="D660">
        <v>2</v>
      </c>
      <c r="E660" t="s">
        <v>20</v>
      </c>
      <c r="F660" t="s">
        <v>42</v>
      </c>
      <c r="G660" t="s">
        <v>20</v>
      </c>
      <c r="H660" t="s">
        <v>55</v>
      </c>
      <c r="I660">
        <v>8.74</v>
      </c>
      <c r="J660" t="s">
        <v>92</v>
      </c>
      <c r="K660" t="s">
        <v>1095</v>
      </c>
      <c r="L660" t="s">
        <v>1565</v>
      </c>
      <c r="M660" t="s">
        <v>25</v>
      </c>
      <c r="N660">
        <v>1</v>
      </c>
      <c r="P660">
        <v>1</v>
      </c>
      <c r="Q660">
        <v>1</v>
      </c>
      <c r="R660">
        <v>1</v>
      </c>
      <c r="S660">
        <v>0</v>
      </c>
      <c r="T660">
        <v>0</v>
      </c>
      <c r="U660">
        <v>0</v>
      </c>
      <c r="V660">
        <v>0</v>
      </c>
      <c r="W660">
        <v>1</v>
      </c>
      <c r="X660">
        <v>1</v>
      </c>
      <c r="Y660">
        <v>0</v>
      </c>
      <c r="Z660">
        <v>0</v>
      </c>
      <c r="AA660">
        <v>0</v>
      </c>
      <c r="AB660">
        <v>0</v>
      </c>
      <c r="AC660">
        <v>1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K660" t="e">
        <v>#N/A</v>
      </c>
      <c r="AM660">
        <v>1</v>
      </c>
      <c r="AN660">
        <v>0</v>
      </c>
      <c r="AO660">
        <v>0</v>
      </c>
      <c r="AP660">
        <v>0</v>
      </c>
      <c r="AQ660">
        <v>0</v>
      </c>
      <c r="AR660">
        <v>1</v>
      </c>
      <c r="AU660">
        <v>1</v>
      </c>
    </row>
    <row r="661" spans="1:47" x14ac:dyDescent="0.3">
      <c r="A661" t="s">
        <v>932</v>
      </c>
      <c r="B661">
        <v>415</v>
      </c>
      <c r="C661" t="s">
        <v>1094</v>
      </c>
      <c r="D661">
        <v>1.5</v>
      </c>
      <c r="E661" t="s">
        <v>20</v>
      </c>
      <c r="F661" t="s">
        <v>42</v>
      </c>
      <c r="G661" t="s">
        <v>20</v>
      </c>
      <c r="H661" t="s">
        <v>58</v>
      </c>
      <c r="I661">
        <v>7.14</v>
      </c>
      <c r="J661" t="s">
        <v>92</v>
      </c>
      <c r="K661" t="s">
        <v>1096</v>
      </c>
      <c r="L661" t="s">
        <v>1565</v>
      </c>
      <c r="M661" t="s">
        <v>25</v>
      </c>
      <c r="N661">
        <v>2</v>
      </c>
      <c r="P661">
        <v>2</v>
      </c>
      <c r="Q661">
        <v>2</v>
      </c>
      <c r="R661">
        <v>2</v>
      </c>
      <c r="S661">
        <v>0</v>
      </c>
      <c r="T661">
        <v>0</v>
      </c>
      <c r="U661">
        <v>0</v>
      </c>
      <c r="V661">
        <v>0</v>
      </c>
      <c r="W661">
        <v>2</v>
      </c>
      <c r="X661">
        <v>2</v>
      </c>
      <c r="Y661">
        <v>0</v>
      </c>
      <c r="Z661">
        <v>0</v>
      </c>
      <c r="AA661">
        <v>0</v>
      </c>
      <c r="AB661">
        <v>0</v>
      </c>
      <c r="AC661">
        <v>2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K661" t="e">
        <v>#N/A</v>
      </c>
      <c r="AM661">
        <v>2</v>
      </c>
      <c r="AN661">
        <v>0</v>
      </c>
      <c r="AO661">
        <v>0</v>
      </c>
      <c r="AP661">
        <v>0</v>
      </c>
      <c r="AQ661">
        <v>0</v>
      </c>
      <c r="AR661">
        <v>2</v>
      </c>
      <c r="AU661">
        <v>2</v>
      </c>
    </row>
    <row r="662" spans="1:47" x14ac:dyDescent="0.3">
      <c r="A662" t="s">
        <v>932</v>
      </c>
      <c r="B662">
        <v>415</v>
      </c>
      <c r="C662" t="s">
        <v>1094</v>
      </c>
      <c r="D662">
        <v>1</v>
      </c>
      <c r="E662" t="s">
        <v>20</v>
      </c>
      <c r="F662" t="s">
        <v>42</v>
      </c>
      <c r="G662" t="s">
        <v>20</v>
      </c>
      <c r="H662" t="s">
        <v>60</v>
      </c>
      <c r="I662">
        <v>6.35</v>
      </c>
      <c r="J662" t="s">
        <v>92</v>
      </c>
      <c r="K662" t="s">
        <v>1097</v>
      </c>
      <c r="L662" t="s">
        <v>1565</v>
      </c>
      <c r="M662" t="s">
        <v>25</v>
      </c>
      <c r="N662">
        <v>1</v>
      </c>
      <c r="P662">
        <v>1</v>
      </c>
      <c r="Q662">
        <v>1</v>
      </c>
      <c r="R662">
        <v>1</v>
      </c>
      <c r="S662">
        <v>0</v>
      </c>
      <c r="T662">
        <v>0</v>
      </c>
      <c r="U662">
        <v>0</v>
      </c>
      <c r="V662">
        <v>0</v>
      </c>
      <c r="W662">
        <v>1</v>
      </c>
      <c r="X662">
        <v>1</v>
      </c>
      <c r="Y662">
        <v>0</v>
      </c>
      <c r="Z662">
        <v>0</v>
      </c>
      <c r="AA662">
        <v>0</v>
      </c>
      <c r="AB662">
        <v>0</v>
      </c>
      <c r="AC662">
        <v>1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K662" t="e">
        <v>#N/A</v>
      </c>
      <c r="AM662">
        <v>1</v>
      </c>
      <c r="AN662">
        <v>0</v>
      </c>
      <c r="AO662">
        <v>0</v>
      </c>
      <c r="AP662">
        <v>0</v>
      </c>
      <c r="AQ662">
        <v>0</v>
      </c>
      <c r="AR662">
        <v>1</v>
      </c>
      <c r="AU662">
        <v>1</v>
      </c>
    </row>
    <row r="663" spans="1:47" x14ac:dyDescent="0.3">
      <c r="A663" t="s">
        <v>932</v>
      </c>
      <c r="B663">
        <v>415</v>
      </c>
      <c r="C663" t="s">
        <v>1098</v>
      </c>
      <c r="D663">
        <v>14</v>
      </c>
      <c r="E663" t="s">
        <v>20</v>
      </c>
      <c r="F663" t="s">
        <v>42</v>
      </c>
      <c r="G663" t="s">
        <v>20</v>
      </c>
      <c r="H663" t="s">
        <v>949</v>
      </c>
      <c r="I663">
        <v>35.71</v>
      </c>
      <c r="J663" t="s">
        <v>92</v>
      </c>
      <c r="K663" t="s">
        <v>1099</v>
      </c>
      <c r="L663" t="s">
        <v>1565</v>
      </c>
      <c r="M663" t="s">
        <v>25</v>
      </c>
      <c r="N663">
        <v>1</v>
      </c>
      <c r="P663">
        <v>1</v>
      </c>
      <c r="Q663">
        <v>1</v>
      </c>
      <c r="R663">
        <v>1</v>
      </c>
      <c r="S663">
        <v>0</v>
      </c>
      <c r="T663">
        <v>0</v>
      </c>
      <c r="U663">
        <v>0</v>
      </c>
      <c r="V663">
        <v>0</v>
      </c>
      <c r="W663">
        <v>1</v>
      </c>
      <c r="X663">
        <v>1</v>
      </c>
      <c r="Y663">
        <v>0</v>
      </c>
      <c r="Z663">
        <v>0</v>
      </c>
      <c r="AA663">
        <v>0</v>
      </c>
      <c r="AB663">
        <v>0</v>
      </c>
      <c r="AC663">
        <v>1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K663" t="e">
        <v>#N/A</v>
      </c>
      <c r="AM663">
        <v>1</v>
      </c>
      <c r="AN663">
        <v>0</v>
      </c>
      <c r="AO663">
        <v>0</v>
      </c>
      <c r="AP663">
        <v>0</v>
      </c>
      <c r="AQ663">
        <v>0</v>
      </c>
      <c r="AR663">
        <v>1</v>
      </c>
      <c r="AU663">
        <v>1</v>
      </c>
    </row>
    <row r="664" spans="1:47" x14ac:dyDescent="0.3">
      <c r="A664" t="s">
        <v>932</v>
      </c>
      <c r="B664">
        <v>415</v>
      </c>
      <c r="C664" t="s">
        <v>1100</v>
      </c>
      <c r="D664">
        <v>2</v>
      </c>
      <c r="E664" t="s">
        <v>20</v>
      </c>
      <c r="F664" t="s">
        <v>42</v>
      </c>
      <c r="G664" t="s">
        <v>20</v>
      </c>
      <c r="H664" t="s">
        <v>55</v>
      </c>
      <c r="I664">
        <v>8.74</v>
      </c>
      <c r="J664" t="s">
        <v>92</v>
      </c>
      <c r="K664" t="s">
        <v>1101</v>
      </c>
      <c r="L664" t="s">
        <v>1565</v>
      </c>
      <c r="M664" t="s">
        <v>25</v>
      </c>
      <c r="N664">
        <v>6</v>
      </c>
      <c r="P664">
        <v>5</v>
      </c>
      <c r="Q664">
        <v>5</v>
      </c>
      <c r="R664">
        <v>5</v>
      </c>
      <c r="S664">
        <v>0</v>
      </c>
      <c r="T664">
        <v>0</v>
      </c>
      <c r="U664">
        <v>0</v>
      </c>
      <c r="V664">
        <v>0</v>
      </c>
      <c r="W664">
        <v>5</v>
      </c>
      <c r="X664">
        <v>5</v>
      </c>
      <c r="Y664">
        <v>0</v>
      </c>
      <c r="Z664">
        <v>0</v>
      </c>
      <c r="AA664">
        <v>0</v>
      </c>
      <c r="AB664">
        <v>0</v>
      </c>
      <c r="AC664">
        <v>5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K664" t="e">
        <v>#N/A</v>
      </c>
      <c r="AM664">
        <v>5</v>
      </c>
      <c r="AN664">
        <v>0</v>
      </c>
      <c r="AO664">
        <v>0</v>
      </c>
      <c r="AP664">
        <v>0</v>
      </c>
      <c r="AQ664">
        <v>0</v>
      </c>
      <c r="AR664">
        <v>5</v>
      </c>
      <c r="AU664">
        <v>5</v>
      </c>
    </row>
    <row r="665" spans="1:47" x14ac:dyDescent="0.3">
      <c r="A665" t="s">
        <v>932</v>
      </c>
      <c r="B665">
        <v>415</v>
      </c>
      <c r="C665" t="s">
        <v>1100</v>
      </c>
      <c r="D665">
        <v>1.5</v>
      </c>
      <c r="E665" t="s">
        <v>20</v>
      </c>
      <c r="F665" t="s">
        <v>42</v>
      </c>
      <c r="G665" t="s">
        <v>20</v>
      </c>
      <c r="H665" t="s">
        <v>58</v>
      </c>
      <c r="I665">
        <v>7.14</v>
      </c>
      <c r="J665" t="s">
        <v>92</v>
      </c>
      <c r="K665" t="s">
        <v>1102</v>
      </c>
      <c r="L665" t="s">
        <v>1565</v>
      </c>
      <c r="M665" t="s">
        <v>25</v>
      </c>
      <c r="N665">
        <v>6</v>
      </c>
      <c r="P665">
        <v>6</v>
      </c>
      <c r="Q665">
        <v>6</v>
      </c>
      <c r="R665">
        <v>6</v>
      </c>
      <c r="S665">
        <v>0</v>
      </c>
      <c r="T665">
        <v>0</v>
      </c>
      <c r="U665">
        <v>0</v>
      </c>
      <c r="V665">
        <v>0</v>
      </c>
      <c r="W665">
        <v>6</v>
      </c>
      <c r="X665">
        <v>6</v>
      </c>
      <c r="Y665">
        <v>0</v>
      </c>
      <c r="Z665">
        <v>0</v>
      </c>
      <c r="AA665">
        <v>0</v>
      </c>
      <c r="AB665">
        <v>0</v>
      </c>
      <c r="AC665">
        <v>6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K665" t="e">
        <v>#N/A</v>
      </c>
      <c r="AM665">
        <v>6</v>
      </c>
      <c r="AN665">
        <v>0</v>
      </c>
      <c r="AO665">
        <v>0</v>
      </c>
      <c r="AP665">
        <v>0</v>
      </c>
      <c r="AQ665">
        <v>0</v>
      </c>
      <c r="AR665">
        <v>6</v>
      </c>
      <c r="AU665">
        <v>6</v>
      </c>
    </row>
    <row r="666" spans="1:47" x14ac:dyDescent="0.3">
      <c r="A666" t="s">
        <v>932</v>
      </c>
      <c r="B666">
        <v>415</v>
      </c>
      <c r="C666" t="s">
        <v>1100</v>
      </c>
      <c r="D666">
        <v>1</v>
      </c>
      <c r="E666" t="s">
        <v>20</v>
      </c>
      <c r="F666" t="s">
        <v>42</v>
      </c>
      <c r="G666" t="s">
        <v>20</v>
      </c>
      <c r="H666" t="s">
        <v>60</v>
      </c>
      <c r="I666">
        <v>6.35</v>
      </c>
      <c r="J666" t="s">
        <v>92</v>
      </c>
      <c r="K666" t="s">
        <v>1103</v>
      </c>
      <c r="L666" t="s">
        <v>1565</v>
      </c>
      <c r="M666" t="s">
        <v>25</v>
      </c>
      <c r="N666">
        <v>33</v>
      </c>
      <c r="P666">
        <v>32</v>
      </c>
      <c r="Q666">
        <v>32</v>
      </c>
      <c r="R666">
        <v>32</v>
      </c>
      <c r="S666">
        <v>0</v>
      </c>
      <c r="T666">
        <v>0</v>
      </c>
      <c r="U666">
        <v>0</v>
      </c>
      <c r="V666">
        <v>0</v>
      </c>
      <c r="W666">
        <v>32</v>
      </c>
      <c r="X666">
        <v>32</v>
      </c>
      <c r="Y666">
        <v>0</v>
      </c>
      <c r="Z666">
        <v>0</v>
      </c>
      <c r="AA666">
        <v>0</v>
      </c>
      <c r="AB666">
        <v>0</v>
      </c>
      <c r="AC666">
        <v>32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K666" t="e">
        <v>#N/A</v>
      </c>
      <c r="AM666">
        <v>32</v>
      </c>
      <c r="AN666">
        <v>0</v>
      </c>
      <c r="AO666">
        <v>0</v>
      </c>
      <c r="AP666">
        <v>0</v>
      </c>
      <c r="AQ666">
        <v>0</v>
      </c>
      <c r="AR666">
        <v>32</v>
      </c>
      <c r="AU666">
        <v>32</v>
      </c>
    </row>
    <row r="667" spans="1:47" x14ac:dyDescent="0.3">
      <c r="A667" t="s">
        <v>932</v>
      </c>
      <c r="B667">
        <v>415</v>
      </c>
      <c r="C667" t="s">
        <v>1100</v>
      </c>
      <c r="D667">
        <v>0.75</v>
      </c>
      <c r="E667" t="s">
        <v>20</v>
      </c>
      <c r="F667" t="s">
        <v>42</v>
      </c>
      <c r="G667" t="s">
        <v>20</v>
      </c>
      <c r="H667" t="s">
        <v>62</v>
      </c>
      <c r="I667">
        <v>5.56</v>
      </c>
      <c r="J667" t="s">
        <v>92</v>
      </c>
      <c r="K667" t="s">
        <v>1104</v>
      </c>
      <c r="L667" t="s">
        <v>1565</v>
      </c>
      <c r="M667" t="s">
        <v>25</v>
      </c>
      <c r="N667">
        <v>85</v>
      </c>
      <c r="P667">
        <v>19</v>
      </c>
      <c r="Q667">
        <v>19</v>
      </c>
      <c r="R667">
        <v>19</v>
      </c>
      <c r="S667">
        <v>0</v>
      </c>
      <c r="T667">
        <v>0</v>
      </c>
      <c r="U667">
        <v>0</v>
      </c>
      <c r="V667">
        <v>0</v>
      </c>
      <c r="W667">
        <v>19</v>
      </c>
      <c r="X667">
        <v>19</v>
      </c>
      <c r="Y667">
        <v>0</v>
      </c>
      <c r="Z667">
        <v>0</v>
      </c>
      <c r="AA667">
        <v>0</v>
      </c>
      <c r="AB667">
        <v>0</v>
      </c>
      <c r="AC667">
        <v>19</v>
      </c>
      <c r="AD667">
        <v>-4</v>
      </c>
      <c r="AE667">
        <v>0</v>
      </c>
      <c r="AF667">
        <v>0</v>
      </c>
      <c r="AG667">
        <v>0</v>
      </c>
      <c r="AH667">
        <v>0</v>
      </c>
      <c r="AI667">
        <v>-4</v>
      </c>
      <c r="AK667" t="e">
        <v>#N/A</v>
      </c>
      <c r="AM667">
        <v>15</v>
      </c>
      <c r="AN667">
        <v>0</v>
      </c>
      <c r="AO667">
        <v>0</v>
      </c>
      <c r="AP667">
        <v>0</v>
      </c>
      <c r="AQ667">
        <v>0</v>
      </c>
      <c r="AR667">
        <v>15</v>
      </c>
      <c r="AU667">
        <v>15</v>
      </c>
    </row>
    <row r="668" spans="1:47" x14ac:dyDescent="0.3">
      <c r="A668" t="s">
        <v>932</v>
      </c>
      <c r="B668">
        <v>415</v>
      </c>
      <c r="C668" t="s">
        <v>1100</v>
      </c>
      <c r="D668">
        <v>0.5</v>
      </c>
      <c r="E668" t="s">
        <v>20</v>
      </c>
      <c r="F668" t="s">
        <v>26</v>
      </c>
      <c r="G668" t="s">
        <v>20</v>
      </c>
      <c r="H668" t="s">
        <v>82</v>
      </c>
      <c r="I668">
        <v>3.73</v>
      </c>
      <c r="J668" t="s">
        <v>92</v>
      </c>
      <c r="K668" t="s">
        <v>1105</v>
      </c>
      <c r="L668" t="s">
        <v>1565</v>
      </c>
      <c r="M668" t="s">
        <v>25</v>
      </c>
      <c r="N668">
        <v>27</v>
      </c>
      <c r="P668">
        <v>2</v>
      </c>
      <c r="Q668">
        <v>2</v>
      </c>
      <c r="R668">
        <v>2</v>
      </c>
      <c r="S668">
        <v>0</v>
      </c>
      <c r="T668">
        <v>0</v>
      </c>
      <c r="U668">
        <v>0</v>
      </c>
      <c r="V668">
        <v>0</v>
      </c>
      <c r="W668">
        <v>2</v>
      </c>
      <c r="X668">
        <v>2</v>
      </c>
      <c r="Y668">
        <v>0</v>
      </c>
      <c r="Z668">
        <v>0</v>
      </c>
      <c r="AA668">
        <v>0</v>
      </c>
      <c r="AB668">
        <v>0</v>
      </c>
      <c r="AC668">
        <v>2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K668" t="e">
        <v>#N/A</v>
      </c>
      <c r="AM668">
        <v>2</v>
      </c>
      <c r="AN668">
        <v>0</v>
      </c>
      <c r="AO668">
        <v>0</v>
      </c>
      <c r="AP668">
        <v>0</v>
      </c>
      <c r="AQ668">
        <v>0</v>
      </c>
      <c r="AR668">
        <v>2</v>
      </c>
      <c r="AU668">
        <v>2</v>
      </c>
    </row>
    <row r="669" spans="1:47" x14ac:dyDescent="0.3">
      <c r="A669" t="s">
        <v>932</v>
      </c>
      <c r="B669">
        <v>415</v>
      </c>
      <c r="C669" t="s">
        <v>1106</v>
      </c>
      <c r="D669">
        <v>10</v>
      </c>
      <c r="E669" t="s">
        <v>20</v>
      </c>
      <c r="F669" t="s">
        <v>42</v>
      </c>
      <c r="G669" t="s">
        <v>20</v>
      </c>
      <c r="H669" t="s">
        <v>951</v>
      </c>
      <c r="I669">
        <v>28.58</v>
      </c>
      <c r="J669" t="s">
        <v>92</v>
      </c>
      <c r="K669" t="s">
        <v>1107</v>
      </c>
      <c r="L669" t="s">
        <v>1565</v>
      </c>
      <c r="M669" t="s">
        <v>25</v>
      </c>
      <c r="N669">
        <v>2</v>
      </c>
      <c r="P669">
        <v>2</v>
      </c>
      <c r="Q669">
        <v>2</v>
      </c>
      <c r="R669">
        <v>2</v>
      </c>
      <c r="S669">
        <v>0</v>
      </c>
      <c r="T669">
        <v>0</v>
      </c>
      <c r="U669">
        <v>0</v>
      </c>
      <c r="V669">
        <v>0</v>
      </c>
      <c r="W669">
        <v>2</v>
      </c>
      <c r="X669">
        <v>2</v>
      </c>
      <c r="Y669">
        <v>0</v>
      </c>
      <c r="Z669">
        <v>0</v>
      </c>
      <c r="AA669">
        <v>0</v>
      </c>
      <c r="AB669">
        <v>0</v>
      </c>
      <c r="AC669">
        <v>2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K669" t="e">
        <v>#N/A</v>
      </c>
      <c r="AM669">
        <v>2</v>
      </c>
      <c r="AN669">
        <v>0</v>
      </c>
      <c r="AO669">
        <v>0</v>
      </c>
      <c r="AP669">
        <v>0</v>
      </c>
      <c r="AQ669">
        <v>0</v>
      </c>
      <c r="AR669">
        <v>2</v>
      </c>
      <c r="AT669">
        <v>2</v>
      </c>
    </row>
    <row r="670" spans="1:47" x14ac:dyDescent="0.3">
      <c r="A670" t="s">
        <v>932</v>
      </c>
      <c r="B670">
        <v>415</v>
      </c>
      <c r="C670" t="s">
        <v>1106</v>
      </c>
      <c r="D670">
        <v>8</v>
      </c>
      <c r="E670" t="s">
        <v>20</v>
      </c>
      <c r="F670" t="s">
        <v>42</v>
      </c>
      <c r="G670" t="s">
        <v>20</v>
      </c>
      <c r="H670" t="s">
        <v>953</v>
      </c>
      <c r="I670">
        <v>23.01</v>
      </c>
      <c r="J670" t="s">
        <v>92</v>
      </c>
      <c r="K670" t="s">
        <v>1108</v>
      </c>
      <c r="L670" t="s">
        <v>1565</v>
      </c>
      <c r="M670" t="s">
        <v>25</v>
      </c>
      <c r="N670">
        <v>12</v>
      </c>
      <c r="P670">
        <v>10</v>
      </c>
      <c r="Q670">
        <v>10</v>
      </c>
      <c r="R670">
        <v>10</v>
      </c>
      <c r="S670">
        <v>0</v>
      </c>
      <c r="T670">
        <v>0</v>
      </c>
      <c r="U670">
        <v>0</v>
      </c>
      <c r="V670">
        <v>0</v>
      </c>
      <c r="W670">
        <v>10</v>
      </c>
      <c r="X670">
        <v>10</v>
      </c>
      <c r="Y670">
        <v>0</v>
      </c>
      <c r="Z670">
        <v>0</v>
      </c>
      <c r="AA670">
        <v>0</v>
      </c>
      <c r="AB670">
        <v>0</v>
      </c>
      <c r="AC670">
        <v>10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K670" t="e">
        <v>#N/A</v>
      </c>
      <c r="AM670">
        <v>10</v>
      </c>
      <c r="AN670">
        <v>0</v>
      </c>
      <c r="AO670">
        <v>0</v>
      </c>
      <c r="AP670">
        <v>0</v>
      </c>
      <c r="AQ670">
        <v>0</v>
      </c>
      <c r="AR670">
        <v>10</v>
      </c>
      <c r="AT670">
        <v>10</v>
      </c>
    </row>
    <row r="671" spans="1:47" x14ac:dyDescent="0.3">
      <c r="A671" t="s">
        <v>932</v>
      </c>
      <c r="B671">
        <v>415</v>
      </c>
      <c r="C671" t="s">
        <v>1106</v>
      </c>
      <c r="D671">
        <v>6</v>
      </c>
      <c r="E671" t="s">
        <v>20</v>
      </c>
      <c r="F671" t="s">
        <v>42</v>
      </c>
      <c r="G671" t="s">
        <v>20</v>
      </c>
      <c r="H671" t="s">
        <v>43</v>
      </c>
      <c r="I671">
        <v>18.260000000000002</v>
      </c>
      <c r="J671" t="s">
        <v>92</v>
      </c>
      <c r="K671" t="s">
        <v>1109</v>
      </c>
      <c r="L671" t="s">
        <v>1565</v>
      </c>
      <c r="M671" t="s">
        <v>25</v>
      </c>
      <c r="N671">
        <v>8</v>
      </c>
      <c r="P671">
        <v>2</v>
      </c>
      <c r="Q671">
        <v>2</v>
      </c>
      <c r="R671">
        <v>2</v>
      </c>
      <c r="S671">
        <v>0</v>
      </c>
      <c r="T671">
        <v>0</v>
      </c>
      <c r="U671">
        <v>0</v>
      </c>
      <c r="V671">
        <v>0</v>
      </c>
      <c r="W671">
        <v>2</v>
      </c>
      <c r="X671">
        <v>2</v>
      </c>
      <c r="Y671">
        <v>0</v>
      </c>
      <c r="Z671">
        <v>0</v>
      </c>
      <c r="AA671">
        <v>0</v>
      </c>
      <c r="AB671">
        <v>0</v>
      </c>
      <c r="AC671">
        <v>2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K671" t="e">
        <v>#N/A</v>
      </c>
      <c r="AM671">
        <v>2</v>
      </c>
      <c r="AN671">
        <v>0</v>
      </c>
      <c r="AO671">
        <v>0</v>
      </c>
      <c r="AP671">
        <v>0</v>
      </c>
      <c r="AQ671">
        <v>0</v>
      </c>
      <c r="AR671">
        <v>2</v>
      </c>
      <c r="AU671">
        <v>2</v>
      </c>
    </row>
    <row r="672" spans="1:47" x14ac:dyDescent="0.3">
      <c r="A672" t="s">
        <v>932</v>
      </c>
      <c r="B672">
        <v>415</v>
      </c>
      <c r="C672" t="s">
        <v>1106</v>
      </c>
      <c r="D672">
        <v>4</v>
      </c>
      <c r="E672" t="s">
        <v>20</v>
      </c>
      <c r="F672" t="s">
        <v>42</v>
      </c>
      <c r="G672" t="s">
        <v>20</v>
      </c>
      <c r="H672" t="s">
        <v>49</v>
      </c>
      <c r="I672">
        <v>13.49</v>
      </c>
      <c r="J672" t="s">
        <v>92</v>
      </c>
      <c r="K672" t="s">
        <v>1110</v>
      </c>
      <c r="L672" t="s">
        <v>1565</v>
      </c>
      <c r="M672" t="s">
        <v>25</v>
      </c>
      <c r="N672">
        <v>4</v>
      </c>
      <c r="P672">
        <v>4</v>
      </c>
      <c r="Q672">
        <v>4</v>
      </c>
      <c r="R672">
        <v>4</v>
      </c>
      <c r="S672">
        <v>0</v>
      </c>
      <c r="T672">
        <v>0</v>
      </c>
      <c r="U672">
        <v>0</v>
      </c>
      <c r="V672">
        <v>0</v>
      </c>
      <c r="W672">
        <v>4</v>
      </c>
      <c r="X672">
        <v>4</v>
      </c>
      <c r="Y672">
        <v>0</v>
      </c>
      <c r="Z672">
        <v>0</v>
      </c>
      <c r="AA672">
        <v>0</v>
      </c>
      <c r="AB672">
        <v>0</v>
      </c>
      <c r="AC672">
        <v>4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K672" t="e">
        <v>#N/A</v>
      </c>
      <c r="AM672">
        <v>4</v>
      </c>
      <c r="AN672">
        <v>0</v>
      </c>
      <c r="AO672">
        <v>0</v>
      </c>
      <c r="AP672">
        <v>0</v>
      </c>
      <c r="AQ672">
        <v>0</v>
      </c>
      <c r="AR672">
        <v>4</v>
      </c>
      <c r="AU672">
        <v>4</v>
      </c>
    </row>
    <row r="673" spans="1:47" x14ac:dyDescent="0.3">
      <c r="A673" t="s">
        <v>932</v>
      </c>
      <c r="B673">
        <v>415</v>
      </c>
      <c r="C673" t="s">
        <v>1106</v>
      </c>
      <c r="D673">
        <v>3</v>
      </c>
      <c r="E673" t="s">
        <v>20</v>
      </c>
      <c r="F673" t="s">
        <v>42</v>
      </c>
      <c r="G673" t="s">
        <v>20</v>
      </c>
      <c r="H673" t="s">
        <v>52</v>
      </c>
      <c r="I673">
        <v>11.13</v>
      </c>
      <c r="J673" t="s">
        <v>92</v>
      </c>
      <c r="K673" t="s">
        <v>1111</v>
      </c>
      <c r="L673" t="s">
        <v>1565</v>
      </c>
      <c r="M673" t="s">
        <v>25</v>
      </c>
      <c r="N673">
        <v>9</v>
      </c>
      <c r="P673">
        <v>7</v>
      </c>
      <c r="Q673">
        <v>7</v>
      </c>
      <c r="R673">
        <v>7</v>
      </c>
      <c r="S673">
        <v>0</v>
      </c>
      <c r="T673">
        <v>0</v>
      </c>
      <c r="U673">
        <v>0</v>
      </c>
      <c r="V673">
        <v>0</v>
      </c>
      <c r="W673">
        <v>7</v>
      </c>
      <c r="X673">
        <v>7</v>
      </c>
      <c r="Y673">
        <v>0</v>
      </c>
      <c r="Z673">
        <v>0</v>
      </c>
      <c r="AA673">
        <v>0</v>
      </c>
      <c r="AB673">
        <v>0</v>
      </c>
      <c r="AC673">
        <v>7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K673" t="e">
        <v>#N/A</v>
      </c>
      <c r="AM673">
        <v>7</v>
      </c>
      <c r="AN673">
        <v>0</v>
      </c>
      <c r="AO673">
        <v>0</v>
      </c>
      <c r="AP673">
        <v>0</v>
      </c>
      <c r="AQ673">
        <v>0</v>
      </c>
      <c r="AR673">
        <v>7</v>
      </c>
      <c r="AU673">
        <v>7</v>
      </c>
    </row>
    <row r="674" spans="1:47" x14ac:dyDescent="0.3">
      <c r="A674" t="s">
        <v>932</v>
      </c>
      <c r="B674">
        <v>415</v>
      </c>
      <c r="C674" t="s">
        <v>1112</v>
      </c>
      <c r="D674">
        <v>14</v>
      </c>
      <c r="E674" t="s">
        <v>20</v>
      </c>
      <c r="F674" t="s">
        <v>42</v>
      </c>
      <c r="G674" t="s">
        <v>20</v>
      </c>
      <c r="H674" t="s">
        <v>949</v>
      </c>
      <c r="I674">
        <v>35.71</v>
      </c>
      <c r="J674" t="s">
        <v>92</v>
      </c>
      <c r="K674" t="s">
        <v>1113</v>
      </c>
      <c r="L674" t="s">
        <v>1565</v>
      </c>
      <c r="M674" t="s">
        <v>25</v>
      </c>
      <c r="N674">
        <v>5</v>
      </c>
      <c r="P674">
        <v>5</v>
      </c>
      <c r="Q674">
        <v>5</v>
      </c>
      <c r="R674">
        <v>5</v>
      </c>
      <c r="S674">
        <v>0</v>
      </c>
      <c r="T674">
        <v>0</v>
      </c>
      <c r="U674">
        <v>0</v>
      </c>
      <c r="V674">
        <v>0</v>
      </c>
      <c r="W674">
        <v>5</v>
      </c>
      <c r="X674">
        <v>5</v>
      </c>
      <c r="Y674">
        <v>0</v>
      </c>
      <c r="Z674">
        <v>0</v>
      </c>
      <c r="AA674">
        <v>0</v>
      </c>
      <c r="AB674">
        <v>0</v>
      </c>
      <c r="AC674">
        <v>5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K674" t="e">
        <v>#N/A</v>
      </c>
      <c r="AM674">
        <v>5</v>
      </c>
      <c r="AN674">
        <v>0</v>
      </c>
      <c r="AO674">
        <v>0</v>
      </c>
      <c r="AP674">
        <v>0</v>
      </c>
      <c r="AQ674">
        <v>0</v>
      </c>
      <c r="AR674">
        <v>5</v>
      </c>
      <c r="AU674">
        <v>5</v>
      </c>
    </row>
    <row r="675" spans="1:47" x14ac:dyDescent="0.3">
      <c r="A675" t="s">
        <v>932</v>
      </c>
      <c r="B675">
        <v>415</v>
      </c>
      <c r="C675" t="s">
        <v>1114</v>
      </c>
      <c r="D675">
        <v>16</v>
      </c>
      <c r="E675" t="s">
        <v>20</v>
      </c>
      <c r="F675" t="s">
        <v>42</v>
      </c>
      <c r="G675" t="s">
        <v>20</v>
      </c>
      <c r="H675" t="s">
        <v>959</v>
      </c>
      <c r="I675">
        <v>40.49</v>
      </c>
      <c r="J675" t="s">
        <v>92</v>
      </c>
      <c r="K675" t="s">
        <v>1115</v>
      </c>
      <c r="L675" t="s">
        <v>1565</v>
      </c>
      <c r="M675" t="s">
        <v>25</v>
      </c>
      <c r="N675">
        <v>6</v>
      </c>
      <c r="P675">
        <v>6</v>
      </c>
      <c r="Q675">
        <v>6</v>
      </c>
      <c r="R675">
        <v>6</v>
      </c>
      <c r="S675">
        <v>0</v>
      </c>
      <c r="T675">
        <v>0</v>
      </c>
      <c r="U675">
        <v>0</v>
      </c>
      <c r="V675">
        <v>0</v>
      </c>
      <c r="W675">
        <v>6</v>
      </c>
      <c r="X675">
        <v>6</v>
      </c>
      <c r="Y675">
        <v>0</v>
      </c>
      <c r="Z675">
        <v>0</v>
      </c>
      <c r="AA675">
        <v>0</v>
      </c>
      <c r="AB675">
        <v>0</v>
      </c>
      <c r="AC675">
        <v>6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K675" t="e">
        <v>#N/A</v>
      </c>
      <c r="AM675">
        <v>6</v>
      </c>
      <c r="AN675">
        <v>0</v>
      </c>
      <c r="AO675">
        <v>0</v>
      </c>
      <c r="AP675">
        <v>0</v>
      </c>
      <c r="AQ675">
        <v>0</v>
      </c>
      <c r="AR675">
        <v>6</v>
      </c>
      <c r="AT675">
        <v>6</v>
      </c>
    </row>
    <row r="676" spans="1:47" x14ac:dyDescent="0.3">
      <c r="A676" t="s">
        <v>932</v>
      </c>
      <c r="B676">
        <v>415</v>
      </c>
      <c r="C676" t="s">
        <v>1116</v>
      </c>
      <c r="D676">
        <v>6</v>
      </c>
      <c r="E676" t="s">
        <v>20</v>
      </c>
      <c r="F676" t="s">
        <v>768</v>
      </c>
      <c r="G676" t="s">
        <v>20</v>
      </c>
      <c r="H676" t="s">
        <v>938</v>
      </c>
      <c r="I676">
        <v>7.11</v>
      </c>
      <c r="J676" t="s">
        <v>92</v>
      </c>
      <c r="K676" t="s">
        <v>1117</v>
      </c>
      <c r="L676" t="s">
        <v>1565</v>
      </c>
      <c r="M676" t="s">
        <v>25</v>
      </c>
      <c r="N676">
        <v>5</v>
      </c>
      <c r="P676">
        <v>5</v>
      </c>
      <c r="Q676">
        <v>5</v>
      </c>
      <c r="R676">
        <v>5</v>
      </c>
      <c r="S676">
        <v>0</v>
      </c>
      <c r="T676">
        <v>0</v>
      </c>
      <c r="U676">
        <v>0</v>
      </c>
      <c r="V676">
        <v>0</v>
      </c>
      <c r="W676">
        <v>5</v>
      </c>
      <c r="X676">
        <v>5</v>
      </c>
      <c r="Y676">
        <v>0</v>
      </c>
      <c r="Z676">
        <v>0</v>
      </c>
      <c r="AA676">
        <v>0</v>
      </c>
      <c r="AB676">
        <v>0</v>
      </c>
      <c r="AC676">
        <v>5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K676" t="e">
        <v>#N/A</v>
      </c>
      <c r="AM676">
        <v>5</v>
      </c>
      <c r="AN676">
        <v>0</v>
      </c>
      <c r="AO676">
        <v>0</v>
      </c>
      <c r="AP676">
        <v>0</v>
      </c>
      <c r="AQ676">
        <v>0</v>
      </c>
      <c r="AR676">
        <v>5</v>
      </c>
      <c r="AU676">
        <v>5</v>
      </c>
    </row>
    <row r="677" spans="1:47" x14ac:dyDescent="0.3">
      <c r="A677" t="s">
        <v>932</v>
      </c>
      <c r="B677">
        <v>415</v>
      </c>
      <c r="C677" t="s">
        <v>1116</v>
      </c>
      <c r="D677">
        <v>4</v>
      </c>
      <c r="E677" t="s">
        <v>20</v>
      </c>
      <c r="F677" t="s">
        <v>768</v>
      </c>
      <c r="G677" t="s">
        <v>20</v>
      </c>
      <c r="H677" t="s">
        <v>786</v>
      </c>
      <c r="I677">
        <v>6.02</v>
      </c>
      <c r="J677" t="s">
        <v>92</v>
      </c>
      <c r="K677" t="s">
        <v>1118</v>
      </c>
      <c r="L677" t="s">
        <v>1565</v>
      </c>
      <c r="M677" t="s">
        <v>25</v>
      </c>
      <c r="N677">
        <v>7</v>
      </c>
      <c r="P677">
        <v>7</v>
      </c>
      <c r="Q677">
        <v>7</v>
      </c>
      <c r="R677">
        <v>7</v>
      </c>
      <c r="S677">
        <v>0</v>
      </c>
      <c r="T677">
        <v>0</v>
      </c>
      <c r="U677">
        <v>0</v>
      </c>
      <c r="V677">
        <v>0</v>
      </c>
      <c r="W677">
        <v>7</v>
      </c>
      <c r="X677">
        <v>7</v>
      </c>
      <c r="Y677">
        <v>0</v>
      </c>
      <c r="Z677">
        <v>0</v>
      </c>
      <c r="AA677">
        <v>0</v>
      </c>
      <c r="AB677">
        <v>0</v>
      </c>
      <c r="AC677">
        <v>7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K677" t="e">
        <v>#N/A</v>
      </c>
      <c r="AM677">
        <v>7</v>
      </c>
      <c r="AN677">
        <v>0</v>
      </c>
      <c r="AO677">
        <v>0</v>
      </c>
      <c r="AP677">
        <v>0</v>
      </c>
      <c r="AQ677">
        <v>0</v>
      </c>
      <c r="AR677">
        <v>7</v>
      </c>
      <c r="AU677">
        <v>7</v>
      </c>
    </row>
    <row r="678" spans="1:47" x14ac:dyDescent="0.3">
      <c r="A678" t="s">
        <v>932</v>
      </c>
      <c r="B678">
        <v>415</v>
      </c>
      <c r="C678" t="s">
        <v>1119</v>
      </c>
      <c r="D678">
        <v>6</v>
      </c>
      <c r="E678" t="s">
        <v>20</v>
      </c>
      <c r="F678" t="s">
        <v>768</v>
      </c>
      <c r="G678" t="s">
        <v>20</v>
      </c>
      <c r="H678" t="s">
        <v>938</v>
      </c>
      <c r="I678">
        <v>7.11</v>
      </c>
      <c r="J678" t="s">
        <v>92</v>
      </c>
      <c r="K678" t="s">
        <v>1120</v>
      </c>
      <c r="L678" t="s">
        <v>1565</v>
      </c>
      <c r="M678" t="s">
        <v>25</v>
      </c>
      <c r="N678">
        <v>2</v>
      </c>
      <c r="P678">
        <v>2</v>
      </c>
      <c r="Q678">
        <v>2</v>
      </c>
      <c r="R678">
        <v>2</v>
      </c>
      <c r="S678">
        <v>0</v>
      </c>
      <c r="T678">
        <v>0</v>
      </c>
      <c r="U678">
        <v>0</v>
      </c>
      <c r="V678">
        <v>0</v>
      </c>
      <c r="W678">
        <v>2</v>
      </c>
      <c r="X678">
        <v>2</v>
      </c>
      <c r="Y678">
        <v>0</v>
      </c>
      <c r="Z678">
        <v>0</v>
      </c>
      <c r="AA678">
        <v>0</v>
      </c>
      <c r="AB678">
        <v>0</v>
      </c>
      <c r="AC678">
        <v>2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K678" t="e">
        <v>#N/A</v>
      </c>
      <c r="AM678">
        <v>2</v>
      </c>
      <c r="AN678">
        <v>0</v>
      </c>
      <c r="AO678">
        <v>0</v>
      </c>
      <c r="AP678">
        <v>0</v>
      </c>
      <c r="AQ678">
        <v>0</v>
      </c>
      <c r="AR678">
        <v>2</v>
      </c>
      <c r="AU678">
        <v>2</v>
      </c>
    </row>
    <row r="679" spans="1:47" x14ac:dyDescent="0.3">
      <c r="A679" t="s">
        <v>932</v>
      </c>
      <c r="B679">
        <v>433</v>
      </c>
      <c r="C679" t="s">
        <v>1121</v>
      </c>
      <c r="D679">
        <v>20</v>
      </c>
      <c r="E679">
        <v>16</v>
      </c>
      <c r="F679" t="s">
        <v>42</v>
      </c>
      <c r="G679" t="s">
        <v>20</v>
      </c>
      <c r="H679" t="s">
        <v>1122</v>
      </c>
      <c r="J679" t="s">
        <v>92</v>
      </c>
      <c r="K679" t="s">
        <v>1123</v>
      </c>
      <c r="L679" t="s">
        <v>1581</v>
      </c>
      <c r="M679" t="s">
        <v>25</v>
      </c>
      <c r="N679">
        <v>1</v>
      </c>
      <c r="P679">
        <v>1</v>
      </c>
      <c r="Q679">
        <v>1</v>
      </c>
      <c r="R679">
        <v>1</v>
      </c>
      <c r="S679">
        <v>0</v>
      </c>
      <c r="T679">
        <v>0</v>
      </c>
      <c r="U679">
        <v>0</v>
      </c>
      <c r="V679">
        <v>0</v>
      </c>
      <c r="W679">
        <v>1</v>
      </c>
      <c r="X679">
        <v>1</v>
      </c>
      <c r="Y679">
        <v>0</v>
      </c>
      <c r="Z679">
        <v>0</v>
      </c>
      <c r="AA679">
        <v>0</v>
      </c>
      <c r="AB679">
        <v>0</v>
      </c>
      <c r="AC679">
        <v>1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K679" t="e">
        <v>#N/A</v>
      </c>
      <c r="AM679">
        <v>1</v>
      </c>
      <c r="AN679">
        <v>0</v>
      </c>
      <c r="AO679">
        <v>0</v>
      </c>
      <c r="AP679">
        <v>0</v>
      </c>
      <c r="AQ679">
        <v>0</v>
      </c>
      <c r="AR679">
        <v>1</v>
      </c>
      <c r="AU679">
        <v>1</v>
      </c>
    </row>
    <row r="680" spans="1:47" x14ac:dyDescent="0.3">
      <c r="A680" t="s">
        <v>932</v>
      </c>
      <c r="B680">
        <v>453</v>
      </c>
      <c r="C680" t="s">
        <v>1124</v>
      </c>
      <c r="D680">
        <v>8</v>
      </c>
      <c r="E680" t="s">
        <v>20</v>
      </c>
      <c r="F680" t="s">
        <v>42</v>
      </c>
      <c r="G680" t="s">
        <v>20</v>
      </c>
      <c r="H680" t="s">
        <v>953</v>
      </c>
      <c r="I680">
        <v>23.01</v>
      </c>
      <c r="J680" t="s">
        <v>414</v>
      </c>
      <c r="K680" t="s">
        <v>1125</v>
      </c>
      <c r="L680" t="s">
        <v>1566</v>
      </c>
      <c r="M680" t="s">
        <v>25</v>
      </c>
      <c r="N680">
        <v>1</v>
      </c>
      <c r="P680">
        <v>1</v>
      </c>
      <c r="Q680">
        <v>1</v>
      </c>
      <c r="R680">
        <v>1</v>
      </c>
      <c r="S680">
        <v>0</v>
      </c>
      <c r="T680">
        <v>0</v>
      </c>
      <c r="U680">
        <v>0</v>
      </c>
      <c r="V680">
        <v>0</v>
      </c>
      <c r="W680">
        <v>1</v>
      </c>
      <c r="X680">
        <v>1</v>
      </c>
      <c r="Y680">
        <v>0</v>
      </c>
      <c r="Z680">
        <v>0</v>
      </c>
      <c r="AA680">
        <v>0</v>
      </c>
      <c r="AB680">
        <v>0</v>
      </c>
      <c r="AC680">
        <v>1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K680" t="e">
        <v>#N/A</v>
      </c>
      <c r="AM680">
        <v>1</v>
      </c>
      <c r="AN680">
        <v>0</v>
      </c>
      <c r="AO680">
        <v>0</v>
      </c>
      <c r="AP680">
        <v>0</v>
      </c>
      <c r="AQ680">
        <v>0</v>
      </c>
      <c r="AR680">
        <v>1</v>
      </c>
      <c r="AU680">
        <v>1</v>
      </c>
    </row>
    <row r="681" spans="1:47" x14ac:dyDescent="0.3">
      <c r="A681" t="s">
        <v>932</v>
      </c>
      <c r="B681">
        <v>462</v>
      </c>
      <c r="C681" t="s">
        <v>1126</v>
      </c>
      <c r="D681">
        <v>4</v>
      </c>
      <c r="E681" t="s">
        <v>20</v>
      </c>
      <c r="F681" t="s">
        <v>20</v>
      </c>
      <c r="G681" t="s">
        <v>20</v>
      </c>
      <c r="H681" t="s">
        <v>337</v>
      </c>
      <c r="J681" t="s">
        <v>92</v>
      </c>
      <c r="K681" t="s">
        <v>1127</v>
      </c>
      <c r="L681" t="s">
        <v>1567</v>
      </c>
      <c r="M681" t="s">
        <v>336</v>
      </c>
      <c r="N681">
        <v>2</v>
      </c>
      <c r="P681">
        <v>2</v>
      </c>
      <c r="Q681">
        <v>2</v>
      </c>
      <c r="R681">
        <v>2</v>
      </c>
      <c r="S681">
        <v>0</v>
      </c>
      <c r="T681">
        <v>0</v>
      </c>
      <c r="U681">
        <v>0</v>
      </c>
      <c r="V681">
        <v>0</v>
      </c>
      <c r="W681">
        <v>2</v>
      </c>
      <c r="X681">
        <v>2</v>
      </c>
      <c r="Y681">
        <v>0</v>
      </c>
      <c r="Z681">
        <v>0</v>
      </c>
      <c r="AA681">
        <v>0</v>
      </c>
      <c r="AB681">
        <v>0</v>
      </c>
      <c r="AC681">
        <v>2</v>
      </c>
      <c r="AD681">
        <v>-2</v>
      </c>
      <c r="AE681">
        <v>0</v>
      </c>
      <c r="AF681">
        <v>0</v>
      </c>
      <c r="AG681">
        <v>0</v>
      </c>
      <c r="AH681">
        <v>0</v>
      </c>
      <c r="AI681">
        <v>-2</v>
      </c>
      <c r="AK681" t="e">
        <v>#N/A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</row>
    <row r="682" spans="1:47" x14ac:dyDescent="0.3">
      <c r="A682" t="s">
        <v>932</v>
      </c>
      <c r="B682">
        <v>462</v>
      </c>
      <c r="C682" t="s">
        <v>1126</v>
      </c>
      <c r="D682">
        <v>3</v>
      </c>
      <c r="E682" t="s">
        <v>20</v>
      </c>
      <c r="F682" t="s">
        <v>20</v>
      </c>
      <c r="G682" t="s">
        <v>20</v>
      </c>
      <c r="H682" t="s">
        <v>339</v>
      </c>
      <c r="J682" t="s">
        <v>92</v>
      </c>
      <c r="K682" t="s">
        <v>1128</v>
      </c>
      <c r="L682" t="s">
        <v>1567</v>
      </c>
      <c r="M682" t="s">
        <v>336</v>
      </c>
      <c r="N682">
        <v>2</v>
      </c>
      <c r="P682">
        <v>2</v>
      </c>
      <c r="Q682">
        <v>2</v>
      </c>
      <c r="R682">
        <v>2</v>
      </c>
      <c r="S682">
        <v>0</v>
      </c>
      <c r="T682">
        <v>0</v>
      </c>
      <c r="U682">
        <v>0</v>
      </c>
      <c r="V682">
        <v>0</v>
      </c>
      <c r="W682">
        <v>2</v>
      </c>
      <c r="X682">
        <v>2</v>
      </c>
      <c r="Y682">
        <v>0</v>
      </c>
      <c r="Z682">
        <v>0</v>
      </c>
      <c r="AA682">
        <v>0</v>
      </c>
      <c r="AB682">
        <v>0</v>
      </c>
      <c r="AC682">
        <v>2</v>
      </c>
      <c r="AD682">
        <v>-2</v>
      </c>
      <c r="AE682">
        <v>0</v>
      </c>
      <c r="AF682">
        <v>0</v>
      </c>
      <c r="AG682">
        <v>0</v>
      </c>
      <c r="AH682">
        <v>0</v>
      </c>
      <c r="AI682">
        <v>-2</v>
      </c>
      <c r="AK682" t="e">
        <v>#N/A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</row>
    <row r="683" spans="1:47" x14ac:dyDescent="0.3">
      <c r="A683" t="s">
        <v>932</v>
      </c>
      <c r="B683">
        <v>462</v>
      </c>
      <c r="C683" t="s">
        <v>1126</v>
      </c>
      <c r="D683">
        <v>1</v>
      </c>
      <c r="E683" t="s">
        <v>20</v>
      </c>
      <c r="F683" t="s">
        <v>20</v>
      </c>
      <c r="G683" t="s">
        <v>20</v>
      </c>
      <c r="H683" t="s">
        <v>102</v>
      </c>
      <c r="J683" t="s">
        <v>92</v>
      </c>
      <c r="K683" t="s">
        <v>1129</v>
      </c>
      <c r="L683" t="s">
        <v>1567</v>
      </c>
      <c r="M683" t="s">
        <v>336</v>
      </c>
      <c r="N683">
        <v>5</v>
      </c>
      <c r="P683">
        <v>5</v>
      </c>
      <c r="Q683">
        <v>5</v>
      </c>
      <c r="R683">
        <v>5</v>
      </c>
      <c r="S683">
        <v>0</v>
      </c>
      <c r="T683">
        <v>0</v>
      </c>
      <c r="U683">
        <v>0</v>
      </c>
      <c r="V683">
        <v>0</v>
      </c>
      <c r="W683">
        <v>5</v>
      </c>
      <c r="X683">
        <v>5</v>
      </c>
      <c r="Y683">
        <v>0</v>
      </c>
      <c r="Z683">
        <v>0</v>
      </c>
      <c r="AA683">
        <v>0</v>
      </c>
      <c r="AB683">
        <v>0</v>
      </c>
      <c r="AC683">
        <v>5</v>
      </c>
      <c r="AD683">
        <v>-5</v>
      </c>
      <c r="AE683">
        <v>0</v>
      </c>
      <c r="AF683">
        <v>0</v>
      </c>
      <c r="AG683">
        <v>0</v>
      </c>
      <c r="AH683">
        <v>0</v>
      </c>
      <c r="AI683">
        <v>-5</v>
      </c>
      <c r="AK683" t="e">
        <v>#N/A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</row>
    <row r="684" spans="1:47" x14ac:dyDescent="0.3">
      <c r="A684" t="s">
        <v>932</v>
      </c>
      <c r="B684">
        <v>462</v>
      </c>
      <c r="C684" t="s">
        <v>1126</v>
      </c>
      <c r="D684">
        <v>0.75</v>
      </c>
      <c r="E684" t="s">
        <v>20</v>
      </c>
      <c r="F684" t="s">
        <v>20</v>
      </c>
      <c r="G684" t="s">
        <v>20</v>
      </c>
      <c r="H684" t="s">
        <v>104</v>
      </c>
      <c r="J684" t="s">
        <v>92</v>
      </c>
      <c r="K684" t="s">
        <v>1130</v>
      </c>
      <c r="L684" t="s">
        <v>1567</v>
      </c>
      <c r="M684" t="s">
        <v>336</v>
      </c>
      <c r="N684">
        <v>4</v>
      </c>
      <c r="P684">
        <v>4</v>
      </c>
      <c r="Q684">
        <v>4</v>
      </c>
      <c r="R684">
        <v>4</v>
      </c>
      <c r="S684">
        <v>0</v>
      </c>
      <c r="T684">
        <v>0</v>
      </c>
      <c r="U684">
        <v>0</v>
      </c>
      <c r="V684">
        <v>0</v>
      </c>
      <c r="W684">
        <v>4</v>
      </c>
      <c r="X684">
        <v>4</v>
      </c>
      <c r="Y684">
        <v>0</v>
      </c>
      <c r="Z684">
        <v>0</v>
      </c>
      <c r="AA684">
        <v>0</v>
      </c>
      <c r="AB684">
        <v>0</v>
      </c>
      <c r="AC684">
        <v>4</v>
      </c>
      <c r="AD684">
        <v>-4</v>
      </c>
      <c r="AE684">
        <v>0</v>
      </c>
      <c r="AF684">
        <v>0</v>
      </c>
      <c r="AG684">
        <v>0</v>
      </c>
      <c r="AH684">
        <v>0</v>
      </c>
      <c r="AI684">
        <v>-4</v>
      </c>
      <c r="AK684" t="e">
        <v>#N/A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</row>
    <row r="685" spans="1:47" x14ac:dyDescent="0.3">
      <c r="A685" t="s">
        <v>932</v>
      </c>
      <c r="B685">
        <v>462</v>
      </c>
      <c r="C685" t="s">
        <v>1131</v>
      </c>
      <c r="D685">
        <v>6</v>
      </c>
      <c r="E685" t="s">
        <v>20</v>
      </c>
      <c r="F685" t="s">
        <v>20</v>
      </c>
      <c r="G685" t="s">
        <v>20</v>
      </c>
      <c r="H685" t="s">
        <v>444</v>
      </c>
      <c r="J685" t="s">
        <v>92</v>
      </c>
      <c r="K685" t="s">
        <v>1132</v>
      </c>
      <c r="L685" t="s">
        <v>1567</v>
      </c>
      <c r="M685" t="s">
        <v>336</v>
      </c>
      <c r="N685">
        <v>1</v>
      </c>
      <c r="P685">
        <v>1</v>
      </c>
      <c r="Q685">
        <v>1</v>
      </c>
      <c r="R685">
        <v>1</v>
      </c>
      <c r="S685">
        <v>0</v>
      </c>
      <c r="T685">
        <v>0</v>
      </c>
      <c r="U685">
        <v>0</v>
      </c>
      <c r="V685">
        <v>0</v>
      </c>
      <c r="W685">
        <v>1</v>
      </c>
      <c r="X685">
        <v>1</v>
      </c>
      <c r="Y685">
        <v>0</v>
      </c>
      <c r="Z685">
        <v>0</v>
      </c>
      <c r="AA685">
        <v>0</v>
      </c>
      <c r="AB685">
        <v>0</v>
      </c>
      <c r="AC685">
        <v>1</v>
      </c>
      <c r="AD685">
        <v>-1</v>
      </c>
      <c r="AE685">
        <v>0</v>
      </c>
      <c r="AF685">
        <v>0</v>
      </c>
      <c r="AG685">
        <v>0</v>
      </c>
      <c r="AH685">
        <v>0</v>
      </c>
      <c r="AI685">
        <v>-1</v>
      </c>
      <c r="AK685" t="e">
        <v>#N/A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</row>
    <row r="686" spans="1:47" x14ac:dyDescent="0.3">
      <c r="A686" t="s">
        <v>932</v>
      </c>
      <c r="B686">
        <v>462</v>
      </c>
      <c r="C686" t="s">
        <v>1131</v>
      </c>
      <c r="D686">
        <v>4</v>
      </c>
      <c r="E686" t="s">
        <v>20</v>
      </c>
      <c r="F686" t="s">
        <v>20</v>
      </c>
      <c r="G686" t="s">
        <v>20</v>
      </c>
      <c r="H686" t="s">
        <v>337</v>
      </c>
      <c r="J686" t="s">
        <v>92</v>
      </c>
      <c r="K686" t="s">
        <v>1133</v>
      </c>
      <c r="L686" t="s">
        <v>1567</v>
      </c>
      <c r="M686" t="s">
        <v>336</v>
      </c>
      <c r="N686">
        <v>2</v>
      </c>
      <c r="P686">
        <v>1</v>
      </c>
      <c r="Q686">
        <v>1</v>
      </c>
      <c r="R686">
        <v>1</v>
      </c>
      <c r="S686">
        <v>0</v>
      </c>
      <c r="T686">
        <v>0</v>
      </c>
      <c r="U686">
        <v>0</v>
      </c>
      <c r="V686">
        <v>0</v>
      </c>
      <c r="W686">
        <v>1</v>
      </c>
      <c r="X686">
        <v>1</v>
      </c>
      <c r="Y686">
        <v>0</v>
      </c>
      <c r="Z686">
        <v>0</v>
      </c>
      <c r="AA686">
        <v>0</v>
      </c>
      <c r="AB686">
        <v>0</v>
      </c>
      <c r="AC686">
        <v>1</v>
      </c>
      <c r="AD686">
        <v>-1</v>
      </c>
      <c r="AE686">
        <v>0</v>
      </c>
      <c r="AF686">
        <v>0</v>
      </c>
      <c r="AG686">
        <v>0</v>
      </c>
      <c r="AH686">
        <v>0</v>
      </c>
      <c r="AI686">
        <v>-1</v>
      </c>
      <c r="AK686" t="e">
        <v>#N/A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</row>
    <row r="687" spans="1:47" x14ac:dyDescent="0.3">
      <c r="A687" t="s">
        <v>932</v>
      </c>
      <c r="B687">
        <v>462</v>
      </c>
      <c r="C687" t="s">
        <v>1131</v>
      </c>
      <c r="D687">
        <v>0.75</v>
      </c>
      <c r="E687" t="s">
        <v>20</v>
      </c>
      <c r="F687" t="s">
        <v>20</v>
      </c>
      <c r="G687" t="s">
        <v>20</v>
      </c>
      <c r="H687" t="s">
        <v>102</v>
      </c>
      <c r="J687" t="s">
        <v>92</v>
      </c>
      <c r="K687" t="s">
        <v>1618</v>
      </c>
      <c r="L687" t="s">
        <v>1567</v>
      </c>
      <c r="M687" t="s">
        <v>336</v>
      </c>
      <c r="N687">
        <v>2</v>
      </c>
      <c r="P687">
        <v>0</v>
      </c>
      <c r="Q687">
        <v>2</v>
      </c>
      <c r="R687">
        <v>2</v>
      </c>
      <c r="S687">
        <v>0</v>
      </c>
      <c r="T687">
        <v>0</v>
      </c>
      <c r="U687">
        <v>0</v>
      </c>
      <c r="V687">
        <v>0</v>
      </c>
      <c r="W687">
        <v>2</v>
      </c>
      <c r="X687">
        <v>2</v>
      </c>
      <c r="Y687">
        <v>0</v>
      </c>
      <c r="Z687">
        <v>0</v>
      </c>
      <c r="AA687">
        <v>0</v>
      </c>
      <c r="AB687">
        <v>0</v>
      </c>
      <c r="AC687">
        <v>2</v>
      </c>
      <c r="AD687">
        <v>-2</v>
      </c>
      <c r="AE687">
        <v>0</v>
      </c>
      <c r="AF687">
        <v>0</v>
      </c>
      <c r="AG687">
        <v>0</v>
      </c>
      <c r="AH687">
        <v>0</v>
      </c>
      <c r="AI687">
        <v>-2</v>
      </c>
      <c r="AK687" t="e">
        <v>#N/A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</row>
    <row r="688" spans="1:47" x14ac:dyDescent="0.3">
      <c r="A688" t="s">
        <v>932</v>
      </c>
      <c r="B688">
        <v>462</v>
      </c>
      <c r="C688" t="s">
        <v>1131</v>
      </c>
      <c r="D688">
        <v>0.75</v>
      </c>
      <c r="E688" t="s">
        <v>20</v>
      </c>
      <c r="F688" t="s">
        <v>20</v>
      </c>
      <c r="G688" t="s">
        <v>20</v>
      </c>
      <c r="H688" t="s">
        <v>104</v>
      </c>
      <c r="J688" t="s">
        <v>92</v>
      </c>
      <c r="K688" t="s">
        <v>1134</v>
      </c>
      <c r="L688" t="s">
        <v>1567</v>
      </c>
      <c r="M688" t="s">
        <v>336</v>
      </c>
      <c r="N688">
        <v>1</v>
      </c>
      <c r="P688">
        <v>1</v>
      </c>
      <c r="Q688">
        <v>1</v>
      </c>
      <c r="R688">
        <v>1</v>
      </c>
      <c r="S688">
        <v>0</v>
      </c>
      <c r="T688">
        <v>0</v>
      </c>
      <c r="U688">
        <v>0</v>
      </c>
      <c r="V688">
        <v>0</v>
      </c>
      <c r="W688">
        <v>1</v>
      </c>
      <c r="X688">
        <v>1</v>
      </c>
      <c r="Y688">
        <v>0</v>
      </c>
      <c r="Z688">
        <v>0</v>
      </c>
      <c r="AA688">
        <v>0</v>
      </c>
      <c r="AB688">
        <v>0</v>
      </c>
      <c r="AC688">
        <v>1</v>
      </c>
      <c r="AD688">
        <v>-1</v>
      </c>
      <c r="AE688">
        <v>0</v>
      </c>
      <c r="AF688">
        <v>0</v>
      </c>
      <c r="AG688">
        <v>0</v>
      </c>
      <c r="AH688">
        <v>0</v>
      </c>
      <c r="AI688">
        <v>-1</v>
      </c>
      <c r="AK688" t="e">
        <v>#N/A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</row>
    <row r="689" spans="1:44" x14ac:dyDescent="0.3">
      <c r="A689" t="s">
        <v>932</v>
      </c>
      <c r="B689">
        <v>463</v>
      </c>
      <c r="C689" t="s">
        <v>1135</v>
      </c>
      <c r="D689">
        <v>14</v>
      </c>
      <c r="E689" t="s">
        <v>20</v>
      </c>
      <c r="F689" t="s">
        <v>20</v>
      </c>
      <c r="G689" t="s">
        <v>20</v>
      </c>
      <c r="H689" t="s">
        <v>1136</v>
      </c>
      <c r="J689" t="s">
        <v>414</v>
      </c>
      <c r="K689" t="s">
        <v>1137</v>
      </c>
      <c r="L689" t="s">
        <v>1567</v>
      </c>
      <c r="M689" t="s">
        <v>336</v>
      </c>
      <c r="N689">
        <v>1</v>
      </c>
      <c r="P689">
        <v>1</v>
      </c>
      <c r="Q689">
        <v>1</v>
      </c>
      <c r="R689">
        <v>1</v>
      </c>
      <c r="S689">
        <v>0</v>
      </c>
      <c r="T689">
        <v>0</v>
      </c>
      <c r="U689">
        <v>0</v>
      </c>
      <c r="V689">
        <v>0</v>
      </c>
      <c r="W689">
        <v>1</v>
      </c>
      <c r="X689">
        <v>1</v>
      </c>
      <c r="Y689">
        <v>0</v>
      </c>
      <c r="Z689">
        <v>0</v>
      </c>
      <c r="AA689">
        <v>0</v>
      </c>
      <c r="AB689">
        <v>0</v>
      </c>
      <c r="AC689">
        <v>1</v>
      </c>
      <c r="AD689">
        <v>-1</v>
      </c>
      <c r="AE689">
        <v>0</v>
      </c>
      <c r="AF689">
        <v>0</v>
      </c>
      <c r="AG689">
        <v>0</v>
      </c>
      <c r="AH689">
        <v>0</v>
      </c>
      <c r="AI689">
        <v>-1</v>
      </c>
      <c r="AJ689">
        <v>1</v>
      </c>
      <c r="AK689" t="e">
        <v>#N/A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</row>
    <row r="690" spans="1:44" x14ac:dyDescent="0.3">
      <c r="A690" t="s">
        <v>932</v>
      </c>
      <c r="B690">
        <v>463</v>
      </c>
      <c r="C690" t="s">
        <v>1138</v>
      </c>
      <c r="D690">
        <v>20</v>
      </c>
      <c r="E690" t="s">
        <v>20</v>
      </c>
      <c r="F690" t="s">
        <v>20</v>
      </c>
      <c r="G690" t="s">
        <v>20</v>
      </c>
      <c r="H690" t="s">
        <v>1139</v>
      </c>
      <c r="J690" t="s">
        <v>414</v>
      </c>
      <c r="K690" t="s">
        <v>1140</v>
      </c>
      <c r="L690" t="s">
        <v>1567</v>
      </c>
      <c r="M690" t="s">
        <v>336</v>
      </c>
      <c r="N690">
        <v>1</v>
      </c>
      <c r="P690">
        <v>1</v>
      </c>
      <c r="Q690">
        <v>1</v>
      </c>
      <c r="R690">
        <v>1</v>
      </c>
      <c r="S690">
        <v>0</v>
      </c>
      <c r="T690">
        <v>0</v>
      </c>
      <c r="U690">
        <v>0</v>
      </c>
      <c r="V690">
        <v>0</v>
      </c>
      <c r="W690">
        <v>1</v>
      </c>
      <c r="X690">
        <v>1</v>
      </c>
      <c r="Y690">
        <v>0</v>
      </c>
      <c r="Z690">
        <v>0</v>
      </c>
      <c r="AA690">
        <v>0</v>
      </c>
      <c r="AB690">
        <v>0</v>
      </c>
      <c r="AC690">
        <v>1</v>
      </c>
      <c r="AD690">
        <v>-1</v>
      </c>
      <c r="AE690">
        <v>0</v>
      </c>
      <c r="AF690">
        <v>0</v>
      </c>
      <c r="AG690">
        <v>0</v>
      </c>
      <c r="AH690">
        <v>0</v>
      </c>
      <c r="AI690">
        <v>-1</v>
      </c>
      <c r="AJ690">
        <v>1</v>
      </c>
      <c r="AK690" t="e">
        <v>#N/A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</row>
    <row r="691" spans="1:44" x14ac:dyDescent="0.3">
      <c r="A691" t="s">
        <v>932</v>
      </c>
      <c r="B691">
        <v>463</v>
      </c>
      <c r="C691" t="s">
        <v>1138</v>
      </c>
      <c r="D691">
        <v>16</v>
      </c>
      <c r="E691" t="s">
        <v>20</v>
      </c>
      <c r="F691" t="s">
        <v>20</v>
      </c>
      <c r="G691" t="s">
        <v>20</v>
      </c>
      <c r="H691" t="s">
        <v>1141</v>
      </c>
      <c r="J691" t="s">
        <v>414</v>
      </c>
      <c r="K691" t="s">
        <v>1142</v>
      </c>
      <c r="L691" t="s">
        <v>1567</v>
      </c>
      <c r="M691" t="s">
        <v>336</v>
      </c>
      <c r="N691">
        <v>4</v>
      </c>
      <c r="P691">
        <v>4</v>
      </c>
      <c r="Q691">
        <v>4</v>
      </c>
      <c r="R691">
        <v>4</v>
      </c>
      <c r="S691">
        <v>0</v>
      </c>
      <c r="T691">
        <v>0</v>
      </c>
      <c r="U691">
        <v>0</v>
      </c>
      <c r="V691">
        <v>0</v>
      </c>
      <c r="W691">
        <v>4</v>
      </c>
      <c r="X691">
        <v>4</v>
      </c>
      <c r="Y691">
        <v>0</v>
      </c>
      <c r="Z691">
        <v>0</v>
      </c>
      <c r="AA691">
        <v>0</v>
      </c>
      <c r="AB691">
        <v>0</v>
      </c>
      <c r="AC691">
        <v>4</v>
      </c>
      <c r="AD691">
        <v>-4</v>
      </c>
      <c r="AE691">
        <v>0</v>
      </c>
      <c r="AF691">
        <v>0</v>
      </c>
      <c r="AG691">
        <v>0</v>
      </c>
      <c r="AH691">
        <v>0</v>
      </c>
      <c r="AI691">
        <v>-4</v>
      </c>
      <c r="AJ691">
        <v>4</v>
      </c>
      <c r="AK691" t="e">
        <v>#N/A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</row>
    <row r="692" spans="1:44" x14ac:dyDescent="0.3">
      <c r="A692" t="s">
        <v>932</v>
      </c>
      <c r="B692">
        <v>463</v>
      </c>
      <c r="C692" t="s">
        <v>1138</v>
      </c>
      <c r="D692">
        <v>14</v>
      </c>
      <c r="E692" t="s">
        <v>20</v>
      </c>
      <c r="F692" t="s">
        <v>20</v>
      </c>
      <c r="G692" t="s">
        <v>20</v>
      </c>
      <c r="H692" t="s">
        <v>1136</v>
      </c>
      <c r="J692" t="s">
        <v>414</v>
      </c>
      <c r="K692" t="s">
        <v>1143</v>
      </c>
      <c r="L692" t="s">
        <v>1567</v>
      </c>
      <c r="M692" t="s">
        <v>336</v>
      </c>
      <c r="N692">
        <v>4</v>
      </c>
      <c r="P692">
        <v>4</v>
      </c>
      <c r="Q692">
        <v>4</v>
      </c>
      <c r="R692">
        <v>4</v>
      </c>
      <c r="S692">
        <v>0</v>
      </c>
      <c r="T692">
        <v>0</v>
      </c>
      <c r="U692">
        <v>0</v>
      </c>
      <c r="V692">
        <v>0</v>
      </c>
      <c r="W692">
        <v>4</v>
      </c>
      <c r="X692">
        <v>4</v>
      </c>
      <c r="Y692">
        <v>0</v>
      </c>
      <c r="Z692">
        <v>0</v>
      </c>
      <c r="AA692">
        <v>0</v>
      </c>
      <c r="AB692">
        <v>0</v>
      </c>
      <c r="AC692">
        <v>4</v>
      </c>
      <c r="AD692">
        <v>-4</v>
      </c>
      <c r="AE692">
        <v>0</v>
      </c>
      <c r="AF692">
        <v>0</v>
      </c>
      <c r="AG692">
        <v>0</v>
      </c>
      <c r="AH692">
        <v>0</v>
      </c>
      <c r="AI692">
        <v>-4</v>
      </c>
      <c r="AK692" t="e">
        <v>#N/A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</row>
    <row r="693" spans="1:44" x14ac:dyDescent="0.3">
      <c r="A693" t="s">
        <v>932</v>
      </c>
      <c r="B693">
        <v>463</v>
      </c>
      <c r="C693" t="s">
        <v>1138</v>
      </c>
      <c r="D693">
        <v>8</v>
      </c>
      <c r="E693" t="s">
        <v>20</v>
      </c>
      <c r="F693" t="s">
        <v>20</v>
      </c>
      <c r="G693" t="s">
        <v>20</v>
      </c>
      <c r="H693" t="s">
        <v>349</v>
      </c>
      <c r="J693" t="s">
        <v>414</v>
      </c>
      <c r="K693" t="s">
        <v>1144</v>
      </c>
      <c r="L693" t="s">
        <v>1567</v>
      </c>
      <c r="M693" t="s">
        <v>336</v>
      </c>
      <c r="N693">
        <v>3</v>
      </c>
      <c r="P693">
        <v>3</v>
      </c>
      <c r="Q693">
        <v>3</v>
      </c>
      <c r="R693">
        <v>3</v>
      </c>
      <c r="S693">
        <v>0</v>
      </c>
      <c r="T693">
        <v>0</v>
      </c>
      <c r="U693">
        <v>0</v>
      </c>
      <c r="V693">
        <v>0</v>
      </c>
      <c r="W693">
        <v>3</v>
      </c>
      <c r="X693">
        <v>3</v>
      </c>
      <c r="Y693">
        <v>0</v>
      </c>
      <c r="Z693">
        <v>0</v>
      </c>
      <c r="AA693">
        <v>0</v>
      </c>
      <c r="AB693">
        <v>0</v>
      </c>
      <c r="AC693">
        <v>3</v>
      </c>
      <c r="AD693">
        <v>-3</v>
      </c>
      <c r="AE693">
        <v>0</v>
      </c>
      <c r="AF693">
        <v>0</v>
      </c>
      <c r="AG693">
        <v>0</v>
      </c>
      <c r="AH693">
        <v>0</v>
      </c>
      <c r="AI693">
        <v>-3</v>
      </c>
      <c r="AJ693">
        <v>3</v>
      </c>
      <c r="AK693" t="e">
        <v>#N/A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</row>
    <row r="694" spans="1:44" x14ac:dyDescent="0.3">
      <c r="A694" t="s">
        <v>932</v>
      </c>
      <c r="B694">
        <v>471</v>
      </c>
      <c r="C694" t="s">
        <v>1145</v>
      </c>
      <c r="D694">
        <v>2</v>
      </c>
      <c r="E694" t="s">
        <v>20</v>
      </c>
      <c r="F694" t="s">
        <v>20</v>
      </c>
      <c r="G694" t="s">
        <v>20</v>
      </c>
      <c r="H694" t="s">
        <v>341</v>
      </c>
      <c r="J694" t="s">
        <v>92</v>
      </c>
      <c r="K694" t="s">
        <v>1146</v>
      </c>
      <c r="L694" t="s">
        <v>1568</v>
      </c>
      <c r="M694" t="s">
        <v>336</v>
      </c>
      <c r="N694">
        <v>2</v>
      </c>
      <c r="P694">
        <v>1</v>
      </c>
      <c r="Q694">
        <v>1</v>
      </c>
      <c r="R694">
        <v>1</v>
      </c>
      <c r="S694">
        <v>0</v>
      </c>
      <c r="T694">
        <v>0</v>
      </c>
      <c r="U694">
        <v>0</v>
      </c>
      <c r="V694">
        <v>0</v>
      </c>
      <c r="W694">
        <v>1</v>
      </c>
      <c r="X694">
        <v>1</v>
      </c>
      <c r="Y694">
        <v>0</v>
      </c>
      <c r="Z694">
        <v>0</v>
      </c>
      <c r="AA694">
        <v>0</v>
      </c>
      <c r="AB694">
        <v>0</v>
      </c>
      <c r="AC694">
        <v>1</v>
      </c>
      <c r="AD694">
        <v>-1</v>
      </c>
      <c r="AE694">
        <v>0</v>
      </c>
      <c r="AF694">
        <v>0</v>
      </c>
      <c r="AG694">
        <v>0</v>
      </c>
      <c r="AH694">
        <v>0</v>
      </c>
      <c r="AI694">
        <v>-1</v>
      </c>
      <c r="AK694" t="e">
        <v>#N/A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</row>
    <row r="695" spans="1:44" x14ac:dyDescent="0.3">
      <c r="A695" t="s">
        <v>932</v>
      </c>
      <c r="B695">
        <v>471</v>
      </c>
      <c r="C695" t="s">
        <v>1145</v>
      </c>
      <c r="D695">
        <v>1</v>
      </c>
      <c r="E695" t="s">
        <v>20</v>
      </c>
      <c r="F695" t="s">
        <v>20</v>
      </c>
      <c r="G695" t="s">
        <v>20</v>
      </c>
      <c r="H695" t="s">
        <v>102</v>
      </c>
      <c r="J695" t="s">
        <v>92</v>
      </c>
      <c r="K695" t="s">
        <v>1147</v>
      </c>
      <c r="L695" t="s">
        <v>1568</v>
      </c>
      <c r="M695" t="s">
        <v>336</v>
      </c>
      <c r="N695">
        <v>2</v>
      </c>
      <c r="P695">
        <v>1</v>
      </c>
      <c r="Q695">
        <v>1</v>
      </c>
      <c r="R695">
        <v>1</v>
      </c>
      <c r="S695">
        <v>0</v>
      </c>
      <c r="T695">
        <v>0</v>
      </c>
      <c r="U695">
        <v>0</v>
      </c>
      <c r="V695">
        <v>0</v>
      </c>
      <c r="W695">
        <v>1</v>
      </c>
      <c r="X695">
        <v>1</v>
      </c>
      <c r="Y695">
        <v>0</v>
      </c>
      <c r="Z695">
        <v>0</v>
      </c>
      <c r="AA695">
        <v>0</v>
      </c>
      <c r="AB695">
        <v>0</v>
      </c>
      <c r="AC695">
        <v>1</v>
      </c>
      <c r="AD695">
        <v>-1</v>
      </c>
      <c r="AE695">
        <v>0</v>
      </c>
      <c r="AF695">
        <v>0</v>
      </c>
      <c r="AG695">
        <v>0</v>
      </c>
      <c r="AH695">
        <v>0</v>
      </c>
      <c r="AI695">
        <v>-1</v>
      </c>
      <c r="AK695" t="e">
        <v>#N/A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</row>
    <row r="696" spans="1:44" x14ac:dyDescent="0.3">
      <c r="A696" t="s">
        <v>932</v>
      </c>
      <c r="B696">
        <v>471</v>
      </c>
      <c r="C696" t="s">
        <v>1148</v>
      </c>
      <c r="D696">
        <v>14</v>
      </c>
      <c r="E696" t="s">
        <v>20</v>
      </c>
      <c r="F696" t="s">
        <v>20</v>
      </c>
      <c r="G696" t="s">
        <v>20</v>
      </c>
      <c r="H696" t="s">
        <v>1136</v>
      </c>
      <c r="J696" t="s">
        <v>92</v>
      </c>
      <c r="K696" t="s">
        <v>1149</v>
      </c>
      <c r="L696" t="s">
        <v>1568</v>
      </c>
      <c r="M696" t="s">
        <v>336</v>
      </c>
      <c r="N696">
        <v>4</v>
      </c>
      <c r="P696">
        <v>1</v>
      </c>
      <c r="Q696">
        <v>1</v>
      </c>
      <c r="R696">
        <v>1</v>
      </c>
      <c r="S696">
        <v>0</v>
      </c>
      <c r="T696">
        <v>0</v>
      </c>
      <c r="U696">
        <v>0</v>
      </c>
      <c r="V696">
        <v>0</v>
      </c>
      <c r="W696">
        <v>1</v>
      </c>
      <c r="X696">
        <v>1</v>
      </c>
      <c r="Y696">
        <v>0</v>
      </c>
      <c r="Z696">
        <v>0</v>
      </c>
      <c r="AA696">
        <v>0</v>
      </c>
      <c r="AB696">
        <v>0</v>
      </c>
      <c r="AC696">
        <v>1</v>
      </c>
      <c r="AD696">
        <v>-1</v>
      </c>
      <c r="AE696">
        <v>0</v>
      </c>
      <c r="AF696">
        <v>0</v>
      </c>
      <c r="AG696">
        <v>0</v>
      </c>
      <c r="AH696">
        <v>0</v>
      </c>
      <c r="AI696">
        <v>-1</v>
      </c>
      <c r="AK696" t="e">
        <v>#N/A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</row>
    <row r="697" spans="1:44" x14ac:dyDescent="0.3">
      <c r="A697" t="s">
        <v>932</v>
      </c>
      <c r="B697">
        <v>471</v>
      </c>
      <c r="C697" t="s">
        <v>1150</v>
      </c>
      <c r="D697">
        <v>10</v>
      </c>
      <c r="E697" t="s">
        <v>20</v>
      </c>
      <c r="F697" t="s">
        <v>20</v>
      </c>
      <c r="G697" t="s">
        <v>20</v>
      </c>
      <c r="H697" t="s">
        <v>334</v>
      </c>
      <c r="J697" t="s">
        <v>92</v>
      </c>
      <c r="K697" t="s">
        <v>1151</v>
      </c>
      <c r="L697" t="s">
        <v>1568</v>
      </c>
      <c r="M697" t="s">
        <v>336</v>
      </c>
      <c r="N697">
        <v>4</v>
      </c>
      <c r="P697">
        <v>2</v>
      </c>
      <c r="Q697">
        <v>2</v>
      </c>
      <c r="R697">
        <v>2</v>
      </c>
      <c r="S697">
        <v>0</v>
      </c>
      <c r="T697">
        <v>0</v>
      </c>
      <c r="U697">
        <v>0</v>
      </c>
      <c r="V697">
        <v>0</v>
      </c>
      <c r="W697">
        <v>2</v>
      </c>
      <c r="X697">
        <v>2</v>
      </c>
      <c r="Y697">
        <v>0</v>
      </c>
      <c r="Z697">
        <v>0</v>
      </c>
      <c r="AA697">
        <v>0</v>
      </c>
      <c r="AB697">
        <v>0</v>
      </c>
      <c r="AC697">
        <v>2</v>
      </c>
      <c r="AD697">
        <v>-2</v>
      </c>
      <c r="AE697">
        <v>0</v>
      </c>
      <c r="AF697">
        <v>0</v>
      </c>
      <c r="AG697">
        <v>0</v>
      </c>
      <c r="AH697">
        <v>0</v>
      </c>
      <c r="AI697">
        <v>-2</v>
      </c>
      <c r="AK697" t="e">
        <v>#N/A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</row>
    <row r="698" spans="1:44" x14ac:dyDescent="0.3">
      <c r="A698" t="s">
        <v>932</v>
      </c>
      <c r="B698">
        <v>471</v>
      </c>
      <c r="C698" t="s">
        <v>1150</v>
      </c>
      <c r="D698">
        <v>8</v>
      </c>
      <c r="E698" t="s">
        <v>20</v>
      </c>
      <c r="F698" t="s">
        <v>20</v>
      </c>
      <c r="G698" t="s">
        <v>20</v>
      </c>
      <c r="H698" t="s">
        <v>349</v>
      </c>
      <c r="J698" t="s">
        <v>92</v>
      </c>
      <c r="K698" t="s">
        <v>1152</v>
      </c>
      <c r="L698" t="s">
        <v>1568</v>
      </c>
      <c r="M698" t="s">
        <v>336</v>
      </c>
      <c r="N698">
        <v>36</v>
      </c>
      <c r="P698">
        <v>15</v>
      </c>
      <c r="Q698">
        <v>15</v>
      </c>
      <c r="R698">
        <v>15</v>
      </c>
      <c r="S698">
        <v>0</v>
      </c>
      <c r="T698">
        <v>0</v>
      </c>
      <c r="U698">
        <v>0</v>
      </c>
      <c r="V698">
        <v>0</v>
      </c>
      <c r="W698">
        <v>15</v>
      </c>
      <c r="X698">
        <v>15</v>
      </c>
      <c r="Y698">
        <v>0</v>
      </c>
      <c r="Z698">
        <v>0</v>
      </c>
      <c r="AA698">
        <v>0</v>
      </c>
      <c r="AB698">
        <v>0</v>
      </c>
      <c r="AC698">
        <v>15</v>
      </c>
      <c r="AD698">
        <v>-15</v>
      </c>
      <c r="AE698">
        <v>0</v>
      </c>
      <c r="AF698">
        <v>0</v>
      </c>
      <c r="AG698">
        <v>0</v>
      </c>
      <c r="AH698">
        <v>0</v>
      </c>
      <c r="AI698">
        <v>-15</v>
      </c>
      <c r="AK698" t="e">
        <v>#N/A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</row>
    <row r="699" spans="1:44" x14ac:dyDescent="0.3">
      <c r="A699" t="s">
        <v>932</v>
      </c>
      <c r="B699">
        <v>471</v>
      </c>
      <c r="C699" t="s">
        <v>1150</v>
      </c>
      <c r="D699">
        <v>6</v>
      </c>
      <c r="E699" t="s">
        <v>20</v>
      </c>
      <c r="F699" t="s">
        <v>20</v>
      </c>
      <c r="G699" t="s">
        <v>20</v>
      </c>
      <c r="H699" t="s">
        <v>444</v>
      </c>
      <c r="J699" t="s">
        <v>92</v>
      </c>
      <c r="K699" t="s">
        <v>1153</v>
      </c>
      <c r="L699" t="s">
        <v>1568</v>
      </c>
      <c r="M699" t="s">
        <v>336</v>
      </c>
      <c r="N699">
        <v>28</v>
      </c>
      <c r="P699">
        <v>12</v>
      </c>
      <c r="Q699">
        <v>8</v>
      </c>
      <c r="R699">
        <v>8</v>
      </c>
      <c r="S699">
        <v>0</v>
      </c>
      <c r="T699">
        <v>0</v>
      </c>
      <c r="U699">
        <v>0</v>
      </c>
      <c r="V699">
        <v>0</v>
      </c>
      <c r="W699">
        <v>8</v>
      </c>
      <c r="X699">
        <v>8</v>
      </c>
      <c r="Y699">
        <v>0</v>
      </c>
      <c r="Z699">
        <v>0</v>
      </c>
      <c r="AA699">
        <v>0</v>
      </c>
      <c r="AB699">
        <v>0</v>
      </c>
      <c r="AC699">
        <v>8</v>
      </c>
      <c r="AD699">
        <v>-8</v>
      </c>
      <c r="AE699">
        <v>0</v>
      </c>
      <c r="AF699">
        <v>0</v>
      </c>
      <c r="AG699">
        <v>0</v>
      </c>
      <c r="AH699">
        <v>0</v>
      </c>
      <c r="AI699">
        <v>-8</v>
      </c>
      <c r="AK699" t="e">
        <v>#N/A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</row>
    <row r="700" spans="1:44" x14ac:dyDescent="0.3">
      <c r="A700" t="s">
        <v>932</v>
      </c>
      <c r="B700">
        <v>471</v>
      </c>
      <c r="C700" t="s">
        <v>1150</v>
      </c>
      <c r="D700">
        <v>4</v>
      </c>
      <c r="E700" t="s">
        <v>20</v>
      </c>
      <c r="F700" t="s">
        <v>20</v>
      </c>
      <c r="G700" t="s">
        <v>20</v>
      </c>
      <c r="H700" t="s">
        <v>337</v>
      </c>
      <c r="J700" t="s">
        <v>92</v>
      </c>
      <c r="K700" t="s">
        <v>1154</v>
      </c>
      <c r="L700" t="s">
        <v>1568</v>
      </c>
      <c r="M700" t="s">
        <v>336</v>
      </c>
      <c r="N700">
        <v>8</v>
      </c>
      <c r="P700">
        <v>4</v>
      </c>
      <c r="Q700">
        <v>4</v>
      </c>
      <c r="R700">
        <v>4</v>
      </c>
      <c r="S700">
        <v>0</v>
      </c>
      <c r="T700">
        <v>0</v>
      </c>
      <c r="U700">
        <v>0</v>
      </c>
      <c r="V700">
        <v>0</v>
      </c>
      <c r="W700">
        <v>4</v>
      </c>
      <c r="X700">
        <v>4</v>
      </c>
      <c r="Y700">
        <v>0</v>
      </c>
      <c r="Z700">
        <v>0</v>
      </c>
      <c r="AA700">
        <v>0</v>
      </c>
      <c r="AB700">
        <v>0</v>
      </c>
      <c r="AC700">
        <v>4</v>
      </c>
      <c r="AD700">
        <v>-4</v>
      </c>
      <c r="AE700">
        <v>0</v>
      </c>
      <c r="AF700">
        <v>0</v>
      </c>
      <c r="AG700">
        <v>0</v>
      </c>
      <c r="AH700">
        <v>0</v>
      </c>
      <c r="AI700">
        <v>-4</v>
      </c>
      <c r="AK700" t="e">
        <v>#N/A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</row>
    <row r="701" spans="1:44" x14ac:dyDescent="0.3">
      <c r="A701" t="s">
        <v>932</v>
      </c>
      <c r="B701">
        <v>471</v>
      </c>
      <c r="C701" t="s">
        <v>1150</v>
      </c>
      <c r="D701">
        <v>3</v>
      </c>
      <c r="E701" t="s">
        <v>20</v>
      </c>
      <c r="F701" t="s">
        <v>20</v>
      </c>
      <c r="G701" t="s">
        <v>20</v>
      </c>
      <c r="H701" t="s">
        <v>339</v>
      </c>
      <c r="J701" t="s">
        <v>92</v>
      </c>
      <c r="K701" t="s">
        <v>1155</v>
      </c>
      <c r="L701" t="s">
        <v>1568</v>
      </c>
      <c r="M701" t="s">
        <v>336</v>
      </c>
      <c r="N701">
        <v>24</v>
      </c>
      <c r="P701">
        <v>12</v>
      </c>
      <c r="Q701">
        <v>12</v>
      </c>
      <c r="R701">
        <v>12</v>
      </c>
      <c r="S701">
        <v>0</v>
      </c>
      <c r="T701">
        <v>0</v>
      </c>
      <c r="U701">
        <v>0</v>
      </c>
      <c r="V701">
        <v>0</v>
      </c>
      <c r="W701">
        <v>12</v>
      </c>
      <c r="X701">
        <v>12</v>
      </c>
      <c r="Y701">
        <v>0</v>
      </c>
      <c r="Z701">
        <v>0</v>
      </c>
      <c r="AA701">
        <v>0</v>
      </c>
      <c r="AB701">
        <v>0</v>
      </c>
      <c r="AC701">
        <v>12</v>
      </c>
      <c r="AD701">
        <v>-12</v>
      </c>
      <c r="AE701">
        <v>0</v>
      </c>
      <c r="AF701">
        <v>0</v>
      </c>
      <c r="AG701">
        <v>0</v>
      </c>
      <c r="AH701">
        <v>0</v>
      </c>
      <c r="AI701">
        <v>-12</v>
      </c>
      <c r="AK701" t="e">
        <v>#N/A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</row>
    <row r="702" spans="1:44" x14ac:dyDescent="0.3">
      <c r="A702" t="s">
        <v>932</v>
      </c>
      <c r="B702">
        <v>471</v>
      </c>
      <c r="C702" t="s">
        <v>1150</v>
      </c>
      <c r="D702">
        <v>2</v>
      </c>
      <c r="E702" t="s">
        <v>20</v>
      </c>
      <c r="F702" t="s">
        <v>20</v>
      </c>
      <c r="G702" t="s">
        <v>20</v>
      </c>
      <c r="H702" t="s">
        <v>341</v>
      </c>
      <c r="J702" t="s">
        <v>92</v>
      </c>
      <c r="K702" t="s">
        <v>1156</v>
      </c>
      <c r="L702" t="s">
        <v>1568</v>
      </c>
      <c r="M702" t="s">
        <v>336</v>
      </c>
      <c r="N702">
        <v>87</v>
      </c>
      <c r="P702">
        <v>8</v>
      </c>
      <c r="Q702">
        <v>8</v>
      </c>
      <c r="R702">
        <v>8</v>
      </c>
      <c r="S702">
        <v>0</v>
      </c>
      <c r="T702">
        <v>0</v>
      </c>
      <c r="U702">
        <v>0</v>
      </c>
      <c r="V702">
        <v>0</v>
      </c>
      <c r="W702">
        <v>8</v>
      </c>
      <c r="X702">
        <v>8</v>
      </c>
      <c r="Y702">
        <v>0</v>
      </c>
      <c r="Z702">
        <v>0</v>
      </c>
      <c r="AA702">
        <v>0</v>
      </c>
      <c r="AB702">
        <v>0</v>
      </c>
      <c r="AC702">
        <v>8</v>
      </c>
      <c r="AD702">
        <v>-8</v>
      </c>
      <c r="AE702">
        <v>0</v>
      </c>
      <c r="AF702">
        <v>0</v>
      </c>
      <c r="AG702">
        <v>0</v>
      </c>
      <c r="AH702">
        <v>0</v>
      </c>
      <c r="AI702">
        <v>-8</v>
      </c>
      <c r="AK702" t="e">
        <v>#N/A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</row>
    <row r="703" spans="1:44" x14ac:dyDescent="0.3">
      <c r="A703" t="s">
        <v>932</v>
      </c>
      <c r="B703">
        <v>471</v>
      </c>
      <c r="C703" t="s">
        <v>1150</v>
      </c>
      <c r="D703">
        <v>1</v>
      </c>
      <c r="E703" t="s">
        <v>20</v>
      </c>
      <c r="F703" t="s">
        <v>20</v>
      </c>
      <c r="G703" t="s">
        <v>20</v>
      </c>
      <c r="H703" t="s">
        <v>102</v>
      </c>
      <c r="J703" t="s">
        <v>92</v>
      </c>
      <c r="K703" t="s">
        <v>1157</v>
      </c>
      <c r="L703" t="s">
        <v>1568</v>
      </c>
      <c r="M703" t="s">
        <v>336</v>
      </c>
      <c r="N703">
        <v>81</v>
      </c>
      <c r="P703">
        <v>35</v>
      </c>
      <c r="Q703">
        <v>35</v>
      </c>
      <c r="R703">
        <v>35</v>
      </c>
      <c r="S703">
        <v>0</v>
      </c>
      <c r="T703">
        <v>0</v>
      </c>
      <c r="U703">
        <v>0</v>
      </c>
      <c r="V703">
        <v>0</v>
      </c>
      <c r="W703">
        <v>35</v>
      </c>
      <c r="X703">
        <v>35</v>
      </c>
      <c r="Y703">
        <v>0</v>
      </c>
      <c r="Z703">
        <v>0</v>
      </c>
      <c r="AA703">
        <v>0</v>
      </c>
      <c r="AB703">
        <v>0</v>
      </c>
      <c r="AC703">
        <v>35</v>
      </c>
      <c r="AD703">
        <v>-35</v>
      </c>
      <c r="AE703">
        <v>0</v>
      </c>
      <c r="AF703">
        <v>0</v>
      </c>
      <c r="AG703">
        <v>0</v>
      </c>
      <c r="AH703">
        <v>0</v>
      </c>
      <c r="AI703">
        <v>-35</v>
      </c>
      <c r="AK703" t="e">
        <v>#N/A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</row>
    <row r="704" spans="1:44" x14ac:dyDescent="0.3">
      <c r="A704" t="s">
        <v>932</v>
      </c>
      <c r="B704">
        <v>471</v>
      </c>
      <c r="C704" t="s">
        <v>1150</v>
      </c>
      <c r="D704">
        <v>0.75</v>
      </c>
      <c r="E704" t="s">
        <v>20</v>
      </c>
      <c r="F704" t="s">
        <v>20</v>
      </c>
      <c r="G704" t="s">
        <v>20</v>
      </c>
      <c r="H704" t="s">
        <v>104</v>
      </c>
      <c r="J704" t="s">
        <v>92</v>
      </c>
      <c r="K704" t="s">
        <v>1158</v>
      </c>
      <c r="L704" t="s">
        <v>1568</v>
      </c>
      <c r="M704" t="s">
        <v>336</v>
      </c>
      <c r="N704">
        <v>168</v>
      </c>
      <c r="P704">
        <v>20</v>
      </c>
      <c r="Q704">
        <v>20</v>
      </c>
      <c r="R704">
        <v>20</v>
      </c>
      <c r="S704">
        <v>0</v>
      </c>
      <c r="T704">
        <v>0</v>
      </c>
      <c r="U704">
        <v>0</v>
      </c>
      <c r="V704">
        <v>0</v>
      </c>
      <c r="W704">
        <v>20</v>
      </c>
      <c r="X704">
        <v>20</v>
      </c>
      <c r="Y704">
        <v>0</v>
      </c>
      <c r="Z704">
        <v>0</v>
      </c>
      <c r="AA704">
        <v>0</v>
      </c>
      <c r="AB704">
        <v>0</v>
      </c>
      <c r="AC704">
        <v>20</v>
      </c>
      <c r="AD704">
        <v>-20</v>
      </c>
      <c r="AE704">
        <v>0</v>
      </c>
      <c r="AF704">
        <v>0</v>
      </c>
      <c r="AG704">
        <v>0</v>
      </c>
      <c r="AH704">
        <v>0</v>
      </c>
      <c r="AI704">
        <v>-20</v>
      </c>
      <c r="AK704" t="e">
        <v>#N/A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</row>
    <row r="705" spans="1:44" x14ac:dyDescent="0.3">
      <c r="A705" t="s">
        <v>932</v>
      </c>
      <c r="B705">
        <v>471</v>
      </c>
      <c r="C705" t="s">
        <v>1159</v>
      </c>
      <c r="D705">
        <v>20</v>
      </c>
      <c r="E705" t="s">
        <v>20</v>
      </c>
      <c r="F705" t="s">
        <v>20</v>
      </c>
      <c r="G705" t="s">
        <v>20</v>
      </c>
      <c r="H705" t="s">
        <v>1139</v>
      </c>
      <c r="J705" t="s">
        <v>92</v>
      </c>
      <c r="K705" t="s">
        <v>1160</v>
      </c>
      <c r="L705" t="s">
        <v>1568</v>
      </c>
      <c r="M705" t="s">
        <v>336</v>
      </c>
      <c r="N705">
        <v>4</v>
      </c>
      <c r="P705">
        <v>2</v>
      </c>
      <c r="Q705">
        <v>2</v>
      </c>
      <c r="R705">
        <v>2</v>
      </c>
      <c r="S705">
        <v>0</v>
      </c>
      <c r="T705">
        <v>0</v>
      </c>
      <c r="U705">
        <v>0</v>
      </c>
      <c r="V705">
        <v>0</v>
      </c>
      <c r="W705">
        <v>2</v>
      </c>
      <c r="X705">
        <v>2</v>
      </c>
      <c r="Y705">
        <v>0</v>
      </c>
      <c r="Z705">
        <v>0</v>
      </c>
      <c r="AA705">
        <v>0</v>
      </c>
      <c r="AB705">
        <v>0</v>
      </c>
      <c r="AC705">
        <v>2</v>
      </c>
      <c r="AD705">
        <v>-2</v>
      </c>
      <c r="AE705">
        <v>0</v>
      </c>
      <c r="AF705">
        <v>0</v>
      </c>
      <c r="AG705">
        <v>0</v>
      </c>
      <c r="AH705">
        <v>0</v>
      </c>
      <c r="AI705">
        <v>-2</v>
      </c>
      <c r="AK705" t="e">
        <v>#N/A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</row>
    <row r="706" spans="1:44" x14ac:dyDescent="0.3">
      <c r="A706" t="s">
        <v>932</v>
      </c>
      <c r="B706">
        <v>471</v>
      </c>
      <c r="C706" t="s">
        <v>1159</v>
      </c>
      <c r="D706">
        <v>16</v>
      </c>
      <c r="E706" t="s">
        <v>20</v>
      </c>
      <c r="F706" t="s">
        <v>20</v>
      </c>
      <c r="G706" t="s">
        <v>20</v>
      </c>
      <c r="H706" t="s">
        <v>1141</v>
      </c>
      <c r="J706" t="s">
        <v>92</v>
      </c>
      <c r="K706" t="s">
        <v>1161</v>
      </c>
      <c r="L706" t="s">
        <v>1568</v>
      </c>
      <c r="M706" t="s">
        <v>336</v>
      </c>
      <c r="N706">
        <v>16</v>
      </c>
      <c r="P706">
        <v>8</v>
      </c>
      <c r="Q706">
        <v>8</v>
      </c>
      <c r="R706">
        <v>8</v>
      </c>
      <c r="S706">
        <v>0</v>
      </c>
      <c r="T706">
        <v>0</v>
      </c>
      <c r="U706">
        <v>0</v>
      </c>
      <c r="V706">
        <v>0</v>
      </c>
      <c r="W706">
        <v>8</v>
      </c>
      <c r="X706">
        <v>8</v>
      </c>
      <c r="Y706">
        <v>0</v>
      </c>
      <c r="Z706">
        <v>0</v>
      </c>
      <c r="AA706">
        <v>0</v>
      </c>
      <c r="AB706">
        <v>0</v>
      </c>
      <c r="AC706">
        <v>8</v>
      </c>
      <c r="AD706">
        <v>-8</v>
      </c>
      <c r="AE706">
        <v>0</v>
      </c>
      <c r="AF706">
        <v>0</v>
      </c>
      <c r="AG706">
        <v>0</v>
      </c>
      <c r="AH706">
        <v>0</v>
      </c>
      <c r="AI706">
        <v>-8</v>
      </c>
      <c r="AK706" t="e">
        <v>#N/A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</row>
    <row r="707" spans="1:44" x14ac:dyDescent="0.3">
      <c r="A707" t="s">
        <v>932</v>
      </c>
      <c r="B707">
        <v>471</v>
      </c>
      <c r="C707" t="s">
        <v>1159</v>
      </c>
      <c r="D707">
        <v>14</v>
      </c>
      <c r="E707" t="s">
        <v>20</v>
      </c>
      <c r="F707" t="s">
        <v>20</v>
      </c>
      <c r="G707" t="s">
        <v>20</v>
      </c>
      <c r="H707" t="s">
        <v>1136</v>
      </c>
      <c r="J707" t="s">
        <v>92</v>
      </c>
      <c r="K707" t="s">
        <v>1162</v>
      </c>
      <c r="L707" t="s">
        <v>1568</v>
      </c>
      <c r="M707" t="s">
        <v>336</v>
      </c>
      <c r="N707">
        <v>16</v>
      </c>
      <c r="P707">
        <v>8</v>
      </c>
      <c r="Q707">
        <v>8</v>
      </c>
      <c r="R707">
        <v>8</v>
      </c>
      <c r="S707">
        <v>0</v>
      </c>
      <c r="T707">
        <v>0</v>
      </c>
      <c r="U707">
        <v>0</v>
      </c>
      <c r="V707">
        <v>0</v>
      </c>
      <c r="W707">
        <v>8</v>
      </c>
      <c r="X707">
        <v>8</v>
      </c>
      <c r="Y707">
        <v>0</v>
      </c>
      <c r="Z707">
        <v>0</v>
      </c>
      <c r="AA707">
        <v>0</v>
      </c>
      <c r="AB707">
        <v>0</v>
      </c>
      <c r="AC707">
        <v>8</v>
      </c>
      <c r="AD707">
        <v>-8</v>
      </c>
      <c r="AE707">
        <v>0</v>
      </c>
      <c r="AF707">
        <v>0</v>
      </c>
      <c r="AG707">
        <v>0</v>
      </c>
      <c r="AH707">
        <v>0</v>
      </c>
      <c r="AI707">
        <v>-8</v>
      </c>
      <c r="AK707" t="e">
        <v>#N/A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</row>
    <row r="708" spans="1:44" x14ac:dyDescent="0.3">
      <c r="A708" t="s">
        <v>932</v>
      </c>
      <c r="B708">
        <v>471</v>
      </c>
      <c r="C708" t="s">
        <v>1163</v>
      </c>
      <c r="D708">
        <v>6</v>
      </c>
      <c r="E708" t="s">
        <v>20</v>
      </c>
      <c r="F708" t="s">
        <v>20</v>
      </c>
      <c r="G708" t="s">
        <v>20</v>
      </c>
      <c r="H708" t="s">
        <v>444</v>
      </c>
      <c r="J708" t="s">
        <v>92</v>
      </c>
      <c r="K708" t="s">
        <v>1164</v>
      </c>
      <c r="L708" t="s">
        <v>1568</v>
      </c>
      <c r="M708" t="s">
        <v>336</v>
      </c>
      <c r="N708">
        <v>14</v>
      </c>
      <c r="P708">
        <v>7</v>
      </c>
      <c r="Q708">
        <v>7</v>
      </c>
      <c r="R708">
        <v>7</v>
      </c>
      <c r="S708">
        <v>0</v>
      </c>
      <c r="T708">
        <v>0</v>
      </c>
      <c r="U708">
        <v>0</v>
      </c>
      <c r="V708">
        <v>0</v>
      </c>
      <c r="W708">
        <v>7</v>
      </c>
      <c r="X708">
        <v>7</v>
      </c>
      <c r="Y708">
        <v>0</v>
      </c>
      <c r="Z708">
        <v>0</v>
      </c>
      <c r="AA708">
        <v>0</v>
      </c>
      <c r="AB708">
        <v>0</v>
      </c>
      <c r="AC708">
        <v>7</v>
      </c>
      <c r="AD708">
        <v>-7</v>
      </c>
      <c r="AE708">
        <v>0</v>
      </c>
      <c r="AF708">
        <v>0</v>
      </c>
      <c r="AG708">
        <v>0</v>
      </c>
      <c r="AH708">
        <v>0</v>
      </c>
      <c r="AI708">
        <v>-7</v>
      </c>
      <c r="AK708" t="e">
        <v>#N/A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</row>
    <row r="709" spans="1:44" x14ac:dyDescent="0.3">
      <c r="A709" t="s">
        <v>932</v>
      </c>
      <c r="B709">
        <v>471</v>
      </c>
      <c r="C709" t="s">
        <v>1163</v>
      </c>
      <c r="D709">
        <v>4</v>
      </c>
      <c r="E709" t="s">
        <v>20</v>
      </c>
      <c r="F709" t="s">
        <v>20</v>
      </c>
      <c r="G709" t="s">
        <v>20</v>
      </c>
      <c r="H709" t="s">
        <v>337</v>
      </c>
      <c r="J709" t="s">
        <v>92</v>
      </c>
      <c r="K709" t="s">
        <v>1165</v>
      </c>
      <c r="L709" t="s">
        <v>1568</v>
      </c>
      <c r="M709" t="s">
        <v>336</v>
      </c>
      <c r="N709">
        <v>22</v>
      </c>
      <c r="P709">
        <v>9</v>
      </c>
      <c r="Q709">
        <v>9</v>
      </c>
      <c r="R709">
        <v>9</v>
      </c>
      <c r="S709">
        <v>0</v>
      </c>
      <c r="T709">
        <v>0</v>
      </c>
      <c r="U709">
        <v>0</v>
      </c>
      <c r="V709">
        <v>0</v>
      </c>
      <c r="W709">
        <v>9</v>
      </c>
      <c r="X709">
        <v>9</v>
      </c>
      <c r="Y709">
        <v>0</v>
      </c>
      <c r="Z709">
        <v>0</v>
      </c>
      <c r="AA709">
        <v>0</v>
      </c>
      <c r="AB709">
        <v>0</v>
      </c>
      <c r="AC709">
        <v>9</v>
      </c>
      <c r="AD709">
        <v>-9</v>
      </c>
      <c r="AE709">
        <v>0</v>
      </c>
      <c r="AF709">
        <v>0</v>
      </c>
      <c r="AG709">
        <v>0</v>
      </c>
      <c r="AH709">
        <v>0</v>
      </c>
      <c r="AI709">
        <v>-9</v>
      </c>
      <c r="AK709" t="e">
        <v>#N/A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</row>
    <row r="710" spans="1:44" x14ac:dyDescent="0.3">
      <c r="A710" t="s">
        <v>932</v>
      </c>
      <c r="B710">
        <v>471</v>
      </c>
      <c r="C710" t="s">
        <v>1163</v>
      </c>
      <c r="D710">
        <v>2</v>
      </c>
      <c r="E710" t="s">
        <v>20</v>
      </c>
      <c r="F710" t="s">
        <v>20</v>
      </c>
      <c r="G710" t="s">
        <v>20</v>
      </c>
      <c r="H710" t="s">
        <v>341</v>
      </c>
      <c r="J710" t="s">
        <v>92</v>
      </c>
      <c r="K710" t="s">
        <v>1166</v>
      </c>
      <c r="L710" t="s">
        <v>1568</v>
      </c>
      <c r="M710" t="s">
        <v>336</v>
      </c>
      <c r="N710">
        <v>2</v>
      </c>
      <c r="P710">
        <v>1</v>
      </c>
      <c r="Q710">
        <v>1</v>
      </c>
      <c r="R710">
        <v>1</v>
      </c>
      <c r="S710">
        <v>0</v>
      </c>
      <c r="T710">
        <v>0</v>
      </c>
      <c r="U710">
        <v>0</v>
      </c>
      <c r="V710">
        <v>0</v>
      </c>
      <c r="W710">
        <v>1</v>
      </c>
      <c r="X710">
        <v>1</v>
      </c>
      <c r="Y710">
        <v>0</v>
      </c>
      <c r="Z710">
        <v>0</v>
      </c>
      <c r="AA710">
        <v>0</v>
      </c>
      <c r="AB710">
        <v>0</v>
      </c>
      <c r="AC710">
        <v>1</v>
      </c>
      <c r="AD710">
        <v>-1</v>
      </c>
      <c r="AE710">
        <v>0</v>
      </c>
      <c r="AF710">
        <v>0</v>
      </c>
      <c r="AG710">
        <v>0</v>
      </c>
      <c r="AH710">
        <v>0</v>
      </c>
      <c r="AI710">
        <v>-1</v>
      </c>
      <c r="AK710" t="e">
        <v>#N/A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</row>
    <row r="711" spans="1:44" x14ac:dyDescent="0.3">
      <c r="A711" t="s">
        <v>932</v>
      </c>
      <c r="B711">
        <v>471</v>
      </c>
      <c r="C711" t="s">
        <v>1163</v>
      </c>
      <c r="D711">
        <v>1</v>
      </c>
      <c r="E711" t="s">
        <v>20</v>
      </c>
      <c r="F711" t="s">
        <v>20</v>
      </c>
      <c r="G711" t="s">
        <v>20</v>
      </c>
      <c r="H711" t="s">
        <v>102</v>
      </c>
      <c r="J711" t="s">
        <v>92</v>
      </c>
      <c r="K711" t="s">
        <v>1167</v>
      </c>
      <c r="L711" t="s">
        <v>1568</v>
      </c>
      <c r="M711" t="s">
        <v>336</v>
      </c>
      <c r="N711">
        <v>19</v>
      </c>
      <c r="P711">
        <v>1</v>
      </c>
      <c r="Q711">
        <v>7</v>
      </c>
      <c r="R711">
        <v>7</v>
      </c>
      <c r="S711">
        <v>0</v>
      </c>
      <c r="T711">
        <v>0</v>
      </c>
      <c r="U711">
        <v>0</v>
      </c>
      <c r="V711">
        <v>0</v>
      </c>
      <c r="W711">
        <v>7</v>
      </c>
      <c r="X711">
        <v>7</v>
      </c>
      <c r="Y711">
        <v>0</v>
      </c>
      <c r="Z711">
        <v>0</v>
      </c>
      <c r="AA711">
        <v>0</v>
      </c>
      <c r="AB711">
        <v>0</v>
      </c>
      <c r="AC711">
        <v>7</v>
      </c>
      <c r="AD711">
        <v>-7</v>
      </c>
      <c r="AE711">
        <v>0</v>
      </c>
      <c r="AF711">
        <v>0</v>
      </c>
      <c r="AG711">
        <v>0</v>
      </c>
      <c r="AH711">
        <v>0</v>
      </c>
      <c r="AI711">
        <v>-7</v>
      </c>
      <c r="AK711" t="e">
        <v>#N/A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</row>
    <row r="712" spans="1:44" x14ac:dyDescent="0.3">
      <c r="A712" t="s">
        <v>932</v>
      </c>
      <c r="B712">
        <v>471</v>
      </c>
      <c r="C712" t="s">
        <v>1163</v>
      </c>
      <c r="D712">
        <v>0.75</v>
      </c>
      <c r="E712" t="s">
        <v>20</v>
      </c>
      <c r="F712" t="s">
        <v>20</v>
      </c>
      <c r="G712" t="s">
        <v>20</v>
      </c>
      <c r="H712" t="s">
        <v>104</v>
      </c>
      <c r="J712" t="s">
        <v>92</v>
      </c>
      <c r="K712" t="s">
        <v>1168</v>
      </c>
      <c r="L712" t="s">
        <v>1568</v>
      </c>
      <c r="M712" t="s">
        <v>336</v>
      </c>
      <c r="N712">
        <v>23</v>
      </c>
      <c r="P712">
        <v>8</v>
      </c>
      <c r="Q712">
        <v>8</v>
      </c>
      <c r="R712">
        <v>8</v>
      </c>
      <c r="S712">
        <v>0</v>
      </c>
      <c r="T712">
        <v>0</v>
      </c>
      <c r="U712">
        <v>0</v>
      </c>
      <c r="V712">
        <v>0</v>
      </c>
      <c r="W712">
        <v>8</v>
      </c>
      <c r="X712">
        <v>8</v>
      </c>
      <c r="Y712">
        <v>0</v>
      </c>
      <c r="Z712">
        <v>0</v>
      </c>
      <c r="AA712">
        <v>0</v>
      </c>
      <c r="AB712">
        <v>0</v>
      </c>
      <c r="AC712">
        <v>8</v>
      </c>
      <c r="AD712">
        <v>-8</v>
      </c>
      <c r="AE712">
        <v>0</v>
      </c>
      <c r="AF712">
        <v>0</v>
      </c>
      <c r="AG712">
        <v>0</v>
      </c>
      <c r="AH712">
        <v>0</v>
      </c>
      <c r="AI712">
        <v>-8</v>
      </c>
      <c r="AK712" t="e">
        <v>#N/A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</row>
    <row r="713" spans="1:44" x14ac:dyDescent="0.3">
      <c r="A713" t="s">
        <v>932</v>
      </c>
      <c r="B713">
        <v>471</v>
      </c>
      <c r="C713" t="s">
        <v>1169</v>
      </c>
      <c r="D713">
        <v>6</v>
      </c>
      <c r="E713" t="s">
        <v>20</v>
      </c>
      <c r="F713" t="s">
        <v>20</v>
      </c>
      <c r="G713" t="s">
        <v>20</v>
      </c>
      <c r="H713" t="s">
        <v>444</v>
      </c>
      <c r="J713" t="s">
        <v>92</v>
      </c>
      <c r="K713" t="s">
        <v>1170</v>
      </c>
      <c r="L713" t="s">
        <v>1568</v>
      </c>
      <c r="M713" t="s">
        <v>336</v>
      </c>
      <c r="N713">
        <v>4</v>
      </c>
      <c r="P713">
        <v>2</v>
      </c>
      <c r="Q713">
        <v>2</v>
      </c>
      <c r="R713">
        <v>2</v>
      </c>
      <c r="S713">
        <v>0</v>
      </c>
      <c r="T713">
        <v>0</v>
      </c>
      <c r="U713">
        <v>0</v>
      </c>
      <c r="V713">
        <v>0</v>
      </c>
      <c r="W713">
        <v>2</v>
      </c>
      <c r="X713">
        <v>2</v>
      </c>
      <c r="Y713">
        <v>0</v>
      </c>
      <c r="Z713">
        <v>0</v>
      </c>
      <c r="AA713">
        <v>0</v>
      </c>
      <c r="AB713">
        <v>0</v>
      </c>
      <c r="AC713">
        <v>2</v>
      </c>
      <c r="AD713">
        <v>-2</v>
      </c>
      <c r="AE713">
        <v>0</v>
      </c>
      <c r="AF713">
        <v>0</v>
      </c>
      <c r="AG713">
        <v>0</v>
      </c>
      <c r="AH713">
        <v>0</v>
      </c>
      <c r="AI713">
        <v>-2</v>
      </c>
      <c r="AK713" t="e">
        <v>#N/A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</row>
    <row r="714" spans="1:44" x14ac:dyDescent="0.3">
      <c r="A714" t="s">
        <v>932</v>
      </c>
      <c r="B714">
        <v>481</v>
      </c>
      <c r="C714" t="s">
        <v>1171</v>
      </c>
      <c r="D714">
        <v>3.25</v>
      </c>
      <c r="E714">
        <v>935</v>
      </c>
      <c r="F714" t="s">
        <v>20</v>
      </c>
      <c r="G714" t="s">
        <v>20</v>
      </c>
      <c r="H714" t="s">
        <v>1172</v>
      </c>
      <c r="J714" t="s">
        <v>487</v>
      </c>
      <c r="K714" t="s">
        <v>1173</v>
      </c>
      <c r="L714" t="s">
        <v>1570</v>
      </c>
      <c r="M714" t="s">
        <v>336</v>
      </c>
      <c r="N714">
        <v>0</v>
      </c>
      <c r="P714">
        <v>24</v>
      </c>
      <c r="Q714">
        <v>24</v>
      </c>
      <c r="R714">
        <v>24</v>
      </c>
      <c r="S714">
        <v>0</v>
      </c>
      <c r="T714">
        <v>0</v>
      </c>
      <c r="U714">
        <v>0</v>
      </c>
      <c r="V714">
        <v>0</v>
      </c>
      <c r="W714">
        <v>24</v>
      </c>
      <c r="X714">
        <v>24</v>
      </c>
      <c r="Y714">
        <v>0</v>
      </c>
      <c r="Z714">
        <v>0</v>
      </c>
      <c r="AA714">
        <v>0</v>
      </c>
      <c r="AB714">
        <v>0</v>
      </c>
      <c r="AC714">
        <v>24</v>
      </c>
      <c r="AD714">
        <v>-24</v>
      </c>
      <c r="AE714">
        <v>0</v>
      </c>
      <c r="AF714">
        <v>0</v>
      </c>
      <c r="AG714">
        <v>0</v>
      </c>
      <c r="AH714">
        <v>0</v>
      </c>
      <c r="AI714">
        <v>-24</v>
      </c>
      <c r="AK714" t="e">
        <v>#N/A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</row>
    <row r="715" spans="1:44" x14ac:dyDescent="0.3">
      <c r="A715" t="s">
        <v>932</v>
      </c>
      <c r="B715">
        <v>481</v>
      </c>
      <c r="C715" t="s">
        <v>1171</v>
      </c>
      <c r="D715">
        <v>3.25</v>
      </c>
      <c r="E715">
        <v>930</v>
      </c>
      <c r="F715" t="s">
        <v>20</v>
      </c>
      <c r="G715" t="s">
        <v>20</v>
      </c>
      <c r="H715" t="s">
        <v>1174</v>
      </c>
      <c r="J715" t="s">
        <v>487</v>
      </c>
      <c r="K715" t="s">
        <v>1175</v>
      </c>
      <c r="L715" t="s">
        <v>1570</v>
      </c>
      <c r="M715" t="s">
        <v>336</v>
      </c>
      <c r="N715">
        <v>0</v>
      </c>
      <c r="P715">
        <v>24</v>
      </c>
      <c r="Q715">
        <v>24</v>
      </c>
      <c r="R715">
        <v>24</v>
      </c>
      <c r="S715">
        <v>0</v>
      </c>
      <c r="T715">
        <v>0</v>
      </c>
      <c r="U715">
        <v>0</v>
      </c>
      <c r="V715">
        <v>0</v>
      </c>
      <c r="W715">
        <v>24</v>
      </c>
      <c r="X715">
        <v>24</v>
      </c>
      <c r="Y715">
        <v>0</v>
      </c>
      <c r="Z715">
        <v>0</v>
      </c>
      <c r="AA715">
        <v>0</v>
      </c>
      <c r="AB715">
        <v>0</v>
      </c>
      <c r="AC715">
        <v>24</v>
      </c>
      <c r="AD715">
        <v>-24</v>
      </c>
      <c r="AE715">
        <v>0</v>
      </c>
      <c r="AF715">
        <v>0</v>
      </c>
      <c r="AG715">
        <v>0</v>
      </c>
      <c r="AH715">
        <v>0</v>
      </c>
      <c r="AI715">
        <v>-24</v>
      </c>
      <c r="AK715" t="e">
        <v>#N/A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</row>
    <row r="716" spans="1:44" x14ac:dyDescent="0.3">
      <c r="A716" t="s">
        <v>932</v>
      </c>
      <c r="B716">
        <v>481</v>
      </c>
      <c r="C716" t="s">
        <v>1171</v>
      </c>
      <c r="D716">
        <v>3.25</v>
      </c>
      <c r="E716">
        <v>980</v>
      </c>
      <c r="F716" t="s">
        <v>20</v>
      </c>
      <c r="G716" t="s">
        <v>20</v>
      </c>
      <c r="H716" t="s">
        <v>1176</v>
      </c>
      <c r="J716" t="s">
        <v>487</v>
      </c>
      <c r="K716" t="s">
        <v>1177</v>
      </c>
      <c r="L716" t="s">
        <v>1570</v>
      </c>
      <c r="M716" t="s">
        <v>336</v>
      </c>
      <c r="N716">
        <v>0</v>
      </c>
      <c r="P716">
        <v>12</v>
      </c>
      <c r="Q716">
        <v>12</v>
      </c>
      <c r="R716">
        <v>12</v>
      </c>
      <c r="S716">
        <v>0</v>
      </c>
      <c r="T716">
        <v>0</v>
      </c>
      <c r="U716">
        <v>0</v>
      </c>
      <c r="V716">
        <v>0</v>
      </c>
      <c r="W716">
        <v>12</v>
      </c>
      <c r="X716">
        <v>12</v>
      </c>
      <c r="Y716">
        <v>0</v>
      </c>
      <c r="Z716">
        <v>0</v>
      </c>
      <c r="AA716">
        <v>0</v>
      </c>
      <c r="AB716">
        <v>0</v>
      </c>
      <c r="AC716">
        <v>12</v>
      </c>
      <c r="AD716">
        <v>-12</v>
      </c>
      <c r="AE716">
        <v>0</v>
      </c>
      <c r="AF716">
        <v>0</v>
      </c>
      <c r="AG716">
        <v>0</v>
      </c>
      <c r="AH716">
        <v>0</v>
      </c>
      <c r="AI716">
        <v>-12</v>
      </c>
      <c r="AK716" t="e">
        <v>#N/A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</row>
    <row r="717" spans="1:44" x14ac:dyDescent="0.3">
      <c r="A717" t="s">
        <v>932</v>
      </c>
      <c r="B717">
        <v>481</v>
      </c>
      <c r="C717" t="s">
        <v>1171</v>
      </c>
      <c r="D717">
        <v>3</v>
      </c>
      <c r="E717">
        <v>1220</v>
      </c>
      <c r="F717" t="s">
        <v>20</v>
      </c>
      <c r="G717" t="s">
        <v>20</v>
      </c>
      <c r="H717" t="s">
        <v>1178</v>
      </c>
      <c r="J717" t="s">
        <v>487</v>
      </c>
      <c r="K717" t="s">
        <v>1179</v>
      </c>
      <c r="L717" t="s">
        <v>1570</v>
      </c>
      <c r="M717" t="s">
        <v>336</v>
      </c>
      <c r="N717">
        <v>0</v>
      </c>
      <c r="P717">
        <v>48</v>
      </c>
      <c r="Q717">
        <v>48</v>
      </c>
      <c r="R717">
        <v>48</v>
      </c>
      <c r="S717">
        <v>0</v>
      </c>
      <c r="T717">
        <v>0</v>
      </c>
      <c r="U717">
        <v>0</v>
      </c>
      <c r="V717">
        <v>0</v>
      </c>
      <c r="W717">
        <v>48</v>
      </c>
      <c r="X717">
        <v>48</v>
      </c>
      <c r="Y717">
        <v>0</v>
      </c>
      <c r="Z717">
        <v>0</v>
      </c>
      <c r="AA717">
        <v>0</v>
      </c>
      <c r="AB717">
        <v>0</v>
      </c>
      <c r="AC717">
        <v>48</v>
      </c>
      <c r="AD717">
        <v>-48</v>
      </c>
      <c r="AE717">
        <v>0</v>
      </c>
      <c r="AF717">
        <v>0</v>
      </c>
      <c r="AG717">
        <v>0</v>
      </c>
      <c r="AH717">
        <v>0</v>
      </c>
      <c r="AI717">
        <v>-48</v>
      </c>
      <c r="AK717" t="e">
        <v>#N/A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</row>
    <row r="718" spans="1:44" x14ac:dyDescent="0.3">
      <c r="A718" t="s">
        <v>932</v>
      </c>
      <c r="B718">
        <v>481</v>
      </c>
      <c r="C718" t="s">
        <v>1171</v>
      </c>
      <c r="D718">
        <v>2.5</v>
      </c>
      <c r="E718">
        <v>595</v>
      </c>
      <c r="F718" t="s">
        <v>20</v>
      </c>
      <c r="G718" t="s">
        <v>20</v>
      </c>
      <c r="H718" t="s">
        <v>1180</v>
      </c>
      <c r="J718" t="s">
        <v>487</v>
      </c>
      <c r="K718" t="s">
        <v>1181</v>
      </c>
      <c r="L718" t="s">
        <v>1570</v>
      </c>
      <c r="M718" t="s">
        <v>336</v>
      </c>
      <c r="N718">
        <v>26</v>
      </c>
      <c r="P718">
        <v>24</v>
      </c>
      <c r="Q718">
        <v>24</v>
      </c>
      <c r="R718">
        <v>24</v>
      </c>
      <c r="S718">
        <v>0</v>
      </c>
      <c r="T718">
        <v>0</v>
      </c>
      <c r="U718">
        <v>0</v>
      </c>
      <c r="V718">
        <v>0</v>
      </c>
      <c r="W718">
        <v>24</v>
      </c>
      <c r="X718">
        <v>24</v>
      </c>
      <c r="Y718">
        <v>0</v>
      </c>
      <c r="Z718">
        <v>0</v>
      </c>
      <c r="AA718">
        <v>0</v>
      </c>
      <c r="AB718">
        <v>0</v>
      </c>
      <c r="AC718">
        <v>24</v>
      </c>
      <c r="AD718">
        <v>-24</v>
      </c>
      <c r="AE718">
        <v>0</v>
      </c>
      <c r="AF718">
        <v>0</v>
      </c>
      <c r="AG718">
        <v>0</v>
      </c>
      <c r="AH718">
        <v>0</v>
      </c>
      <c r="AI718">
        <v>-24</v>
      </c>
      <c r="AK718" t="e">
        <v>#N/A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</row>
    <row r="719" spans="1:44" x14ac:dyDescent="0.3">
      <c r="A719" t="s">
        <v>932</v>
      </c>
      <c r="B719">
        <v>481</v>
      </c>
      <c r="C719" t="s">
        <v>1171</v>
      </c>
      <c r="D719">
        <v>2.25</v>
      </c>
      <c r="E719">
        <v>635</v>
      </c>
      <c r="F719" t="s">
        <v>20</v>
      </c>
      <c r="G719" t="s">
        <v>20</v>
      </c>
      <c r="H719" t="s">
        <v>1182</v>
      </c>
      <c r="J719" t="s">
        <v>487</v>
      </c>
      <c r="K719" t="s">
        <v>1183</v>
      </c>
      <c r="L719" t="s">
        <v>1570</v>
      </c>
      <c r="M719" t="s">
        <v>336</v>
      </c>
      <c r="N719">
        <v>0</v>
      </c>
      <c r="P719">
        <v>16</v>
      </c>
      <c r="Q719">
        <v>16</v>
      </c>
      <c r="R719">
        <v>16</v>
      </c>
      <c r="S719">
        <v>0</v>
      </c>
      <c r="T719">
        <v>0</v>
      </c>
      <c r="U719">
        <v>0</v>
      </c>
      <c r="V719">
        <v>0</v>
      </c>
      <c r="W719">
        <v>16</v>
      </c>
      <c r="X719">
        <v>16</v>
      </c>
      <c r="Y719">
        <v>0</v>
      </c>
      <c r="Z719">
        <v>0</v>
      </c>
      <c r="AA719">
        <v>0</v>
      </c>
      <c r="AB719">
        <v>0</v>
      </c>
      <c r="AC719">
        <v>16</v>
      </c>
      <c r="AD719">
        <v>-16</v>
      </c>
      <c r="AE719">
        <v>0</v>
      </c>
      <c r="AF719">
        <v>0</v>
      </c>
      <c r="AG719">
        <v>0</v>
      </c>
      <c r="AH719">
        <v>0</v>
      </c>
      <c r="AI719">
        <v>-16</v>
      </c>
      <c r="AK719" t="e">
        <v>#N/A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</row>
    <row r="720" spans="1:44" x14ac:dyDescent="0.3">
      <c r="A720" t="s">
        <v>932</v>
      </c>
      <c r="B720">
        <v>481</v>
      </c>
      <c r="C720" t="s">
        <v>1171</v>
      </c>
      <c r="D720">
        <v>2</v>
      </c>
      <c r="E720">
        <v>430</v>
      </c>
      <c r="F720" t="s">
        <v>20</v>
      </c>
      <c r="G720" t="s">
        <v>20</v>
      </c>
      <c r="H720" t="s">
        <v>1184</v>
      </c>
      <c r="J720" t="s">
        <v>487</v>
      </c>
      <c r="K720" t="s">
        <v>1185</v>
      </c>
      <c r="L720" t="s">
        <v>1570</v>
      </c>
      <c r="M720" t="s">
        <v>336</v>
      </c>
      <c r="N720">
        <v>70</v>
      </c>
      <c r="P720">
        <v>48</v>
      </c>
      <c r="Q720">
        <v>48</v>
      </c>
      <c r="R720">
        <v>48</v>
      </c>
      <c r="S720">
        <v>0</v>
      </c>
      <c r="T720">
        <v>0</v>
      </c>
      <c r="U720">
        <v>0</v>
      </c>
      <c r="V720">
        <v>0</v>
      </c>
      <c r="W720">
        <v>48</v>
      </c>
      <c r="X720">
        <v>48</v>
      </c>
      <c r="Y720">
        <v>0</v>
      </c>
      <c r="Z720">
        <v>0</v>
      </c>
      <c r="AA720">
        <v>0</v>
      </c>
      <c r="AB720">
        <v>0</v>
      </c>
      <c r="AC720">
        <v>48</v>
      </c>
      <c r="AD720">
        <v>-48</v>
      </c>
      <c r="AE720">
        <v>0</v>
      </c>
      <c r="AF720">
        <v>0</v>
      </c>
      <c r="AG720">
        <v>0</v>
      </c>
      <c r="AH720">
        <v>0</v>
      </c>
      <c r="AI720">
        <v>-48</v>
      </c>
      <c r="AK720" t="e">
        <v>#N/A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</row>
    <row r="721" spans="1:44" x14ac:dyDescent="0.3">
      <c r="A721" t="s">
        <v>932</v>
      </c>
      <c r="B721">
        <v>481</v>
      </c>
      <c r="C721" t="s">
        <v>1171</v>
      </c>
      <c r="D721">
        <v>2</v>
      </c>
      <c r="E721">
        <v>455</v>
      </c>
      <c r="F721" t="s">
        <v>20</v>
      </c>
      <c r="G721" t="s">
        <v>20</v>
      </c>
      <c r="H721" t="s">
        <v>1186</v>
      </c>
      <c r="J721" t="s">
        <v>487</v>
      </c>
      <c r="K721" t="s">
        <v>1187</v>
      </c>
      <c r="L721" t="s">
        <v>1570</v>
      </c>
      <c r="M721" t="s">
        <v>336</v>
      </c>
      <c r="N721">
        <v>18</v>
      </c>
      <c r="P721">
        <v>16</v>
      </c>
      <c r="Q721">
        <v>16</v>
      </c>
      <c r="R721">
        <v>16</v>
      </c>
      <c r="S721">
        <v>0</v>
      </c>
      <c r="T721">
        <v>0</v>
      </c>
      <c r="U721">
        <v>0</v>
      </c>
      <c r="V721">
        <v>0</v>
      </c>
      <c r="W721">
        <v>16</v>
      </c>
      <c r="X721">
        <v>16</v>
      </c>
      <c r="Y721">
        <v>0</v>
      </c>
      <c r="Z721">
        <v>0</v>
      </c>
      <c r="AA721">
        <v>0</v>
      </c>
      <c r="AB721">
        <v>0</v>
      </c>
      <c r="AC721">
        <v>16</v>
      </c>
      <c r="AD721">
        <v>-16</v>
      </c>
      <c r="AE721">
        <v>0</v>
      </c>
      <c r="AF721">
        <v>0</v>
      </c>
      <c r="AG721">
        <v>0</v>
      </c>
      <c r="AH721">
        <v>0</v>
      </c>
      <c r="AI721">
        <v>-16</v>
      </c>
      <c r="AK721" t="e">
        <v>#N/A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</row>
    <row r="722" spans="1:44" x14ac:dyDescent="0.3">
      <c r="A722" t="s">
        <v>932</v>
      </c>
      <c r="B722">
        <v>481</v>
      </c>
      <c r="C722" t="s">
        <v>1171</v>
      </c>
      <c r="D722">
        <v>2</v>
      </c>
      <c r="E722">
        <v>470</v>
      </c>
      <c r="F722" t="s">
        <v>20</v>
      </c>
      <c r="G722" t="s">
        <v>20</v>
      </c>
      <c r="H722" t="s">
        <v>1188</v>
      </c>
      <c r="J722" t="s">
        <v>487</v>
      </c>
      <c r="K722" t="s">
        <v>1189</v>
      </c>
      <c r="L722" t="s">
        <v>1570</v>
      </c>
      <c r="M722" t="s">
        <v>336</v>
      </c>
      <c r="N722">
        <v>106</v>
      </c>
      <c r="P722">
        <v>108</v>
      </c>
      <c r="Q722">
        <v>108</v>
      </c>
      <c r="R722">
        <v>108</v>
      </c>
      <c r="S722">
        <v>0</v>
      </c>
      <c r="T722">
        <v>0</v>
      </c>
      <c r="U722">
        <v>0</v>
      </c>
      <c r="V722">
        <v>0</v>
      </c>
      <c r="W722">
        <v>108</v>
      </c>
      <c r="X722">
        <v>108</v>
      </c>
      <c r="Y722">
        <v>0</v>
      </c>
      <c r="Z722">
        <v>0</v>
      </c>
      <c r="AA722">
        <v>0</v>
      </c>
      <c r="AB722">
        <v>0</v>
      </c>
      <c r="AC722">
        <v>108</v>
      </c>
      <c r="AD722">
        <v>-108</v>
      </c>
      <c r="AE722">
        <v>0</v>
      </c>
      <c r="AF722">
        <v>0</v>
      </c>
      <c r="AG722">
        <v>0</v>
      </c>
      <c r="AH722">
        <v>0</v>
      </c>
      <c r="AI722">
        <v>-108</v>
      </c>
      <c r="AK722" t="e">
        <v>#N/A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</row>
    <row r="723" spans="1:44" x14ac:dyDescent="0.3">
      <c r="A723" t="s">
        <v>932</v>
      </c>
      <c r="B723">
        <v>481</v>
      </c>
      <c r="C723" t="s">
        <v>1171</v>
      </c>
      <c r="D723">
        <v>2</v>
      </c>
      <c r="E723">
        <v>480</v>
      </c>
      <c r="F723" t="s">
        <v>20</v>
      </c>
      <c r="G723" t="s">
        <v>20</v>
      </c>
      <c r="H723" t="s">
        <v>492</v>
      </c>
      <c r="J723" t="s">
        <v>487</v>
      </c>
      <c r="K723" t="s">
        <v>1190</v>
      </c>
      <c r="L723" t="s">
        <v>1570</v>
      </c>
      <c r="M723" t="s">
        <v>336</v>
      </c>
      <c r="N723">
        <v>13</v>
      </c>
      <c r="P723">
        <v>12</v>
      </c>
      <c r="Q723">
        <v>12</v>
      </c>
      <c r="R723">
        <v>12</v>
      </c>
      <c r="S723">
        <v>0</v>
      </c>
      <c r="T723">
        <v>0</v>
      </c>
      <c r="U723">
        <v>0</v>
      </c>
      <c r="V723">
        <v>0</v>
      </c>
      <c r="W723">
        <v>12</v>
      </c>
      <c r="X723">
        <v>12</v>
      </c>
      <c r="Y723">
        <v>0</v>
      </c>
      <c r="Z723">
        <v>0</v>
      </c>
      <c r="AA723">
        <v>0</v>
      </c>
      <c r="AB723">
        <v>0</v>
      </c>
      <c r="AC723">
        <v>12</v>
      </c>
      <c r="AD723">
        <v>-12</v>
      </c>
      <c r="AE723">
        <v>0</v>
      </c>
      <c r="AF723">
        <v>0</v>
      </c>
      <c r="AG723">
        <v>0</v>
      </c>
      <c r="AH723">
        <v>0</v>
      </c>
      <c r="AI723">
        <v>-12</v>
      </c>
      <c r="AK723" t="e">
        <v>#N/A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</row>
    <row r="724" spans="1:44" x14ac:dyDescent="0.3">
      <c r="A724" t="s">
        <v>932</v>
      </c>
      <c r="B724">
        <v>481</v>
      </c>
      <c r="C724" t="s">
        <v>1171</v>
      </c>
      <c r="D724">
        <v>2</v>
      </c>
      <c r="E724">
        <v>440</v>
      </c>
      <c r="F724" t="s">
        <v>20</v>
      </c>
      <c r="G724" t="s">
        <v>20</v>
      </c>
      <c r="H724" t="s">
        <v>1191</v>
      </c>
      <c r="J724" t="s">
        <v>487</v>
      </c>
      <c r="K724" t="s">
        <v>1192</v>
      </c>
      <c r="L724" t="s">
        <v>1570</v>
      </c>
      <c r="M724" t="s">
        <v>336</v>
      </c>
      <c r="N724">
        <v>9</v>
      </c>
      <c r="P724">
        <v>8</v>
      </c>
      <c r="Q724">
        <v>8</v>
      </c>
      <c r="R724">
        <v>8</v>
      </c>
      <c r="S724">
        <v>0</v>
      </c>
      <c r="T724">
        <v>0</v>
      </c>
      <c r="U724">
        <v>0</v>
      </c>
      <c r="V724">
        <v>0</v>
      </c>
      <c r="W724">
        <v>8</v>
      </c>
      <c r="X724">
        <v>8</v>
      </c>
      <c r="Y724">
        <v>0</v>
      </c>
      <c r="Z724">
        <v>0</v>
      </c>
      <c r="AA724">
        <v>0</v>
      </c>
      <c r="AB724">
        <v>0</v>
      </c>
      <c r="AC724">
        <v>8</v>
      </c>
      <c r="AD724">
        <v>-8</v>
      </c>
      <c r="AE724">
        <v>0</v>
      </c>
      <c r="AF724">
        <v>0</v>
      </c>
      <c r="AG724">
        <v>0</v>
      </c>
      <c r="AH724">
        <v>0</v>
      </c>
      <c r="AI724">
        <v>-8</v>
      </c>
      <c r="AK724" t="e">
        <v>#N/A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</row>
    <row r="725" spans="1:44" x14ac:dyDescent="0.3">
      <c r="A725" t="s">
        <v>932</v>
      </c>
      <c r="B725">
        <v>481</v>
      </c>
      <c r="C725" t="s">
        <v>1171</v>
      </c>
      <c r="D725">
        <v>2</v>
      </c>
      <c r="E725">
        <v>575</v>
      </c>
      <c r="F725" t="s">
        <v>20</v>
      </c>
      <c r="G725" t="s">
        <v>20</v>
      </c>
      <c r="H725" t="s">
        <v>1193</v>
      </c>
      <c r="J725" t="s">
        <v>487</v>
      </c>
      <c r="K725" t="s">
        <v>1194</v>
      </c>
      <c r="L725" t="s">
        <v>1570</v>
      </c>
      <c r="M725" t="s">
        <v>336</v>
      </c>
      <c r="N725">
        <v>26</v>
      </c>
      <c r="P725">
        <v>24</v>
      </c>
      <c r="Q725">
        <v>24</v>
      </c>
      <c r="R725">
        <v>24</v>
      </c>
      <c r="S725">
        <v>0</v>
      </c>
      <c r="T725">
        <v>0</v>
      </c>
      <c r="U725">
        <v>0</v>
      </c>
      <c r="V725">
        <v>0</v>
      </c>
      <c r="W725">
        <v>24</v>
      </c>
      <c r="X725">
        <v>24</v>
      </c>
      <c r="Y725">
        <v>0</v>
      </c>
      <c r="Z725">
        <v>0</v>
      </c>
      <c r="AA725">
        <v>0</v>
      </c>
      <c r="AB725">
        <v>0</v>
      </c>
      <c r="AC725">
        <v>24</v>
      </c>
      <c r="AD725">
        <v>-24</v>
      </c>
      <c r="AE725">
        <v>0</v>
      </c>
      <c r="AF725">
        <v>0</v>
      </c>
      <c r="AG725">
        <v>0</v>
      </c>
      <c r="AH725">
        <v>0</v>
      </c>
      <c r="AI725">
        <v>-24</v>
      </c>
      <c r="AK725" t="e">
        <v>#N/A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</row>
    <row r="726" spans="1:44" x14ac:dyDescent="0.3">
      <c r="A726" t="s">
        <v>932</v>
      </c>
      <c r="B726">
        <v>481</v>
      </c>
      <c r="C726" t="s">
        <v>1171</v>
      </c>
      <c r="D726">
        <v>2</v>
      </c>
      <c r="E726">
        <v>445</v>
      </c>
      <c r="F726" t="s">
        <v>20</v>
      </c>
      <c r="G726" t="s">
        <v>20</v>
      </c>
      <c r="H726" t="s">
        <v>1195</v>
      </c>
      <c r="J726" t="s">
        <v>487</v>
      </c>
      <c r="K726" t="s">
        <v>1196</v>
      </c>
      <c r="L726" t="s">
        <v>1570</v>
      </c>
      <c r="M726" t="s">
        <v>336</v>
      </c>
      <c r="N726">
        <v>9</v>
      </c>
      <c r="P726">
        <v>8</v>
      </c>
      <c r="Q726">
        <v>8</v>
      </c>
      <c r="R726">
        <v>8</v>
      </c>
      <c r="S726">
        <v>0</v>
      </c>
      <c r="T726">
        <v>0</v>
      </c>
      <c r="U726">
        <v>0</v>
      </c>
      <c r="V726">
        <v>0</v>
      </c>
      <c r="W726">
        <v>8</v>
      </c>
      <c r="X726">
        <v>8</v>
      </c>
      <c r="Y726">
        <v>0</v>
      </c>
      <c r="Z726">
        <v>0</v>
      </c>
      <c r="AA726">
        <v>0</v>
      </c>
      <c r="AB726">
        <v>0</v>
      </c>
      <c r="AC726">
        <v>8</v>
      </c>
      <c r="AD726">
        <v>-8</v>
      </c>
      <c r="AE726">
        <v>0</v>
      </c>
      <c r="AF726">
        <v>0</v>
      </c>
      <c r="AG726">
        <v>0</v>
      </c>
      <c r="AH726">
        <v>0</v>
      </c>
      <c r="AI726">
        <v>-8</v>
      </c>
      <c r="AK726" t="e">
        <v>#N/A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</row>
    <row r="727" spans="1:44" x14ac:dyDescent="0.3">
      <c r="A727" t="s">
        <v>932</v>
      </c>
      <c r="B727">
        <v>481</v>
      </c>
      <c r="C727" t="s">
        <v>1171</v>
      </c>
      <c r="D727">
        <v>2</v>
      </c>
      <c r="E727">
        <v>570</v>
      </c>
      <c r="F727" t="s">
        <v>20</v>
      </c>
      <c r="G727" t="s">
        <v>20</v>
      </c>
      <c r="H727" t="s">
        <v>1197</v>
      </c>
      <c r="J727" t="s">
        <v>487</v>
      </c>
      <c r="K727" t="s">
        <v>1198</v>
      </c>
      <c r="L727" t="s">
        <v>1570</v>
      </c>
      <c r="M727" t="s">
        <v>336</v>
      </c>
      <c r="N727">
        <v>0</v>
      </c>
      <c r="P727">
        <v>12</v>
      </c>
      <c r="Q727">
        <v>12</v>
      </c>
      <c r="R727">
        <v>12</v>
      </c>
      <c r="S727">
        <v>0</v>
      </c>
      <c r="T727">
        <v>0</v>
      </c>
      <c r="U727">
        <v>0</v>
      </c>
      <c r="V727">
        <v>0</v>
      </c>
      <c r="W727">
        <v>12</v>
      </c>
      <c r="X727">
        <v>12</v>
      </c>
      <c r="Y727">
        <v>0</v>
      </c>
      <c r="Z727">
        <v>0</v>
      </c>
      <c r="AA727">
        <v>0</v>
      </c>
      <c r="AB727">
        <v>0</v>
      </c>
      <c r="AC727">
        <v>12</v>
      </c>
      <c r="AD727">
        <v>-12</v>
      </c>
      <c r="AE727">
        <v>0</v>
      </c>
      <c r="AF727">
        <v>0</v>
      </c>
      <c r="AG727">
        <v>0</v>
      </c>
      <c r="AH727">
        <v>0</v>
      </c>
      <c r="AI727">
        <v>-12</v>
      </c>
      <c r="AK727" t="e">
        <v>#N/A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</row>
    <row r="728" spans="1:44" x14ac:dyDescent="0.3">
      <c r="A728" t="s">
        <v>932</v>
      </c>
      <c r="B728">
        <v>481</v>
      </c>
      <c r="C728" t="s">
        <v>1171</v>
      </c>
      <c r="D728">
        <v>1.5</v>
      </c>
      <c r="E728">
        <v>350</v>
      </c>
      <c r="F728" t="s">
        <v>20</v>
      </c>
      <c r="G728" t="s">
        <v>20</v>
      </c>
      <c r="H728" t="s">
        <v>1199</v>
      </c>
      <c r="J728" t="s">
        <v>487</v>
      </c>
      <c r="K728" t="s">
        <v>1200</v>
      </c>
      <c r="L728" t="s">
        <v>1570</v>
      </c>
      <c r="M728" t="s">
        <v>336</v>
      </c>
      <c r="N728">
        <v>0</v>
      </c>
      <c r="P728">
        <v>16</v>
      </c>
      <c r="Q728">
        <v>16</v>
      </c>
      <c r="R728">
        <v>16</v>
      </c>
      <c r="S728">
        <v>0</v>
      </c>
      <c r="T728">
        <v>0</v>
      </c>
      <c r="U728">
        <v>0</v>
      </c>
      <c r="V728">
        <v>0</v>
      </c>
      <c r="W728">
        <v>16</v>
      </c>
      <c r="X728">
        <v>16</v>
      </c>
      <c r="Y728">
        <v>0</v>
      </c>
      <c r="Z728">
        <v>0</v>
      </c>
      <c r="AA728">
        <v>0</v>
      </c>
      <c r="AB728">
        <v>0</v>
      </c>
      <c r="AC728">
        <v>16</v>
      </c>
      <c r="AD728">
        <v>-16</v>
      </c>
      <c r="AE728">
        <v>0</v>
      </c>
      <c r="AF728">
        <v>0</v>
      </c>
      <c r="AG728">
        <v>0</v>
      </c>
      <c r="AH728">
        <v>0</v>
      </c>
      <c r="AI728">
        <v>-16</v>
      </c>
      <c r="AK728" t="e">
        <v>#N/A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</row>
    <row r="729" spans="1:44" x14ac:dyDescent="0.3">
      <c r="A729" t="s">
        <v>932</v>
      </c>
      <c r="B729">
        <v>481</v>
      </c>
      <c r="C729" t="s">
        <v>1171</v>
      </c>
      <c r="D729">
        <v>1.25</v>
      </c>
      <c r="E729">
        <v>240</v>
      </c>
      <c r="F729" t="s">
        <v>20</v>
      </c>
      <c r="G729" t="s">
        <v>20</v>
      </c>
      <c r="H729" t="s">
        <v>1201</v>
      </c>
      <c r="J729" t="s">
        <v>487</v>
      </c>
      <c r="K729" t="s">
        <v>1202</v>
      </c>
      <c r="L729" t="s">
        <v>1570</v>
      </c>
      <c r="M729" t="s">
        <v>336</v>
      </c>
      <c r="N729">
        <v>0</v>
      </c>
      <c r="P729">
        <v>64</v>
      </c>
      <c r="Q729">
        <v>64</v>
      </c>
      <c r="R729">
        <v>64</v>
      </c>
      <c r="S729">
        <v>0</v>
      </c>
      <c r="T729">
        <v>0</v>
      </c>
      <c r="U729">
        <v>0</v>
      </c>
      <c r="V729">
        <v>0</v>
      </c>
      <c r="W729">
        <v>64</v>
      </c>
      <c r="X729">
        <v>64</v>
      </c>
      <c r="Y729">
        <v>0</v>
      </c>
      <c r="Z729">
        <v>0</v>
      </c>
      <c r="AA729">
        <v>0</v>
      </c>
      <c r="AB729">
        <v>0</v>
      </c>
      <c r="AC729">
        <v>64</v>
      </c>
      <c r="AD729">
        <v>-64</v>
      </c>
      <c r="AE729">
        <v>0</v>
      </c>
      <c r="AF729">
        <v>0</v>
      </c>
      <c r="AG729">
        <v>0</v>
      </c>
      <c r="AH729">
        <v>0</v>
      </c>
      <c r="AI729">
        <v>-64</v>
      </c>
      <c r="AK729" t="e">
        <v>#N/A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</row>
    <row r="730" spans="1:44" x14ac:dyDescent="0.3">
      <c r="A730" t="s">
        <v>932</v>
      </c>
      <c r="B730">
        <v>481</v>
      </c>
      <c r="C730" t="s">
        <v>1171</v>
      </c>
      <c r="D730">
        <v>1.25</v>
      </c>
      <c r="E730">
        <v>300</v>
      </c>
      <c r="F730" t="s">
        <v>20</v>
      </c>
      <c r="G730" t="s">
        <v>20</v>
      </c>
      <c r="H730" t="s">
        <v>1203</v>
      </c>
      <c r="J730" t="s">
        <v>487</v>
      </c>
      <c r="K730" t="s">
        <v>1204</v>
      </c>
      <c r="L730" t="s">
        <v>1570</v>
      </c>
      <c r="M730" t="s">
        <v>336</v>
      </c>
      <c r="N730">
        <v>0</v>
      </c>
      <c r="P730">
        <v>16</v>
      </c>
      <c r="Q730">
        <v>16</v>
      </c>
      <c r="R730">
        <v>16</v>
      </c>
      <c r="S730">
        <v>0</v>
      </c>
      <c r="T730">
        <v>0</v>
      </c>
      <c r="U730">
        <v>0</v>
      </c>
      <c r="V730">
        <v>0</v>
      </c>
      <c r="W730">
        <v>16</v>
      </c>
      <c r="X730">
        <v>16</v>
      </c>
      <c r="Y730">
        <v>0</v>
      </c>
      <c r="Z730">
        <v>0</v>
      </c>
      <c r="AA730">
        <v>0</v>
      </c>
      <c r="AB730">
        <v>0</v>
      </c>
      <c r="AC730">
        <v>16</v>
      </c>
      <c r="AD730">
        <v>-16</v>
      </c>
      <c r="AE730">
        <v>0</v>
      </c>
      <c r="AF730">
        <v>0</v>
      </c>
      <c r="AG730">
        <v>0</v>
      </c>
      <c r="AH730">
        <v>0</v>
      </c>
      <c r="AI730">
        <v>-16</v>
      </c>
      <c r="AK730" t="e">
        <v>#N/A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</row>
    <row r="731" spans="1:44" x14ac:dyDescent="0.3">
      <c r="A731" t="s">
        <v>932</v>
      </c>
      <c r="B731">
        <v>481</v>
      </c>
      <c r="C731" t="s">
        <v>1205</v>
      </c>
      <c r="D731">
        <v>1</v>
      </c>
      <c r="E731">
        <v>190</v>
      </c>
      <c r="F731" t="s">
        <v>20</v>
      </c>
      <c r="G731" t="s">
        <v>20</v>
      </c>
      <c r="H731" t="s">
        <v>1206</v>
      </c>
      <c r="J731" t="s">
        <v>487</v>
      </c>
      <c r="K731" t="s">
        <v>1207</v>
      </c>
      <c r="L731" t="s">
        <v>1570</v>
      </c>
      <c r="M731" t="s">
        <v>336</v>
      </c>
      <c r="N731">
        <v>77</v>
      </c>
      <c r="P731">
        <v>88</v>
      </c>
      <c r="Q731">
        <v>88</v>
      </c>
      <c r="R731">
        <v>88</v>
      </c>
      <c r="S731">
        <v>0</v>
      </c>
      <c r="T731">
        <v>0</v>
      </c>
      <c r="U731">
        <v>0</v>
      </c>
      <c r="V731">
        <v>0</v>
      </c>
      <c r="W731">
        <v>88</v>
      </c>
      <c r="X731">
        <v>88</v>
      </c>
      <c r="Y731">
        <v>0</v>
      </c>
      <c r="Z731">
        <v>0</v>
      </c>
      <c r="AA731">
        <v>0</v>
      </c>
      <c r="AB731">
        <v>0</v>
      </c>
      <c r="AC731">
        <v>88</v>
      </c>
      <c r="AD731">
        <v>-88</v>
      </c>
      <c r="AE731">
        <v>0</v>
      </c>
      <c r="AF731">
        <v>0</v>
      </c>
      <c r="AG731">
        <v>0</v>
      </c>
      <c r="AH731">
        <v>0</v>
      </c>
      <c r="AI731">
        <v>-88</v>
      </c>
      <c r="AK731" t="e">
        <v>#N/A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</row>
    <row r="732" spans="1:44" x14ac:dyDescent="0.3">
      <c r="A732" t="s">
        <v>932</v>
      </c>
      <c r="B732">
        <v>481</v>
      </c>
      <c r="C732" t="s">
        <v>1205</v>
      </c>
      <c r="D732">
        <v>0.875</v>
      </c>
      <c r="E732">
        <v>150</v>
      </c>
      <c r="F732" t="s">
        <v>20</v>
      </c>
      <c r="G732" t="s">
        <v>20</v>
      </c>
      <c r="H732" t="s">
        <v>543</v>
      </c>
      <c r="J732" t="s">
        <v>487</v>
      </c>
      <c r="K732" t="s">
        <v>1208</v>
      </c>
      <c r="L732" t="s">
        <v>1570</v>
      </c>
      <c r="M732" t="s">
        <v>336</v>
      </c>
      <c r="N732">
        <v>120</v>
      </c>
      <c r="P732">
        <v>100</v>
      </c>
      <c r="Q732">
        <v>100</v>
      </c>
      <c r="R732">
        <v>100</v>
      </c>
      <c r="S732">
        <v>0</v>
      </c>
      <c r="T732">
        <v>0</v>
      </c>
      <c r="U732">
        <v>0</v>
      </c>
      <c r="V732">
        <v>0</v>
      </c>
      <c r="W732">
        <v>100</v>
      </c>
      <c r="X732">
        <v>100</v>
      </c>
      <c r="Y732">
        <v>0</v>
      </c>
      <c r="Z732">
        <v>0</v>
      </c>
      <c r="AA732">
        <v>0</v>
      </c>
      <c r="AB732">
        <v>0</v>
      </c>
      <c r="AC732">
        <v>100</v>
      </c>
      <c r="AD732">
        <v>-100</v>
      </c>
      <c r="AE732">
        <v>0</v>
      </c>
      <c r="AF732">
        <v>0</v>
      </c>
      <c r="AG732">
        <v>0</v>
      </c>
      <c r="AH732">
        <v>0</v>
      </c>
      <c r="AI732">
        <v>-100</v>
      </c>
      <c r="AK732" t="e">
        <v>#N/A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</row>
    <row r="733" spans="1:44" x14ac:dyDescent="0.3">
      <c r="A733" t="s">
        <v>932</v>
      </c>
      <c r="B733">
        <v>481</v>
      </c>
      <c r="C733" t="s">
        <v>1205</v>
      </c>
      <c r="D733">
        <v>0.875</v>
      </c>
      <c r="E733">
        <v>160</v>
      </c>
      <c r="F733" t="s">
        <v>20</v>
      </c>
      <c r="G733" t="s">
        <v>20</v>
      </c>
      <c r="H733" t="s">
        <v>545</v>
      </c>
      <c r="J733" t="s">
        <v>487</v>
      </c>
      <c r="K733" t="s">
        <v>1209</v>
      </c>
      <c r="L733" t="s">
        <v>1570</v>
      </c>
      <c r="M733" t="s">
        <v>336</v>
      </c>
      <c r="N733">
        <v>10</v>
      </c>
      <c r="P733">
        <v>8</v>
      </c>
      <c r="Q733">
        <v>8</v>
      </c>
      <c r="R733">
        <v>8</v>
      </c>
      <c r="S733">
        <v>0</v>
      </c>
      <c r="T733">
        <v>0</v>
      </c>
      <c r="U733">
        <v>0</v>
      </c>
      <c r="V733">
        <v>0</v>
      </c>
      <c r="W733">
        <v>8</v>
      </c>
      <c r="X733">
        <v>8</v>
      </c>
      <c r="Y733">
        <v>0</v>
      </c>
      <c r="Z733">
        <v>0</v>
      </c>
      <c r="AA733">
        <v>0</v>
      </c>
      <c r="AB733">
        <v>0</v>
      </c>
      <c r="AC733">
        <v>8</v>
      </c>
      <c r="AD733">
        <v>-8</v>
      </c>
      <c r="AE733">
        <v>0</v>
      </c>
      <c r="AF733">
        <v>0</v>
      </c>
      <c r="AG733">
        <v>0</v>
      </c>
      <c r="AH733">
        <v>0</v>
      </c>
      <c r="AI733">
        <v>-8</v>
      </c>
      <c r="AK733" t="e">
        <v>#N/A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</row>
    <row r="734" spans="1:44" x14ac:dyDescent="0.3">
      <c r="A734" t="s">
        <v>932</v>
      </c>
      <c r="B734">
        <v>481</v>
      </c>
      <c r="C734" t="s">
        <v>1205</v>
      </c>
      <c r="D734">
        <v>0.875</v>
      </c>
      <c r="E734">
        <v>140</v>
      </c>
      <c r="F734" t="s">
        <v>20</v>
      </c>
      <c r="G734" t="s">
        <v>20</v>
      </c>
      <c r="H734" t="s">
        <v>547</v>
      </c>
      <c r="J734" t="s">
        <v>487</v>
      </c>
      <c r="K734" t="s">
        <v>1210</v>
      </c>
      <c r="L734" t="s">
        <v>1570</v>
      </c>
      <c r="M734" t="s">
        <v>336</v>
      </c>
      <c r="N734">
        <v>5</v>
      </c>
      <c r="P734">
        <v>4</v>
      </c>
      <c r="Q734">
        <v>4</v>
      </c>
      <c r="R734">
        <v>4</v>
      </c>
      <c r="S734">
        <v>0</v>
      </c>
      <c r="T734">
        <v>0</v>
      </c>
      <c r="U734">
        <v>0</v>
      </c>
      <c r="V734">
        <v>0</v>
      </c>
      <c r="W734">
        <v>4</v>
      </c>
      <c r="X734">
        <v>4</v>
      </c>
      <c r="Y734">
        <v>0</v>
      </c>
      <c r="Z734">
        <v>0</v>
      </c>
      <c r="AA734">
        <v>0</v>
      </c>
      <c r="AB734">
        <v>0</v>
      </c>
      <c r="AC734">
        <v>4</v>
      </c>
      <c r="AD734">
        <v>-4</v>
      </c>
      <c r="AE734">
        <v>0</v>
      </c>
      <c r="AF734">
        <v>0</v>
      </c>
      <c r="AG734">
        <v>0</v>
      </c>
      <c r="AH734">
        <v>0</v>
      </c>
      <c r="AI734">
        <v>-4</v>
      </c>
      <c r="AK734" t="e">
        <v>#N/A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</row>
    <row r="735" spans="1:44" x14ac:dyDescent="0.3">
      <c r="A735" t="s">
        <v>932</v>
      </c>
      <c r="B735">
        <v>481</v>
      </c>
      <c r="C735" t="s">
        <v>1205</v>
      </c>
      <c r="D735">
        <v>0.875</v>
      </c>
      <c r="E735">
        <v>185</v>
      </c>
      <c r="F735" t="s">
        <v>20</v>
      </c>
      <c r="G735" t="s">
        <v>20</v>
      </c>
      <c r="H735" t="s">
        <v>1211</v>
      </c>
      <c r="J735" t="s">
        <v>487</v>
      </c>
      <c r="K735" t="s">
        <v>1212</v>
      </c>
      <c r="L735" t="s">
        <v>1570</v>
      </c>
      <c r="M735" t="s">
        <v>336</v>
      </c>
      <c r="N735">
        <v>14</v>
      </c>
      <c r="P735">
        <v>20</v>
      </c>
      <c r="Q735">
        <v>20</v>
      </c>
      <c r="R735">
        <v>20</v>
      </c>
      <c r="S735">
        <v>0</v>
      </c>
      <c r="T735">
        <v>0</v>
      </c>
      <c r="U735">
        <v>0</v>
      </c>
      <c r="V735">
        <v>0</v>
      </c>
      <c r="W735">
        <v>20</v>
      </c>
      <c r="X735">
        <v>20</v>
      </c>
      <c r="Y735">
        <v>0</v>
      </c>
      <c r="Z735">
        <v>0</v>
      </c>
      <c r="AA735">
        <v>0</v>
      </c>
      <c r="AB735">
        <v>0</v>
      </c>
      <c r="AC735">
        <v>20</v>
      </c>
      <c r="AD735">
        <v>-20</v>
      </c>
      <c r="AE735">
        <v>0</v>
      </c>
      <c r="AF735">
        <v>0</v>
      </c>
      <c r="AG735">
        <v>0</v>
      </c>
      <c r="AH735">
        <v>0</v>
      </c>
      <c r="AI735">
        <v>-20</v>
      </c>
      <c r="AK735" t="e">
        <v>#N/A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</row>
    <row r="736" spans="1:44" x14ac:dyDescent="0.3">
      <c r="A736" t="s">
        <v>932</v>
      </c>
      <c r="B736">
        <v>481</v>
      </c>
      <c r="C736" t="s">
        <v>1205</v>
      </c>
      <c r="D736">
        <v>0.75</v>
      </c>
      <c r="E736">
        <v>150</v>
      </c>
      <c r="F736" t="s">
        <v>20</v>
      </c>
      <c r="G736" t="s">
        <v>20</v>
      </c>
      <c r="H736" t="s">
        <v>551</v>
      </c>
      <c r="J736" t="s">
        <v>487</v>
      </c>
      <c r="K736" t="s">
        <v>1213</v>
      </c>
      <c r="L736" t="s">
        <v>1570</v>
      </c>
      <c r="M736" t="s">
        <v>336</v>
      </c>
      <c r="N736">
        <v>0</v>
      </c>
      <c r="P736">
        <v>60</v>
      </c>
      <c r="Q736">
        <v>60</v>
      </c>
      <c r="R736">
        <v>60</v>
      </c>
      <c r="S736">
        <v>0</v>
      </c>
      <c r="T736">
        <v>0</v>
      </c>
      <c r="U736">
        <v>0</v>
      </c>
      <c r="V736">
        <v>0</v>
      </c>
      <c r="W736">
        <v>60</v>
      </c>
      <c r="X736">
        <v>60</v>
      </c>
      <c r="Y736">
        <v>0</v>
      </c>
      <c r="Z736">
        <v>0</v>
      </c>
      <c r="AA736">
        <v>0</v>
      </c>
      <c r="AB736">
        <v>0</v>
      </c>
      <c r="AC736">
        <v>60</v>
      </c>
      <c r="AD736">
        <v>-60</v>
      </c>
      <c r="AE736">
        <v>0</v>
      </c>
      <c r="AF736">
        <v>0</v>
      </c>
      <c r="AG736">
        <v>0</v>
      </c>
      <c r="AH736">
        <v>0</v>
      </c>
      <c r="AI736">
        <v>-60</v>
      </c>
      <c r="AK736" t="e">
        <v>#N/A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</row>
    <row r="737" spans="1:44" x14ac:dyDescent="0.3">
      <c r="A737" t="s">
        <v>932</v>
      </c>
      <c r="B737">
        <v>481</v>
      </c>
      <c r="C737" t="s">
        <v>1205</v>
      </c>
      <c r="D737">
        <v>0.75</v>
      </c>
      <c r="E737">
        <v>140</v>
      </c>
      <c r="F737" t="s">
        <v>20</v>
      </c>
      <c r="G737" t="s">
        <v>20</v>
      </c>
      <c r="H737" t="s">
        <v>511</v>
      </c>
      <c r="J737" t="s">
        <v>487</v>
      </c>
      <c r="K737" t="s">
        <v>1214</v>
      </c>
      <c r="L737" t="s">
        <v>1570</v>
      </c>
      <c r="M737" t="s">
        <v>336</v>
      </c>
      <c r="N737">
        <v>48</v>
      </c>
      <c r="P737">
        <v>104</v>
      </c>
      <c r="Q737">
        <v>104</v>
      </c>
      <c r="R737">
        <v>104</v>
      </c>
      <c r="S737">
        <v>0</v>
      </c>
      <c r="T737">
        <v>0</v>
      </c>
      <c r="U737">
        <v>0</v>
      </c>
      <c r="V737">
        <v>0</v>
      </c>
      <c r="W737">
        <v>104</v>
      </c>
      <c r="X737">
        <v>104</v>
      </c>
      <c r="Y737">
        <v>0</v>
      </c>
      <c r="Z737">
        <v>0</v>
      </c>
      <c r="AA737">
        <v>0</v>
      </c>
      <c r="AB737">
        <v>0</v>
      </c>
      <c r="AC737">
        <v>104</v>
      </c>
      <c r="AD737">
        <v>-104</v>
      </c>
      <c r="AE737">
        <v>0</v>
      </c>
      <c r="AF737">
        <v>0</v>
      </c>
      <c r="AG737">
        <v>0</v>
      </c>
      <c r="AH737">
        <v>0</v>
      </c>
      <c r="AI737">
        <v>-104</v>
      </c>
      <c r="AK737" t="e">
        <v>#N/A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</row>
    <row r="738" spans="1:44" x14ac:dyDescent="0.3">
      <c r="A738" t="s">
        <v>932</v>
      </c>
      <c r="B738">
        <v>481</v>
      </c>
      <c r="C738" t="s">
        <v>1205</v>
      </c>
      <c r="D738">
        <v>0.75</v>
      </c>
      <c r="E738">
        <v>175</v>
      </c>
      <c r="F738" t="s">
        <v>20</v>
      </c>
      <c r="G738" t="s">
        <v>20</v>
      </c>
      <c r="H738" t="s">
        <v>1215</v>
      </c>
      <c r="J738" t="s">
        <v>487</v>
      </c>
      <c r="K738" t="s">
        <v>1216</v>
      </c>
      <c r="L738" t="s">
        <v>1570</v>
      </c>
      <c r="M738" t="s">
        <v>336</v>
      </c>
      <c r="N738">
        <v>14</v>
      </c>
      <c r="P738">
        <v>16</v>
      </c>
      <c r="Q738">
        <v>16</v>
      </c>
      <c r="R738">
        <v>16</v>
      </c>
      <c r="S738">
        <v>0</v>
      </c>
      <c r="T738">
        <v>0</v>
      </c>
      <c r="U738">
        <v>0</v>
      </c>
      <c r="V738">
        <v>0</v>
      </c>
      <c r="W738">
        <v>16</v>
      </c>
      <c r="X738">
        <v>16</v>
      </c>
      <c r="Y738">
        <v>0</v>
      </c>
      <c r="Z738">
        <v>0</v>
      </c>
      <c r="AA738">
        <v>0</v>
      </c>
      <c r="AB738">
        <v>0</v>
      </c>
      <c r="AC738">
        <v>16</v>
      </c>
      <c r="AD738">
        <v>-16</v>
      </c>
      <c r="AE738">
        <v>0</v>
      </c>
      <c r="AF738">
        <v>0</v>
      </c>
      <c r="AG738">
        <v>0</v>
      </c>
      <c r="AH738">
        <v>0</v>
      </c>
      <c r="AI738">
        <v>-16</v>
      </c>
      <c r="AK738" t="e">
        <v>#N/A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</row>
    <row r="739" spans="1:44" x14ac:dyDescent="0.3">
      <c r="A739" t="s">
        <v>932</v>
      </c>
      <c r="B739">
        <v>481</v>
      </c>
      <c r="C739" t="s">
        <v>1205</v>
      </c>
      <c r="D739">
        <v>0.75</v>
      </c>
      <c r="E739">
        <v>180</v>
      </c>
      <c r="F739" t="s">
        <v>20</v>
      </c>
      <c r="G739" t="s">
        <v>20</v>
      </c>
      <c r="H739" t="s">
        <v>1217</v>
      </c>
      <c r="J739" t="s">
        <v>487</v>
      </c>
      <c r="K739" t="s">
        <v>1218</v>
      </c>
      <c r="L739" t="s">
        <v>1570</v>
      </c>
      <c r="M739" t="s">
        <v>336</v>
      </c>
      <c r="N739">
        <v>0</v>
      </c>
      <c r="P739">
        <v>8</v>
      </c>
      <c r="Q739">
        <v>8</v>
      </c>
      <c r="R739">
        <v>8</v>
      </c>
      <c r="S739">
        <v>0</v>
      </c>
      <c r="T739">
        <v>0</v>
      </c>
      <c r="U739">
        <v>0</v>
      </c>
      <c r="V739">
        <v>0</v>
      </c>
      <c r="W739">
        <v>8</v>
      </c>
      <c r="X739">
        <v>8</v>
      </c>
      <c r="Y739">
        <v>0</v>
      </c>
      <c r="Z739">
        <v>0</v>
      </c>
      <c r="AA739">
        <v>0</v>
      </c>
      <c r="AB739">
        <v>0</v>
      </c>
      <c r="AC739">
        <v>8</v>
      </c>
      <c r="AD739">
        <v>-8</v>
      </c>
      <c r="AE739">
        <v>0</v>
      </c>
      <c r="AF739">
        <v>0</v>
      </c>
      <c r="AG739">
        <v>0</v>
      </c>
      <c r="AH739">
        <v>0</v>
      </c>
      <c r="AI739">
        <v>-8</v>
      </c>
      <c r="AK739" t="e">
        <v>#N/A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</row>
    <row r="740" spans="1:44" x14ac:dyDescent="0.3">
      <c r="A740" t="s">
        <v>932</v>
      </c>
      <c r="B740">
        <v>481</v>
      </c>
      <c r="C740" t="s">
        <v>1205</v>
      </c>
      <c r="D740">
        <v>0.75</v>
      </c>
      <c r="E740">
        <v>195</v>
      </c>
      <c r="F740" t="s">
        <v>20</v>
      </c>
      <c r="G740" t="s">
        <v>20</v>
      </c>
      <c r="H740" t="s">
        <v>1219</v>
      </c>
      <c r="J740" t="s">
        <v>487</v>
      </c>
      <c r="K740" t="s">
        <v>1220</v>
      </c>
      <c r="L740" t="s">
        <v>1570</v>
      </c>
      <c r="M740" t="s">
        <v>336</v>
      </c>
      <c r="N740">
        <v>0</v>
      </c>
      <c r="P740">
        <v>12</v>
      </c>
      <c r="Q740">
        <v>12</v>
      </c>
      <c r="R740">
        <v>12</v>
      </c>
      <c r="S740">
        <v>0</v>
      </c>
      <c r="T740">
        <v>0</v>
      </c>
      <c r="U740">
        <v>0</v>
      </c>
      <c r="V740">
        <v>0</v>
      </c>
      <c r="W740">
        <v>12</v>
      </c>
      <c r="X740">
        <v>12</v>
      </c>
      <c r="Y740">
        <v>0</v>
      </c>
      <c r="Z740">
        <v>0</v>
      </c>
      <c r="AA740">
        <v>0</v>
      </c>
      <c r="AB740">
        <v>0</v>
      </c>
      <c r="AC740">
        <v>12</v>
      </c>
      <c r="AD740">
        <v>-12</v>
      </c>
      <c r="AE740">
        <v>0</v>
      </c>
      <c r="AF740">
        <v>0</v>
      </c>
      <c r="AG740">
        <v>0</v>
      </c>
      <c r="AH740">
        <v>0</v>
      </c>
      <c r="AI740">
        <v>-12</v>
      </c>
      <c r="AK740" t="e">
        <v>#N/A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</row>
    <row r="741" spans="1:44" x14ac:dyDescent="0.3">
      <c r="A741" t="s">
        <v>932</v>
      </c>
      <c r="B741">
        <v>481</v>
      </c>
      <c r="C741" t="s">
        <v>1205</v>
      </c>
      <c r="D741">
        <v>0.625</v>
      </c>
      <c r="E741">
        <v>110</v>
      </c>
      <c r="F741" t="s">
        <v>20</v>
      </c>
      <c r="G741" t="s">
        <v>20</v>
      </c>
      <c r="H741" t="s">
        <v>529</v>
      </c>
      <c r="J741" t="s">
        <v>487</v>
      </c>
      <c r="K741" t="s">
        <v>1221</v>
      </c>
      <c r="L741" t="s">
        <v>1570</v>
      </c>
      <c r="M741" t="s">
        <v>336</v>
      </c>
      <c r="N741">
        <v>0</v>
      </c>
      <c r="P741">
        <v>8</v>
      </c>
      <c r="Q741">
        <v>8</v>
      </c>
      <c r="R741">
        <v>8</v>
      </c>
      <c r="S741">
        <v>0</v>
      </c>
      <c r="T741">
        <v>0</v>
      </c>
      <c r="U741">
        <v>0</v>
      </c>
      <c r="V741">
        <v>0</v>
      </c>
      <c r="W741">
        <v>8</v>
      </c>
      <c r="X741">
        <v>8</v>
      </c>
      <c r="Y741">
        <v>0</v>
      </c>
      <c r="Z741">
        <v>0</v>
      </c>
      <c r="AA741">
        <v>0</v>
      </c>
      <c r="AB741">
        <v>0</v>
      </c>
      <c r="AC741">
        <v>8</v>
      </c>
      <c r="AD741">
        <v>-8</v>
      </c>
      <c r="AE741">
        <v>0</v>
      </c>
      <c r="AF741">
        <v>0</v>
      </c>
      <c r="AG741">
        <v>0</v>
      </c>
      <c r="AH741">
        <v>0</v>
      </c>
      <c r="AI741">
        <v>-8</v>
      </c>
      <c r="AK741" t="e">
        <v>#N/A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</row>
    <row r="742" spans="1:44" x14ac:dyDescent="0.3">
      <c r="A742" t="s">
        <v>932</v>
      </c>
      <c r="B742">
        <v>481</v>
      </c>
      <c r="C742" t="s">
        <v>1205</v>
      </c>
      <c r="D742">
        <v>0.625</v>
      </c>
      <c r="E742">
        <v>100</v>
      </c>
      <c r="F742" t="s">
        <v>20</v>
      </c>
      <c r="G742" t="s">
        <v>20</v>
      </c>
      <c r="H742" t="s">
        <v>531</v>
      </c>
      <c r="J742" t="s">
        <v>487</v>
      </c>
      <c r="K742" t="s">
        <v>1222</v>
      </c>
      <c r="L742" t="s">
        <v>1570</v>
      </c>
      <c r="M742" t="s">
        <v>336</v>
      </c>
      <c r="N742">
        <v>0</v>
      </c>
      <c r="P742">
        <v>28</v>
      </c>
      <c r="Q742">
        <v>36</v>
      </c>
      <c r="R742">
        <v>36</v>
      </c>
      <c r="S742">
        <v>0</v>
      </c>
      <c r="T742">
        <v>0</v>
      </c>
      <c r="U742">
        <v>0</v>
      </c>
      <c r="V742">
        <v>0</v>
      </c>
      <c r="W742">
        <v>36</v>
      </c>
      <c r="X742">
        <v>36</v>
      </c>
      <c r="Y742">
        <v>0</v>
      </c>
      <c r="Z742">
        <v>0</v>
      </c>
      <c r="AA742">
        <v>0</v>
      </c>
      <c r="AB742">
        <v>0</v>
      </c>
      <c r="AC742">
        <v>36</v>
      </c>
      <c r="AD742">
        <v>-36</v>
      </c>
      <c r="AE742">
        <v>0</v>
      </c>
      <c r="AF742">
        <v>0</v>
      </c>
      <c r="AG742">
        <v>0</v>
      </c>
      <c r="AH742">
        <v>0</v>
      </c>
      <c r="AI742">
        <v>-36</v>
      </c>
      <c r="AK742" t="e">
        <v>#N/A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</row>
    <row r="743" spans="1:44" x14ac:dyDescent="0.3">
      <c r="A743" t="s">
        <v>932</v>
      </c>
      <c r="B743">
        <v>481</v>
      </c>
      <c r="C743" t="s">
        <v>1205</v>
      </c>
      <c r="D743">
        <v>0.625</v>
      </c>
      <c r="E743">
        <v>125</v>
      </c>
      <c r="F743" t="s">
        <v>20</v>
      </c>
      <c r="G743" t="s">
        <v>20</v>
      </c>
      <c r="H743" t="s">
        <v>1223</v>
      </c>
      <c r="J743" t="s">
        <v>487</v>
      </c>
      <c r="K743" t="s">
        <v>1224</v>
      </c>
      <c r="L743" t="s">
        <v>1570</v>
      </c>
      <c r="M743" t="s">
        <v>336</v>
      </c>
      <c r="N743">
        <v>0</v>
      </c>
      <c r="P743">
        <v>4</v>
      </c>
      <c r="Q743">
        <v>4</v>
      </c>
      <c r="R743">
        <v>4</v>
      </c>
      <c r="S743">
        <v>0</v>
      </c>
      <c r="T743">
        <v>0</v>
      </c>
      <c r="U743">
        <v>0</v>
      </c>
      <c r="V743">
        <v>0</v>
      </c>
      <c r="W743">
        <v>4</v>
      </c>
      <c r="X743">
        <v>4</v>
      </c>
      <c r="Y743">
        <v>0</v>
      </c>
      <c r="Z743">
        <v>0</v>
      </c>
      <c r="AA743">
        <v>0</v>
      </c>
      <c r="AB743">
        <v>0</v>
      </c>
      <c r="AC743">
        <v>4</v>
      </c>
      <c r="AD743">
        <v>-4</v>
      </c>
      <c r="AE743">
        <v>0</v>
      </c>
      <c r="AF743">
        <v>0</v>
      </c>
      <c r="AG743">
        <v>0</v>
      </c>
      <c r="AH743">
        <v>0</v>
      </c>
      <c r="AI743">
        <v>-4</v>
      </c>
      <c r="AK743" t="e">
        <v>#N/A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</row>
    <row r="744" spans="1:44" x14ac:dyDescent="0.3">
      <c r="A744" t="s">
        <v>932</v>
      </c>
      <c r="B744">
        <v>481</v>
      </c>
      <c r="C744" t="s">
        <v>1619</v>
      </c>
      <c r="D744">
        <v>0.625</v>
      </c>
      <c r="E744">
        <v>125</v>
      </c>
      <c r="F744" t="s">
        <v>20</v>
      </c>
      <c r="G744" t="s">
        <v>20</v>
      </c>
      <c r="H744" t="s">
        <v>1620</v>
      </c>
      <c r="J744" t="s">
        <v>487</v>
      </c>
      <c r="K744" t="s">
        <v>1621</v>
      </c>
      <c r="L744" t="s">
        <v>1570</v>
      </c>
      <c r="M744" t="s">
        <v>336</v>
      </c>
      <c r="N744">
        <v>0</v>
      </c>
      <c r="P744">
        <v>0</v>
      </c>
      <c r="Q744">
        <v>8</v>
      </c>
      <c r="R744">
        <v>8</v>
      </c>
      <c r="S744">
        <v>0</v>
      </c>
      <c r="T744">
        <v>0</v>
      </c>
      <c r="U744">
        <v>0</v>
      </c>
      <c r="V744">
        <v>0</v>
      </c>
      <c r="W744">
        <v>8</v>
      </c>
      <c r="X744">
        <v>8</v>
      </c>
      <c r="Y744">
        <v>0</v>
      </c>
      <c r="Z744">
        <v>0</v>
      </c>
      <c r="AA744">
        <v>0</v>
      </c>
      <c r="AB744">
        <v>0</v>
      </c>
      <c r="AC744">
        <v>8</v>
      </c>
      <c r="AD744">
        <v>-8</v>
      </c>
      <c r="AE744">
        <v>0</v>
      </c>
      <c r="AF744">
        <v>0</v>
      </c>
      <c r="AG744">
        <v>0</v>
      </c>
      <c r="AH744">
        <v>0</v>
      </c>
      <c r="AI744">
        <v>-8</v>
      </c>
      <c r="AK744" t="e">
        <v>#N/A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</row>
    <row r="745" spans="1:44" x14ac:dyDescent="0.3">
      <c r="A745" t="s">
        <v>932</v>
      </c>
      <c r="B745">
        <v>610</v>
      </c>
      <c r="C745" t="s">
        <v>1225</v>
      </c>
      <c r="D745">
        <v>1</v>
      </c>
      <c r="E745" t="s">
        <v>20</v>
      </c>
      <c r="F745" t="s">
        <v>42</v>
      </c>
      <c r="G745" t="s">
        <v>20</v>
      </c>
      <c r="H745" t="s">
        <v>60</v>
      </c>
      <c r="I745">
        <v>6.35</v>
      </c>
      <c r="J745" t="s">
        <v>92</v>
      </c>
      <c r="K745" t="s">
        <v>1226</v>
      </c>
      <c r="L745" t="s">
        <v>1571</v>
      </c>
      <c r="M745" t="s">
        <v>25</v>
      </c>
      <c r="N745">
        <v>2</v>
      </c>
      <c r="P745">
        <v>2</v>
      </c>
      <c r="Q745">
        <v>2</v>
      </c>
      <c r="R745">
        <v>2</v>
      </c>
      <c r="S745">
        <v>0</v>
      </c>
      <c r="T745">
        <v>0</v>
      </c>
      <c r="U745">
        <v>0</v>
      </c>
      <c r="V745">
        <v>0</v>
      </c>
      <c r="W745">
        <v>2</v>
      </c>
      <c r="X745">
        <v>2</v>
      </c>
      <c r="Y745">
        <v>0</v>
      </c>
      <c r="Z745">
        <v>0</v>
      </c>
      <c r="AA745">
        <v>0</v>
      </c>
      <c r="AB745">
        <v>0</v>
      </c>
      <c r="AC745">
        <v>2</v>
      </c>
      <c r="AD745">
        <v>-2</v>
      </c>
      <c r="AE745">
        <v>0</v>
      </c>
      <c r="AF745">
        <v>0</v>
      </c>
      <c r="AG745">
        <v>0</v>
      </c>
      <c r="AH745">
        <v>0</v>
      </c>
      <c r="AI745">
        <v>-2</v>
      </c>
      <c r="AK745" t="e">
        <v>#N/A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</row>
    <row r="746" spans="1:44" x14ac:dyDescent="0.3">
      <c r="A746" t="s">
        <v>932</v>
      </c>
      <c r="B746">
        <v>610</v>
      </c>
      <c r="C746" t="s">
        <v>1227</v>
      </c>
      <c r="D746">
        <v>1</v>
      </c>
      <c r="E746" t="s">
        <v>20</v>
      </c>
      <c r="F746" t="s">
        <v>42</v>
      </c>
      <c r="G746" t="s">
        <v>20</v>
      </c>
      <c r="H746" t="s">
        <v>60</v>
      </c>
      <c r="I746">
        <v>6.35</v>
      </c>
      <c r="J746" t="s">
        <v>92</v>
      </c>
      <c r="K746" t="s">
        <v>1228</v>
      </c>
      <c r="L746" t="s">
        <v>1571</v>
      </c>
      <c r="M746" t="s">
        <v>25</v>
      </c>
      <c r="N746">
        <v>14</v>
      </c>
      <c r="P746">
        <v>13</v>
      </c>
      <c r="Q746">
        <v>13</v>
      </c>
      <c r="R746">
        <v>13</v>
      </c>
      <c r="S746">
        <v>0</v>
      </c>
      <c r="T746">
        <v>0</v>
      </c>
      <c r="U746">
        <v>0</v>
      </c>
      <c r="V746">
        <v>0</v>
      </c>
      <c r="W746">
        <v>13</v>
      </c>
      <c r="X746">
        <v>13</v>
      </c>
      <c r="Y746">
        <v>0</v>
      </c>
      <c r="Z746">
        <v>0</v>
      </c>
      <c r="AA746">
        <v>0</v>
      </c>
      <c r="AB746">
        <v>0</v>
      </c>
      <c r="AC746">
        <v>13</v>
      </c>
      <c r="AD746">
        <v>-13</v>
      </c>
      <c r="AE746">
        <v>0</v>
      </c>
      <c r="AF746">
        <v>0</v>
      </c>
      <c r="AG746">
        <v>0</v>
      </c>
      <c r="AH746">
        <v>0</v>
      </c>
      <c r="AI746">
        <v>-13</v>
      </c>
      <c r="AK746" t="e">
        <v>#N/A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</row>
    <row r="747" spans="1:44" x14ac:dyDescent="0.3">
      <c r="A747" t="s">
        <v>932</v>
      </c>
      <c r="B747">
        <v>610</v>
      </c>
      <c r="C747" t="s">
        <v>1227</v>
      </c>
      <c r="D747">
        <v>0.75</v>
      </c>
      <c r="E747" t="s">
        <v>20</v>
      </c>
      <c r="F747" t="s">
        <v>42</v>
      </c>
      <c r="G747" t="s">
        <v>20</v>
      </c>
      <c r="H747" t="s">
        <v>62</v>
      </c>
      <c r="I747">
        <v>5.56</v>
      </c>
      <c r="J747" t="s">
        <v>92</v>
      </c>
      <c r="K747" t="s">
        <v>1229</v>
      </c>
      <c r="L747" t="s">
        <v>1571</v>
      </c>
      <c r="M747" t="s">
        <v>25</v>
      </c>
      <c r="N747">
        <v>8</v>
      </c>
      <c r="P747">
        <v>7</v>
      </c>
      <c r="Q747">
        <v>7</v>
      </c>
      <c r="R747">
        <v>7</v>
      </c>
      <c r="S747">
        <v>0</v>
      </c>
      <c r="T747">
        <v>0</v>
      </c>
      <c r="U747">
        <v>0</v>
      </c>
      <c r="V747">
        <v>0</v>
      </c>
      <c r="W747">
        <v>7</v>
      </c>
      <c r="X747">
        <v>7</v>
      </c>
      <c r="Y747">
        <v>0</v>
      </c>
      <c r="Z747">
        <v>0</v>
      </c>
      <c r="AA747">
        <v>0</v>
      </c>
      <c r="AB747">
        <v>0</v>
      </c>
      <c r="AC747">
        <v>7</v>
      </c>
      <c r="AD747">
        <v>-7</v>
      </c>
      <c r="AE747">
        <v>0</v>
      </c>
      <c r="AF747">
        <v>0</v>
      </c>
      <c r="AG747">
        <v>0</v>
      </c>
      <c r="AH747">
        <v>0</v>
      </c>
      <c r="AI747">
        <v>-7</v>
      </c>
      <c r="AK747" t="e">
        <v>#N/A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</row>
    <row r="748" spans="1:44" x14ac:dyDescent="0.3">
      <c r="A748" t="s">
        <v>932</v>
      </c>
      <c r="B748">
        <v>610</v>
      </c>
      <c r="C748" t="s">
        <v>1230</v>
      </c>
      <c r="D748">
        <v>6</v>
      </c>
      <c r="E748" t="s">
        <v>20</v>
      </c>
      <c r="F748" t="s">
        <v>20</v>
      </c>
      <c r="G748" t="s">
        <v>20</v>
      </c>
      <c r="H748" t="s">
        <v>444</v>
      </c>
      <c r="J748" t="s">
        <v>92</v>
      </c>
      <c r="K748" t="s">
        <v>1231</v>
      </c>
      <c r="L748" t="s">
        <v>1571</v>
      </c>
      <c r="M748" t="s">
        <v>336</v>
      </c>
      <c r="N748">
        <v>3</v>
      </c>
      <c r="P748">
        <v>3</v>
      </c>
      <c r="Q748">
        <v>3</v>
      </c>
      <c r="R748">
        <v>3</v>
      </c>
      <c r="S748">
        <v>0</v>
      </c>
      <c r="T748">
        <v>0</v>
      </c>
      <c r="U748">
        <v>0</v>
      </c>
      <c r="V748">
        <v>0</v>
      </c>
      <c r="W748">
        <v>3</v>
      </c>
      <c r="X748">
        <v>3</v>
      </c>
      <c r="Y748">
        <v>0</v>
      </c>
      <c r="Z748">
        <v>0</v>
      </c>
      <c r="AA748">
        <v>0</v>
      </c>
      <c r="AB748">
        <v>0</v>
      </c>
      <c r="AC748">
        <v>3</v>
      </c>
      <c r="AD748">
        <v>-3</v>
      </c>
      <c r="AE748">
        <v>0</v>
      </c>
      <c r="AF748">
        <v>0</v>
      </c>
      <c r="AG748">
        <v>0</v>
      </c>
      <c r="AH748">
        <v>0</v>
      </c>
      <c r="AI748">
        <v>-3</v>
      </c>
      <c r="AK748" t="e">
        <v>#N/A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</row>
    <row r="749" spans="1:44" x14ac:dyDescent="0.3">
      <c r="A749" t="s">
        <v>932</v>
      </c>
      <c r="B749">
        <v>610</v>
      </c>
      <c r="C749" t="s">
        <v>1230</v>
      </c>
      <c r="D749">
        <v>4</v>
      </c>
      <c r="E749" t="s">
        <v>20</v>
      </c>
      <c r="F749" t="s">
        <v>20</v>
      </c>
      <c r="G749" t="s">
        <v>20</v>
      </c>
      <c r="H749" t="s">
        <v>337</v>
      </c>
      <c r="J749" t="s">
        <v>92</v>
      </c>
      <c r="K749" t="s">
        <v>1232</v>
      </c>
      <c r="L749" t="s">
        <v>1571</v>
      </c>
      <c r="M749" t="s">
        <v>336</v>
      </c>
      <c r="N749">
        <v>2</v>
      </c>
      <c r="P749">
        <v>2</v>
      </c>
      <c r="Q749">
        <v>2</v>
      </c>
      <c r="R749">
        <v>2</v>
      </c>
      <c r="S749">
        <v>0</v>
      </c>
      <c r="T749">
        <v>0</v>
      </c>
      <c r="U749">
        <v>0</v>
      </c>
      <c r="V749">
        <v>0</v>
      </c>
      <c r="W749">
        <v>2</v>
      </c>
      <c r="X749">
        <v>2</v>
      </c>
      <c r="Y749">
        <v>0</v>
      </c>
      <c r="Z749">
        <v>0</v>
      </c>
      <c r="AA749">
        <v>0</v>
      </c>
      <c r="AB749">
        <v>0</v>
      </c>
      <c r="AC749">
        <v>2</v>
      </c>
      <c r="AD749">
        <v>-2</v>
      </c>
      <c r="AE749">
        <v>0</v>
      </c>
      <c r="AF749">
        <v>0</v>
      </c>
      <c r="AG749">
        <v>0</v>
      </c>
      <c r="AH749">
        <v>0</v>
      </c>
      <c r="AI749">
        <v>-2</v>
      </c>
      <c r="AK749" t="e">
        <v>#N/A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</row>
    <row r="750" spans="1:44" x14ac:dyDescent="0.3">
      <c r="A750" t="s">
        <v>932</v>
      </c>
      <c r="B750">
        <v>610</v>
      </c>
      <c r="C750" t="s">
        <v>1233</v>
      </c>
      <c r="D750">
        <v>1</v>
      </c>
      <c r="E750" t="s">
        <v>20</v>
      </c>
      <c r="F750" t="s">
        <v>20</v>
      </c>
      <c r="G750" t="s">
        <v>20</v>
      </c>
      <c r="H750" t="s">
        <v>102</v>
      </c>
      <c r="J750" t="s">
        <v>92</v>
      </c>
      <c r="K750" t="s">
        <v>1234</v>
      </c>
      <c r="L750" t="s">
        <v>1571</v>
      </c>
      <c r="M750" t="s">
        <v>25</v>
      </c>
      <c r="N750">
        <v>4</v>
      </c>
      <c r="P750">
        <v>1</v>
      </c>
      <c r="Q750">
        <v>4</v>
      </c>
      <c r="R750">
        <v>4</v>
      </c>
      <c r="S750">
        <v>0</v>
      </c>
      <c r="T750">
        <v>0</v>
      </c>
      <c r="U750">
        <v>0</v>
      </c>
      <c r="V750">
        <v>0</v>
      </c>
      <c r="W750">
        <v>4</v>
      </c>
      <c r="X750">
        <v>4</v>
      </c>
      <c r="Y750">
        <v>0</v>
      </c>
      <c r="Z750">
        <v>0</v>
      </c>
      <c r="AA750">
        <v>0</v>
      </c>
      <c r="AB750">
        <v>0</v>
      </c>
      <c r="AC750">
        <v>4</v>
      </c>
      <c r="AD750">
        <v>-4</v>
      </c>
      <c r="AE750">
        <v>0</v>
      </c>
      <c r="AF750">
        <v>0</v>
      </c>
      <c r="AG750">
        <v>0</v>
      </c>
      <c r="AH750">
        <v>0</v>
      </c>
      <c r="AI750">
        <v>-4</v>
      </c>
      <c r="AK750" t="e">
        <v>#N/A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</row>
    <row r="751" spans="1:44" x14ac:dyDescent="0.3">
      <c r="A751" t="s">
        <v>932</v>
      </c>
      <c r="B751">
        <v>610</v>
      </c>
      <c r="C751" t="s">
        <v>1233</v>
      </c>
      <c r="D751">
        <v>0.75</v>
      </c>
      <c r="E751" t="s">
        <v>20</v>
      </c>
      <c r="F751" t="s">
        <v>20</v>
      </c>
      <c r="G751" t="s">
        <v>20</v>
      </c>
      <c r="H751" t="s">
        <v>104</v>
      </c>
      <c r="J751" t="s">
        <v>92</v>
      </c>
      <c r="K751" t="s">
        <v>1235</v>
      </c>
      <c r="L751" t="s">
        <v>1571</v>
      </c>
      <c r="M751" t="s">
        <v>25</v>
      </c>
      <c r="N751">
        <v>3</v>
      </c>
      <c r="P751">
        <v>3</v>
      </c>
      <c r="Q751">
        <v>3</v>
      </c>
      <c r="R751">
        <v>3</v>
      </c>
      <c r="S751">
        <v>0</v>
      </c>
      <c r="T751">
        <v>0</v>
      </c>
      <c r="U751">
        <v>0</v>
      </c>
      <c r="V751">
        <v>0</v>
      </c>
      <c r="W751">
        <v>3</v>
      </c>
      <c r="X751">
        <v>3</v>
      </c>
      <c r="Y751">
        <v>0</v>
      </c>
      <c r="Z751">
        <v>0</v>
      </c>
      <c r="AA751">
        <v>0</v>
      </c>
      <c r="AB751">
        <v>0</v>
      </c>
      <c r="AC751">
        <v>3</v>
      </c>
      <c r="AD751">
        <v>-3</v>
      </c>
      <c r="AE751">
        <v>0</v>
      </c>
      <c r="AF751">
        <v>0</v>
      </c>
      <c r="AG751">
        <v>0</v>
      </c>
      <c r="AH751">
        <v>0</v>
      </c>
      <c r="AI751">
        <v>-3</v>
      </c>
      <c r="AK751" t="e">
        <v>#N/A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</row>
    <row r="752" spans="1:44" x14ac:dyDescent="0.3">
      <c r="A752" t="s">
        <v>932</v>
      </c>
      <c r="B752">
        <v>610</v>
      </c>
      <c r="C752" t="s">
        <v>1236</v>
      </c>
      <c r="D752">
        <v>0.75</v>
      </c>
      <c r="E752" t="s">
        <v>20</v>
      </c>
      <c r="F752" t="s">
        <v>20</v>
      </c>
      <c r="G752" t="s">
        <v>20</v>
      </c>
      <c r="H752" t="s">
        <v>104</v>
      </c>
      <c r="J752" t="s">
        <v>92</v>
      </c>
      <c r="K752" t="s">
        <v>1237</v>
      </c>
      <c r="L752" t="s">
        <v>1571</v>
      </c>
      <c r="M752" t="s">
        <v>25</v>
      </c>
      <c r="N752">
        <v>1</v>
      </c>
      <c r="P752">
        <v>1</v>
      </c>
      <c r="Q752">
        <v>1</v>
      </c>
      <c r="R752">
        <v>1</v>
      </c>
      <c r="S752">
        <v>0</v>
      </c>
      <c r="T752">
        <v>0</v>
      </c>
      <c r="U752">
        <v>0</v>
      </c>
      <c r="V752">
        <v>0</v>
      </c>
      <c r="W752">
        <v>1</v>
      </c>
      <c r="X752">
        <v>1</v>
      </c>
      <c r="Y752">
        <v>0</v>
      </c>
      <c r="Z752">
        <v>0</v>
      </c>
      <c r="AA752">
        <v>0</v>
      </c>
      <c r="AB752">
        <v>0</v>
      </c>
      <c r="AC752">
        <v>1</v>
      </c>
      <c r="AD752">
        <v>-1</v>
      </c>
      <c r="AE752">
        <v>0</v>
      </c>
      <c r="AF752">
        <v>0</v>
      </c>
      <c r="AG752">
        <v>0</v>
      </c>
      <c r="AH752">
        <v>0</v>
      </c>
      <c r="AI752">
        <v>-1</v>
      </c>
      <c r="AK752" t="e">
        <v>#N/A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</row>
    <row r="753" spans="1:44" x14ac:dyDescent="0.3">
      <c r="A753" t="s">
        <v>932</v>
      </c>
      <c r="B753">
        <v>620</v>
      </c>
      <c r="C753" t="s">
        <v>1238</v>
      </c>
      <c r="D753">
        <v>2</v>
      </c>
      <c r="E753" t="s">
        <v>20</v>
      </c>
      <c r="F753" t="s">
        <v>42</v>
      </c>
      <c r="G753" t="s">
        <v>20</v>
      </c>
      <c r="H753" t="s">
        <v>55</v>
      </c>
      <c r="I753">
        <v>8.74</v>
      </c>
      <c r="J753" t="s">
        <v>92</v>
      </c>
      <c r="K753" t="s">
        <v>1239</v>
      </c>
      <c r="L753" t="s">
        <v>1572</v>
      </c>
      <c r="M753" t="s">
        <v>25</v>
      </c>
      <c r="N753">
        <v>3</v>
      </c>
      <c r="P753">
        <v>4</v>
      </c>
      <c r="Q753">
        <v>4</v>
      </c>
      <c r="R753">
        <v>4</v>
      </c>
      <c r="S753">
        <v>0</v>
      </c>
      <c r="T753">
        <v>0</v>
      </c>
      <c r="U753">
        <v>0</v>
      </c>
      <c r="V753">
        <v>0</v>
      </c>
      <c r="W753">
        <v>4</v>
      </c>
      <c r="X753">
        <v>4</v>
      </c>
      <c r="Y753">
        <v>0</v>
      </c>
      <c r="Z753">
        <v>0</v>
      </c>
      <c r="AA753">
        <v>0</v>
      </c>
      <c r="AB753">
        <v>0</v>
      </c>
      <c r="AC753">
        <v>4</v>
      </c>
      <c r="AD753">
        <v>-4</v>
      </c>
      <c r="AE753">
        <v>0</v>
      </c>
      <c r="AF753">
        <v>0</v>
      </c>
      <c r="AG753">
        <v>0</v>
      </c>
      <c r="AH753">
        <v>0</v>
      </c>
      <c r="AI753">
        <v>-4</v>
      </c>
      <c r="AK753" t="e">
        <v>#N/A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</row>
    <row r="754" spans="1:44" x14ac:dyDescent="0.3">
      <c r="A754" t="s">
        <v>932</v>
      </c>
      <c r="B754">
        <v>620</v>
      </c>
      <c r="C754" t="s">
        <v>1238</v>
      </c>
      <c r="D754">
        <v>1</v>
      </c>
      <c r="E754" t="s">
        <v>20</v>
      </c>
      <c r="F754" t="s">
        <v>42</v>
      </c>
      <c r="G754" t="s">
        <v>20</v>
      </c>
      <c r="H754" t="s">
        <v>60</v>
      </c>
      <c r="I754">
        <v>6.35</v>
      </c>
      <c r="J754" t="s">
        <v>92</v>
      </c>
      <c r="K754" t="s">
        <v>1240</v>
      </c>
      <c r="L754" t="s">
        <v>1572</v>
      </c>
      <c r="M754" t="s">
        <v>25</v>
      </c>
      <c r="N754">
        <v>22</v>
      </c>
      <c r="P754">
        <v>20</v>
      </c>
      <c r="Q754">
        <v>20</v>
      </c>
      <c r="R754">
        <v>20</v>
      </c>
      <c r="S754">
        <v>0</v>
      </c>
      <c r="T754">
        <v>0</v>
      </c>
      <c r="U754">
        <v>0</v>
      </c>
      <c r="V754">
        <v>0</v>
      </c>
      <c r="W754">
        <v>20</v>
      </c>
      <c r="X754">
        <v>20</v>
      </c>
      <c r="Y754">
        <v>0</v>
      </c>
      <c r="Z754">
        <v>0</v>
      </c>
      <c r="AA754">
        <v>0</v>
      </c>
      <c r="AB754">
        <v>0</v>
      </c>
      <c r="AC754">
        <v>20</v>
      </c>
      <c r="AD754">
        <v>-20</v>
      </c>
      <c r="AE754">
        <v>0</v>
      </c>
      <c r="AF754">
        <v>0</v>
      </c>
      <c r="AG754">
        <v>0</v>
      </c>
      <c r="AH754">
        <v>0</v>
      </c>
      <c r="AI754">
        <v>-20</v>
      </c>
      <c r="AK754" t="e">
        <v>#N/A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</row>
    <row r="755" spans="1:44" x14ac:dyDescent="0.3">
      <c r="A755" t="s">
        <v>932</v>
      </c>
      <c r="B755">
        <v>620</v>
      </c>
      <c r="C755" t="s">
        <v>1238</v>
      </c>
      <c r="D755">
        <v>0.75</v>
      </c>
      <c r="E755" t="s">
        <v>20</v>
      </c>
      <c r="F755" t="s">
        <v>42</v>
      </c>
      <c r="G755" t="s">
        <v>20</v>
      </c>
      <c r="H755" t="s">
        <v>62</v>
      </c>
      <c r="I755">
        <v>5.56</v>
      </c>
      <c r="J755" t="s">
        <v>92</v>
      </c>
      <c r="K755" t="s">
        <v>1241</v>
      </c>
      <c r="L755" t="s">
        <v>1572</v>
      </c>
      <c r="M755" t="s">
        <v>25</v>
      </c>
      <c r="N755">
        <v>13</v>
      </c>
      <c r="P755">
        <v>12</v>
      </c>
      <c r="Q755">
        <v>12</v>
      </c>
      <c r="R755">
        <v>12</v>
      </c>
      <c r="S755">
        <v>0</v>
      </c>
      <c r="T755">
        <v>0</v>
      </c>
      <c r="U755">
        <v>0</v>
      </c>
      <c r="V755">
        <v>0</v>
      </c>
      <c r="W755">
        <v>12</v>
      </c>
      <c r="X755">
        <v>12</v>
      </c>
      <c r="Y755">
        <v>0</v>
      </c>
      <c r="Z755">
        <v>0</v>
      </c>
      <c r="AA755">
        <v>0</v>
      </c>
      <c r="AB755">
        <v>0</v>
      </c>
      <c r="AC755">
        <v>12</v>
      </c>
      <c r="AD755">
        <v>-12</v>
      </c>
      <c r="AE755">
        <v>0</v>
      </c>
      <c r="AF755">
        <v>0</v>
      </c>
      <c r="AG755">
        <v>0</v>
      </c>
      <c r="AH755">
        <v>0</v>
      </c>
      <c r="AI755">
        <v>-12</v>
      </c>
      <c r="AK755" t="e">
        <v>#N/A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</row>
    <row r="756" spans="1:44" x14ac:dyDescent="0.3">
      <c r="A756" t="s">
        <v>932</v>
      </c>
      <c r="B756">
        <v>620</v>
      </c>
      <c r="C756" t="s">
        <v>1238</v>
      </c>
      <c r="D756">
        <v>0.5</v>
      </c>
      <c r="E756" t="s">
        <v>20</v>
      </c>
      <c r="F756" t="s">
        <v>26</v>
      </c>
      <c r="G756" t="s">
        <v>20</v>
      </c>
      <c r="H756" t="s">
        <v>82</v>
      </c>
      <c r="I756">
        <v>3.73</v>
      </c>
      <c r="J756" t="s">
        <v>92</v>
      </c>
      <c r="K756" t="s">
        <v>1242</v>
      </c>
      <c r="L756" t="s">
        <v>1572</v>
      </c>
      <c r="M756" t="s">
        <v>25</v>
      </c>
      <c r="N756">
        <v>4</v>
      </c>
      <c r="P756">
        <v>4</v>
      </c>
      <c r="Q756">
        <v>4</v>
      </c>
      <c r="R756">
        <v>4</v>
      </c>
      <c r="S756">
        <v>0</v>
      </c>
      <c r="T756">
        <v>0</v>
      </c>
      <c r="U756">
        <v>0</v>
      </c>
      <c r="V756">
        <v>0</v>
      </c>
      <c r="W756">
        <v>4</v>
      </c>
      <c r="X756">
        <v>4</v>
      </c>
      <c r="Y756">
        <v>0</v>
      </c>
      <c r="Z756">
        <v>0</v>
      </c>
      <c r="AA756">
        <v>0</v>
      </c>
      <c r="AB756">
        <v>0</v>
      </c>
      <c r="AC756">
        <v>4</v>
      </c>
      <c r="AD756">
        <v>-4</v>
      </c>
      <c r="AE756">
        <v>0</v>
      </c>
      <c r="AF756">
        <v>0</v>
      </c>
      <c r="AG756">
        <v>0</v>
      </c>
      <c r="AH756">
        <v>0</v>
      </c>
      <c r="AI756">
        <v>-4</v>
      </c>
      <c r="AK756" t="e">
        <v>#N/A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</row>
    <row r="757" spans="1:44" x14ac:dyDescent="0.3">
      <c r="A757" t="s">
        <v>932</v>
      </c>
      <c r="B757">
        <v>620</v>
      </c>
      <c r="C757" t="s">
        <v>1243</v>
      </c>
      <c r="D757">
        <v>1</v>
      </c>
      <c r="E757" t="s">
        <v>20</v>
      </c>
      <c r="F757" t="s">
        <v>42</v>
      </c>
      <c r="G757" t="s">
        <v>20</v>
      </c>
      <c r="H757" t="s">
        <v>60</v>
      </c>
      <c r="I757">
        <v>6.35</v>
      </c>
      <c r="J757" t="s">
        <v>92</v>
      </c>
      <c r="K757" t="s">
        <v>1244</v>
      </c>
      <c r="L757" t="s">
        <v>1572</v>
      </c>
      <c r="M757" t="s">
        <v>25</v>
      </c>
      <c r="N757">
        <v>15</v>
      </c>
      <c r="P757">
        <v>14</v>
      </c>
      <c r="Q757">
        <v>14</v>
      </c>
      <c r="R757">
        <v>14</v>
      </c>
      <c r="S757">
        <v>0</v>
      </c>
      <c r="T757">
        <v>0</v>
      </c>
      <c r="U757">
        <v>0</v>
      </c>
      <c r="V757">
        <v>0</v>
      </c>
      <c r="W757">
        <v>14</v>
      </c>
      <c r="X757">
        <v>14</v>
      </c>
      <c r="Y757">
        <v>0</v>
      </c>
      <c r="Z757">
        <v>0</v>
      </c>
      <c r="AA757">
        <v>0</v>
      </c>
      <c r="AB757">
        <v>0</v>
      </c>
      <c r="AC757">
        <v>14</v>
      </c>
      <c r="AD757">
        <v>-14</v>
      </c>
      <c r="AE757">
        <v>0</v>
      </c>
      <c r="AF757">
        <v>0</v>
      </c>
      <c r="AG757">
        <v>0</v>
      </c>
      <c r="AH757">
        <v>0</v>
      </c>
      <c r="AI757">
        <v>-14</v>
      </c>
      <c r="AK757" t="e">
        <v>#N/A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</row>
    <row r="758" spans="1:44" x14ac:dyDescent="0.3">
      <c r="A758" t="s">
        <v>932</v>
      </c>
      <c r="B758">
        <v>620</v>
      </c>
      <c r="C758" t="s">
        <v>1243</v>
      </c>
      <c r="D758">
        <v>0.75</v>
      </c>
      <c r="E758" t="s">
        <v>20</v>
      </c>
      <c r="F758" t="s">
        <v>42</v>
      </c>
      <c r="G758" t="s">
        <v>20</v>
      </c>
      <c r="H758" t="s">
        <v>62</v>
      </c>
      <c r="I758">
        <v>5.56</v>
      </c>
      <c r="J758" t="s">
        <v>92</v>
      </c>
      <c r="K758" t="s">
        <v>1245</v>
      </c>
      <c r="L758" t="s">
        <v>1572</v>
      </c>
      <c r="M758" t="s">
        <v>25</v>
      </c>
      <c r="N758">
        <v>30</v>
      </c>
      <c r="P758">
        <v>27</v>
      </c>
      <c r="Q758">
        <v>27</v>
      </c>
      <c r="R758">
        <v>27</v>
      </c>
      <c r="S758">
        <v>0</v>
      </c>
      <c r="T758">
        <v>0</v>
      </c>
      <c r="U758">
        <v>0</v>
      </c>
      <c r="V758">
        <v>0</v>
      </c>
      <c r="W758">
        <v>27</v>
      </c>
      <c r="X758">
        <v>27</v>
      </c>
      <c r="Y758">
        <v>0</v>
      </c>
      <c r="Z758">
        <v>0</v>
      </c>
      <c r="AA758">
        <v>0</v>
      </c>
      <c r="AB758">
        <v>0</v>
      </c>
      <c r="AC758">
        <v>27</v>
      </c>
      <c r="AD758">
        <v>-27</v>
      </c>
      <c r="AE758">
        <v>0</v>
      </c>
      <c r="AF758">
        <v>0</v>
      </c>
      <c r="AG758">
        <v>0</v>
      </c>
      <c r="AH758">
        <v>0</v>
      </c>
      <c r="AI758">
        <v>-27</v>
      </c>
      <c r="AK758" t="e">
        <v>#N/A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</row>
    <row r="759" spans="1:44" x14ac:dyDescent="0.3">
      <c r="A759" t="s">
        <v>932</v>
      </c>
      <c r="B759">
        <v>620</v>
      </c>
      <c r="C759" t="s">
        <v>1246</v>
      </c>
      <c r="D759">
        <v>4</v>
      </c>
      <c r="E759" t="s">
        <v>20</v>
      </c>
      <c r="F759" t="s">
        <v>42</v>
      </c>
      <c r="G759" t="s">
        <v>20</v>
      </c>
      <c r="H759" t="s">
        <v>49</v>
      </c>
      <c r="I759">
        <v>13.49</v>
      </c>
      <c r="J759" t="s">
        <v>92</v>
      </c>
      <c r="K759" t="s">
        <v>1247</v>
      </c>
      <c r="L759" t="s">
        <v>1572</v>
      </c>
      <c r="M759" t="s">
        <v>25</v>
      </c>
      <c r="N759">
        <v>2</v>
      </c>
      <c r="P759">
        <v>2</v>
      </c>
      <c r="Q759">
        <v>2</v>
      </c>
      <c r="R759">
        <v>2</v>
      </c>
      <c r="S759">
        <v>0</v>
      </c>
      <c r="T759">
        <v>0</v>
      </c>
      <c r="U759">
        <v>0</v>
      </c>
      <c r="V759">
        <v>0</v>
      </c>
      <c r="W759">
        <v>2</v>
      </c>
      <c r="X759">
        <v>2</v>
      </c>
      <c r="Y759">
        <v>0</v>
      </c>
      <c r="Z759">
        <v>0</v>
      </c>
      <c r="AA759">
        <v>0</v>
      </c>
      <c r="AB759">
        <v>0</v>
      </c>
      <c r="AC759">
        <v>2</v>
      </c>
      <c r="AD759">
        <v>-2</v>
      </c>
      <c r="AE759">
        <v>0</v>
      </c>
      <c r="AF759">
        <v>0</v>
      </c>
      <c r="AG759">
        <v>0</v>
      </c>
      <c r="AH759">
        <v>0</v>
      </c>
      <c r="AI759">
        <v>-2</v>
      </c>
      <c r="AK759" t="e">
        <v>#N/A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</row>
    <row r="760" spans="1:44" x14ac:dyDescent="0.3">
      <c r="A760" t="s">
        <v>932</v>
      </c>
      <c r="B760">
        <v>620</v>
      </c>
      <c r="C760" t="s">
        <v>1248</v>
      </c>
      <c r="D760">
        <v>10</v>
      </c>
      <c r="E760" t="s">
        <v>20</v>
      </c>
      <c r="F760" t="s">
        <v>42</v>
      </c>
      <c r="G760" t="s">
        <v>20</v>
      </c>
      <c r="H760" t="s">
        <v>951</v>
      </c>
      <c r="I760">
        <v>28.58</v>
      </c>
      <c r="J760" t="s">
        <v>92</v>
      </c>
      <c r="K760" t="s">
        <v>1249</v>
      </c>
      <c r="L760" t="s">
        <v>1572</v>
      </c>
      <c r="M760" t="s">
        <v>25</v>
      </c>
      <c r="N760">
        <v>3</v>
      </c>
      <c r="P760">
        <v>3</v>
      </c>
      <c r="Q760">
        <v>3</v>
      </c>
      <c r="R760">
        <v>3</v>
      </c>
      <c r="S760">
        <v>0</v>
      </c>
      <c r="T760">
        <v>0</v>
      </c>
      <c r="U760">
        <v>0</v>
      </c>
      <c r="V760">
        <v>0</v>
      </c>
      <c r="W760">
        <v>3</v>
      </c>
      <c r="X760">
        <v>3</v>
      </c>
      <c r="Y760">
        <v>0</v>
      </c>
      <c r="Z760">
        <v>0</v>
      </c>
      <c r="AA760">
        <v>0</v>
      </c>
      <c r="AB760">
        <v>0</v>
      </c>
      <c r="AC760">
        <v>3</v>
      </c>
      <c r="AD760">
        <v>-3</v>
      </c>
      <c r="AE760">
        <v>0</v>
      </c>
      <c r="AF760">
        <v>0</v>
      </c>
      <c r="AG760">
        <v>0</v>
      </c>
      <c r="AH760">
        <v>0</v>
      </c>
      <c r="AI760">
        <v>-3</v>
      </c>
      <c r="AK760" t="e">
        <v>#N/A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</row>
    <row r="761" spans="1:44" x14ac:dyDescent="0.3">
      <c r="A761" t="s">
        <v>932</v>
      </c>
      <c r="B761">
        <v>620</v>
      </c>
      <c r="C761" t="s">
        <v>1248</v>
      </c>
      <c r="D761">
        <v>3</v>
      </c>
      <c r="E761" t="s">
        <v>20</v>
      </c>
      <c r="F761" t="s">
        <v>42</v>
      </c>
      <c r="G761" t="s">
        <v>20</v>
      </c>
      <c r="H761" t="s">
        <v>52</v>
      </c>
      <c r="I761">
        <v>11.13</v>
      </c>
      <c r="J761" t="s">
        <v>92</v>
      </c>
      <c r="K761" t="s">
        <v>1250</v>
      </c>
      <c r="L761" t="s">
        <v>1572</v>
      </c>
      <c r="M761" t="s">
        <v>25</v>
      </c>
      <c r="N761">
        <v>3</v>
      </c>
      <c r="P761">
        <v>3</v>
      </c>
      <c r="Q761">
        <v>3</v>
      </c>
      <c r="R761">
        <v>3</v>
      </c>
      <c r="S761">
        <v>0</v>
      </c>
      <c r="T761">
        <v>0</v>
      </c>
      <c r="U761">
        <v>0</v>
      </c>
      <c r="V761">
        <v>0</v>
      </c>
      <c r="W761">
        <v>3</v>
      </c>
      <c r="X761">
        <v>3</v>
      </c>
      <c r="Y761">
        <v>0</v>
      </c>
      <c r="Z761">
        <v>0</v>
      </c>
      <c r="AA761">
        <v>0</v>
      </c>
      <c r="AB761">
        <v>0</v>
      </c>
      <c r="AC761">
        <v>3</v>
      </c>
      <c r="AD761">
        <v>-3</v>
      </c>
      <c r="AE761">
        <v>0</v>
      </c>
      <c r="AF761">
        <v>0</v>
      </c>
      <c r="AG761">
        <v>0</v>
      </c>
      <c r="AH761">
        <v>0</v>
      </c>
      <c r="AI761">
        <v>-3</v>
      </c>
      <c r="AK761" t="e">
        <v>#N/A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</row>
    <row r="762" spans="1:44" x14ac:dyDescent="0.3">
      <c r="A762" t="s">
        <v>932</v>
      </c>
      <c r="B762">
        <v>620</v>
      </c>
      <c r="C762" t="s">
        <v>1251</v>
      </c>
      <c r="D762">
        <v>4</v>
      </c>
      <c r="E762" t="s">
        <v>20</v>
      </c>
      <c r="F762" t="s">
        <v>20</v>
      </c>
      <c r="G762" t="s">
        <v>20</v>
      </c>
      <c r="H762" t="s">
        <v>337</v>
      </c>
      <c r="J762" t="s">
        <v>92</v>
      </c>
      <c r="K762" t="s">
        <v>1252</v>
      </c>
      <c r="L762" t="s">
        <v>1572</v>
      </c>
      <c r="M762" t="s">
        <v>336</v>
      </c>
      <c r="N762">
        <v>1</v>
      </c>
      <c r="P762">
        <v>1</v>
      </c>
      <c r="Q762">
        <v>1</v>
      </c>
      <c r="R762">
        <v>1</v>
      </c>
      <c r="S762">
        <v>0</v>
      </c>
      <c r="T762">
        <v>0</v>
      </c>
      <c r="U762">
        <v>0</v>
      </c>
      <c r="V762">
        <v>0</v>
      </c>
      <c r="W762">
        <v>1</v>
      </c>
      <c r="X762">
        <v>1</v>
      </c>
      <c r="Y762">
        <v>0</v>
      </c>
      <c r="Z762">
        <v>0</v>
      </c>
      <c r="AA762">
        <v>0</v>
      </c>
      <c r="AB762">
        <v>0</v>
      </c>
      <c r="AC762">
        <v>1</v>
      </c>
      <c r="AD762">
        <v>-1</v>
      </c>
      <c r="AE762">
        <v>0</v>
      </c>
      <c r="AF762">
        <v>0</v>
      </c>
      <c r="AG762">
        <v>0</v>
      </c>
      <c r="AH762">
        <v>0</v>
      </c>
      <c r="AI762">
        <v>-1</v>
      </c>
      <c r="AK762" t="e">
        <v>#N/A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</row>
    <row r="763" spans="1:44" x14ac:dyDescent="0.3">
      <c r="A763" t="s">
        <v>932</v>
      </c>
      <c r="B763">
        <v>630</v>
      </c>
      <c r="C763" t="s">
        <v>1253</v>
      </c>
      <c r="D763">
        <v>1</v>
      </c>
      <c r="E763" t="s">
        <v>20</v>
      </c>
      <c r="F763" t="s">
        <v>42</v>
      </c>
      <c r="G763" t="s">
        <v>20</v>
      </c>
      <c r="H763" t="s">
        <v>60</v>
      </c>
      <c r="I763">
        <v>6.35</v>
      </c>
      <c r="J763" t="s">
        <v>92</v>
      </c>
      <c r="K763" t="s">
        <v>1254</v>
      </c>
      <c r="L763" t="s">
        <v>1573</v>
      </c>
      <c r="M763" t="s">
        <v>25</v>
      </c>
      <c r="N763">
        <v>10</v>
      </c>
      <c r="P763">
        <v>8</v>
      </c>
      <c r="Q763">
        <v>8</v>
      </c>
      <c r="R763">
        <v>8</v>
      </c>
      <c r="S763">
        <v>0</v>
      </c>
      <c r="T763">
        <v>0</v>
      </c>
      <c r="U763">
        <v>0</v>
      </c>
      <c r="V763">
        <v>0</v>
      </c>
      <c r="W763">
        <v>8</v>
      </c>
      <c r="X763">
        <v>8</v>
      </c>
      <c r="Y763">
        <v>0</v>
      </c>
      <c r="Z763">
        <v>0</v>
      </c>
      <c r="AA763">
        <v>0</v>
      </c>
      <c r="AB763">
        <v>0</v>
      </c>
      <c r="AC763">
        <v>8</v>
      </c>
      <c r="AD763">
        <v>-8</v>
      </c>
      <c r="AE763">
        <v>0</v>
      </c>
      <c r="AF763">
        <v>0</v>
      </c>
      <c r="AG763">
        <v>0</v>
      </c>
      <c r="AH763">
        <v>0</v>
      </c>
      <c r="AI763">
        <v>-8</v>
      </c>
      <c r="AK763" t="e">
        <v>#N/A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</row>
    <row r="764" spans="1:44" x14ac:dyDescent="0.3">
      <c r="A764" t="s">
        <v>932</v>
      </c>
      <c r="B764">
        <v>630</v>
      </c>
      <c r="C764" t="s">
        <v>1253</v>
      </c>
      <c r="D764">
        <v>0.75</v>
      </c>
      <c r="E764" t="s">
        <v>20</v>
      </c>
      <c r="F764" t="s">
        <v>42</v>
      </c>
      <c r="G764" t="s">
        <v>20</v>
      </c>
      <c r="H764" t="s">
        <v>62</v>
      </c>
      <c r="I764">
        <v>5.56</v>
      </c>
      <c r="J764" t="s">
        <v>92</v>
      </c>
      <c r="K764" t="s">
        <v>1255</v>
      </c>
      <c r="L764" t="s">
        <v>1573</v>
      </c>
      <c r="M764" t="s">
        <v>25</v>
      </c>
      <c r="N764">
        <v>3</v>
      </c>
      <c r="P764">
        <v>3</v>
      </c>
      <c r="Q764">
        <v>3</v>
      </c>
      <c r="R764">
        <v>3</v>
      </c>
      <c r="S764">
        <v>0</v>
      </c>
      <c r="T764">
        <v>0</v>
      </c>
      <c r="U764">
        <v>0</v>
      </c>
      <c r="V764">
        <v>0</v>
      </c>
      <c r="W764">
        <v>3</v>
      </c>
      <c r="X764">
        <v>3</v>
      </c>
      <c r="Y764">
        <v>0</v>
      </c>
      <c r="Z764">
        <v>0</v>
      </c>
      <c r="AA764">
        <v>0</v>
      </c>
      <c r="AB764">
        <v>0</v>
      </c>
      <c r="AC764">
        <v>3</v>
      </c>
      <c r="AD764">
        <v>-3</v>
      </c>
      <c r="AE764">
        <v>0</v>
      </c>
      <c r="AF764">
        <v>0</v>
      </c>
      <c r="AG764">
        <v>0</v>
      </c>
      <c r="AH764">
        <v>0</v>
      </c>
      <c r="AI764">
        <v>-3</v>
      </c>
      <c r="AK764" t="e">
        <v>#N/A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</row>
    <row r="765" spans="1:44" x14ac:dyDescent="0.3">
      <c r="A765" t="s">
        <v>932</v>
      </c>
      <c r="B765">
        <v>630</v>
      </c>
      <c r="C765" t="s">
        <v>1256</v>
      </c>
      <c r="D765">
        <v>0.75</v>
      </c>
      <c r="E765" t="s">
        <v>20</v>
      </c>
      <c r="F765" t="s">
        <v>20</v>
      </c>
      <c r="G765" t="s">
        <v>20</v>
      </c>
      <c r="H765" t="s">
        <v>104</v>
      </c>
      <c r="J765" t="s">
        <v>92</v>
      </c>
      <c r="K765" t="s">
        <v>1257</v>
      </c>
      <c r="L765" t="s">
        <v>1573</v>
      </c>
      <c r="M765" t="s">
        <v>25</v>
      </c>
      <c r="N765">
        <v>1</v>
      </c>
      <c r="P765">
        <v>1</v>
      </c>
      <c r="Q765">
        <v>1</v>
      </c>
      <c r="R765">
        <v>1</v>
      </c>
      <c r="S765">
        <v>0</v>
      </c>
      <c r="T765">
        <v>0</v>
      </c>
      <c r="U765">
        <v>0</v>
      </c>
      <c r="V765">
        <v>0</v>
      </c>
      <c r="W765">
        <v>1</v>
      </c>
      <c r="X765">
        <v>1</v>
      </c>
      <c r="Y765">
        <v>0</v>
      </c>
      <c r="Z765">
        <v>0</v>
      </c>
      <c r="AA765">
        <v>0</v>
      </c>
      <c r="AB765">
        <v>0</v>
      </c>
      <c r="AC765">
        <v>1</v>
      </c>
      <c r="AD765">
        <v>-1</v>
      </c>
      <c r="AE765">
        <v>0</v>
      </c>
      <c r="AF765">
        <v>0</v>
      </c>
      <c r="AG765">
        <v>0</v>
      </c>
      <c r="AH765">
        <v>0</v>
      </c>
      <c r="AI765">
        <v>-1</v>
      </c>
      <c r="AK765" t="e">
        <v>#N/A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</row>
    <row r="766" spans="1:44" x14ac:dyDescent="0.3">
      <c r="A766" t="s">
        <v>932</v>
      </c>
      <c r="B766">
        <v>674</v>
      </c>
      <c r="C766" t="s">
        <v>1258</v>
      </c>
      <c r="D766">
        <v>8</v>
      </c>
      <c r="E766" t="s">
        <v>20</v>
      </c>
      <c r="F766" t="s">
        <v>42</v>
      </c>
      <c r="G766" t="s">
        <v>20</v>
      </c>
      <c r="H766" t="s">
        <v>953</v>
      </c>
      <c r="I766">
        <v>23.01</v>
      </c>
      <c r="J766" t="s">
        <v>92</v>
      </c>
      <c r="K766" t="s">
        <v>1259</v>
      </c>
      <c r="L766" t="s">
        <v>1573</v>
      </c>
      <c r="M766" t="s">
        <v>25</v>
      </c>
      <c r="N766">
        <v>1</v>
      </c>
      <c r="P766">
        <v>1</v>
      </c>
      <c r="Q766">
        <v>1</v>
      </c>
      <c r="R766">
        <v>1</v>
      </c>
      <c r="S766">
        <v>0</v>
      </c>
      <c r="T766">
        <v>0</v>
      </c>
      <c r="U766">
        <v>0</v>
      </c>
      <c r="V766">
        <v>0</v>
      </c>
      <c r="W766">
        <v>1</v>
      </c>
      <c r="X766">
        <v>1</v>
      </c>
      <c r="Y766">
        <v>0</v>
      </c>
      <c r="Z766">
        <v>0</v>
      </c>
      <c r="AA766">
        <v>0</v>
      </c>
      <c r="AB766">
        <v>0</v>
      </c>
      <c r="AC766">
        <v>1</v>
      </c>
      <c r="AD766">
        <v>-1</v>
      </c>
      <c r="AE766">
        <v>0</v>
      </c>
      <c r="AF766">
        <v>0</v>
      </c>
      <c r="AG766">
        <v>0</v>
      </c>
      <c r="AH766">
        <v>0</v>
      </c>
      <c r="AI766">
        <v>-1</v>
      </c>
      <c r="AK766" t="e">
        <v>#N/A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</row>
    <row r="767" spans="1:44" x14ac:dyDescent="0.3">
      <c r="A767" t="s">
        <v>1260</v>
      </c>
      <c r="B767">
        <v>102</v>
      </c>
      <c r="C767" t="s">
        <v>1261</v>
      </c>
      <c r="D767">
        <v>0.75</v>
      </c>
      <c r="E767" t="s">
        <v>20</v>
      </c>
      <c r="F767" t="s">
        <v>64</v>
      </c>
      <c r="G767" t="s">
        <v>20</v>
      </c>
      <c r="H767" t="s">
        <v>65</v>
      </c>
      <c r="I767">
        <v>7.82</v>
      </c>
      <c r="J767" t="s">
        <v>23</v>
      </c>
      <c r="K767" t="s">
        <v>1262</v>
      </c>
      <c r="L767" t="s">
        <v>1549</v>
      </c>
      <c r="M767" t="s">
        <v>25</v>
      </c>
      <c r="N767">
        <v>312</v>
      </c>
      <c r="P767">
        <v>0.6</v>
      </c>
      <c r="Q767">
        <v>0.6</v>
      </c>
      <c r="R767">
        <v>0</v>
      </c>
      <c r="S767">
        <v>0</v>
      </c>
      <c r="T767">
        <v>0</v>
      </c>
      <c r="U767">
        <v>0.6</v>
      </c>
      <c r="V767">
        <v>0</v>
      </c>
      <c r="W767">
        <v>0.6</v>
      </c>
      <c r="X767">
        <v>0</v>
      </c>
      <c r="Y767">
        <v>0</v>
      </c>
      <c r="Z767">
        <v>0</v>
      </c>
      <c r="AA767">
        <v>6</v>
      </c>
      <c r="AB767">
        <v>0</v>
      </c>
      <c r="AC767">
        <v>6</v>
      </c>
      <c r="AD767">
        <v>0</v>
      </c>
      <c r="AE767">
        <v>0</v>
      </c>
      <c r="AF767">
        <v>0</v>
      </c>
      <c r="AG767">
        <v>-6</v>
      </c>
      <c r="AH767">
        <v>0</v>
      </c>
      <c r="AI767">
        <v>-6</v>
      </c>
      <c r="AK767" t="e">
        <v>#N/A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</row>
    <row r="768" spans="1:44" x14ac:dyDescent="0.3">
      <c r="A768" t="s">
        <v>1260</v>
      </c>
      <c r="B768">
        <v>102</v>
      </c>
      <c r="C768" t="s">
        <v>1263</v>
      </c>
      <c r="D768">
        <v>10</v>
      </c>
      <c r="E768" t="s">
        <v>20</v>
      </c>
      <c r="F768" t="s">
        <v>1264</v>
      </c>
      <c r="G768" t="s">
        <v>20</v>
      </c>
      <c r="H768" t="s">
        <v>1265</v>
      </c>
      <c r="I768">
        <v>35</v>
      </c>
      <c r="J768" t="s">
        <v>23</v>
      </c>
      <c r="K768" t="s">
        <v>1266</v>
      </c>
      <c r="L768" t="s">
        <v>1549</v>
      </c>
      <c r="M768" t="s">
        <v>25</v>
      </c>
      <c r="N768">
        <v>6</v>
      </c>
      <c r="P768">
        <v>1.1000000000000001</v>
      </c>
      <c r="Q768">
        <v>1.1000000000000001</v>
      </c>
      <c r="R768">
        <v>0</v>
      </c>
      <c r="S768">
        <v>0</v>
      </c>
      <c r="T768">
        <v>0</v>
      </c>
      <c r="U768">
        <v>1.1000000000000001</v>
      </c>
      <c r="V768">
        <v>0</v>
      </c>
      <c r="W768">
        <v>1.1000000000000001</v>
      </c>
      <c r="X768">
        <v>0</v>
      </c>
      <c r="Y768">
        <v>0</v>
      </c>
      <c r="Z768">
        <v>0</v>
      </c>
      <c r="AA768">
        <v>6</v>
      </c>
      <c r="AB768">
        <v>0</v>
      </c>
      <c r="AC768">
        <v>6</v>
      </c>
      <c r="AD768">
        <v>0</v>
      </c>
      <c r="AE768">
        <v>0</v>
      </c>
      <c r="AF768">
        <v>0</v>
      </c>
      <c r="AG768">
        <v>-6</v>
      </c>
      <c r="AH768">
        <v>0</v>
      </c>
      <c r="AI768">
        <v>-6</v>
      </c>
      <c r="AK768" t="e">
        <v>#N/A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</row>
    <row r="769" spans="1:66" x14ac:dyDescent="0.3">
      <c r="A769" t="s">
        <v>1260</v>
      </c>
      <c r="B769">
        <v>102</v>
      </c>
      <c r="C769" t="s">
        <v>1263</v>
      </c>
      <c r="D769">
        <v>8</v>
      </c>
      <c r="E769" t="s">
        <v>20</v>
      </c>
      <c r="F769" t="s">
        <v>1267</v>
      </c>
      <c r="G769" t="s">
        <v>20</v>
      </c>
      <c r="H769" t="s">
        <v>1268</v>
      </c>
      <c r="I769">
        <v>18.260000000000002</v>
      </c>
      <c r="J769" t="s">
        <v>23</v>
      </c>
      <c r="K769" t="s">
        <v>1269</v>
      </c>
      <c r="L769" t="s">
        <v>1549</v>
      </c>
      <c r="M769" t="s">
        <v>25</v>
      </c>
      <c r="N769">
        <v>6</v>
      </c>
      <c r="P769">
        <v>4.8</v>
      </c>
      <c r="Q769">
        <v>4.8</v>
      </c>
      <c r="R769">
        <v>0</v>
      </c>
      <c r="S769">
        <v>0</v>
      </c>
      <c r="T769">
        <v>0</v>
      </c>
      <c r="U769">
        <v>4.8</v>
      </c>
      <c r="V769">
        <v>0</v>
      </c>
      <c r="W769">
        <v>4.8</v>
      </c>
      <c r="X769">
        <v>0</v>
      </c>
      <c r="Y769">
        <v>0</v>
      </c>
      <c r="Z769">
        <v>0</v>
      </c>
      <c r="AA769">
        <v>6</v>
      </c>
      <c r="AB769">
        <v>0</v>
      </c>
      <c r="AC769">
        <v>6</v>
      </c>
      <c r="AD769">
        <v>0</v>
      </c>
      <c r="AE769">
        <v>0</v>
      </c>
      <c r="AF769">
        <v>0</v>
      </c>
      <c r="AG769">
        <v>-6</v>
      </c>
      <c r="AH769">
        <v>0</v>
      </c>
      <c r="AI769">
        <v>-6</v>
      </c>
      <c r="AK769" t="e">
        <v>#N/A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</row>
    <row r="770" spans="1:66" x14ac:dyDescent="0.3">
      <c r="A770" t="s">
        <v>1260</v>
      </c>
      <c r="B770">
        <v>102</v>
      </c>
      <c r="C770" t="s">
        <v>1263</v>
      </c>
      <c r="D770">
        <v>6</v>
      </c>
      <c r="E770" t="s">
        <v>20</v>
      </c>
      <c r="F770" t="s">
        <v>1270</v>
      </c>
      <c r="G770" t="s">
        <v>20</v>
      </c>
      <c r="H770" t="s">
        <v>1271</v>
      </c>
      <c r="I770">
        <v>24</v>
      </c>
      <c r="J770" t="s">
        <v>23</v>
      </c>
      <c r="K770" t="s">
        <v>1272</v>
      </c>
      <c r="L770" t="s">
        <v>1549</v>
      </c>
      <c r="M770" t="s">
        <v>25</v>
      </c>
      <c r="N770">
        <v>6</v>
      </c>
      <c r="P770">
        <v>0.4</v>
      </c>
      <c r="Q770">
        <v>0.4</v>
      </c>
      <c r="R770">
        <v>0</v>
      </c>
      <c r="S770">
        <v>0</v>
      </c>
      <c r="T770">
        <v>0.4</v>
      </c>
      <c r="U770">
        <v>0</v>
      </c>
      <c r="V770">
        <v>0</v>
      </c>
      <c r="W770">
        <v>0.4</v>
      </c>
      <c r="X770">
        <v>0</v>
      </c>
      <c r="Y770">
        <v>0</v>
      </c>
      <c r="Z770">
        <v>6</v>
      </c>
      <c r="AA770">
        <v>0</v>
      </c>
      <c r="AB770">
        <v>0</v>
      </c>
      <c r="AC770">
        <v>6</v>
      </c>
      <c r="AD770">
        <v>0</v>
      </c>
      <c r="AE770">
        <v>0</v>
      </c>
      <c r="AF770">
        <v>-6</v>
      </c>
      <c r="AG770">
        <v>0</v>
      </c>
      <c r="AH770">
        <v>0</v>
      </c>
      <c r="AI770">
        <v>-6</v>
      </c>
      <c r="AK770" t="e">
        <v>#N/A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</row>
    <row r="771" spans="1:66" x14ac:dyDescent="0.3">
      <c r="A771" t="s">
        <v>1260</v>
      </c>
      <c r="B771">
        <v>303</v>
      </c>
      <c r="C771" t="s">
        <v>1273</v>
      </c>
      <c r="D771">
        <v>0.75</v>
      </c>
      <c r="E771" t="s">
        <v>20</v>
      </c>
      <c r="F771" t="s">
        <v>64</v>
      </c>
      <c r="G771" t="s">
        <v>20</v>
      </c>
      <c r="H771" t="s">
        <v>65</v>
      </c>
      <c r="I771">
        <v>7.82</v>
      </c>
      <c r="J771" t="s">
        <v>92</v>
      </c>
      <c r="K771" t="s">
        <v>1274</v>
      </c>
      <c r="L771" t="s">
        <v>1552</v>
      </c>
      <c r="M771" t="s">
        <v>25</v>
      </c>
      <c r="N771">
        <v>187</v>
      </c>
      <c r="P771">
        <v>2</v>
      </c>
      <c r="Q771">
        <v>2</v>
      </c>
      <c r="R771">
        <v>0</v>
      </c>
      <c r="S771">
        <v>0</v>
      </c>
      <c r="T771">
        <v>0</v>
      </c>
      <c r="U771">
        <v>2</v>
      </c>
      <c r="V771">
        <v>0</v>
      </c>
      <c r="W771">
        <v>2</v>
      </c>
      <c r="X771">
        <v>0</v>
      </c>
      <c r="Y771">
        <v>0</v>
      </c>
      <c r="Z771">
        <v>0</v>
      </c>
      <c r="AA771">
        <v>2</v>
      </c>
      <c r="AB771">
        <v>0</v>
      </c>
      <c r="AC771">
        <v>2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K771" t="e">
        <v>#N/A</v>
      </c>
      <c r="AM771">
        <v>0</v>
      </c>
      <c r="AN771">
        <v>0</v>
      </c>
      <c r="AO771">
        <v>0</v>
      </c>
      <c r="AP771">
        <v>2</v>
      </c>
      <c r="AQ771">
        <v>0</v>
      </c>
      <c r="AR771">
        <v>2</v>
      </c>
      <c r="BN771">
        <v>2</v>
      </c>
    </row>
    <row r="772" spans="1:66" x14ac:dyDescent="0.3">
      <c r="A772" t="s">
        <v>1260</v>
      </c>
      <c r="B772">
        <v>303</v>
      </c>
      <c r="C772" t="s">
        <v>1275</v>
      </c>
      <c r="D772">
        <v>8</v>
      </c>
      <c r="E772" t="s">
        <v>20</v>
      </c>
      <c r="F772" t="s">
        <v>1267</v>
      </c>
      <c r="G772" t="s">
        <v>20</v>
      </c>
      <c r="H772" t="s">
        <v>1268</v>
      </c>
      <c r="I772">
        <v>18.260000000000002</v>
      </c>
      <c r="J772" t="s">
        <v>92</v>
      </c>
      <c r="K772" t="s">
        <v>1276</v>
      </c>
      <c r="L772" t="s">
        <v>1552</v>
      </c>
      <c r="M772" t="s">
        <v>25</v>
      </c>
      <c r="N772">
        <v>4</v>
      </c>
      <c r="P772">
        <v>4</v>
      </c>
      <c r="Q772">
        <v>4</v>
      </c>
      <c r="R772">
        <v>0</v>
      </c>
      <c r="S772">
        <v>0</v>
      </c>
      <c r="T772">
        <v>0</v>
      </c>
      <c r="U772">
        <v>4</v>
      </c>
      <c r="V772">
        <v>0</v>
      </c>
      <c r="W772">
        <v>4</v>
      </c>
      <c r="X772">
        <v>0</v>
      </c>
      <c r="Y772">
        <v>0</v>
      </c>
      <c r="Z772">
        <v>0</v>
      </c>
      <c r="AA772">
        <v>4</v>
      </c>
      <c r="AB772">
        <v>0</v>
      </c>
      <c r="AC772">
        <v>4</v>
      </c>
      <c r="AD772">
        <v>0</v>
      </c>
      <c r="AE772">
        <v>0</v>
      </c>
      <c r="AF772">
        <v>0</v>
      </c>
      <c r="AG772">
        <v>-4</v>
      </c>
      <c r="AH772">
        <v>0</v>
      </c>
      <c r="AI772">
        <v>-4</v>
      </c>
      <c r="AK772" t="e">
        <v>#N/A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</row>
    <row r="773" spans="1:66" x14ac:dyDescent="0.3">
      <c r="A773" t="s">
        <v>1260</v>
      </c>
      <c r="B773">
        <v>363</v>
      </c>
      <c r="C773" t="s">
        <v>1277</v>
      </c>
      <c r="D773">
        <v>10</v>
      </c>
      <c r="E773">
        <v>8</v>
      </c>
      <c r="F773" t="s">
        <v>1264</v>
      </c>
      <c r="G773" t="s">
        <v>1267</v>
      </c>
      <c r="H773" t="s">
        <v>1278</v>
      </c>
      <c r="J773" t="s">
        <v>92</v>
      </c>
      <c r="K773" t="s">
        <v>1279</v>
      </c>
      <c r="L773" t="s">
        <v>1561</v>
      </c>
      <c r="M773" t="s">
        <v>25</v>
      </c>
      <c r="N773">
        <v>1</v>
      </c>
      <c r="P773">
        <v>1</v>
      </c>
      <c r="Q773">
        <v>1</v>
      </c>
      <c r="R773">
        <v>0</v>
      </c>
      <c r="S773">
        <v>0</v>
      </c>
      <c r="T773">
        <v>0</v>
      </c>
      <c r="U773">
        <v>1</v>
      </c>
      <c r="V773">
        <v>0</v>
      </c>
      <c r="W773">
        <v>1</v>
      </c>
      <c r="X773">
        <v>0</v>
      </c>
      <c r="Y773">
        <v>0</v>
      </c>
      <c r="Z773">
        <v>0</v>
      </c>
      <c r="AA773">
        <v>1</v>
      </c>
      <c r="AB773">
        <v>0</v>
      </c>
      <c r="AC773">
        <v>1</v>
      </c>
      <c r="AD773">
        <v>0</v>
      </c>
      <c r="AE773">
        <v>0</v>
      </c>
      <c r="AF773">
        <v>0</v>
      </c>
      <c r="AG773">
        <v>-1</v>
      </c>
      <c r="AH773">
        <v>0</v>
      </c>
      <c r="AI773">
        <v>-1</v>
      </c>
      <c r="AK773" t="e">
        <v>#N/A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</row>
    <row r="774" spans="1:66" x14ac:dyDescent="0.3">
      <c r="A774" t="s">
        <v>1260</v>
      </c>
      <c r="B774">
        <v>363</v>
      </c>
      <c r="C774" t="s">
        <v>1277</v>
      </c>
      <c r="D774">
        <v>8</v>
      </c>
      <c r="E774">
        <v>6</v>
      </c>
      <c r="F774" t="s">
        <v>1267</v>
      </c>
      <c r="G774" t="s">
        <v>1270</v>
      </c>
      <c r="H774" t="s">
        <v>1280</v>
      </c>
      <c r="J774" t="s">
        <v>92</v>
      </c>
      <c r="K774" t="s">
        <v>1281</v>
      </c>
      <c r="L774" t="s">
        <v>1561</v>
      </c>
      <c r="M774" t="s">
        <v>25</v>
      </c>
      <c r="N774">
        <v>1</v>
      </c>
      <c r="P774">
        <v>1</v>
      </c>
      <c r="Q774">
        <v>1</v>
      </c>
      <c r="R774">
        <v>0</v>
      </c>
      <c r="S774">
        <v>0</v>
      </c>
      <c r="T774">
        <v>0</v>
      </c>
      <c r="U774">
        <v>1</v>
      </c>
      <c r="V774">
        <v>0</v>
      </c>
      <c r="W774">
        <v>1</v>
      </c>
      <c r="X774">
        <v>0</v>
      </c>
      <c r="Y774">
        <v>0</v>
      </c>
      <c r="Z774">
        <v>0</v>
      </c>
      <c r="AA774">
        <v>1</v>
      </c>
      <c r="AB774">
        <v>0</v>
      </c>
      <c r="AC774">
        <v>1</v>
      </c>
      <c r="AD774">
        <v>0</v>
      </c>
      <c r="AE774">
        <v>0</v>
      </c>
      <c r="AF774">
        <v>0</v>
      </c>
      <c r="AG774">
        <v>-1</v>
      </c>
      <c r="AH774">
        <v>0</v>
      </c>
      <c r="AI774">
        <v>-1</v>
      </c>
      <c r="AK774" t="e">
        <v>#N/A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</row>
    <row r="775" spans="1:66" x14ac:dyDescent="0.3">
      <c r="A775" t="s">
        <v>1260</v>
      </c>
      <c r="B775">
        <v>415</v>
      </c>
      <c r="C775" t="s">
        <v>1282</v>
      </c>
      <c r="D775">
        <v>0.75</v>
      </c>
      <c r="E775" t="s">
        <v>20</v>
      </c>
      <c r="F775" t="s">
        <v>64</v>
      </c>
      <c r="G775" t="s">
        <v>20</v>
      </c>
      <c r="H775" t="s">
        <v>65</v>
      </c>
      <c r="I775">
        <v>7.82</v>
      </c>
      <c r="J775" t="s">
        <v>92</v>
      </c>
      <c r="K775" t="s">
        <v>1283</v>
      </c>
      <c r="L775" t="s">
        <v>1565</v>
      </c>
      <c r="M775" t="s">
        <v>25</v>
      </c>
      <c r="N775">
        <v>112</v>
      </c>
      <c r="P775">
        <v>2</v>
      </c>
      <c r="Q775">
        <v>2</v>
      </c>
      <c r="R775">
        <v>0</v>
      </c>
      <c r="S775">
        <v>0</v>
      </c>
      <c r="T775">
        <v>0</v>
      </c>
      <c r="U775">
        <v>2</v>
      </c>
      <c r="V775">
        <v>0</v>
      </c>
      <c r="W775">
        <v>2</v>
      </c>
      <c r="X775">
        <v>0</v>
      </c>
      <c r="Y775">
        <v>0</v>
      </c>
      <c r="Z775">
        <v>0</v>
      </c>
      <c r="AA775">
        <v>2</v>
      </c>
      <c r="AB775">
        <v>0</v>
      </c>
      <c r="AC775">
        <v>2</v>
      </c>
      <c r="AD775">
        <v>0</v>
      </c>
      <c r="AE775">
        <v>0</v>
      </c>
      <c r="AF775">
        <v>0</v>
      </c>
      <c r="AG775">
        <v>-2</v>
      </c>
      <c r="AH775">
        <v>0</v>
      </c>
      <c r="AI775">
        <v>-2</v>
      </c>
      <c r="AK775" t="e">
        <v>#N/A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</row>
    <row r="776" spans="1:66" x14ac:dyDescent="0.3">
      <c r="A776" t="s">
        <v>1260</v>
      </c>
      <c r="B776">
        <v>415</v>
      </c>
      <c r="C776" t="s">
        <v>1284</v>
      </c>
      <c r="D776">
        <v>6</v>
      </c>
      <c r="E776" t="s">
        <v>20</v>
      </c>
      <c r="F776" t="s">
        <v>1270</v>
      </c>
      <c r="G776" t="s">
        <v>20</v>
      </c>
      <c r="H776" t="s">
        <v>1271</v>
      </c>
      <c r="I776">
        <v>24</v>
      </c>
      <c r="J776" t="s">
        <v>92</v>
      </c>
      <c r="K776" t="s">
        <v>1285</v>
      </c>
      <c r="L776" t="s">
        <v>1565</v>
      </c>
      <c r="M776" t="s">
        <v>25</v>
      </c>
      <c r="N776">
        <v>1</v>
      </c>
      <c r="P776">
        <v>1</v>
      </c>
      <c r="Q776">
        <v>1</v>
      </c>
      <c r="R776">
        <v>0</v>
      </c>
      <c r="S776">
        <v>0</v>
      </c>
      <c r="T776">
        <v>0</v>
      </c>
      <c r="U776">
        <v>1</v>
      </c>
      <c r="V776">
        <v>0</v>
      </c>
      <c r="W776">
        <v>1</v>
      </c>
      <c r="X776">
        <v>0</v>
      </c>
      <c r="Y776">
        <v>0</v>
      </c>
      <c r="Z776">
        <v>0</v>
      </c>
      <c r="AA776">
        <v>1</v>
      </c>
      <c r="AB776">
        <v>0</v>
      </c>
      <c r="AC776">
        <v>1</v>
      </c>
      <c r="AD776">
        <v>0</v>
      </c>
      <c r="AE776">
        <v>0</v>
      </c>
      <c r="AF776">
        <v>0</v>
      </c>
      <c r="AG776">
        <v>-1</v>
      </c>
      <c r="AH776">
        <v>0</v>
      </c>
      <c r="AI776">
        <v>-1</v>
      </c>
      <c r="AK776" t="e">
        <v>#N/A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</row>
    <row r="777" spans="1:66" x14ac:dyDescent="0.3">
      <c r="A777" t="s">
        <v>1260</v>
      </c>
      <c r="B777">
        <v>453</v>
      </c>
      <c r="C777" t="s">
        <v>1286</v>
      </c>
      <c r="D777">
        <v>10</v>
      </c>
      <c r="E777" t="s">
        <v>20</v>
      </c>
      <c r="F777" t="s">
        <v>1264</v>
      </c>
      <c r="G777" t="s">
        <v>20</v>
      </c>
      <c r="H777" t="s">
        <v>1265</v>
      </c>
      <c r="I777">
        <v>35</v>
      </c>
      <c r="J777" t="s">
        <v>414</v>
      </c>
      <c r="K777" t="s">
        <v>1287</v>
      </c>
      <c r="L777" t="s">
        <v>1566</v>
      </c>
      <c r="M777" t="s">
        <v>25</v>
      </c>
      <c r="N777">
        <v>1</v>
      </c>
      <c r="P777">
        <v>1</v>
      </c>
      <c r="Q777">
        <v>1</v>
      </c>
      <c r="R777">
        <v>0</v>
      </c>
      <c r="S777">
        <v>0</v>
      </c>
      <c r="T777">
        <v>0</v>
      </c>
      <c r="U777">
        <v>1</v>
      </c>
      <c r="V777">
        <v>0</v>
      </c>
      <c r="W777">
        <v>1</v>
      </c>
      <c r="X777">
        <v>0</v>
      </c>
      <c r="Y777">
        <v>0</v>
      </c>
      <c r="Z777">
        <v>0</v>
      </c>
      <c r="AA777">
        <v>1</v>
      </c>
      <c r="AB777">
        <v>0</v>
      </c>
      <c r="AC777">
        <v>1</v>
      </c>
      <c r="AD777">
        <v>0</v>
      </c>
      <c r="AE777">
        <v>0</v>
      </c>
      <c r="AF777">
        <v>0</v>
      </c>
      <c r="AG777">
        <v>-1</v>
      </c>
      <c r="AH777">
        <v>0</v>
      </c>
      <c r="AI777">
        <v>-1</v>
      </c>
      <c r="AK777" t="e">
        <v>#N/A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</row>
    <row r="778" spans="1:66" x14ac:dyDescent="0.3">
      <c r="A778" t="s">
        <v>1260</v>
      </c>
      <c r="B778">
        <v>471</v>
      </c>
      <c r="C778" t="s">
        <v>1288</v>
      </c>
      <c r="D778">
        <v>8</v>
      </c>
      <c r="E778" t="s">
        <v>20</v>
      </c>
      <c r="F778" t="s">
        <v>20</v>
      </c>
      <c r="G778" t="s">
        <v>20</v>
      </c>
      <c r="H778" t="s">
        <v>349</v>
      </c>
      <c r="J778" t="s">
        <v>92</v>
      </c>
      <c r="K778" t="s">
        <v>1289</v>
      </c>
      <c r="L778" t="s">
        <v>1568</v>
      </c>
      <c r="M778" t="s">
        <v>336</v>
      </c>
      <c r="N778">
        <v>4</v>
      </c>
      <c r="P778">
        <v>2</v>
      </c>
      <c r="Q778">
        <v>2</v>
      </c>
      <c r="R778">
        <v>0</v>
      </c>
      <c r="S778">
        <v>0</v>
      </c>
      <c r="T778">
        <v>0</v>
      </c>
      <c r="U778">
        <v>2</v>
      </c>
      <c r="V778">
        <v>0</v>
      </c>
      <c r="W778">
        <v>2</v>
      </c>
      <c r="X778">
        <v>0</v>
      </c>
      <c r="Y778">
        <v>0</v>
      </c>
      <c r="Z778">
        <v>0</v>
      </c>
      <c r="AA778">
        <v>2</v>
      </c>
      <c r="AB778">
        <v>0</v>
      </c>
      <c r="AC778">
        <v>2</v>
      </c>
      <c r="AD778">
        <v>0</v>
      </c>
      <c r="AE778">
        <v>0</v>
      </c>
      <c r="AF778">
        <v>0</v>
      </c>
      <c r="AG778">
        <v>-2</v>
      </c>
      <c r="AH778">
        <v>0</v>
      </c>
      <c r="AI778">
        <v>-2</v>
      </c>
      <c r="AK778" t="e">
        <v>#N/A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</row>
    <row r="779" spans="1:66" x14ac:dyDescent="0.3">
      <c r="A779" t="s">
        <v>1260</v>
      </c>
      <c r="B779">
        <v>471</v>
      </c>
      <c r="C779" t="s">
        <v>1288</v>
      </c>
      <c r="D779">
        <v>6</v>
      </c>
      <c r="E779" t="s">
        <v>20</v>
      </c>
      <c r="F779" t="s">
        <v>20</v>
      </c>
      <c r="G779" t="s">
        <v>20</v>
      </c>
      <c r="H779" t="s">
        <v>444</v>
      </c>
      <c r="J779" t="s">
        <v>92</v>
      </c>
      <c r="K779" t="s">
        <v>1290</v>
      </c>
      <c r="L779" t="s">
        <v>1568</v>
      </c>
      <c r="M779" t="s">
        <v>336</v>
      </c>
      <c r="N779">
        <v>0</v>
      </c>
      <c r="P779">
        <v>1</v>
      </c>
      <c r="Q779">
        <v>1</v>
      </c>
      <c r="R779">
        <v>0</v>
      </c>
      <c r="S779">
        <v>0</v>
      </c>
      <c r="T779">
        <v>0</v>
      </c>
      <c r="U779">
        <v>1</v>
      </c>
      <c r="V779">
        <v>0</v>
      </c>
      <c r="W779">
        <v>1</v>
      </c>
      <c r="X779">
        <v>0</v>
      </c>
      <c r="Y779">
        <v>0</v>
      </c>
      <c r="Z779">
        <v>0</v>
      </c>
      <c r="AA779">
        <v>1</v>
      </c>
      <c r="AB779">
        <v>0</v>
      </c>
      <c r="AC779">
        <v>1</v>
      </c>
      <c r="AD779">
        <v>0</v>
      </c>
      <c r="AE779">
        <v>0</v>
      </c>
      <c r="AF779">
        <v>0</v>
      </c>
      <c r="AG779">
        <v>-1</v>
      </c>
      <c r="AH779">
        <v>0</v>
      </c>
      <c r="AI779">
        <v>-1</v>
      </c>
      <c r="AK779" t="e">
        <v>#N/A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</row>
    <row r="780" spans="1:66" x14ac:dyDescent="0.3">
      <c r="A780" t="s">
        <v>1260</v>
      </c>
      <c r="B780">
        <v>481</v>
      </c>
      <c r="C780" t="s">
        <v>1291</v>
      </c>
      <c r="D780">
        <v>2.5</v>
      </c>
      <c r="E780">
        <v>605</v>
      </c>
      <c r="F780" t="s">
        <v>20</v>
      </c>
      <c r="G780" t="s">
        <v>20</v>
      </c>
      <c r="H780" t="s">
        <v>1292</v>
      </c>
      <c r="J780" t="s">
        <v>487</v>
      </c>
      <c r="K780" t="s">
        <v>1293</v>
      </c>
      <c r="L780" t="s">
        <v>1570</v>
      </c>
      <c r="M780" t="s">
        <v>336</v>
      </c>
      <c r="N780">
        <v>13</v>
      </c>
      <c r="P780">
        <v>12</v>
      </c>
      <c r="Q780">
        <v>12</v>
      </c>
      <c r="R780">
        <v>0</v>
      </c>
      <c r="S780">
        <v>0</v>
      </c>
      <c r="T780">
        <v>0</v>
      </c>
      <c r="U780">
        <v>12</v>
      </c>
      <c r="V780">
        <v>0</v>
      </c>
      <c r="W780">
        <v>12</v>
      </c>
      <c r="X780">
        <v>0</v>
      </c>
      <c r="Y780">
        <v>0</v>
      </c>
      <c r="Z780">
        <v>0</v>
      </c>
      <c r="AA780">
        <v>12</v>
      </c>
      <c r="AB780">
        <v>0</v>
      </c>
      <c r="AC780">
        <v>12</v>
      </c>
      <c r="AD780">
        <v>0</v>
      </c>
      <c r="AE780">
        <v>0</v>
      </c>
      <c r="AF780">
        <v>0</v>
      </c>
      <c r="AG780">
        <v>-12</v>
      </c>
      <c r="AH780">
        <v>0</v>
      </c>
      <c r="AI780">
        <v>-12</v>
      </c>
      <c r="AK780" t="e">
        <v>#N/A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</row>
    <row r="781" spans="1:66" x14ac:dyDescent="0.3">
      <c r="A781" t="s">
        <v>1260</v>
      </c>
      <c r="B781">
        <v>481</v>
      </c>
      <c r="C781" t="s">
        <v>1291</v>
      </c>
      <c r="D781">
        <v>2</v>
      </c>
      <c r="E781">
        <v>430</v>
      </c>
      <c r="F781" t="s">
        <v>20</v>
      </c>
      <c r="G781" t="s">
        <v>20</v>
      </c>
      <c r="H781" t="s">
        <v>1184</v>
      </c>
      <c r="J781" t="s">
        <v>487</v>
      </c>
      <c r="K781" t="s">
        <v>1294</v>
      </c>
      <c r="L781" t="s">
        <v>1570</v>
      </c>
      <c r="M781" t="s">
        <v>336</v>
      </c>
      <c r="N781">
        <v>0</v>
      </c>
      <c r="P781">
        <v>8</v>
      </c>
      <c r="Q781">
        <v>8</v>
      </c>
      <c r="R781">
        <v>0</v>
      </c>
      <c r="S781">
        <v>0</v>
      </c>
      <c r="T781">
        <v>0</v>
      </c>
      <c r="U781">
        <v>8</v>
      </c>
      <c r="V781">
        <v>0</v>
      </c>
      <c r="W781">
        <v>8</v>
      </c>
      <c r="X781">
        <v>0</v>
      </c>
      <c r="Y781">
        <v>0</v>
      </c>
      <c r="Z781">
        <v>0</v>
      </c>
      <c r="AA781">
        <v>8</v>
      </c>
      <c r="AB781">
        <v>0</v>
      </c>
      <c r="AC781">
        <v>8</v>
      </c>
      <c r="AD781">
        <v>0</v>
      </c>
      <c r="AE781">
        <v>0</v>
      </c>
      <c r="AF781">
        <v>0</v>
      </c>
      <c r="AG781">
        <v>-8</v>
      </c>
      <c r="AH781">
        <v>0</v>
      </c>
      <c r="AI781">
        <v>-8</v>
      </c>
      <c r="AK781" t="e">
        <v>#N/A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</row>
    <row r="782" spans="1:66" x14ac:dyDescent="0.3">
      <c r="A782" t="s">
        <v>1260</v>
      </c>
      <c r="B782">
        <v>481</v>
      </c>
      <c r="C782" t="s">
        <v>1291</v>
      </c>
      <c r="D782">
        <v>2</v>
      </c>
      <c r="E782">
        <v>470</v>
      </c>
      <c r="F782" t="s">
        <v>20</v>
      </c>
      <c r="G782" t="s">
        <v>20</v>
      </c>
      <c r="H782" t="s">
        <v>1188</v>
      </c>
      <c r="J782" t="s">
        <v>487</v>
      </c>
      <c r="K782" t="s">
        <v>1295</v>
      </c>
      <c r="L782" t="s">
        <v>1570</v>
      </c>
      <c r="M782" t="s">
        <v>336</v>
      </c>
      <c r="N782">
        <v>26</v>
      </c>
      <c r="P782">
        <v>24</v>
      </c>
      <c r="Q782">
        <v>24</v>
      </c>
      <c r="R782">
        <v>0</v>
      </c>
      <c r="S782">
        <v>0</v>
      </c>
      <c r="T782">
        <v>0</v>
      </c>
      <c r="U782">
        <v>24</v>
      </c>
      <c r="V782">
        <v>0</v>
      </c>
      <c r="W782">
        <v>24</v>
      </c>
      <c r="X782">
        <v>0</v>
      </c>
      <c r="Y782">
        <v>0</v>
      </c>
      <c r="Z782">
        <v>0</v>
      </c>
      <c r="AA782">
        <v>24</v>
      </c>
      <c r="AB782">
        <v>0</v>
      </c>
      <c r="AC782">
        <v>24</v>
      </c>
      <c r="AD782">
        <v>0</v>
      </c>
      <c r="AE782">
        <v>0</v>
      </c>
      <c r="AF782">
        <v>0</v>
      </c>
      <c r="AG782">
        <v>-24</v>
      </c>
      <c r="AH782">
        <v>0</v>
      </c>
      <c r="AI782">
        <v>-24</v>
      </c>
      <c r="AK782" t="e">
        <v>#N/A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</row>
    <row r="783" spans="1:66" x14ac:dyDescent="0.3">
      <c r="A783" t="s">
        <v>1260</v>
      </c>
      <c r="B783">
        <v>620</v>
      </c>
      <c r="C783" t="s">
        <v>1296</v>
      </c>
      <c r="D783">
        <v>0.75</v>
      </c>
      <c r="E783" t="s">
        <v>20</v>
      </c>
      <c r="F783" t="s">
        <v>20</v>
      </c>
      <c r="G783" t="s">
        <v>20</v>
      </c>
      <c r="H783" t="s">
        <v>104</v>
      </c>
      <c r="J783" t="s">
        <v>92</v>
      </c>
      <c r="K783" t="s">
        <v>1297</v>
      </c>
      <c r="L783" t="s">
        <v>1572</v>
      </c>
      <c r="M783" t="s">
        <v>25</v>
      </c>
      <c r="N783">
        <v>4</v>
      </c>
      <c r="P783">
        <v>4</v>
      </c>
      <c r="Q783">
        <v>4</v>
      </c>
      <c r="R783">
        <v>0</v>
      </c>
      <c r="S783">
        <v>0</v>
      </c>
      <c r="T783">
        <v>0</v>
      </c>
      <c r="U783">
        <v>4</v>
      </c>
      <c r="V783">
        <v>0</v>
      </c>
      <c r="W783">
        <v>4</v>
      </c>
      <c r="X783">
        <v>0</v>
      </c>
      <c r="Y783">
        <v>0</v>
      </c>
      <c r="Z783">
        <v>0</v>
      </c>
      <c r="AA783">
        <v>4</v>
      </c>
      <c r="AB783">
        <v>0</v>
      </c>
      <c r="AC783">
        <v>4</v>
      </c>
      <c r="AD783">
        <v>0</v>
      </c>
      <c r="AE783">
        <v>0</v>
      </c>
      <c r="AF783">
        <v>0</v>
      </c>
      <c r="AG783">
        <v>-4</v>
      </c>
      <c r="AH783">
        <v>0</v>
      </c>
      <c r="AI783">
        <v>-4</v>
      </c>
      <c r="AK783" t="e">
        <v>#N/A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</row>
    <row r="784" spans="1:66" x14ac:dyDescent="0.3">
      <c r="A784" t="s">
        <v>1298</v>
      </c>
      <c r="B784">
        <v>102</v>
      </c>
      <c r="C784" t="s">
        <v>1299</v>
      </c>
      <c r="D784">
        <v>8</v>
      </c>
      <c r="E784" t="s">
        <v>20</v>
      </c>
      <c r="F784" t="s">
        <v>26</v>
      </c>
      <c r="G784" t="s">
        <v>20</v>
      </c>
      <c r="H784" t="s">
        <v>27</v>
      </c>
      <c r="I784">
        <v>12.7</v>
      </c>
      <c r="J784" t="s">
        <v>23</v>
      </c>
      <c r="K784" t="s">
        <v>1300</v>
      </c>
      <c r="L784" t="s">
        <v>1549</v>
      </c>
      <c r="M784" t="s">
        <v>25</v>
      </c>
      <c r="N784">
        <v>66</v>
      </c>
      <c r="P784">
        <v>59.5</v>
      </c>
      <c r="Q784">
        <v>59.5</v>
      </c>
      <c r="R784">
        <v>0</v>
      </c>
      <c r="S784">
        <v>0</v>
      </c>
      <c r="T784">
        <v>0</v>
      </c>
      <c r="U784">
        <v>59.5</v>
      </c>
      <c r="V784">
        <v>0</v>
      </c>
      <c r="W784">
        <v>59.5</v>
      </c>
      <c r="X784">
        <v>0</v>
      </c>
      <c r="Y784">
        <v>0</v>
      </c>
      <c r="Z784">
        <v>0</v>
      </c>
      <c r="AA784">
        <v>66</v>
      </c>
      <c r="AB784">
        <v>0</v>
      </c>
      <c r="AC784">
        <v>66</v>
      </c>
      <c r="AD784">
        <v>0</v>
      </c>
      <c r="AE784">
        <v>0</v>
      </c>
      <c r="AF784">
        <v>0</v>
      </c>
      <c r="AG784">
        <v>-66</v>
      </c>
      <c r="AH784">
        <v>0</v>
      </c>
      <c r="AI784">
        <v>-66</v>
      </c>
      <c r="AK784" t="e">
        <v>#N/A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</row>
    <row r="785" spans="1:44" x14ac:dyDescent="0.3">
      <c r="A785" t="s">
        <v>1298</v>
      </c>
      <c r="B785">
        <v>102</v>
      </c>
      <c r="C785" t="s">
        <v>1299</v>
      </c>
      <c r="D785">
        <v>6</v>
      </c>
      <c r="E785" t="s">
        <v>20</v>
      </c>
      <c r="F785" t="s">
        <v>26</v>
      </c>
      <c r="G785" t="s">
        <v>20</v>
      </c>
      <c r="H785" t="s">
        <v>1301</v>
      </c>
      <c r="I785">
        <v>10.97</v>
      </c>
      <c r="J785" t="s">
        <v>23</v>
      </c>
      <c r="K785" t="s">
        <v>1302</v>
      </c>
      <c r="L785" t="s">
        <v>1549</v>
      </c>
      <c r="M785" t="s">
        <v>25</v>
      </c>
      <c r="N785">
        <v>30</v>
      </c>
      <c r="P785">
        <v>28.3</v>
      </c>
      <c r="Q785">
        <v>28.3</v>
      </c>
      <c r="R785">
        <v>0</v>
      </c>
      <c r="S785">
        <v>0</v>
      </c>
      <c r="T785">
        <v>0.4</v>
      </c>
      <c r="U785">
        <v>27.9</v>
      </c>
      <c r="V785">
        <v>0</v>
      </c>
      <c r="W785">
        <v>28.299999999999997</v>
      </c>
      <c r="X785">
        <v>0</v>
      </c>
      <c r="Y785">
        <v>0</v>
      </c>
      <c r="Z785">
        <v>0</v>
      </c>
      <c r="AA785">
        <v>36</v>
      </c>
      <c r="AB785">
        <v>0</v>
      </c>
      <c r="AC785">
        <v>36</v>
      </c>
      <c r="AD785">
        <v>0</v>
      </c>
      <c r="AE785">
        <v>0</v>
      </c>
      <c r="AF785">
        <v>0</v>
      </c>
      <c r="AG785">
        <v>-36</v>
      </c>
      <c r="AH785">
        <v>0</v>
      </c>
      <c r="AI785">
        <v>-36</v>
      </c>
      <c r="AK785" t="e">
        <v>#N/A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</row>
    <row r="786" spans="1:44" x14ac:dyDescent="0.3">
      <c r="A786" t="s">
        <v>1298</v>
      </c>
      <c r="B786">
        <v>121</v>
      </c>
      <c r="C786" t="s">
        <v>1303</v>
      </c>
      <c r="D786">
        <v>1</v>
      </c>
      <c r="E786" t="s">
        <v>20</v>
      </c>
      <c r="F786" t="s">
        <v>42</v>
      </c>
      <c r="G786" t="s">
        <v>20</v>
      </c>
      <c r="H786" t="s">
        <v>60</v>
      </c>
      <c r="I786">
        <v>6.35</v>
      </c>
      <c r="J786" t="s">
        <v>92</v>
      </c>
      <c r="K786" t="s">
        <v>1304</v>
      </c>
      <c r="L786" t="s">
        <v>1550</v>
      </c>
      <c r="M786" t="s">
        <v>25</v>
      </c>
      <c r="N786">
        <v>1</v>
      </c>
      <c r="P786">
        <v>1</v>
      </c>
      <c r="Q786">
        <v>1</v>
      </c>
      <c r="R786">
        <v>0</v>
      </c>
      <c r="S786">
        <v>0</v>
      </c>
      <c r="T786">
        <v>0</v>
      </c>
      <c r="U786">
        <v>1</v>
      </c>
      <c r="V786">
        <v>0</v>
      </c>
      <c r="W786">
        <v>1</v>
      </c>
      <c r="X786">
        <v>0</v>
      </c>
      <c r="Y786">
        <v>0</v>
      </c>
      <c r="Z786">
        <v>0</v>
      </c>
      <c r="AA786">
        <v>1</v>
      </c>
      <c r="AB786">
        <v>0</v>
      </c>
      <c r="AC786">
        <v>1</v>
      </c>
      <c r="AD786">
        <v>0</v>
      </c>
      <c r="AE786">
        <v>0</v>
      </c>
      <c r="AF786">
        <v>0</v>
      </c>
      <c r="AG786">
        <v>-1</v>
      </c>
      <c r="AH786">
        <v>0</v>
      </c>
      <c r="AI786">
        <v>-1</v>
      </c>
      <c r="AK786" t="e">
        <v>#N/A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</row>
    <row r="787" spans="1:44" x14ac:dyDescent="0.3">
      <c r="A787" t="s">
        <v>1298</v>
      </c>
      <c r="B787">
        <v>301</v>
      </c>
      <c r="C787" t="s">
        <v>1305</v>
      </c>
      <c r="D787">
        <v>8</v>
      </c>
      <c r="E787" t="s">
        <v>20</v>
      </c>
      <c r="F787" t="s">
        <v>26</v>
      </c>
      <c r="G787" t="s">
        <v>20</v>
      </c>
      <c r="H787" t="s">
        <v>27</v>
      </c>
      <c r="I787">
        <v>12.7</v>
      </c>
      <c r="J787" t="s">
        <v>92</v>
      </c>
      <c r="K787" t="s">
        <v>1306</v>
      </c>
      <c r="L787" t="s">
        <v>1551</v>
      </c>
      <c r="M787" t="s">
        <v>25</v>
      </c>
      <c r="N787">
        <v>3</v>
      </c>
      <c r="P787">
        <v>3</v>
      </c>
      <c r="Q787">
        <v>3</v>
      </c>
      <c r="R787">
        <v>0</v>
      </c>
      <c r="S787">
        <v>0</v>
      </c>
      <c r="T787">
        <v>0</v>
      </c>
      <c r="U787">
        <v>3</v>
      </c>
      <c r="V787">
        <v>0</v>
      </c>
      <c r="W787">
        <v>3</v>
      </c>
      <c r="X787">
        <v>0</v>
      </c>
      <c r="Y787">
        <v>0</v>
      </c>
      <c r="Z787">
        <v>0</v>
      </c>
      <c r="AA787">
        <v>3</v>
      </c>
      <c r="AB787">
        <v>0</v>
      </c>
      <c r="AC787">
        <v>3</v>
      </c>
      <c r="AD787">
        <v>0</v>
      </c>
      <c r="AE787">
        <v>0</v>
      </c>
      <c r="AF787">
        <v>0</v>
      </c>
      <c r="AG787">
        <v>-3</v>
      </c>
      <c r="AH787">
        <v>0</v>
      </c>
      <c r="AI787">
        <v>-3</v>
      </c>
      <c r="AK787" t="e">
        <v>#N/A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</row>
    <row r="788" spans="1:44" x14ac:dyDescent="0.3">
      <c r="A788" t="s">
        <v>1298</v>
      </c>
      <c r="B788">
        <v>303</v>
      </c>
      <c r="C788" t="s">
        <v>1307</v>
      </c>
      <c r="D788">
        <v>8</v>
      </c>
      <c r="E788" t="s">
        <v>20</v>
      </c>
      <c r="F788" t="s">
        <v>26</v>
      </c>
      <c r="G788" t="s">
        <v>20</v>
      </c>
      <c r="H788" t="s">
        <v>27</v>
      </c>
      <c r="I788">
        <v>12.7</v>
      </c>
      <c r="J788" t="s">
        <v>92</v>
      </c>
      <c r="K788" t="s">
        <v>1308</v>
      </c>
      <c r="L788" t="s">
        <v>1552</v>
      </c>
      <c r="M788" t="s">
        <v>25</v>
      </c>
      <c r="N788">
        <v>13</v>
      </c>
      <c r="P788">
        <v>13</v>
      </c>
      <c r="Q788">
        <v>13</v>
      </c>
      <c r="R788">
        <v>0</v>
      </c>
      <c r="S788">
        <v>0</v>
      </c>
      <c r="T788">
        <v>0</v>
      </c>
      <c r="U788">
        <v>13</v>
      </c>
      <c r="V788">
        <v>0</v>
      </c>
      <c r="W788">
        <v>13</v>
      </c>
      <c r="X788">
        <v>0</v>
      </c>
      <c r="Y788">
        <v>0</v>
      </c>
      <c r="Z788">
        <v>0</v>
      </c>
      <c r="AA788">
        <v>13</v>
      </c>
      <c r="AB788">
        <v>0</v>
      </c>
      <c r="AC788">
        <v>13</v>
      </c>
      <c r="AD788">
        <v>0</v>
      </c>
      <c r="AE788">
        <v>0</v>
      </c>
      <c r="AF788">
        <v>0</v>
      </c>
      <c r="AG788">
        <v>-13</v>
      </c>
      <c r="AH788">
        <v>0</v>
      </c>
      <c r="AI788">
        <v>-13</v>
      </c>
      <c r="AK788" t="e">
        <v>#N/A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</row>
    <row r="789" spans="1:44" x14ac:dyDescent="0.3">
      <c r="A789" t="s">
        <v>1298</v>
      </c>
      <c r="B789">
        <v>303</v>
      </c>
      <c r="C789" t="s">
        <v>1307</v>
      </c>
      <c r="D789">
        <v>6</v>
      </c>
      <c r="E789" t="s">
        <v>20</v>
      </c>
      <c r="F789" t="s">
        <v>26</v>
      </c>
      <c r="G789" t="s">
        <v>20</v>
      </c>
      <c r="H789" t="s">
        <v>1301</v>
      </c>
      <c r="I789">
        <v>10.97</v>
      </c>
      <c r="J789" t="s">
        <v>92</v>
      </c>
      <c r="K789" t="s">
        <v>1309</v>
      </c>
      <c r="L789" t="s">
        <v>1552</v>
      </c>
      <c r="M789" t="s">
        <v>25</v>
      </c>
      <c r="N789">
        <v>2</v>
      </c>
      <c r="P789">
        <v>2</v>
      </c>
      <c r="Q789">
        <v>2</v>
      </c>
      <c r="R789">
        <v>0</v>
      </c>
      <c r="S789">
        <v>0</v>
      </c>
      <c r="T789">
        <v>0</v>
      </c>
      <c r="U789">
        <v>2</v>
      </c>
      <c r="V789">
        <v>0</v>
      </c>
      <c r="W789">
        <v>2</v>
      </c>
      <c r="X789">
        <v>0</v>
      </c>
      <c r="Y789">
        <v>0</v>
      </c>
      <c r="Z789">
        <v>0</v>
      </c>
      <c r="AA789">
        <v>2</v>
      </c>
      <c r="AB789">
        <v>0</v>
      </c>
      <c r="AC789">
        <v>2</v>
      </c>
      <c r="AD789">
        <v>0</v>
      </c>
      <c r="AE789">
        <v>0</v>
      </c>
      <c r="AF789">
        <v>0</v>
      </c>
      <c r="AG789">
        <v>-2</v>
      </c>
      <c r="AH789">
        <v>0</v>
      </c>
      <c r="AI789">
        <v>-2</v>
      </c>
      <c r="AK789" t="e">
        <v>#N/A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</row>
    <row r="790" spans="1:44" x14ac:dyDescent="0.3">
      <c r="A790" t="s">
        <v>1298</v>
      </c>
      <c r="B790">
        <v>331</v>
      </c>
      <c r="C790" t="s">
        <v>1310</v>
      </c>
      <c r="D790">
        <v>8</v>
      </c>
      <c r="E790">
        <v>1</v>
      </c>
      <c r="F790" t="s">
        <v>20</v>
      </c>
      <c r="G790" t="s">
        <v>20</v>
      </c>
      <c r="H790" t="s">
        <v>214</v>
      </c>
      <c r="J790" t="s">
        <v>92</v>
      </c>
      <c r="K790" t="s">
        <v>1311</v>
      </c>
      <c r="L790" t="s">
        <v>1553</v>
      </c>
      <c r="M790" t="s">
        <v>25</v>
      </c>
      <c r="N790">
        <v>1</v>
      </c>
      <c r="P790">
        <v>1</v>
      </c>
      <c r="Q790">
        <v>1</v>
      </c>
      <c r="R790">
        <v>0</v>
      </c>
      <c r="S790">
        <v>0</v>
      </c>
      <c r="T790">
        <v>0</v>
      </c>
      <c r="U790">
        <v>1</v>
      </c>
      <c r="V790">
        <v>0</v>
      </c>
      <c r="W790">
        <v>1</v>
      </c>
      <c r="X790">
        <v>0</v>
      </c>
      <c r="Y790">
        <v>0</v>
      </c>
      <c r="Z790">
        <v>0</v>
      </c>
      <c r="AA790">
        <v>1</v>
      </c>
      <c r="AB790">
        <v>0</v>
      </c>
      <c r="AC790">
        <v>1</v>
      </c>
      <c r="AD790">
        <v>0</v>
      </c>
      <c r="AE790">
        <v>0</v>
      </c>
      <c r="AF790">
        <v>0</v>
      </c>
      <c r="AG790">
        <v>-1</v>
      </c>
      <c r="AH790">
        <v>0</v>
      </c>
      <c r="AI790">
        <v>-1</v>
      </c>
      <c r="AK790" t="e">
        <v>#N/A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</row>
    <row r="791" spans="1:44" x14ac:dyDescent="0.3">
      <c r="A791" t="s">
        <v>1298</v>
      </c>
      <c r="B791">
        <v>372</v>
      </c>
      <c r="C791" t="s">
        <v>1312</v>
      </c>
      <c r="D791">
        <v>1</v>
      </c>
      <c r="E791" t="s">
        <v>20</v>
      </c>
      <c r="F791" t="s">
        <v>20</v>
      </c>
      <c r="G791" t="s">
        <v>20</v>
      </c>
      <c r="H791" t="s">
        <v>102</v>
      </c>
      <c r="J791" t="s">
        <v>92</v>
      </c>
      <c r="K791" t="s">
        <v>1313</v>
      </c>
      <c r="L791" t="s">
        <v>1563</v>
      </c>
      <c r="M791" t="s">
        <v>25</v>
      </c>
      <c r="N791">
        <v>1</v>
      </c>
      <c r="P791">
        <v>1</v>
      </c>
      <c r="Q791">
        <v>1</v>
      </c>
      <c r="R791">
        <v>0</v>
      </c>
      <c r="S791">
        <v>0</v>
      </c>
      <c r="T791">
        <v>0</v>
      </c>
      <c r="U791">
        <v>1</v>
      </c>
      <c r="V791">
        <v>0</v>
      </c>
      <c r="W791">
        <v>1</v>
      </c>
      <c r="X791">
        <v>0</v>
      </c>
      <c r="Y791">
        <v>0</v>
      </c>
      <c r="Z791">
        <v>0</v>
      </c>
      <c r="AA791">
        <v>1</v>
      </c>
      <c r="AB791">
        <v>0</v>
      </c>
      <c r="AC791">
        <v>1</v>
      </c>
      <c r="AD791">
        <v>0</v>
      </c>
      <c r="AE791">
        <v>0</v>
      </c>
      <c r="AF791">
        <v>0</v>
      </c>
      <c r="AG791">
        <v>-1</v>
      </c>
      <c r="AH791">
        <v>0</v>
      </c>
      <c r="AI791">
        <v>-1</v>
      </c>
      <c r="AK791" t="e">
        <v>#N/A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</row>
    <row r="792" spans="1:44" x14ac:dyDescent="0.3">
      <c r="A792" t="s">
        <v>1298</v>
      </c>
      <c r="B792">
        <v>471</v>
      </c>
      <c r="C792" t="s">
        <v>484</v>
      </c>
      <c r="D792">
        <v>8</v>
      </c>
      <c r="E792" t="s">
        <v>20</v>
      </c>
      <c r="F792" t="s">
        <v>20</v>
      </c>
      <c r="G792" t="s">
        <v>20</v>
      </c>
      <c r="H792" t="s">
        <v>349</v>
      </c>
      <c r="J792" t="s">
        <v>92</v>
      </c>
      <c r="K792" t="s">
        <v>1314</v>
      </c>
      <c r="L792" t="s">
        <v>1568</v>
      </c>
      <c r="M792" t="s">
        <v>336</v>
      </c>
      <c r="N792">
        <v>32</v>
      </c>
      <c r="P792">
        <v>2</v>
      </c>
      <c r="Q792">
        <v>2</v>
      </c>
      <c r="R792">
        <v>0</v>
      </c>
      <c r="S792">
        <v>0</v>
      </c>
      <c r="T792">
        <v>0</v>
      </c>
      <c r="U792">
        <v>2</v>
      </c>
      <c r="V792">
        <v>0</v>
      </c>
      <c r="W792">
        <v>2</v>
      </c>
      <c r="X792">
        <v>0</v>
      </c>
      <c r="Y792">
        <v>0</v>
      </c>
      <c r="Z792">
        <v>0</v>
      </c>
      <c r="AA792">
        <v>2</v>
      </c>
      <c r="AB792">
        <v>0</v>
      </c>
      <c r="AC792">
        <v>2</v>
      </c>
      <c r="AD792">
        <v>0</v>
      </c>
      <c r="AE792">
        <v>0</v>
      </c>
      <c r="AF792">
        <v>0</v>
      </c>
      <c r="AG792">
        <v>-2</v>
      </c>
      <c r="AH792">
        <v>0</v>
      </c>
      <c r="AI792">
        <v>-2</v>
      </c>
      <c r="AK792" t="e">
        <v>#N/A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</row>
    <row r="793" spans="1:44" x14ac:dyDescent="0.3">
      <c r="A793" t="s">
        <v>1298</v>
      </c>
      <c r="B793">
        <v>471</v>
      </c>
      <c r="C793" t="s">
        <v>484</v>
      </c>
      <c r="D793">
        <v>4</v>
      </c>
      <c r="E793" t="s">
        <v>20</v>
      </c>
      <c r="F793" t="s">
        <v>20</v>
      </c>
      <c r="G793" t="s">
        <v>20</v>
      </c>
      <c r="H793" t="s">
        <v>337</v>
      </c>
      <c r="J793" t="s">
        <v>92</v>
      </c>
      <c r="K793" t="s">
        <v>1315</v>
      </c>
      <c r="L793" t="s">
        <v>1568</v>
      </c>
      <c r="M793" t="s">
        <v>336</v>
      </c>
      <c r="N793">
        <v>20</v>
      </c>
      <c r="P793">
        <v>4</v>
      </c>
      <c r="Q793">
        <v>4</v>
      </c>
      <c r="R793">
        <v>0</v>
      </c>
      <c r="S793">
        <v>0</v>
      </c>
      <c r="T793">
        <v>0</v>
      </c>
      <c r="U793">
        <v>4</v>
      </c>
      <c r="V793">
        <v>0</v>
      </c>
      <c r="W793">
        <v>4</v>
      </c>
      <c r="X793">
        <v>0</v>
      </c>
      <c r="Y793">
        <v>0</v>
      </c>
      <c r="Z793">
        <v>0</v>
      </c>
      <c r="AA793">
        <v>4</v>
      </c>
      <c r="AB793">
        <v>0</v>
      </c>
      <c r="AC793">
        <v>4</v>
      </c>
      <c r="AD793">
        <v>0</v>
      </c>
      <c r="AE793">
        <v>0</v>
      </c>
      <c r="AF793">
        <v>0</v>
      </c>
      <c r="AG793">
        <v>-4</v>
      </c>
      <c r="AH793">
        <v>0</v>
      </c>
      <c r="AI793">
        <v>-4</v>
      </c>
      <c r="AK793" t="e">
        <v>#N/A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</row>
    <row r="794" spans="1:44" x14ac:dyDescent="0.3">
      <c r="A794" t="s">
        <v>1298</v>
      </c>
      <c r="B794">
        <v>471</v>
      </c>
      <c r="C794" t="s">
        <v>484</v>
      </c>
      <c r="D794">
        <v>2</v>
      </c>
      <c r="E794" t="s">
        <v>20</v>
      </c>
      <c r="F794" t="s">
        <v>20</v>
      </c>
      <c r="G794" t="s">
        <v>20</v>
      </c>
      <c r="H794" t="s">
        <v>341</v>
      </c>
      <c r="J794" t="s">
        <v>92</v>
      </c>
      <c r="K794" t="s">
        <v>485</v>
      </c>
      <c r="L794" t="s">
        <v>1568</v>
      </c>
      <c r="M794" t="s">
        <v>336</v>
      </c>
      <c r="N794">
        <v>6</v>
      </c>
      <c r="P794">
        <v>3</v>
      </c>
      <c r="Q794">
        <v>3</v>
      </c>
      <c r="R794">
        <v>0</v>
      </c>
      <c r="S794">
        <v>0</v>
      </c>
      <c r="T794">
        <v>0</v>
      </c>
      <c r="U794">
        <v>3</v>
      </c>
      <c r="V794">
        <v>0</v>
      </c>
      <c r="W794">
        <v>3</v>
      </c>
      <c r="X794">
        <v>0</v>
      </c>
      <c r="Y794">
        <v>0</v>
      </c>
      <c r="Z794">
        <v>0</v>
      </c>
      <c r="AA794">
        <v>3</v>
      </c>
      <c r="AB794">
        <v>0</v>
      </c>
      <c r="AC794">
        <v>3</v>
      </c>
      <c r="AD794">
        <v>0</v>
      </c>
      <c r="AE794">
        <v>0</v>
      </c>
      <c r="AF794">
        <v>0</v>
      </c>
      <c r="AG794">
        <v>-3</v>
      </c>
      <c r="AH794">
        <v>0</v>
      </c>
      <c r="AI794">
        <v>-3</v>
      </c>
      <c r="AK794" t="e">
        <v>#N/A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</row>
    <row r="795" spans="1:44" x14ac:dyDescent="0.3">
      <c r="A795" t="s">
        <v>1298</v>
      </c>
      <c r="B795">
        <v>481</v>
      </c>
      <c r="C795" t="s">
        <v>1622</v>
      </c>
      <c r="D795">
        <v>0.875</v>
      </c>
      <c r="E795">
        <v>150</v>
      </c>
      <c r="F795" t="s">
        <v>20</v>
      </c>
      <c r="G795" t="s">
        <v>20</v>
      </c>
      <c r="H795" t="s">
        <v>1439</v>
      </c>
      <c r="J795" t="s">
        <v>487</v>
      </c>
      <c r="K795" t="s">
        <v>1623</v>
      </c>
      <c r="L795" t="s">
        <v>1570</v>
      </c>
      <c r="M795" t="s">
        <v>336</v>
      </c>
      <c r="N795">
        <v>0</v>
      </c>
      <c r="P795">
        <v>0</v>
      </c>
      <c r="Q795">
        <v>12</v>
      </c>
      <c r="R795">
        <v>0</v>
      </c>
      <c r="S795">
        <v>0</v>
      </c>
      <c r="T795">
        <v>0</v>
      </c>
      <c r="U795">
        <v>12</v>
      </c>
      <c r="V795">
        <v>0</v>
      </c>
      <c r="W795">
        <v>12</v>
      </c>
      <c r="X795">
        <v>0</v>
      </c>
      <c r="Y795">
        <v>0</v>
      </c>
      <c r="Z795">
        <v>0</v>
      </c>
      <c r="AA795">
        <v>12</v>
      </c>
      <c r="AB795">
        <v>0</v>
      </c>
      <c r="AC795">
        <v>12</v>
      </c>
      <c r="AD795">
        <v>0</v>
      </c>
      <c r="AE795">
        <v>0</v>
      </c>
      <c r="AF795">
        <v>0</v>
      </c>
      <c r="AG795">
        <v>-12</v>
      </c>
      <c r="AH795">
        <v>0</v>
      </c>
      <c r="AI795">
        <v>-12</v>
      </c>
      <c r="AK795" t="e">
        <v>#N/A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</row>
    <row r="796" spans="1:44" x14ac:dyDescent="0.3">
      <c r="A796" t="s">
        <v>1298</v>
      </c>
      <c r="B796">
        <v>481</v>
      </c>
      <c r="C796" t="s">
        <v>1316</v>
      </c>
      <c r="D796">
        <v>0.875</v>
      </c>
      <c r="E796">
        <v>150</v>
      </c>
      <c r="F796" t="s">
        <v>20</v>
      </c>
      <c r="G796" t="s">
        <v>20</v>
      </c>
      <c r="H796" t="s">
        <v>543</v>
      </c>
      <c r="J796" t="s">
        <v>487</v>
      </c>
      <c r="K796" t="s">
        <v>1317</v>
      </c>
      <c r="L796" t="s">
        <v>1570</v>
      </c>
      <c r="M796" t="s">
        <v>336</v>
      </c>
      <c r="N796">
        <v>19</v>
      </c>
      <c r="P796">
        <v>16</v>
      </c>
      <c r="Q796">
        <v>16</v>
      </c>
      <c r="R796">
        <v>0</v>
      </c>
      <c r="S796">
        <v>0</v>
      </c>
      <c r="T796">
        <v>0</v>
      </c>
      <c r="U796">
        <v>16</v>
      </c>
      <c r="V796">
        <v>0</v>
      </c>
      <c r="W796">
        <v>16</v>
      </c>
      <c r="X796">
        <v>0</v>
      </c>
      <c r="Y796">
        <v>0</v>
      </c>
      <c r="Z796">
        <v>0</v>
      </c>
      <c r="AA796">
        <v>16</v>
      </c>
      <c r="AB796">
        <v>0</v>
      </c>
      <c r="AC796">
        <v>16</v>
      </c>
      <c r="AD796">
        <v>0</v>
      </c>
      <c r="AE796">
        <v>0</v>
      </c>
      <c r="AF796">
        <v>0</v>
      </c>
      <c r="AG796">
        <v>-16</v>
      </c>
      <c r="AH796">
        <v>0</v>
      </c>
      <c r="AI796">
        <v>-16</v>
      </c>
      <c r="AK796" t="e">
        <v>#N/A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</row>
    <row r="797" spans="1:44" x14ac:dyDescent="0.3">
      <c r="A797" t="s">
        <v>1298</v>
      </c>
      <c r="B797">
        <v>481</v>
      </c>
      <c r="C797" t="s">
        <v>1316</v>
      </c>
      <c r="D797">
        <v>0.875</v>
      </c>
      <c r="E797">
        <v>160</v>
      </c>
      <c r="F797" t="s">
        <v>20</v>
      </c>
      <c r="G797" t="s">
        <v>20</v>
      </c>
      <c r="H797" t="s">
        <v>545</v>
      </c>
      <c r="J797" t="s">
        <v>487</v>
      </c>
      <c r="K797" t="s">
        <v>1318</v>
      </c>
      <c r="L797" t="s">
        <v>1570</v>
      </c>
      <c r="M797" t="s">
        <v>336</v>
      </c>
      <c r="N797">
        <v>10</v>
      </c>
      <c r="P797">
        <v>8</v>
      </c>
      <c r="Q797">
        <v>8</v>
      </c>
      <c r="R797">
        <v>0</v>
      </c>
      <c r="S797">
        <v>0</v>
      </c>
      <c r="T797">
        <v>0</v>
      </c>
      <c r="U797">
        <v>8</v>
      </c>
      <c r="V797">
        <v>0</v>
      </c>
      <c r="W797">
        <v>8</v>
      </c>
      <c r="X797">
        <v>0</v>
      </c>
      <c r="Y797">
        <v>0</v>
      </c>
      <c r="Z797">
        <v>0</v>
      </c>
      <c r="AA797">
        <v>8</v>
      </c>
      <c r="AB797">
        <v>0</v>
      </c>
      <c r="AC797">
        <v>8</v>
      </c>
      <c r="AD797">
        <v>0</v>
      </c>
      <c r="AE797">
        <v>0</v>
      </c>
      <c r="AF797">
        <v>0</v>
      </c>
      <c r="AG797">
        <v>-8</v>
      </c>
      <c r="AH797">
        <v>0</v>
      </c>
      <c r="AI797">
        <v>-8</v>
      </c>
      <c r="AK797" t="e">
        <v>#N/A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</row>
    <row r="798" spans="1:44" x14ac:dyDescent="0.3">
      <c r="A798" t="s">
        <v>1298</v>
      </c>
      <c r="B798">
        <v>481</v>
      </c>
      <c r="C798" t="s">
        <v>1316</v>
      </c>
      <c r="D798">
        <v>0.625</v>
      </c>
      <c r="E798">
        <v>110</v>
      </c>
      <c r="F798" t="s">
        <v>20</v>
      </c>
      <c r="G798" t="s">
        <v>20</v>
      </c>
      <c r="H798" t="s">
        <v>529</v>
      </c>
      <c r="J798" t="s">
        <v>487</v>
      </c>
      <c r="K798" t="s">
        <v>1319</v>
      </c>
      <c r="L798" t="s">
        <v>1570</v>
      </c>
      <c r="M798" t="s">
        <v>336</v>
      </c>
      <c r="N798">
        <v>19</v>
      </c>
      <c r="P798">
        <v>16</v>
      </c>
      <c r="Q798">
        <v>16</v>
      </c>
      <c r="R798">
        <v>0</v>
      </c>
      <c r="S798">
        <v>0</v>
      </c>
      <c r="T798">
        <v>0</v>
      </c>
      <c r="U798">
        <v>16</v>
      </c>
      <c r="V798">
        <v>0</v>
      </c>
      <c r="W798">
        <v>16</v>
      </c>
      <c r="X798">
        <v>0</v>
      </c>
      <c r="Y798">
        <v>0</v>
      </c>
      <c r="Z798">
        <v>0</v>
      </c>
      <c r="AA798">
        <v>16</v>
      </c>
      <c r="AB798">
        <v>0</v>
      </c>
      <c r="AC798">
        <v>16</v>
      </c>
      <c r="AD798">
        <v>0</v>
      </c>
      <c r="AE798">
        <v>0</v>
      </c>
      <c r="AF798">
        <v>0</v>
      </c>
      <c r="AG798">
        <v>-16</v>
      </c>
      <c r="AH798">
        <v>0</v>
      </c>
      <c r="AI798">
        <v>-16</v>
      </c>
      <c r="AK798" t="e">
        <v>#N/A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</row>
    <row r="799" spans="1:44" x14ac:dyDescent="0.3">
      <c r="A799" t="s">
        <v>1298</v>
      </c>
      <c r="B799">
        <v>610</v>
      </c>
      <c r="C799" t="s">
        <v>1320</v>
      </c>
      <c r="D799">
        <v>1</v>
      </c>
      <c r="E799" t="s">
        <v>20</v>
      </c>
      <c r="F799" t="s">
        <v>20</v>
      </c>
      <c r="G799" t="s">
        <v>20</v>
      </c>
      <c r="H799" t="s">
        <v>102</v>
      </c>
      <c r="J799" t="s">
        <v>92</v>
      </c>
      <c r="K799" t="s">
        <v>1321</v>
      </c>
      <c r="L799" t="s">
        <v>1571</v>
      </c>
      <c r="M799" t="s">
        <v>25</v>
      </c>
      <c r="N799">
        <v>1</v>
      </c>
      <c r="P799">
        <v>1</v>
      </c>
      <c r="Q799">
        <v>1</v>
      </c>
      <c r="R799">
        <v>0</v>
      </c>
      <c r="S799">
        <v>0</v>
      </c>
      <c r="T799">
        <v>0</v>
      </c>
      <c r="U799">
        <v>1</v>
      </c>
      <c r="V799">
        <v>0</v>
      </c>
      <c r="W799">
        <v>1</v>
      </c>
      <c r="X799">
        <v>0</v>
      </c>
      <c r="Y799">
        <v>0</v>
      </c>
      <c r="Z799">
        <v>0</v>
      </c>
      <c r="AA799">
        <v>1</v>
      </c>
      <c r="AB799">
        <v>0</v>
      </c>
      <c r="AC799">
        <v>1</v>
      </c>
      <c r="AD799">
        <v>0</v>
      </c>
      <c r="AE799">
        <v>0</v>
      </c>
      <c r="AF799">
        <v>0</v>
      </c>
      <c r="AG799">
        <v>-1</v>
      </c>
      <c r="AH799">
        <v>0</v>
      </c>
      <c r="AI799">
        <v>-1</v>
      </c>
      <c r="AK799" t="e">
        <v>#N/A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</row>
    <row r="800" spans="1:44" x14ac:dyDescent="0.3">
      <c r="A800" t="s">
        <v>1322</v>
      </c>
      <c r="B800">
        <v>102</v>
      </c>
      <c r="C800" t="s">
        <v>1323</v>
      </c>
      <c r="D800">
        <v>2</v>
      </c>
      <c r="E800" t="s">
        <v>20</v>
      </c>
      <c r="F800" t="s">
        <v>753</v>
      </c>
      <c r="G800" t="s">
        <v>20</v>
      </c>
      <c r="H800" t="s">
        <v>791</v>
      </c>
      <c r="I800">
        <v>5.54</v>
      </c>
      <c r="J800" t="s">
        <v>23</v>
      </c>
      <c r="K800" t="s">
        <v>1324</v>
      </c>
      <c r="L800" t="s">
        <v>1549</v>
      </c>
      <c r="M800" t="s">
        <v>25</v>
      </c>
      <c r="N800">
        <v>12</v>
      </c>
      <c r="P800">
        <v>8.6999999999999993</v>
      </c>
      <c r="Q800">
        <v>8.6999999999999993</v>
      </c>
      <c r="R800">
        <v>8.6999999999999993</v>
      </c>
      <c r="S800">
        <v>0</v>
      </c>
      <c r="T800">
        <v>0</v>
      </c>
      <c r="U800">
        <v>0</v>
      </c>
      <c r="V800">
        <v>0</v>
      </c>
      <c r="W800">
        <v>8.6999999999999993</v>
      </c>
      <c r="X800">
        <v>12</v>
      </c>
      <c r="Y800">
        <v>0</v>
      </c>
      <c r="Z800">
        <v>0</v>
      </c>
      <c r="AA800">
        <v>0</v>
      </c>
      <c r="AB800">
        <v>0</v>
      </c>
      <c r="AC800">
        <v>12</v>
      </c>
      <c r="AD800">
        <v>-12</v>
      </c>
      <c r="AE800">
        <v>0</v>
      </c>
      <c r="AF800">
        <v>0</v>
      </c>
      <c r="AG800">
        <v>0</v>
      </c>
      <c r="AH800">
        <v>0</v>
      </c>
      <c r="AI800">
        <v>-12</v>
      </c>
      <c r="AK800" t="e">
        <v>#N/A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</row>
    <row r="801" spans="1:44" x14ac:dyDescent="0.3">
      <c r="A801" t="s">
        <v>1322</v>
      </c>
      <c r="B801">
        <v>102</v>
      </c>
      <c r="C801" t="s">
        <v>1323</v>
      </c>
      <c r="D801">
        <v>1.5</v>
      </c>
      <c r="E801" t="s">
        <v>20</v>
      </c>
      <c r="F801" t="s">
        <v>753</v>
      </c>
      <c r="G801" t="s">
        <v>20</v>
      </c>
      <c r="H801" t="s">
        <v>754</v>
      </c>
      <c r="I801">
        <v>5.08</v>
      </c>
      <c r="J801" t="s">
        <v>23</v>
      </c>
      <c r="K801" t="s">
        <v>1325</v>
      </c>
      <c r="L801" t="s">
        <v>1549</v>
      </c>
      <c r="M801" t="s">
        <v>25</v>
      </c>
      <c r="N801">
        <v>6</v>
      </c>
      <c r="P801">
        <v>3.4</v>
      </c>
      <c r="Q801">
        <v>3.4000000000000004</v>
      </c>
      <c r="R801">
        <v>3.4000000000000004</v>
      </c>
      <c r="S801">
        <v>0</v>
      </c>
      <c r="T801">
        <v>0</v>
      </c>
      <c r="U801">
        <v>0</v>
      </c>
      <c r="V801">
        <v>0</v>
      </c>
      <c r="W801">
        <v>3.4000000000000004</v>
      </c>
      <c r="X801">
        <v>6</v>
      </c>
      <c r="Y801">
        <v>0</v>
      </c>
      <c r="Z801">
        <v>0</v>
      </c>
      <c r="AA801">
        <v>0</v>
      </c>
      <c r="AB801">
        <v>0</v>
      </c>
      <c r="AC801">
        <v>6</v>
      </c>
      <c r="AD801">
        <v>-6</v>
      </c>
      <c r="AE801">
        <v>0</v>
      </c>
      <c r="AF801">
        <v>0</v>
      </c>
      <c r="AG801">
        <v>0</v>
      </c>
      <c r="AH801">
        <v>0</v>
      </c>
      <c r="AI801">
        <v>-6</v>
      </c>
      <c r="AK801" t="e">
        <v>#N/A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</row>
    <row r="802" spans="1:44" x14ac:dyDescent="0.3">
      <c r="A802" t="s">
        <v>1322</v>
      </c>
      <c r="B802">
        <v>102</v>
      </c>
      <c r="C802" t="s">
        <v>1323</v>
      </c>
      <c r="D802">
        <v>1</v>
      </c>
      <c r="E802" t="s">
        <v>20</v>
      </c>
      <c r="F802" t="s">
        <v>753</v>
      </c>
      <c r="G802" t="s">
        <v>20</v>
      </c>
      <c r="H802" t="s">
        <v>798</v>
      </c>
      <c r="I802">
        <v>4.55</v>
      </c>
      <c r="J802" t="s">
        <v>23</v>
      </c>
      <c r="K802" t="s">
        <v>1326</v>
      </c>
      <c r="L802" t="s">
        <v>1549</v>
      </c>
      <c r="M802" t="s">
        <v>25</v>
      </c>
      <c r="N802">
        <v>12</v>
      </c>
      <c r="P802">
        <v>10.199999999999999</v>
      </c>
      <c r="Q802">
        <v>10.199999999999999</v>
      </c>
      <c r="R802">
        <v>10.199999999999999</v>
      </c>
      <c r="S802">
        <v>0</v>
      </c>
      <c r="T802">
        <v>0</v>
      </c>
      <c r="U802">
        <v>0</v>
      </c>
      <c r="V802">
        <v>0</v>
      </c>
      <c r="W802">
        <v>10.199999999999999</v>
      </c>
      <c r="X802">
        <v>12</v>
      </c>
      <c r="Y802">
        <v>0</v>
      </c>
      <c r="Z802">
        <v>0</v>
      </c>
      <c r="AA802">
        <v>0</v>
      </c>
      <c r="AB802">
        <v>0</v>
      </c>
      <c r="AC802">
        <v>12</v>
      </c>
      <c r="AD802">
        <v>-12</v>
      </c>
      <c r="AE802">
        <v>0</v>
      </c>
      <c r="AF802">
        <v>0</v>
      </c>
      <c r="AG802">
        <v>0</v>
      </c>
      <c r="AH802">
        <v>0</v>
      </c>
      <c r="AI802">
        <v>-12</v>
      </c>
      <c r="AK802" t="e">
        <v>#N/A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</row>
    <row r="803" spans="1:44" x14ac:dyDescent="0.3">
      <c r="A803" t="s">
        <v>1322</v>
      </c>
      <c r="B803">
        <v>102</v>
      </c>
      <c r="C803" t="s">
        <v>1323</v>
      </c>
      <c r="D803">
        <v>0.75</v>
      </c>
      <c r="E803" t="s">
        <v>20</v>
      </c>
      <c r="F803" t="s">
        <v>753</v>
      </c>
      <c r="G803" t="s">
        <v>20</v>
      </c>
      <c r="H803" t="s">
        <v>800</v>
      </c>
      <c r="I803">
        <v>3.91</v>
      </c>
      <c r="J803" t="s">
        <v>23</v>
      </c>
      <c r="K803" t="s">
        <v>1327</v>
      </c>
      <c r="L803" t="s">
        <v>1549</v>
      </c>
      <c r="M803" t="s">
        <v>25</v>
      </c>
      <c r="N803">
        <v>6</v>
      </c>
      <c r="P803">
        <v>0.30000000000000004</v>
      </c>
      <c r="Q803">
        <v>0.30000000000000004</v>
      </c>
      <c r="R803">
        <v>0.30000000000000004</v>
      </c>
      <c r="S803">
        <v>0</v>
      </c>
      <c r="T803">
        <v>0</v>
      </c>
      <c r="U803">
        <v>0</v>
      </c>
      <c r="V803">
        <v>0</v>
      </c>
      <c r="W803">
        <v>0.30000000000000004</v>
      </c>
      <c r="X803">
        <v>6</v>
      </c>
      <c r="Y803">
        <v>0</v>
      </c>
      <c r="Z803">
        <v>0</v>
      </c>
      <c r="AA803">
        <v>0</v>
      </c>
      <c r="AB803">
        <v>0</v>
      </c>
      <c r="AC803">
        <v>6</v>
      </c>
      <c r="AD803">
        <v>-6</v>
      </c>
      <c r="AE803">
        <v>0</v>
      </c>
      <c r="AF803">
        <v>0</v>
      </c>
      <c r="AG803">
        <v>0</v>
      </c>
      <c r="AH803">
        <v>0</v>
      </c>
      <c r="AI803">
        <v>-6</v>
      </c>
      <c r="AK803" t="e">
        <v>#N/A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</row>
    <row r="804" spans="1:44" x14ac:dyDescent="0.3">
      <c r="A804" t="s">
        <v>1322</v>
      </c>
      <c r="B804">
        <v>102</v>
      </c>
      <c r="C804" t="s">
        <v>1328</v>
      </c>
      <c r="D804">
        <v>16</v>
      </c>
      <c r="E804" t="s">
        <v>20</v>
      </c>
      <c r="F804" t="s">
        <v>26</v>
      </c>
      <c r="G804" t="s">
        <v>20</v>
      </c>
      <c r="H804" t="s">
        <v>1329</v>
      </c>
      <c r="I804">
        <v>21.44</v>
      </c>
      <c r="J804" t="s">
        <v>23</v>
      </c>
      <c r="K804" t="s">
        <v>1330</v>
      </c>
      <c r="L804" t="s">
        <v>1549</v>
      </c>
      <c r="M804" t="s">
        <v>25</v>
      </c>
      <c r="N804">
        <v>36</v>
      </c>
      <c r="P804">
        <v>31.6</v>
      </c>
      <c r="Q804">
        <v>31.6</v>
      </c>
      <c r="R804">
        <v>31.6</v>
      </c>
      <c r="S804">
        <v>0</v>
      </c>
      <c r="T804">
        <v>0</v>
      </c>
      <c r="U804">
        <v>0</v>
      </c>
      <c r="V804">
        <v>0</v>
      </c>
      <c r="W804">
        <v>31.6</v>
      </c>
      <c r="X804">
        <v>36</v>
      </c>
      <c r="Y804">
        <v>0</v>
      </c>
      <c r="Z804">
        <v>0</v>
      </c>
      <c r="AA804">
        <v>0</v>
      </c>
      <c r="AB804">
        <v>0</v>
      </c>
      <c r="AC804">
        <v>36</v>
      </c>
      <c r="AD804">
        <v>-36</v>
      </c>
      <c r="AE804">
        <v>0</v>
      </c>
      <c r="AF804">
        <v>0</v>
      </c>
      <c r="AG804">
        <v>0</v>
      </c>
      <c r="AH804">
        <v>0</v>
      </c>
      <c r="AI804">
        <v>-36</v>
      </c>
      <c r="AK804" t="e">
        <v>#N/A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</row>
    <row r="805" spans="1:44" x14ac:dyDescent="0.3">
      <c r="A805" t="s">
        <v>1322</v>
      </c>
      <c r="B805">
        <v>102</v>
      </c>
      <c r="C805" t="s">
        <v>1328</v>
      </c>
      <c r="D805">
        <v>14</v>
      </c>
      <c r="E805" t="s">
        <v>20</v>
      </c>
      <c r="F805" t="s">
        <v>26</v>
      </c>
      <c r="G805" t="s">
        <v>20</v>
      </c>
      <c r="H805" t="s">
        <v>1331</v>
      </c>
      <c r="I805">
        <v>19.05</v>
      </c>
      <c r="J805" t="s">
        <v>23</v>
      </c>
      <c r="K805" t="s">
        <v>1332</v>
      </c>
      <c r="L805" t="s">
        <v>1549</v>
      </c>
      <c r="M805" t="s">
        <v>25</v>
      </c>
      <c r="N805">
        <v>12</v>
      </c>
      <c r="P805">
        <v>8.1999999999999993</v>
      </c>
      <c r="Q805">
        <v>8.2000000000000011</v>
      </c>
      <c r="R805">
        <v>8.2000000000000011</v>
      </c>
      <c r="S805">
        <v>0</v>
      </c>
      <c r="T805">
        <v>0</v>
      </c>
      <c r="U805">
        <v>0</v>
      </c>
      <c r="V805">
        <v>0</v>
      </c>
      <c r="W805">
        <v>8.2000000000000011</v>
      </c>
      <c r="X805">
        <v>12</v>
      </c>
      <c r="Y805">
        <v>0</v>
      </c>
      <c r="Z805">
        <v>0</v>
      </c>
      <c r="AA805">
        <v>0</v>
      </c>
      <c r="AB805">
        <v>0</v>
      </c>
      <c r="AC805">
        <v>12</v>
      </c>
      <c r="AD805">
        <v>-12</v>
      </c>
      <c r="AE805">
        <v>0</v>
      </c>
      <c r="AF805">
        <v>0</v>
      </c>
      <c r="AG805">
        <v>0</v>
      </c>
      <c r="AH805">
        <v>0</v>
      </c>
      <c r="AI805">
        <v>-12</v>
      </c>
      <c r="AK805" t="e">
        <v>#N/A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</row>
    <row r="806" spans="1:44" x14ac:dyDescent="0.3">
      <c r="A806" t="s">
        <v>1322</v>
      </c>
      <c r="B806">
        <v>102</v>
      </c>
      <c r="C806" t="s">
        <v>1328</v>
      </c>
      <c r="D806">
        <v>12</v>
      </c>
      <c r="E806" t="s">
        <v>20</v>
      </c>
      <c r="F806" t="s">
        <v>26</v>
      </c>
      <c r="G806" t="s">
        <v>20</v>
      </c>
      <c r="H806" t="s">
        <v>1333</v>
      </c>
      <c r="I806">
        <v>17.48</v>
      </c>
      <c r="J806" t="s">
        <v>23</v>
      </c>
      <c r="K806" t="s">
        <v>1334</v>
      </c>
      <c r="L806" t="s">
        <v>1549</v>
      </c>
      <c r="M806" t="s">
        <v>25</v>
      </c>
      <c r="N806">
        <v>18</v>
      </c>
      <c r="P806">
        <v>17.199999999999996</v>
      </c>
      <c r="Q806">
        <v>17.2</v>
      </c>
      <c r="R806">
        <v>17.2</v>
      </c>
      <c r="S806">
        <v>0</v>
      </c>
      <c r="T806">
        <v>0</v>
      </c>
      <c r="U806">
        <v>0</v>
      </c>
      <c r="V806">
        <v>0</v>
      </c>
      <c r="W806">
        <v>17.2</v>
      </c>
      <c r="X806">
        <v>24</v>
      </c>
      <c r="Y806">
        <v>0</v>
      </c>
      <c r="Z806">
        <v>0</v>
      </c>
      <c r="AA806">
        <v>0</v>
      </c>
      <c r="AB806">
        <v>0</v>
      </c>
      <c r="AC806">
        <v>24</v>
      </c>
      <c r="AD806">
        <v>-24</v>
      </c>
      <c r="AE806">
        <v>0</v>
      </c>
      <c r="AF806">
        <v>0</v>
      </c>
      <c r="AG806">
        <v>0</v>
      </c>
      <c r="AH806">
        <v>0</v>
      </c>
      <c r="AI806">
        <v>-24</v>
      </c>
      <c r="AK806" t="e">
        <v>#N/A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</row>
    <row r="807" spans="1:44" x14ac:dyDescent="0.3">
      <c r="A807" t="s">
        <v>1322</v>
      </c>
      <c r="B807">
        <v>102</v>
      </c>
      <c r="C807" t="s">
        <v>1328</v>
      </c>
      <c r="D807">
        <v>10</v>
      </c>
      <c r="E807" t="s">
        <v>20</v>
      </c>
      <c r="F807" t="s">
        <v>26</v>
      </c>
      <c r="G807" t="s">
        <v>20</v>
      </c>
      <c r="H807" t="s">
        <v>1335</v>
      </c>
      <c r="I807">
        <v>15.09</v>
      </c>
      <c r="J807" t="s">
        <v>23</v>
      </c>
      <c r="K807" t="s">
        <v>1336</v>
      </c>
      <c r="L807" t="s">
        <v>1549</v>
      </c>
      <c r="M807" t="s">
        <v>25</v>
      </c>
      <c r="N807">
        <v>18</v>
      </c>
      <c r="P807">
        <v>11.4</v>
      </c>
      <c r="Q807">
        <v>11.4</v>
      </c>
      <c r="R807">
        <v>11.4</v>
      </c>
      <c r="S807">
        <v>0</v>
      </c>
      <c r="T807">
        <v>0</v>
      </c>
      <c r="U807">
        <v>0</v>
      </c>
      <c r="V807">
        <v>0</v>
      </c>
      <c r="W807">
        <v>11.4</v>
      </c>
      <c r="X807">
        <v>18</v>
      </c>
      <c r="Y807">
        <v>0</v>
      </c>
      <c r="Z807">
        <v>0</v>
      </c>
      <c r="AA807">
        <v>0</v>
      </c>
      <c r="AB807">
        <v>0</v>
      </c>
      <c r="AC807">
        <v>18</v>
      </c>
      <c r="AD807">
        <v>-18</v>
      </c>
      <c r="AE807">
        <v>0</v>
      </c>
      <c r="AF807">
        <v>0</v>
      </c>
      <c r="AG807">
        <v>0</v>
      </c>
      <c r="AH807">
        <v>0</v>
      </c>
      <c r="AI807">
        <v>-18</v>
      </c>
      <c r="AK807" t="e">
        <v>#N/A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</row>
    <row r="808" spans="1:44" x14ac:dyDescent="0.3">
      <c r="A808" t="s">
        <v>1322</v>
      </c>
      <c r="B808">
        <v>102</v>
      </c>
      <c r="C808" t="s">
        <v>1328</v>
      </c>
      <c r="D808">
        <v>8</v>
      </c>
      <c r="E808" t="s">
        <v>20</v>
      </c>
      <c r="F808" t="s">
        <v>753</v>
      </c>
      <c r="G808" t="s">
        <v>20</v>
      </c>
      <c r="H808" t="s">
        <v>1337</v>
      </c>
      <c r="I808">
        <v>12.7</v>
      </c>
      <c r="J808" t="s">
        <v>23</v>
      </c>
      <c r="K808" t="s">
        <v>1338</v>
      </c>
      <c r="L808" t="s">
        <v>1549</v>
      </c>
      <c r="M808" t="s">
        <v>25</v>
      </c>
      <c r="N808">
        <v>12</v>
      </c>
      <c r="P808">
        <v>6.7</v>
      </c>
      <c r="Q808">
        <v>6.7</v>
      </c>
      <c r="R808">
        <v>6.7</v>
      </c>
      <c r="S808">
        <v>0</v>
      </c>
      <c r="T808">
        <v>0</v>
      </c>
      <c r="U808">
        <v>0</v>
      </c>
      <c r="V808">
        <v>0</v>
      </c>
      <c r="W808">
        <v>6.7</v>
      </c>
      <c r="X808">
        <v>12</v>
      </c>
      <c r="Y808">
        <v>0</v>
      </c>
      <c r="Z808">
        <v>0</v>
      </c>
      <c r="AA808">
        <v>0</v>
      </c>
      <c r="AB808">
        <v>0</v>
      </c>
      <c r="AC808">
        <v>12</v>
      </c>
      <c r="AD808">
        <v>-12</v>
      </c>
      <c r="AE808">
        <v>0</v>
      </c>
      <c r="AF808">
        <v>0</v>
      </c>
      <c r="AG808">
        <v>0</v>
      </c>
      <c r="AH808">
        <v>0</v>
      </c>
      <c r="AI808">
        <v>-12</v>
      </c>
      <c r="AK808" t="e">
        <v>#N/A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</row>
    <row r="809" spans="1:44" x14ac:dyDescent="0.3">
      <c r="A809" t="s">
        <v>1322</v>
      </c>
      <c r="B809">
        <v>102</v>
      </c>
      <c r="C809" t="s">
        <v>1328</v>
      </c>
      <c r="D809">
        <v>6</v>
      </c>
      <c r="E809" t="s">
        <v>20</v>
      </c>
      <c r="F809" t="s">
        <v>753</v>
      </c>
      <c r="G809" t="s">
        <v>20</v>
      </c>
      <c r="H809" t="s">
        <v>1339</v>
      </c>
      <c r="I809">
        <v>10.97</v>
      </c>
      <c r="J809" t="s">
        <v>23</v>
      </c>
      <c r="K809" t="s">
        <v>1340</v>
      </c>
      <c r="L809" t="s">
        <v>1549</v>
      </c>
      <c r="M809" t="s">
        <v>25</v>
      </c>
      <c r="N809">
        <v>18</v>
      </c>
      <c r="P809">
        <v>17.099999999999998</v>
      </c>
      <c r="Q809">
        <v>17.100000000000001</v>
      </c>
      <c r="R809">
        <v>17.100000000000001</v>
      </c>
      <c r="S809">
        <v>0</v>
      </c>
      <c r="T809">
        <v>0</v>
      </c>
      <c r="U809">
        <v>0</v>
      </c>
      <c r="V809">
        <v>0</v>
      </c>
      <c r="W809">
        <v>17.100000000000001</v>
      </c>
      <c r="X809">
        <v>24</v>
      </c>
      <c r="Y809">
        <v>0</v>
      </c>
      <c r="Z809">
        <v>0</v>
      </c>
      <c r="AA809">
        <v>0</v>
      </c>
      <c r="AB809">
        <v>0</v>
      </c>
      <c r="AC809">
        <v>24</v>
      </c>
      <c r="AD809">
        <v>-24</v>
      </c>
      <c r="AE809">
        <v>0</v>
      </c>
      <c r="AF809">
        <v>0</v>
      </c>
      <c r="AG809">
        <v>0</v>
      </c>
      <c r="AH809">
        <v>0</v>
      </c>
      <c r="AI809">
        <v>-24</v>
      </c>
      <c r="AK809" t="e">
        <v>#N/A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</row>
    <row r="810" spans="1:44" x14ac:dyDescent="0.3">
      <c r="A810" t="s">
        <v>1322</v>
      </c>
      <c r="B810">
        <v>301</v>
      </c>
      <c r="C810" t="s">
        <v>1341</v>
      </c>
      <c r="D810">
        <v>10</v>
      </c>
      <c r="E810" t="s">
        <v>20</v>
      </c>
      <c r="F810" t="s">
        <v>26</v>
      </c>
      <c r="G810" t="s">
        <v>20</v>
      </c>
      <c r="H810" t="s">
        <v>1335</v>
      </c>
      <c r="I810">
        <v>15.09</v>
      </c>
      <c r="J810" t="s">
        <v>92</v>
      </c>
      <c r="K810" t="s">
        <v>1342</v>
      </c>
      <c r="L810" t="s">
        <v>1551</v>
      </c>
      <c r="M810" t="s">
        <v>25</v>
      </c>
      <c r="N810">
        <v>2</v>
      </c>
      <c r="P810">
        <v>2</v>
      </c>
      <c r="Q810">
        <v>2</v>
      </c>
      <c r="R810">
        <v>2</v>
      </c>
      <c r="S810">
        <v>0</v>
      </c>
      <c r="T810">
        <v>0</v>
      </c>
      <c r="U810">
        <v>0</v>
      </c>
      <c r="V810">
        <v>0</v>
      </c>
      <c r="W810">
        <v>2</v>
      </c>
      <c r="X810">
        <v>2</v>
      </c>
      <c r="Y810">
        <v>0</v>
      </c>
      <c r="Z810">
        <v>0</v>
      </c>
      <c r="AA810">
        <v>0</v>
      </c>
      <c r="AB810">
        <v>0</v>
      </c>
      <c r="AC810">
        <v>2</v>
      </c>
      <c r="AD810">
        <v>-2</v>
      </c>
      <c r="AE810">
        <v>0</v>
      </c>
      <c r="AF810">
        <v>0</v>
      </c>
      <c r="AG810">
        <v>0</v>
      </c>
      <c r="AH810">
        <v>0</v>
      </c>
      <c r="AI810">
        <v>-2</v>
      </c>
      <c r="AK810" t="e">
        <v>#N/A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</row>
    <row r="811" spans="1:44" x14ac:dyDescent="0.3">
      <c r="A811" t="s">
        <v>1322</v>
      </c>
      <c r="B811">
        <v>303</v>
      </c>
      <c r="C811" t="s">
        <v>1343</v>
      </c>
      <c r="D811">
        <v>1.5</v>
      </c>
      <c r="E811" t="s">
        <v>20</v>
      </c>
      <c r="F811" t="s">
        <v>20</v>
      </c>
      <c r="G811" t="s">
        <v>20</v>
      </c>
      <c r="H811" t="s">
        <v>100</v>
      </c>
      <c r="J811" t="s">
        <v>92</v>
      </c>
      <c r="K811" t="s">
        <v>1344</v>
      </c>
      <c r="L811" t="s">
        <v>1552</v>
      </c>
      <c r="M811" t="s">
        <v>25</v>
      </c>
      <c r="N811">
        <v>2</v>
      </c>
      <c r="P811">
        <v>2</v>
      </c>
      <c r="Q811">
        <v>2</v>
      </c>
      <c r="R811">
        <v>2</v>
      </c>
      <c r="S811">
        <v>0</v>
      </c>
      <c r="T811">
        <v>0</v>
      </c>
      <c r="U811">
        <v>0</v>
      </c>
      <c r="V811">
        <v>0</v>
      </c>
      <c r="W811">
        <v>2</v>
      </c>
      <c r="X811">
        <v>2</v>
      </c>
      <c r="Y811">
        <v>0</v>
      </c>
      <c r="Z811">
        <v>0</v>
      </c>
      <c r="AA811">
        <v>0</v>
      </c>
      <c r="AB811">
        <v>0</v>
      </c>
      <c r="AC811">
        <v>2</v>
      </c>
      <c r="AD811">
        <v>-2</v>
      </c>
      <c r="AE811">
        <v>0</v>
      </c>
      <c r="AF811">
        <v>0</v>
      </c>
      <c r="AG811">
        <v>0</v>
      </c>
      <c r="AH811">
        <v>0</v>
      </c>
      <c r="AI811">
        <v>-2</v>
      </c>
      <c r="AK811" t="e">
        <v>#N/A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</row>
    <row r="812" spans="1:44" x14ac:dyDescent="0.3">
      <c r="A812" t="s">
        <v>1322</v>
      </c>
      <c r="B812">
        <v>303</v>
      </c>
      <c r="C812" t="s">
        <v>1343</v>
      </c>
      <c r="D812">
        <v>1</v>
      </c>
      <c r="E812" t="s">
        <v>20</v>
      </c>
      <c r="F812" t="s">
        <v>20</v>
      </c>
      <c r="G812" t="s">
        <v>20</v>
      </c>
      <c r="H812" t="s">
        <v>102</v>
      </c>
      <c r="J812" t="s">
        <v>92</v>
      </c>
      <c r="K812" t="s">
        <v>1345</v>
      </c>
      <c r="L812" t="s">
        <v>1552</v>
      </c>
      <c r="M812" t="s">
        <v>25</v>
      </c>
      <c r="N812">
        <v>4</v>
      </c>
      <c r="P812">
        <v>4</v>
      </c>
      <c r="Q812">
        <v>4</v>
      </c>
      <c r="R812">
        <v>4</v>
      </c>
      <c r="S812">
        <v>0</v>
      </c>
      <c r="T812">
        <v>0</v>
      </c>
      <c r="U812">
        <v>0</v>
      </c>
      <c r="V812">
        <v>0</v>
      </c>
      <c r="W812">
        <v>4</v>
      </c>
      <c r="X812">
        <v>4</v>
      </c>
      <c r="Y812">
        <v>0</v>
      </c>
      <c r="Z812">
        <v>0</v>
      </c>
      <c r="AA812">
        <v>0</v>
      </c>
      <c r="AB812">
        <v>0</v>
      </c>
      <c r="AC812">
        <v>4</v>
      </c>
      <c r="AD812">
        <v>-4</v>
      </c>
      <c r="AE812">
        <v>0</v>
      </c>
      <c r="AF812">
        <v>0</v>
      </c>
      <c r="AG812">
        <v>0</v>
      </c>
      <c r="AH812">
        <v>0</v>
      </c>
      <c r="AI812">
        <v>-4</v>
      </c>
      <c r="AK812" t="e">
        <v>#N/A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</row>
    <row r="813" spans="1:44" x14ac:dyDescent="0.3">
      <c r="A813" t="s">
        <v>1322</v>
      </c>
      <c r="B813">
        <v>303</v>
      </c>
      <c r="C813" t="s">
        <v>1346</v>
      </c>
      <c r="D813">
        <v>2</v>
      </c>
      <c r="E813" t="s">
        <v>20</v>
      </c>
      <c r="F813" t="s">
        <v>753</v>
      </c>
      <c r="G813" t="s">
        <v>20</v>
      </c>
      <c r="H813" t="s">
        <v>791</v>
      </c>
      <c r="I813">
        <v>5.54</v>
      </c>
      <c r="J813" t="s">
        <v>92</v>
      </c>
      <c r="K813" t="s">
        <v>1347</v>
      </c>
      <c r="L813" t="s">
        <v>1552</v>
      </c>
      <c r="M813" t="s">
        <v>25</v>
      </c>
      <c r="N813">
        <v>9</v>
      </c>
      <c r="P813">
        <v>7</v>
      </c>
      <c r="Q813">
        <v>7</v>
      </c>
      <c r="R813">
        <v>7</v>
      </c>
      <c r="S813">
        <v>0</v>
      </c>
      <c r="T813">
        <v>0</v>
      </c>
      <c r="U813">
        <v>0</v>
      </c>
      <c r="V813">
        <v>0</v>
      </c>
      <c r="W813">
        <v>7</v>
      </c>
      <c r="X813">
        <v>7</v>
      </c>
      <c r="Y813">
        <v>0</v>
      </c>
      <c r="Z813">
        <v>0</v>
      </c>
      <c r="AA813">
        <v>0</v>
      </c>
      <c r="AB813">
        <v>0</v>
      </c>
      <c r="AC813">
        <v>7</v>
      </c>
      <c r="AD813">
        <v>-7</v>
      </c>
      <c r="AE813">
        <v>0</v>
      </c>
      <c r="AF813">
        <v>0</v>
      </c>
      <c r="AG813">
        <v>0</v>
      </c>
      <c r="AH813">
        <v>0</v>
      </c>
      <c r="AI813">
        <v>-7</v>
      </c>
      <c r="AK813" t="e">
        <v>#N/A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</row>
    <row r="814" spans="1:44" x14ac:dyDescent="0.3">
      <c r="A814" t="s">
        <v>1322</v>
      </c>
      <c r="B814">
        <v>303</v>
      </c>
      <c r="C814" t="s">
        <v>1346</v>
      </c>
      <c r="D814">
        <v>1.5</v>
      </c>
      <c r="E814" t="s">
        <v>20</v>
      </c>
      <c r="F814" t="s">
        <v>753</v>
      </c>
      <c r="G814" t="s">
        <v>20</v>
      </c>
      <c r="H814" t="s">
        <v>754</v>
      </c>
      <c r="I814">
        <v>5.08</v>
      </c>
      <c r="J814" t="s">
        <v>92</v>
      </c>
      <c r="K814" t="s">
        <v>1348</v>
      </c>
      <c r="L814" t="s">
        <v>1552</v>
      </c>
      <c r="M814" t="s">
        <v>25</v>
      </c>
      <c r="N814">
        <v>4</v>
      </c>
      <c r="P814">
        <v>4</v>
      </c>
      <c r="Q814">
        <v>4</v>
      </c>
      <c r="R814">
        <v>4</v>
      </c>
      <c r="S814">
        <v>0</v>
      </c>
      <c r="T814">
        <v>0</v>
      </c>
      <c r="U814">
        <v>0</v>
      </c>
      <c r="V814">
        <v>0</v>
      </c>
      <c r="W814">
        <v>4</v>
      </c>
      <c r="X814">
        <v>4</v>
      </c>
      <c r="Y814">
        <v>0</v>
      </c>
      <c r="Z814">
        <v>0</v>
      </c>
      <c r="AA814">
        <v>0</v>
      </c>
      <c r="AB814">
        <v>0</v>
      </c>
      <c r="AC814">
        <v>4</v>
      </c>
      <c r="AD814">
        <v>-4</v>
      </c>
      <c r="AE814">
        <v>0</v>
      </c>
      <c r="AF814">
        <v>0</v>
      </c>
      <c r="AG814">
        <v>0</v>
      </c>
      <c r="AH814">
        <v>0</v>
      </c>
      <c r="AI814">
        <v>-4</v>
      </c>
      <c r="AK814" t="e">
        <v>#N/A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</row>
    <row r="815" spans="1:44" x14ac:dyDescent="0.3">
      <c r="A815" t="s">
        <v>1322</v>
      </c>
      <c r="B815">
        <v>303</v>
      </c>
      <c r="C815" t="s">
        <v>1346</v>
      </c>
      <c r="D815">
        <v>1</v>
      </c>
      <c r="E815" t="s">
        <v>20</v>
      </c>
      <c r="F815" t="s">
        <v>753</v>
      </c>
      <c r="G815" t="s">
        <v>20</v>
      </c>
      <c r="H815" t="s">
        <v>798</v>
      </c>
      <c r="I815">
        <v>4.55</v>
      </c>
      <c r="J815" t="s">
        <v>92</v>
      </c>
      <c r="K815" t="s">
        <v>1349</v>
      </c>
      <c r="L815" t="s">
        <v>1552</v>
      </c>
      <c r="M815" t="s">
        <v>25</v>
      </c>
      <c r="N815">
        <v>3</v>
      </c>
      <c r="P815">
        <v>3</v>
      </c>
      <c r="Q815">
        <v>3</v>
      </c>
      <c r="R815">
        <v>3</v>
      </c>
      <c r="S815">
        <v>0</v>
      </c>
      <c r="T815">
        <v>0</v>
      </c>
      <c r="U815">
        <v>0</v>
      </c>
      <c r="V815">
        <v>0</v>
      </c>
      <c r="W815">
        <v>3</v>
      </c>
      <c r="X815">
        <v>3</v>
      </c>
      <c r="Y815">
        <v>0</v>
      </c>
      <c r="Z815">
        <v>0</v>
      </c>
      <c r="AA815">
        <v>0</v>
      </c>
      <c r="AB815">
        <v>0</v>
      </c>
      <c r="AC815">
        <v>3</v>
      </c>
      <c r="AD815">
        <v>-3</v>
      </c>
      <c r="AE815">
        <v>0</v>
      </c>
      <c r="AF815">
        <v>0</v>
      </c>
      <c r="AG815">
        <v>0</v>
      </c>
      <c r="AH815">
        <v>0</v>
      </c>
      <c r="AI815">
        <v>-3</v>
      </c>
      <c r="AK815" t="e">
        <v>#N/A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</row>
    <row r="816" spans="1:44" x14ac:dyDescent="0.3">
      <c r="A816" t="s">
        <v>1322</v>
      </c>
      <c r="B816">
        <v>303</v>
      </c>
      <c r="C816" t="s">
        <v>1350</v>
      </c>
      <c r="D816">
        <v>16</v>
      </c>
      <c r="E816" t="s">
        <v>20</v>
      </c>
      <c r="F816" t="s">
        <v>26</v>
      </c>
      <c r="G816" t="s">
        <v>20</v>
      </c>
      <c r="H816" t="s">
        <v>1329</v>
      </c>
      <c r="I816">
        <v>21.44</v>
      </c>
      <c r="J816" t="s">
        <v>92</v>
      </c>
      <c r="K816" t="s">
        <v>1351</v>
      </c>
      <c r="L816" t="s">
        <v>1552</v>
      </c>
      <c r="M816" t="s">
        <v>25</v>
      </c>
      <c r="N816">
        <v>2</v>
      </c>
      <c r="P816">
        <v>2</v>
      </c>
      <c r="Q816">
        <v>2</v>
      </c>
      <c r="R816">
        <v>2</v>
      </c>
      <c r="S816">
        <v>0</v>
      </c>
      <c r="T816">
        <v>0</v>
      </c>
      <c r="U816">
        <v>0</v>
      </c>
      <c r="V816">
        <v>0</v>
      </c>
      <c r="W816">
        <v>2</v>
      </c>
      <c r="X816">
        <v>2</v>
      </c>
      <c r="Y816">
        <v>0</v>
      </c>
      <c r="Z816">
        <v>0</v>
      </c>
      <c r="AA816">
        <v>0</v>
      </c>
      <c r="AB816">
        <v>0</v>
      </c>
      <c r="AC816">
        <v>2</v>
      </c>
      <c r="AD816">
        <v>-2</v>
      </c>
      <c r="AE816">
        <v>0</v>
      </c>
      <c r="AF816">
        <v>0</v>
      </c>
      <c r="AG816">
        <v>0</v>
      </c>
      <c r="AH816">
        <v>0</v>
      </c>
      <c r="AI816">
        <v>-2</v>
      </c>
      <c r="AK816" t="e">
        <v>#N/A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</row>
    <row r="817" spans="1:44" x14ac:dyDescent="0.3">
      <c r="A817" t="s">
        <v>1322</v>
      </c>
      <c r="B817">
        <v>303</v>
      </c>
      <c r="C817" t="s">
        <v>1350</v>
      </c>
      <c r="D817">
        <v>14</v>
      </c>
      <c r="E817" t="s">
        <v>20</v>
      </c>
      <c r="F817" t="s">
        <v>26</v>
      </c>
      <c r="G817" t="s">
        <v>20</v>
      </c>
      <c r="H817" t="s">
        <v>1331</v>
      </c>
      <c r="I817">
        <v>19.05</v>
      </c>
      <c r="J817" t="s">
        <v>92</v>
      </c>
      <c r="K817" t="s">
        <v>1352</v>
      </c>
      <c r="L817" t="s">
        <v>1552</v>
      </c>
      <c r="M817" t="s">
        <v>25</v>
      </c>
      <c r="N817">
        <v>6</v>
      </c>
      <c r="P817">
        <v>6</v>
      </c>
      <c r="Q817">
        <v>6</v>
      </c>
      <c r="R817">
        <v>6</v>
      </c>
      <c r="S817">
        <v>0</v>
      </c>
      <c r="T817">
        <v>0</v>
      </c>
      <c r="U817">
        <v>0</v>
      </c>
      <c r="V817">
        <v>0</v>
      </c>
      <c r="W817">
        <v>6</v>
      </c>
      <c r="X817">
        <v>6</v>
      </c>
      <c r="Y817">
        <v>0</v>
      </c>
      <c r="Z817">
        <v>0</v>
      </c>
      <c r="AA817">
        <v>0</v>
      </c>
      <c r="AB817">
        <v>0</v>
      </c>
      <c r="AC817">
        <v>6</v>
      </c>
      <c r="AD817">
        <v>-6</v>
      </c>
      <c r="AE817">
        <v>0</v>
      </c>
      <c r="AF817">
        <v>0</v>
      </c>
      <c r="AG817">
        <v>0</v>
      </c>
      <c r="AH817">
        <v>0</v>
      </c>
      <c r="AI817">
        <v>-6</v>
      </c>
      <c r="AK817" t="e">
        <v>#N/A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</row>
    <row r="818" spans="1:44" x14ac:dyDescent="0.3">
      <c r="A818" t="s">
        <v>1322</v>
      </c>
      <c r="B818">
        <v>303</v>
      </c>
      <c r="C818" t="s">
        <v>1350</v>
      </c>
      <c r="D818">
        <v>12</v>
      </c>
      <c r="E818" t="s">
        <v>20</v>
      </c>
      <c r="F818" t="s">
        <v>26</v>
      </c>
      <c r="G818" t="s">
        <v>20</v>
      </c>
      <c r="H818" t="s">
        <v>1333</v>
      </c>
      <c r="I818">
        <v>17.48</v>
      </c>
      <c r="J818" t="s">
        <v>92</v>
      </c>
      <c r="K818" t="s">
        <v>1353</v>
      </c>
      <c r="L818" t="s">
        <v>1552</v>
      </c>
      <c r="M818" t="s">
        <v>25</v>
      </c>
      <c r="N818">
        <v>3</v>
      </c>
      <c r="P818">
        <v>3</v>
      </c>
      <c r="Q818">
        <v>3</v>
      </c>
      <c r="R818">
        <v>3</v>
      </c>
      <c r="S818">
        <v>0</v>
      </c>
      <c r="T818">
        <v>0</v>
      </c>
      <c r="U818">
        <v>0</v>
      </c>
      <c r="V818">
        <v>0</v>
      </c>
      <c r="W818">
        <v>3</v>
      </c>
      <c r="X818">
        <v>3</v>
      </c>
      <c r="Y818">
        <v>0</v>
      </c>
      <c r="Z818">
        <v>0</v>
      </c>
      <c r="AA818">
        <v>0</v>
      </c>
      <c r="AB818">
        <v>0</v>
      </c>
      <c r="AC818">
        <v>3</v>
      </c>
      <c r="AD818">
        <v>-3</v>
      </c>
      <c r="AE818">
        <v>0</v>
      </c>
      <c r="AF818">
        <v>0</v>
      </c>
      <c r="AG818">
        <v>0</v>
      </c>
      <c r="AH818">
        <v>0</v>
      </c>
      <c r="AI818">
        <v>-3</v>
      </c>
      <c r="AK818" t="e">
        <v>#N/A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</row>
    <row r="819" spans="1:44" x14ac:dyDescent="0.3">
      <c r="A819" t="s">
        <v>1322</v>
      </c>
      <c r="B819">
        <v>303</v>
      </c>
      <c r="C819" t="s">
        <v>1350</v>
      </c>
      <c r="D819">
        <v>10</v>
      </c>
      <c r="E819" t="s">
        <v>20</v>
      </c>
      <c r="F819" t="s">
        <v>26</v>
      </c>
      <c r="G819" t="s">
        <v>20</v>
      </c>
      <c r="H819" t="s">
        <v>1335</v>
      </c>
      <c r="I819">
        <v>15.09</v>
      </c>
      <c r="J819" t="s">
        <v>92</v>
      </c>
      <c r="K819" t="s">
        <v>1354</v>
      </c>
      <c r="L819" t="s">
        <v>1552</v>
      </c>
      <c r="M819" t="s">
        <v>25</v>
      </c>
      <c r="N819">
        <v>6</v>
      </c>
      <c r="P819">
        <v>6</v>
      </c>
      <c r="Q819">
        <v>6</v>
      </c>
      <c r="R819">
        <v>6</v>
      </c>
      <c r="S819">
        <v>0</v>
      </c>
      <c r="T819">
        <v>0</v>
      </c>
      <c r="U819">
        <v>0</v>
      </c>
      <c r="V819">
        <v>0</v>
      </c>
      <c r="W819">
        <v>6</v>
      </c>
      <c r="X819">
        <v>6</v>
      </c>
      <c r="Y819">
        <v>0</v>
      </c>
      <c r="Z819">
        <v>0</v>
      </c>
      <c r="AA819">
        <v>0</v>
      </c>
      <c r="AB819">
        <v>0</v>
      </c>
      <c r="AC819">
        <v>6</v>
      </c>
      <c r="AD819">
        <v>-6</v>
      </c>
      <c r="AE819">
        <v>0</v>
      </c>
      <c r="AF819">
        <v>0</v>
      </c>
      <c r="AG819">
        <v>0</v>
      </c>
      <c r="AH819">
        <v>0</v>
      </c>
      <c r="AI819">
        <v>-6</v>
      </c>
      <c r="AK819" t="e">
        <v>#N/A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</row>
    <row r="820" spans="1:44" x14ac:dyDescent="0.3">
      <c r="A820" t="s">
        <v>1322</v>
      </c>
      <c r="B820">
        <v>303</v>
      </c>
      <c r="C820" t="s">
        <v>1350</v>
      </c>
      <c r="D820">
        <v>8</v>
      </c>
      <c r="E820" t="s">
        <v>20</v>
      </c>
      <c r="F820" t="s">
        <v>753</v>
      </c>
      <c r="G820" t="s">
        <v>20</v>
      </c>
      <c r="H820" t="s">
        <v>1337</v>
      </c>
      <c r="I820">
        <v>12.7</v>
      </c>
      <c r="J820" t="s">
        <v>92</v>
      </c>
      <c r="K820" t="s">
        <v>1355</v>
      </c>
      <c r="L820" t="s">
        <v>1552</v>
      </c>
      <c r="M820" t="s">
        <v>25</v>
      </c>
      <c r="N820">
        <v>2</v>
      </c>
      <c r="P820">
        <v>2</v>
      </c>
      <c r="Q820">
        <v>2</v>
      </c>
      <c r="R820">
        <v>2</v>
      </c>
      <c r="S820">
        <v>0</v>
      </c>
      <c r="T820">
        <v>0</v>
      </c>
      <c r="U820">
        <v>0</v>
      </c>
      <c r="V820">
        <v>0</v>
      </c>
      <c r="W820">
        <v>2</v>
      </c>
      <c r="X820">
        <v>2</v>
      </c>
      <c r="Y820">
        <v>0</v>
      </c>
      <c r="Z820">
        <v>0</v>
      </c>
      <c r="AA820">
        <v>0</v>
      </c>
      <c r="AB820">
        <v>0</v>
      </c>
      <c r="AC820">
        <v>2</v>
      </c>
      <c r="AD820">
        <v>-2</v>
      </c>
      <c r="AE820">
        <v>0</v>
      </c>
      <c r="AF820">
        <v>0</v>
      </c>
      <c r="AG820">
        <v>0</v>
      </c>
      <c r="AH820">
        <v>0</v>
      </c>
      <c r="AI820">
        <v>-2</v>
      </c>
      <c r="AK820" t="e">
        <v>#N/A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</row>
    <row r="821" spans="1:44" x14ac:dyDescent="0.3">
      <c r="A821" t="s">
        <v>1322</v>
      </c>
      <c r="B821">
        <v>303</v>
      </c>
      <c r="C821" t="s">
        <v>1350</v>
      </c>
      <c r="D821">
        <v>6</v>
      </c>
      <c r="E821" t="s">
        <v>20</v>
      </c>
      <c r="F821" t="s">
        <v>753</v>
      </c>
      <c r="G821" t="s">
        <v>20</v>
      </c>
      <c r="H821" t="s">
        <v>1339</v>
      </c>
      <c r="I821">
        <v>10.97</v>
      </c>
      <c r="J821" t="s">
        <v>92</v>
      </c>
      <c r="K821" t="s">
        <v>1356</v>
      </c>
      <c r="L821" t="s">
        <v>1552</v>
      </c>
      <c r="M821" t="s">
        <v>25</v>
      </c>
      <c r="N821">
        <v>13</v>
      </c>
      <c r="P821">
        <v>13</v>
      </c>
      <c r="Q821">
        <v>13</v>
      </c>
      <c r="R821">
        <v>13</v>
      </c>
      <c r="S821">
        <v>0</v>
      </c>
      <c r="T821">
        <v>0</v>
      </c>
      <c r="U821">
        <v>0</v>
      </c>
      <c r="V821">
        <v>0</v>
      </c>
      <c r="W821">
        <v>13</v>
      </c>
      <c r="X821">
        <v>13</v>
      </c>
      <c r="Y821">
        <v>0</v>
      </c>
      <c r="Z821">
        <v>0</v>
      </c>
      <c r="AA821">
        <v>0</v>
      </c>
      <c r="AB821">
        <v>0</v>
      </c>
      <c r="AC821">
        <v>13</v>
      </c>
      <c r="AD821">
        <v>-13</v>
      </c>
      <c r="AE821">
        <v>0</v>
      </c>
      <c r="AF821">
        <v>0</v>
      </c>
      <c r="AG821">
        <v>0</v>
      </c>
      <c r="AH821">
        <v>0</v>
      </c>
      <c r="AI821">
        <v>-13</v>
      </c>
      <c r="AK821" t="e">
        <v>#N/A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</row>
    <row r="822" spans="1:44" x14ac:dyDescent="0.3">
      <c r="A822" t="s">
        <v>1322</v>
      </c>
      <c r="B822">
        <v>311</v>
      </c>
      <c r="C822" t="s">
        <v>1357</v>
      </c>
      <c r="D822">
        <v>2</v>
      </c>
      <c r="E822" t="s">
        <v>20</v>
      </c>
      <c r="F822" t="s">
        <v>753</v>
      </c>
      <c r="G822" t="s">
        <v>20</v>
      </c>
      <c r="H822" t="s">
        <v>791</v>
      </c>
      <c r="I822">
        <v>5.54</v>
      </c>
      <c r="J822" t="s">
        <v>92</v>
      </c>
      <c r="K822" t="s">
        <v>1358</v>
      </c>
      <c r="L822" t="s">
        <v>1553</v>
      </c>
      <c r="M822" t="s">
        <v>25</v>
      </c>
      <c r="N822">
        <v>1</v>
      </c>
      <c r="P822">
        <v>1</v>
      </c>
      <c r="Q822">
        <v>1</v>
      </c>
      <c r="R822">
        <v>1</v>
      </c>
      <c r="S822">
        <v>0</v>
      </c>
      <c r="T822">
        <v>0</v>
      </c>
      <c r="U822">
        <v>0</v>
      </c>
      <c r="V822">
        <v>0</v>
      </c>
      <c r="W822">
        <v>1</v>
      </c>
      <c r="X822">
        <v>1</v>
      </c>
      <c r="Y822">
        <v>0</v>
      </c>
      <c r="Z822">
        <v>0</v>
      </c>
      <c r="AA822">
        <v>0</v>
      </c>
      <c r="AB822">
        <v>0</v>
      </c>
      <c r="AC822">
        <v>1</v>
      </c>
      <c r="AD822">
        <v>-1</v>
      </c>
      <c r="AE822">
        <v>0</v>
      </c>
      <c r="AF822">
        <v>0</v>
      </c>
      <c r="AG822">
        <v>0</v>
      </c>
      <c r="AH822">
        <v>0</v>
      </c>
      <c r="AI822">
        <v>-1</v>
      </c>
      <c r="AK822" t="e">
        <v>#N/A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</row>
    <row r="823" spans="1:44" x14ac:dyDescent="0.3">
      <c r="A823" t="s">
        <v>1322</v>
      </c>
      <c r="B823">
        <v>311</v>
      </c>
      <c r="C823" t="s">
        <v>1359</v>
      </c>
      <c r="D823">
        <v>16</v>
      </c>
      <c r="E823" t="s">
        <v>20</v>
      </c>
      <c r="F823" t="s">
        <v>26</v>
      </c>
      <c r="G823" t="s">
        <v>20</v>
      </c>
      <c r="H823" t="s">
        <v>1329</v>
      </c>
      <c r="I823">
        <v>21.44</v>
      </c>
      <c r="J823" t="s">
        <v>92</v>
      </c>
      <c r="K823" t="s">
        <v>1360</v>
      </c>
      <c r="L823" t="s">
        <v>1553</v>
      </c>
      <c r="M823" t="s">
        <v>25</v>
      </c>
      <c r="N823">
        <v>2</v>
      </c>
      <c r="P823">
        <v>2</v>
      </c>
      <c r="Q823">
        <v>2</v>
      </c>
      <c r="R823">
        <v>2</v>
      </c>
      <c r="S823">
        <v>0</v>
      </c>
      <c r="T823">
        <v>0</v>
      </c>
      <c r="U823">
        <v>0</v>
      </c>
      <c r="V823">
        <v>0</v>
      </c>
      <c r="W823">
        <v>2</v>
      </c>
      <c r="X823">
        <v>2</v>
      </c>
      <c r="Y823">
        <v>0</v>
      </c>
      <c r="Z823">
        <v>0</v>
      </c>
      <c r="AA823">
        <v>0</v>
      </c>
      <c r="AB823">
        <v>0</v>
      </c>
      <c r="AC823">
        <v>2</v>
      </c>
      <c r="AD823">
        <v>-2</v>
      </c>
      <c r="AE823">
        <v>0</v>
      </c>
      <c r="AF823">
        <v>0</v>
      </c>
      <c r="AG823">
        <v>0</v>
      </c>
      <c r="AH823">
        <v>0</v>
      </c>
      <c r="AI823">
        <v>-2</v>
      </c>
      <c r="AK823" t="e">
        <v>#N/A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</row>
    <row r="824" spans="1:44" x14ac:dyDescent="0.3">
      <c r="A824" t="s">
        <v>1322</v>
      </c>
      <c r="B824">
        <v>311</v>
      </c>
      <c r="C824" t="s">
        <v>1359</v>
      </c>
      <c r="D824">
        <v>14</v>
      </c>
      <c r="E824" t="s">
        <v>20</v>
      </c>
      <c r="F824" t="s">
        <v>26</v>
      </c>
      <c r="G824" t="s">
        <v>20</v>
      </c>
      <c r="H824" t="s">
        <v>1331</v>
      </c>
      <c r="I824">
        <v>19.05</v>
      </c>
      <c r="J824" t="s">
        <v>92</v>
      </c>
      <c r="K824" t="s">
        <v>1361</v>
      </c>
      <c r="L824" t="s">
        <v>1553</v>
      </c>
      <c r="M824" t="s">
        <v>25</v>
      </c>
      <c r="N824">
        <v>2</v>
      </c>
      <c r="P824">
        <v>2</v>
      </c>
      <c r="Q824">
        <v>2</v>
      </c>
      <c r="R824">
        <v>2</v>
      </c>
      <c r="S824">
        <v>0</v>
      </c>
      <c r="T824">
        <v>0</v>
      </c>
      <c r="U824">
        <v>0</v>
      </c>
      <c r="V824">
        <v>0</v>
      </c>
      <c r="W824">
        <v>2</v>
      </c>
      <c r="X824">
        <v>2</v>
      </c>
      <c r="Y824">
        <v>0</v>
      </c>
      <c r="Z824">
        <v>0</v>
      </c>
      <c r="AA824">
        <v>0</v>
      </c>
      <c r="AB824">
        <v>0</v>
      </c>
      <c r="AC824">
        <v>2</v>
      </c>
      <c r="AD824">
        <v>-2</v>
      </c>
      <c r="AE824">
        <v>0</v>
      </c>
      <c r="AF824">
        <v>0</v>
      </c>
      <c r="AG824">
        <v>0</v>
      </c>
      <c r="AH824">
        <v>0</v>
      </c>
      <c r="AI824">
        <v>-2</v>
      </c>
      <c r="AK824" t="e">
        <v>#N/A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</row>
    <row r="825" spans="1:44" x14ac:dyDescent="0.3">
      <c r="A825" t="s">
        <v>1322</v>
      </c>
      <c r="B825">
        <v>311</v>
      </c>
      <c r="C825" t="s">
        <v>1359</v>
      </c>
      <c r="D825">
        <v>12</v>
      </c>
      <c r="E825" t="s">
        <v>20</v>
      </c>
      <c r="F825" t="s">
        <v>26</v>
      </c>
      <c r="G825" t="s">
        <v>20</v>
      </c>
      <c r="H825" t="s">
        <v>1333</v>
      </c>
      <c r="I825">
        <v>17.48</v>
      </c>
      <c r="J825" t="s">
        <v>92</v>
      </c>
      <c r="K825" t="s">
        <v>1362</v>
      </c>
      <c r="L825" t="s">
        <v>1553</v>
      </c>
      <c r="M825" t="s">
        <v>25</v>
      </c>
      <c r="N825">
        <v>2</v>
      </c>
      <c r="P825">
        <v>2</v>
      </c>
      <c r="Q825">
        <v>2</v>
      </c>
      <c r="R825">
        <v>2</v>
      </c>
      <c r="S825">
        <v>0</v>
      </c>
      <c r="T825">
        <v>0</v>
      </c>
      <c r="U825">
        <v>0</v>
      </c>
      <c r="V825">
        <v>0</v>
      </c>
      <c r="W825">
        <v>2</v>
      </c>
      <c r="X825">
        <v>2</v>
      </c>
      <c r="Y825">
        <v>0</v>
      </c>
      <c r="Z825">
        <v>0</v>
      </c>
      <c r="AA825">
        <v>0</v>
      </c>
      <c r="AB825">
        <v>0</v>
      </c>
      <c r="AC825">
        <v>2</v>
      </c>
      <c r="AD825">
        <v>-2</v>
      </c>
      <c r="AE825">
        <v>0</v>
      </c>
      <c r="AF825">
        <v>0</v>
      </c>
      <c r="AG825">
        <v>0</v>
      </c>
      <c r="AH825">
        <v>0</v>
      </c>
      <c r="AI825">
        <v>-2</v>
      </c>
      <c r="AK825" t="e">
        <v>#N/A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</row>
    <row r="826" spans="1:44" x14ac:dyDescent="0.3">
      <c r="A826" t="s">
        <v>1322</v>
      </c>
      <c r="B826">
        <v>311</v>
      </c>
      <c r="C826" t="s">
        <v>1359</v>
      </c>
      <c r="D826">
        <v>10</v>
      </c>
      <c r="E826" t="s">
        <v>20</v>
      </c>
      <c r="F826" t="s">
        <v>26</v>
      </c>
      <c r="G826" t="s">
        <v>20</v>
      </c>
      <c r="H826" t="s">
        <v>1335</v>
      </c>
      <c r="I826">
        <v>15.09</v>
      </c>
      <c r="J826" t="s">
        <v>92</v>
      </c>
      <c r="K826" t="s">
        <v>1363</v>
      </c>
      <c r="L826" t="s">
        <v>1553</v>
      </c>
      <c r="M826" t="s">
        <v>25</v>
      </c>
      <c r="N826">
        <v>2</v>
      </c>
      <c r="P826">
        <v>2</v>
      </c>
      <c r="Q826">
        <v>2</v>
      </c>
      <c r="R826">
        <v>2</v>
      </c>
      <c r="S826">
        <v>0</v>
      </c>
      <c r="T826">
        <v>0</v>
      </c>
      <c r="U826">
        <v>0</v>
      </c>
      <c r="V826">
        <v>0</v>
      </c>
      <c r="W826">
        <v>2</v>
      </c>
      <c r="X826">
        <v>2</v>
      </c>
      <c r="Y826">
        <v>0</v>
      </c>
      <c r="Z826">
        <v>0</v>
      </c>
      <c r="AA826">
        <v>0</v>
      </c>
      <c r="AB826">
        <v>0</v>
      </c>
      <c r="AC826">
        <v>2</v>
      </c>
      <c r="AD826">
        <v>-2</v>
      </c>
      <c r="AE826">
        <v>0</v>
      </c>
      <c r="AF826">
        <v>0</v>
      </c>
      <c r="AG826">
        <v>0</v>
      </c>
      <c r="AH826">
        <v>0</v>
      </c>
      <c r="AI826">
        <v>-2</v>
      </c>
      <c r="AK826" t="e">
        <v>#N/A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</row>
    <row r="827" spans="1:44" x14ac:dyDescent="0.3">
      <c r="A827" t="s">
        <v>1322</v>
      </c>
      <c r="B827">
        <v>311</v>
      </c>
      <c r="C827" t="s">
        <v>1359</v>
      </c>
      <c r="D827">
        <v>8</v>
      </c>
      <c r="E827" t="s">
        <v>20</v>
      </c>
      <c r="F827" t="s">
        <v>753</v>
      </c>
      <c r="G827" t="s">
        <v>20</v>
      </c>
      <c r="H827" t="s">
        <v>1337</v>
      </c>
      <c r="I827">
        <v>12.7</v>
      </c>
      <c r="J827" t="s">
        <v>92</v>
      </c>
      <c r="K827" t="s">
        <v>1364</v>
      </c>
      <c r="L827" t="s">
        <v>1553</v>
      </c>
      <c r="M827" t="s">
        <v>25</v>
      </c>
      <c r="N827">
        <v>2</v>
      </c>
      <c r="P827">
        <v>2</v>
      </c>
      <c r="Q827">
        <v>2</v>
      </c>
      <c r="R827">
        <v>2</v>
      </c>
      <c r="S827">
        <v>0</v>
      </c>
      <c r="T827">
        <v>0</v>
      </c>
      <c r="U827">
        <v>0</v>
      </c>
      <c r="V827">
        <v>0</v>
      </c>
      <c r="W827">
        <v>2</v>
      </c>
      <c r="X827">
        <v>2</v>
      </c>
      <c r="Y827">
        <v>0</v>
      </c>
      <c r="Z827">
        <v>0</v>
      </c>
      <c r="AA827">
        <v>0</v>
      </c>
      <c r="AB827">
        <v>0</v>
      </c>
      <c r="AC827">
        <v>2</v>
      </c>
      <c r="AD827">
        <v>-2</v>
      </c>
      <c r="AE827">
        <v>0</v>
      </c>
      <c r="AF827">
        <v>0</v>
      </c>
      <c r="AG827">
        <v>0</v>
      </c>
      <c r="AH827">
        <v>0</v>
      </c>
      <c r="AI827">
        <v>-2</v>
      </c>
      <c r="AK827" t="e">
        <v>#N/A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</row>
    <row r="828" spans="1:44" x14ac:dyDescent="0.3">
      <c r="A828" t="s">
        <v>1322</v>
      </c>
      <c r="B828">
        <v>311</v>
      </c>
      <c r="C828" t="s">
        <v>1359</v>
      </c>
      <c r="D828">
        <v>6</v>
      </c>
      <c r="E828" t="s">
        <v>20</v>
      </c>
      <c r="F828" t="s">
        <v>753</v>
      </c>
      <c r="G828" t="s">
        <v>20</v>
      </c>
      <c r="H828" t="s">
        <v>1339</v>
      </c>
      <c r="I828">
        <v>10.97</v>
      </c>
      <c r="J828" t="s">
        <v>92</v>
      </c>
      <c r="K828" t="s">
        <v>1365</v>
      </c>
      <c r="L828" t="s">
        <v>1553</v>
      </c>
      <c r="M828" t="s">
        <v>25</v>
      </c>
      <c r="N828">
        <v>4</v>
      </c>
      <c r="P828">
        <v>4</v>
      </c>
      <c r="Q828">
        <v>4</v>
      </c>
      <c r="R828">
        <v>4</v>
      </c>
      <c r="S828">
        <v>0</v>
      </c>
      <c r="T828">
        <v>0</v>
      </c>
      <c r="U828">
        <v>0</v>
      </c>
      <c r="V828">
        <v>0</v>
      </c>
      <c r="W828">
        <v>4</v>
      </c>
      <c r="X828">
        <v>4</v>
      </c>
      <c r="Y828">
        <v>0</v>
      </c>
      <c r="Z828">
        <v>0</v>
      </c>
      <c r="AA828">
        <v>0</v>
      </c>
      <c r="AB828">
        <v>0</v>
      </c>
      <c r="AC828">
        <v>4</v>
      </c>
      <c r="AD828">
        <v>-4</v>
      </c>
      <c r="AE828">
        <v>0</v>
      </c>
      <c r="AF828">
        <v>0</v>
      </c>
      <c r="AG828">
        <v>0</v>
      </c>
      <c r="AH828">
        <v>0</v>
      </c>
      <c r="AI828">
        <v>-4</v>
      </c>
      <c r="AK828" t="e">
        <v>#N/A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</row>
    <row r="829" spans="1:44" x14ac:dyDescent="0.3">
      <c r="A829" t="s">
        <v>1322</v>
      </c>
      <c r="B829">
        <v>312</v>
      </c>
      <c r="C829" t="s">
        <v>1366</v>
      </c>
      <c r="D829">
        <v>2</v>
      </c>
      <c r="E829">
        <v>1</v>
      </c>
      <c r="F829" t="s">
        <v>753</v>
      </c>
      <c r="G829" t="s">
        <v>753</v>
      </c>
      <c r="H829" t="s">
        <v>1367</v>
      </c>
      <c r="J829" t="s">
        <v>92</v>
      </c>
      <c r="K829" t="s">
        <v>1368</v>
      </c>
      <c r="L829" t="s">
        <v>1553</v>
      </c>
      <c r="M829" t="s">
        <v>25</v>
      </c>
      <c r="N829">
        <v>3</v>
      </c>
      <c r="P829">
        <v>3</v>
      </c>
      <c r="Q829">
        <v>3</v>
      </c>
      <c r="R829">
        <v>3</v>
      </c>
      <c r="S829">
        <v>0</v>
      </c>
      <c r="T829">
        <v>0</v>
      </c>
      <c r="U829">
        <v>0</v>
      </c>
      <c r="V829">
        <v>0</v>
      </c>
      <c r="W829">
        <v>3</v>
      </c>
      <c r="X829">
        <v>3</v>
      </c>
      <c r="Y829">
        <v>0</v>
      </c>
      <c r="Z829">
        <v>0</v>
      </c>
      <c r="AA829">
        <v>0</v>
      </c>
      <c r="AB829">
        <v>0</v>
      </c>
      <c r="AC829">
        <v>3</v>
      </c>
      <c r="AD829">
        <v>-3</v>
      </c>
      <c r="AE829">
        <v>0</v>
      </c>
      <c r="AF829">
        <v>0</v>
      </c>
      <c r="AG829">
        <v>0</v>
      </c>
      <c r="AH829">
        <v>0</v>
      </c>
      <c r="AI829">
        <v>-3</v>
      </c>
      <c r="AK829" t="e">
        <v>#N/A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</row>
    <row r="830" spans="1:44" x14ac:dyDescent="0.3">
      <c r="A830" t="s">
        <v>1322</v>
      </c>
      <c r="B830">
        <v>312</v>
      </c>
      <c r="C830" t="s">
        <v>1369</v>
      </c>
      <c r="D830">
        <v>16</v>
      </c>
      <c r="E830">
        <v>10</v>
      </c>
      <c r="F830" t="s">
        <v>26</v>
      </c>
      <c r="G830" t="s">
        <v>26</v>
      </c>
      <c r="H830" t="s">
        <v>1370</v>
      </c>
      <c r="J830" t="s">
        <v>92</v>
      </c>
      <c r="K830" t="s">
        <v>1371</v>
      </c>
      <c r="L830" t="s">
        <v>1553</v>
      </c>
      <c r="M830" t="s">
        <v>25</v>
      </c>
      <c r="N830">
        <v>2</v>
      </c>
      <c r="P830">
        <v>2</v>
      </c>
      <c r="Q830">
        <v>2</v>
      </c>
      <c r="R830">
        <v>2</v>
      </c>
      <c r="S830">
        <v>0</v>
      </c>
      <c r="T830">
        <v>0</v>
      </c>
      <c r="U830">
        <v>0</v>
      </c>
      <c r="V830">
        <v>0</v>
      </c>
      <c r="W830">
        <v>2</v>
      </c>
      <c r="X830">
        <v>2</v>
      </c>
      <c r="Y830">
        <v>0</v>
      </c>
      <c r="Z830">
        <v>0</v>
      </c>
      <c r="AA830">
        <v>0</v>
      </c>
      <c r="AB830">
        <v>0</v>
      </c>
      <c r="AC830">
        <v>2</v>
      </c>
      <c r="AD830">
        <v>-2</v>
      </c>
      <c r="AE830">
        <v>0</v>
      </c>
      <c r="AF830">
        <v>0</v>
      </c>
      <c r="AG830">
        <v>0</v>
      </c>
      <c r="AH830">
        <v>0</v>
      </c>
      <c r="AI830">
        <v>-2</v>
      </c>
      <c r="AK830" t="e">
        <v>#N/A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</row>
    <row r="831" spans="1:44" x14ac:dyDescent="0.3">
      <c r="A831" t="s">
        <v>1322</v>
      </c>
      <c r="B831">
        <v>312</v>
      </c>
      <c r="C831" t="s">
        <v>1369</v>
      </c>
      <c r="D831">
        <v>14</v>
      </c>
      <c r="E831">
        <v>10</v>
      </c>
      <c r="F831" t="s">
        <v>26</v>
      </c>
      <c r="G831" t="s">
        <v>26</v>
      </c>
      <c r="H831" t="s">
        <v>1372</v>
      </c>
      <c r="J831" t="s">
        <v>92</v>
      </c>
      <c r="K831" t="s">
        <v>1373</v>
      </c>
      <c r="L831" t="s">
        <v>1553</v>
      </c>
      <c r="M831" t="s">
        <v>25</v>
      </c>
      <c r="N831">
        <v>2</v>
      </c>
      <c r="P831">
        <v>2</v>
      </c>
      <c r="Q831">
        <v>2</v>
      </c>
      <c r="R831">
        <v>2</v>
      </c>
      <c r="S831">
        <v>0</v>
      </c>
      <c r="T831">
        <v>0</v>
      </c>
      <c r="U831">
        <v>0</v>
      </c>
      <c r="V831">
        <v>0</v>
      </c>
      <c r="W831">
        <v>2</v>
      </c>
      <c r="X831">
        <v>2</v>
      </c>
      <c r="Y831">
        <v>0</v>
      </c>
      <c r="Z831">
        <v>0</v>
      </c>
      <c r="AA831">
        <v>0</v>
      </c>
      <c r="AB831">
        <v>0</v>
      </c>
      <c r="AC831">
        <v>2</v>
      </c>
      <c r="AD831">
        <v>-2</v>
      </c>
      <c r="AE831">
        <v>0</v>
      </c>
      <c r="AF831">
        <v>0</v>
      </c>
      <c r="AG831">
        <v>0</v>
      </c>
      <c r="AH831">
        <v>0</v>
      </c>
      <c r="AI831">
        <v>-2</v>
      </c>
      <c r="AK831" t="e">
        <v>#N/A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</row>
    <row r="832" spans="1:44" x14ac:dyDescent="0.3">
      <c r="A832" t="s">
        <v>1322</v>
      </c>
      <c r="B832">
        <v>332</v>
      </c>
      <c r="C832" t="s">
        <v>1374</v>
      </c>
      <c r="D832">
        <v>16</v>
      </c>
      <c r="E832">
        <v>0.75</v>
      </c>
      <c r="F832" t="s">
        <v>26</v>
      </c>
      <c r="G832" t="s">
        <v>753</v>
      </c>
      <c r="H832" t="s">
        <v>1375</v>
      </c>
      <c r="J832" t="s">
        <v>92</v>
      </c>
      <c r="K832" t="s">
        <v>1376</v>
      </c>
      <c r="L832" t="s">
        <v>1553</v>
      </c>
      <c r="M832" t="s">
        <v>25</v>
      </c>
      <c r="N832">
        <v>1</v>
      </c>
      <c r="P832">
        <v>1</v>
      </c>
      <c r="Q832">
        <v>1</v>
      </c>
      <c r="R832">
        <v>1</v>
      </c>
      <c r="S832">
        <v>0</v>
      </c>
      <c r="T832">
        <v>0</v>
      </c>
      <c r="U832">
        <v>0</v>
      </c>
      <c r="V832">
        <v>0</v>
      </c>
      <c r="W832">
        <v>1</v>
      </c>
      <c r="X832">
        <v>1</v>
      </c>
      <c r="Y832">
        <v>0</v>
      </c>
      <c r="Z832">
        <v>0</v>
      </c>
      <c r="AA832">
        <v>0</v>
      </c>
      <c r="AB832">
        <v>0</v>
      </c>
      <c r="AC832">
        <v>1</v>
      </c>
      <c r="AD832">
        <v>-1</v>
      </c>
      <c r="AE832">
        <v>0</v>
      </c>
      <c r="AF832">
        <v>0</v>
      </c>
      <c r="AG832">
        <v>0</v>
      </c>
      <c r="AH832">
        <v>0</v>
      </c>
      <c r="AI832">
        <v>-1</v>
      </c>
      <c r="AK832" t="e">
        <v>#N/A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</row>
    <row r="833" spans="1:44" x14ac:dyDescent="0.3">
      <c r="A833" t="s">
        <v>1322</v>
      </c>
      <c r="B833">
        <v>332</v>
      </c>
      <c r="C833" t="s">
        <v>1374</v>
      </c>
      <c r="D833">
        <v>16</v>
      </c>
      <c r="E833">
        <v>1.5</v>
      </c>
      <c r="F833" t="s">
        <v>26</v>
      </c>
      <c r="G833" t="s">
        <v>753</v>
      </c>
      <c r="H833" t="s">
        <v>1377</v>
      </c>
      <c r="J833" t="s">
        <v>92</v>
      </c>
      <c r="K833" t="s">
        <v>1378</v>
      </c>
      <c r="L833" t="s">
        <v>1553</v>
      </c>
      <c r="M833" t="s">
        <v>25</v>
      </c>
      <c r="N833">
        <v>2</v>
      </c>
      <c r="P833">
        <v>2</v>
      </c>
      <c r="Q833">
        <v>2</v>
      </c>
      <c r="R833">
        <v>2</v>
      </c>
      <c r="S833">
        <v>0</v>
      </c>
      <c r="T833">
        <v>0</v>
      </c>
      <c r="U833">
        <v>0</v>
      </c>
      <c r="V833">
        <v>0</v>
      </c>
      <c r="W833">
        <v>2</v>
      </c>
      <c r="X833">
        <v>2</v>
      </c>
      <c r="Y833">
        <v>0</v>
      </c>
      <c r="Z833">
        <v>0</v>
      </c>
      <c r="AA833">
        <v>0</v>
      </c>
      <c r="AB833">
        <v>0</v>
      </c>
      <c r="AC833">
        <v>2</v>
      </c>
      <c r="AD833">
        <v>-2</v>
      </c>
      <c r="AE833">
        <v>0</v>
      </c>
      <c r="AF833">
        <v>0</v>
      </c>
      <c r="AG833">
        <v>0</v>
      </c>
      <c r="AH833">
        <v>0</v>
      </c>
      <c r="AI833">
        <v>-2</v>
      </c>
      <c r="AK833" t="e">
        <v>#N/A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</row>
    <row r="834" spans="1:44" x14ac:dyDescent="0.3">
      <c r="A834" t="s">
        <v>1322</v>
      </c>
      <c r="B834">
        <v>332</v>
      </c>
      <c r="C834" t="s">
        <v>1374</v>
      </c>
      <c r="D834">
        <v>16</v>
      </c>
      <c r="E834">
        <v>6</v>
      </c>
      <c r="F834" t="s">
        <v>26</v>
      </c>
      <c r="G834" t="s">
        <v>753</v>
      </c>
      <c r="H834" t="s">
        <v>1379</v>
      </c>
      <c r="J834" t="s">
        <v>92</v>
      </c>
      <c r="K834" t="s">
        <v>1380</v>
      </c>
      <c r="L834" t="s">
        <v>1553</v>
      </c>
      <c r="M834" t="s">
        <v>25</v>
      </c>
      <c r="N834">
        <v>1</v>
      </c>
      <c r="P834">
        <v>1</v>
      </c>
      <c r="Q834">
        <v>1</v>
      </c>
      <c r="R834">
        <v>1</v>
      </c>
      <c r="S834">
        <v>0</v>
      </c>
      <c r="T834">
        <v>0</v>
      </c>
      <c r="U834">
        <v>0</v>
      </c>
      <c r="V834">
        <v>0</v>
      </c>
      <c r="W834">
        <v>1</v>
      </c>
      <c r="X834">
        <v>1</v>
      </c>
      <c r="Y834">
        <v>0</v>
      </c>
      <c r="Z834">
        <v>0</v>
      </c>
      <c r="AA834">
        <v>0</v>
      </c>
      <c r="AB834">
        <v>0</v>
      </c>
      <c r="AC834">
        <v>1</v>
      </c>
      <c r="AD834">
        <v>-1</v>
      </c>
      <c r="AE834">
        <v>0</v>
      </c>
      <c r="AF834">
        <v>0</v>
      </c>
      <c r="AG834">
        <v>0</v>
      </c>
      <c r="AH834">
        <v>0</v>
      </c>
      <c r="AI834">
        <v>-1</v>
      </c>
      <c r="AK834" t="e">
        <v>#N/A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</row>
    <row r="835" spans="1:44" x14ac:dyDescent="0.3">
      <c r="A835" t="s">
        <v>1322</v>
      </c>
      <c r="B835">
        <v>332</v>
      </c>
      <c r="C835" t="s">
        <v>1374</v>
      </c>
      <c r="D835">
        <v>10</v>
      </c>
      <c r="E835">
        <v>1.5</v>
      </c>
      <c r="F835" t="s">
        <v>26</v>
      </c>
      <c r="G835" t="s">
        <v>753</v>
      </c>
      <c r="H835" t="s">
        <v>1381</v>
      </c>
      <c r="J835" t="s">
        <v>92</v>
      </c>
      <c r="K835" t="s">
        <v>1382</v>
      </c>
      <c r="L835" t="s">
        <v>1553</v>
      </c>
      <c r="M835" t="s">
        <v>25</v>
      </c>
      <c r="N835">
        <v>2</v>
      </c>
      <c r="P835">
        <v>2</v>
      </c>
      <c r="Q835">
        <v>2</v>
      </c>
      <c r="R835">
        <v>2</v>
      </c>
      <c r="S835">
        <v>0</v>
      </c>
      <c r="T835">
        <v>0</v>
      </c>
      <c r="U835">
        <v>0</v>
      </c>
      <c r="V835">
        <v>0</v>
      </c>
      <c r="W835">
        <v>2</v>
      </c>
      <c r="X835">
        <v>2</v>
      </c>
      <c r="Y835">
        <v>0</v>
      </c>
      <c r="Z835">
        <v>0</v>
      </c>
      <c r="AA835">
        <v>0</v>
      </c>
      <c r="AB835">
        <v>0</v>
      </c>
      <c r="AC835">
        <v>2</v>
      </c>
      <c r="AD835">
        <v>-2</v>
      </c>
      <c r="AE835">
        <v>0</v>
      </c>
      <c r="AF835">
        <v>0</v>
      </c>
      <c r="AG835">
        <v>0</v>
      </c>
      <c r="AH835">
        <v>0</v>
      </c>
      <c r="AI835">
        <v>-2</v>
      </c>
      <c r="AK835" t="e">
        <v>#N/A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</row>
    <row r="836" spans="1:44" x14ac:dyDescent="0.3">
      <c r="A836" t="s">
        <v>1322</v>
      </c>
      <c r="B836">
        <v>332</v>
      </c>
      <c r="C836" t="s">
        <v>1374</v>
      </c>
      <c r="D836">
        <v>8</v>
      </c>
      <c r="E836">
        <v>0.75</v>
      </c>
      <c r="F836" t="s">
        <v>753</v>
      </c>
      <c r="G836" t="s">
        <v>753</v>
      </c>
      <c r="H836" t="s">
        <v>1383</v>
      </c>
      <c r="J836" t="s">
        <v>92</v>
      </c>
      <c r="K836" t="s">
        <v>1384</v>
      </c>
      <c r="L836" t="s">
        <v>1553</v>
      </c>
      <c r="M836" t="s">
        <v>25</v>
      </c>
      <c r="N836">
        <v>2</v>
      </c>
      <c r="P836">
        <v>2</v>
      </c>
      <c r="Q836">
        <v>2</v>
      </c>
      <c r="R836">
        <v>2</v>
      </c>
      <c r="S836">
        <v>0</v>
      </c>
      <c r="T836">
        <v>0</v>
      </c>
      <c r="U836">
        <v>0</v>
      </c>
      <c r="V836">
        <v>0</v>
      </c>
      <c r="W836">
        <v>2</v>
      </c>
      <c r="X836">
        <v>2</v>
      </c>
      <c r="Y836">
        <v>0</v>
      </c>
      <c r="Z836">
        <v>0</v>
      </c>
      <c r="AA836">
        <v>0</v>
      </c>
      <c r="AB836">
        <v>0</v>
      </c>
      <c r="AC836">
        <v>2</v>
      </c>
      <c r="AD836">
        <v>-2</v>
      </c>
      <c r="AE836">
        <v>0</v>
      </c>
      <c r="AF836">
        <v>0</v>
      </c>
      <c r="AG836">
        <v>0</v>
      </c>
      <c r="AH836">
        <v>0</v>
      </c>
      <c r="AI836">
        <v>-2</v>
      </c>
      <c r="AK836" t="e">
        <v>#N/A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</row>
    <row r="837" spans="1:44" x14ac:dyDescent="0.3">
      <c r="A837" t="s">
        <v>1322</v>
      </c>
      <c r="B837">
        <v>332</v>
      </c>
      <c r="C837" t="s">
        <v>1374</v>
      </c>
      <c r="D837">
        <v>6</v>
      </c>
      <c r="E837">
        <v>1.5</v>
      </c>
      <c r="F837" t="s">
        <v>753</v>
      </c>
      <c r="G837" t="s">
        <v>753</v>
      </c>
      <c r="H837" t="s">
        <v>1385</v>
      </c>
      <c r="J837" t="s">
        <v>92</v>
      </c>
      <c r="K837" t="s">
        <v>1386</v>
      </c>
      <c r="L837" t="s">
        <v>1553</v>
      </c>
      <c r="M837" t="s">
        <v>25</v>
      </c>
      <c r="N837">
        <v>4</v>
      </c>
      <c r="P837">
        <v>4</v>
      </c>
      <c r="Q837">
        <v>4</v>
      </c>
      <c r="R837">
        <v>4</v>
      </c>
      <c r="S837">
        <v>0</v>
      </c>
      <c r="T837">
        <v>0</v>
      </c>
      <c r="U837">
        <v>0</v>
      </c>
      <c r="V837">
        <v>0</v>
      </c>
      <c r="W837">
        <v>4</v>
      </c>
      <c r="X837">
        <v>4</v>
      </c>
      <c r="Y837">
        <v>0</v>
      </c>
      <c r="Z837">
        <v>0</v>
      </c>
      <c r="AA837">
        <v>0</v>
      </c>
      <c r="AB837">
        <v>0</v>
      </c>
      <c r="AC837">
        <v>4</v>
      </c>
      <c r="AD837">
        <v>-4</v>
      </c>
      <c r="AE837">
        <v>0</v>
      </c>
      <c r="AF837">
        <v>0</v>
      </c>
      <c r="AG837">
        <v>0</v>
      </c>
      <c r="AH837">
        <v>0</v>
      </c>
      <c r="AI837">
        <v>-4</v>
      </c>
      <c r="AK837" t="e">
        <v>#N/A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</row>
    <row r="838" spans="1:44" x14ac:dyDescent="0.3">
      <c r="A838" t="s">
        <v>1322</v>
      </c>
      <c r="B838">
        <v>332</v>
      </c>
      <c r="C838" t="s">
        <v>1374</v>
      </c>
      <c r="D838">
        <v>6</v>
      </c>
      <c r="E838">
        <v>1</v>
      </c>
      <c r="F838" t="s">
        <v>753</v>
      </c>
      <c r="G838" t="s">
        <v>753</v>
      </c>
      <c r="H838" t="s">
        <v>1387</v>
      </c>
      <c r="J838" t="s">
        <v>92</v>
      </c>
      <c r="K838" t="s">
        <v>1388</v>
      </c>
      <c r="L838" t="s">
        <v>1553</v>
      </c>
      <c r="M838" t="s">
        <v>25</v>
      </c>
      <c r="N838">
        <v>1</v>
      </c>
      <c r="P838">
        <v>1</v>
      </c>
      <c r="Q838">
        <v>1</v>
      </c>
      <c r="R838">
        <v>1</v>
      </c>
      <c r="S838">
        <v>0</v>
      </c>
      <c r="T838">
        <v>0</v>
      </c>
      <c r="U838">
        <v>0</v>
      </c>
      <c r="V838">
        <v>0</v>
      </c>
      <c r="W838">
        <v>1</v>
      </c>
      <c r="X838">
        <v>1</v>
      </c>
      <c r="Y838">
        <v>0</v>
      </c>
      <c r="Z838">
        <v>0</v>
      </c>
      <c r="AA838">
        <v>0</v>
      </c>
      <c r="AB838">
        <v>0</v>
      </c>
      <c r="AC838">
        <v>1</v>
      </c>
      <c r="AD838">
        <v>-1</v>
      </c>
      <c r="AE838">
        <v>0</v>
      </c>
      <c r="AF838">
        <v>0</v>
      </c>
      <c r="AG838">
        <v>0</v>
      </c>
      <c r="AH838">
        <v>0</v>
      </c>
      <c r="AI838">
        <v>-1</v>
      </c>
      <c r="AK838" t="e">
        <v>#N/A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</row>
    <row r="839" spans="1:44" x14ac:dyDescent="0.3">
      <c r="A839" t="s">
        <v>1322</v>
      </c>
      <c r="B839">
        <v>362</v>
      </c>
      <c r="C839" t="s">
        <v>1389</v>
      </c>
      <c r="D839">
        <v>2</v>
      </c>
      <c r="E839">
        <v>1</v>
      </c>
      <c r="F839" t="s">
        <v>753</v>
      </c>
      <c r="G839" t="s">
        <v>753</v>
      </c>
      <c r="H839" t="s">
        <v>1367</v>
      </c>
      <c r="J839" t="s">
        <v>92</v>
      </c>
      <c r="K839" t="s">
        <v>1390</v>
      </c>
      <c r="L839" t="s">
        <v>1558</v>
      </c>
      <c r="M839" t="s">
        <v>25</v>
      </c>
      <c r="N839">
        <v>4</v>
      </c>
      <c r="P839">
        <v>4</v>
      </c>
      <c r="Q839">
        <v>4</v>
      </c>
      <c r="R839">
        <v>4</v>
      </c>
      <c r="S839">
        <v>0</v>
      </c>
      <c r="T839">
        <v>0</v>
      </c>
      <c r="U839">
        <v>0</v>
      </c>
      <c r="V839">
        <v>0</v>
      </c>
      <c r="W839">
        <v>4</v>
      </c>
      <c r="X839">
        <v>4</v>
      </c>
      <c r="Y839">
        <v>0</v>
      </c>
      <c r="Z839">
        <v>0</v>
      </c>
      <c r="AA839">
        <v>0</v>
      </c>
      <c r="AB839">
        <v>0</v>
      </c>
      <c r="AC839">
        <v>4</v>
      </c>
      <c r="AD839">
        <v>-4</v>
      </c>
      <c r="AE839">
        <v>0</v>
      </c>
      <c r="AF839">
        <v>0</v>
      </c>
      <c r="AG839">
        <v>0</v>
      </c>
      <c r="AH839">
        <v>0</v>
      </c>
      <c r="AI839">
        <v>-4</v>
      </c>
      <c r="AK839" t="e">
        <v>#N/A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</row>
    <row r="840" spans="1:44" x14ac:dyDescent="0.3">
      <c r="A840" t="s">
        <v>1322</v>
      </c>
      <c r="B840">
        <v>363</v>
      </c>
      <c r="C840" t="s">
        <v>1391</v>
      </c>
      <c r="D840">
        <v>14</v>
      </c>
      <c r="E840">
        <v>10</v>
      </c>
      <c r="F840" t="s">
        <v>26</v>
      </c>
      <c r="G840" t="s">
        <v>26</v>
      </c>
      <c r="H840" t="s">
        <v>1372</v>
      </c>
      <c r="J840" t="s">
        <v>92</v>
      </c>
      <c r="K840" t="s">
        <v>1392</v>
      </c>
      <c r="L840" t="s">
        <v>1560</v>
      </c>
      <c r="M840" t="s">
        <v>25</v>
      </c>
      <c r="N840">
        <v>2</v>
      </c>
      <c r="P840">
        <v>2</v>
      </c>
      <c r="Q840">
        <v>2</v>
      </c>
      <c r="R840">
        <v>2</v>
      </c>
      <c r="S840">
        <v>0</v>
      </c>
      <c r="T840">
        <v>0</v>
      </c>
      <c r="U840">
        <v>0</v>
      </c>
      <c r="V840">
        <v>0</v>
      </c>
      <c r="W840">
        <v>2</v>
      </c>
      <c r="X840">
        <v>2</v>
      </c>
      <c r="Y840">
        <v>0</v>
      </c>
      <c r="Z840">
        <v>0</v>
      </c>
      <c r="AA840">
        <v>0</v>
      </c>
      <c r="AB840">
        <v>0</v>
      </c>
      <c r="AC840">
        <v>2</v>
      </c>
      <c r="AD840">
        <v>-2</v>
      </c>
      <c r="AE840">
        <v>0</v>
      </c>
      <c r="AF840">
        <v>0</v>
      </c>
      <c r="AG840">
        <v>0</v>
      </c>
      <c r="AH840">
        <v>0</v>
      </c>
      <c r="AI840">
        <v>-2</v>
      </c>
      <c r="AK840" t="e">
        <v>#N/A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</row>
    <row r="841" spans="1:44" x14ac:dyDescent="0.3">
      <c r="A841" t="s">
        <v>1322</v>
      </c>
      <c r="B841">
        <v>363</v>
      </c>
      <c r="C841" t="s">
        <v>1393</v>
      </c>
      <c r="D841">
        <v>2</v>
      </c>
      <c r="E841">
        <v>1.5</v>
      </c>
      <c r="F841" t="s">
        <v>753</v>
      </c>
      <c r="G841" t="s">
        <v>753</v>
      </c>
      <c r="H841" t="s">
        <v>1394</v>
      </c>
      <c r="J841" t="s">
        <v>92</v>
      </c>
      <c r="K841" t="s">
        <v>1395</v>
      </c>
      <c r="L841" t="s">
        <v>1561</v>
      </c>
      <c r="M841" t="s">
        <v>25</v>
      </c>
      <c r="N841">
        <v>2</v>
      </c>
      <c r="P841">
        <v>2</v>
      </c>
      <c r="Q841">
        <v>2</v>
      </c>
      <c r="R841">
        <v>2</v>
      </c>
      <c r="S841">
        <v>0</v>
      </c>
      <c r="T841">
        <v>0</v>
      </c>
      <c r="U841">
        <v>0</v>
      </c>
      <c r="V841">
        <v>0</v>
      </c>
      <c r="W841">
        <v>2</v>
      </c>
      <c r="X841">
        <v>2</v>
      </c>
      <c r="Y841">
        <v>0</v>
      </c>
      <c r="Z841">
        <v>0</v>
      </c>
      <c r="AA841">
        <v>0</v>
      </c>
      <c r="AB841">
        <v>0</v>
      </c>
      <c r="AC841">
        <v>2</v>
      </c>
      <c r="AD841">
        <v>-2</v>
      </c>
      <c r="AE841">
        <v>0</v>
      </c>
      <c r="AF841">
        <v>0</v>
      </c>
      <c r="AG841">
        <v>0</v>
      </c>
      <c r="AH841">
        <v>0</v>
      </c>
      <c r="AI841">
        <v>-2</v>
      </c>
      <c r="AK841" t="e">
        <v>#N/A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</row>
    <row r="842" spans="1:44" x14ac:dyDescent="0.3">
      <c r="A842" t="s">
        <v>1322</v>
      </c>
      <c r="B842">
        <v>363</v>
      </c>
      <c r="C842" t="s">
        <v>1396</v>
      </c>
      <c r="D842">
        <v>16</v>
      </c>
      <c r="E842">
        <v>12</v>
      </c>
      <c r="F842" t="s">
        <v>26</v>
      </c>
      <c r="G842" t="s">
        <v>26</v>
      </c>
      <c r="H842" t="s">
        <v>1397</v>
      </c>
      <c r="J842" t="s">
        <v>92</v>
      </c>
      <c r="K842" t="s">
        <v>1398</v>
      </c>
      <c r="L842" t="s">
        <v>1561</v>
      </c>
      <c r="M842" t="s">
        <v>25</v>
      </c>
      <c r="N842">
        <v>2</v>
      </c>
      <c r="P842">
        <v>2</v>
      </c>
      <c r="Q842">
        <v>2</v>
      </c>
      <c r="R842">
        <v>2</v>
      </c>
      <c r="S842">
        <v>0</v>
      </c>
      <c r="T842">
        <v>0</v>
      </c>
      <c r="U842">
        <v>0</v>
      </c>
      <c r="V842">
        <v>0</v>
      </c>
      <c r="W842">
        <v>2</v>
      </c>
      <c r="X842">
        <v>2</v>
      </c>
      <c r="Y842">
        <v>0</v>
      </c>
      <c r="Z842">
        <v>0</v>
      </c>
      <c r="AA842">
        <v>0</v>
      </c>
      <c r="AB842">
        <v>0</v>
      </c>
      <c r="AC842">
        <v>2</v>
      </c>
      <c r="AD842">
        <v>-2</v>
      </c>
      <c r="AE842">
        <v>0</v>
      </c>
      <c r="AF842">
        <v>0</v>
      </c>
      <c r="AG842">
        <v>0</v>
      </c>
      <c r="AH842">
        <v>0</v>
      </c>
      <c r="AI842">
        <v>-2</v>
      </c>
      <c r="AK842" t="e">
        <v>#N/A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</row>
    <row r="843" spans="1:44" x14ac:dyDescent="0.3">
      <c r="A843" t="s">
        <v>1322</v>
      </c>
      <c r="B843">
        <v>363</v>
      </c>
      <c r="C843" t="s">
        <v>1396</v>
      </c>
      <c r="D843">
        <v>14</v>
      </c>
      <c r="E843">
        <v>12</v>
      </c>
      <c r="F843" t="s">
        <v>26</v>
      </c>
      <c r="G843" t="s">
        <v>26</v>
      </c>
      <c r="H843" t="s">
        <v>1399</v>
      </c>
      <c r="J843" t="s">
        <v>92</v>
      </c>
      <c r="K843" t="s">
        <v>1400</v>
      </c>
      <c r="L843" t="s">
        <v>1561</v>
      </c>
      <c r="M843" t="s">
        <v>25</v>
      </c>
      <c r="N843">
        <v>2</v>
      </c>
      <c r="P843">
        <v>2</v>
      </c>
      <c r="Q843">
        <v>2</v>
      </c>
      <c r="R843">
        <v>2</v>
      </c>
      <c r="S843">
        <v>0</v>
      </c>
      <c r="T843">
        <v>0</v>
      </c>
      <c r="U843">
        <v>0</v>
      </c>
      <c r="V843">
        <v>0</v>
      </c>
      <c r="W843">
        <v>2</v>
      </c>
      <c r="X843">
        <v>2</v>
      </c>
      <c r="Y843">
        <v>0</v>
      </c>
      <c r="Z843">
        <v>0</v>
      </c>
      <c r="AA843">
        <v>0</v>
      </c>
      <c r="AB843">
        <v>0</v>
      </c>
      <c r="AC843">
        <v>2</v>
      </c>
      <c r="AD843">
        <v>-2</v>
      </c>
      <c r="AE843">
        <v>0</v>
      </c>
      <c r="AF843">
        <v>0</v>
      </c>
      <c r="AG843">
        <v>0</v>
      </c>
      <c r="AH843">
        <v>0</v>
      </c>
      <c r="AI843">
        <v>-2</v>
      </c>
      <c r="AK843" t="e">
        <v>#N/A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</row>
    <row r="844" spans="1:44" x14ac:dyDescent="0.3">
      <c r="A844" t="s">
        <v>1322</v>
      </c>
      <c r="B844">
        <v>363</v>
      </c>
      <c r="C844" t="s">
        <v>1396</v>
      </c>
      <c r="D844">
        <v>12</v>
      </c>
      <c r="E844">
        <v>8</v>
      </c>
      <c r="F844" t="s">
        <v>26</v>
      </c>
      <c r="G844" t="s">
        <v>753</v>
      </c>
      <c r="H844" t="s">
        <v>1401</v>
      </c>
      <c r="J844" t="s">
        <v>92</v>
      </c>
      <c r="K844" t="s">
        <v>1402</v>
      </c>
      <c r="L844" t="s">
        <v>1561</v>
      </c>
      <c r="M844" t="s">
        <v>25</v>
      </c>
      <c r="N844">
        <v>2</v>
      </c>
      <c r="P844">
        <v>2</v>
      </c>
      <c r="Q844">
        <v>2</v>
      </c>
      <c r="R844">
        <v>2</v>
      </c>
      <c r="S844">
        <v>0</v>
      </c>
      <c r="T844">
        <v>0</v>
      </c>
      <c r="U844">
        <v>0</v>
      </c>
      <c r="V844">
        <v>0</v>
      </c>
      <c r="W844">
        <v>2</v>
      </c>
      <c r="X844">
        <v>2</v>
      </c>
      <c r="Y844">
        <v>0</v>
      </c>
      <c r="Z844">
        <v>0</v>
      </c>
      <c r="AA844">
        <v>0</v>
      </c>
      <c r="AB844">
        <v>0</v>
      </c>
      <c r="AC844">
        <v>2</v>
      </c>
      <c r="AD844">
        <v>-2</v>
      </c>
      <c r="AE844">
        <v>0</v>
      </c>
      <c r="AF844">
        <v>0</v>
      </c>
      <c r="AG844">
        <v>0</v>
      </c>
      <c r="AH844">
        <v>0</v>
      </c>
      <c r="AI844">
        <v>-2</v>
      </c>
      <c r="AK844" t="e">
        <v>#N/A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</row>
    <row r="845" spans="1:44" x14ac:dyDescent="0.3">
      <c r="A845" t="s">
        <v>1322</v>
      </c>
      <c r="B845">
        <v>363</v>
      </c>
      <c r="C845" t="s">
        <v>1396</v>
      </c>
      <c r="D845">
        <v>12</v>
      </c>
      <c r="E845">
        <v>10</v>
      </c>
      <c r="F845" t="s">
        <v>26</v>
      </c>
      <c r="G845" t="s">
        <v>26</v>
      </c>
      <c r="H845" t="s">
        <v>1403</v>
      </c>
      <c r="J845" t="s">
        <v>92</v>
      </c>
      <c r="K845" t="s">
        <v>1404</v>
      </c>
      <c r="L845" t="s">
        <v>1561</v>
      </c>
      <c r="M845" t="s">
        <v>25</v>
      </c>
      <c r="N845">
        <v>2</v>
      </c>
      <c r="P845">
        <v>2</v>
      </c>
      <c r="Q845">
        <v>2</v>
      </c>
      <c r="R845">
        <v>2</v>
      </c>
      <c r="S845">
        <v>0</v>
      </c>
      <c r="T845">
        <v>0</v>
      </c>
      <c r="U845">
        <v>0</v>
      </c>
      <c r="V845">
        <v>0</v>
      </c>
      <c r="W845">
        <v>2</v>
      </c>
      <c r="X845">
        <v>2</v>
      </c>
      <c r="Y845">
        <v>0</v>
      </c>
      <c r="Z845">
        <v>0</v>
      </c>
      <c r="AA845">
        <v>0</v>
      </c>
      <c r="AB845">
        <v>0</v>
      </c>
      <c r="AC845">
        <v>2</v>
      </c>
      <c r="AD845">
        <v>-2</v>
      </c>
      <c r="AE845">
        <v>0</v>
      </c>
      <c r="AF845">
        <v>0</v>
      </c>
      <c r="AG845">
        <v>0</v>
      </c>
      <c r="AH845">
        <v>0</v>
      </c>
      <c r="AI845">
        <v>-2</v>
      </c>
      <c r="AK845" t="e">
        <v>#N/A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</row>
    <row r="846" spans="1:44" x14ac:dyDescent="0.3">
      <c r="A846" t="s">
        <v>1322</v>
      </c>
      <c r="B846">
        <v>363</v>
      </c>
      <c r="C846" t="s">
        <v>1396</v>
      </c>
      <c r="D846">
        <v>10</v>
      </c>
      <c r="E846">
        <v>6</v>
      </c>
      <c r="F846" t="s">
        <v>26</v>
      </c>
      <c r="G846" t="s">
        <v>753</v>
      </c>
      <c r="H846" t="s">
        <v>1405</v>
      </c>
      <c r="J846" t="s">
        <v>92</v>
      </c>
      <c r="K846" t="s">
        <v>1406</v>
      </c>
      <c r="L846" t="s">
        <v>1561</v>
      </c>
      <c r="M846" t="s">
        <v>25</v>
      </c>
      <c r="N846">
        <v>4</v>
      </c>
      <c r="P846">
        <v>4</v>
      </c>
      <c r="Q846">
        <v>4</v>
      </c>
      <c r="R846">
        <v>4</v>
      </c>
      <c r="S846">
        <v>0</v>
      </c>
      <c r="T846">
        <v>0</v>
      </c>
      <c r="U846">
        <v>0</v>
      </c>
      <c r="V846">
        <v>0</v>
      </c>
      <c r="W846">
        <v>4</v>
      </c>
      <c r="X846">
        <v>4</v>
      </c>
      <c r="Y846">
        <v>0</v>
      </c>
      <c r="Z846">
        <v>0</v>
      </c>
      <c r="AA846">
        <v>0</v>
      </c>
      <c r="AB846">
        <v>0</v>
      </c>
      <c r="AC846">
        <v>4</v>
      </c>
      <c r="AD846">
        <v>-4</v>
      </c>
      <c r="AE846">
        <v>0</v>
      </c>
      <c r="AF846">
        <v>0</v>
      </c>
      <c r="AG846">
        <v>0</v>
      </c>
      <c r="AH846">
        <v>0</v>
      </c>
      <c r="AI846">
        <v>-4</v>
      </c>
      <c r="AK846" t="e">
        <v>#N/A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</row>
    <row r="847" spans="1:44" x14ac:dyDescent="0.3">
      <c r="A847" t="s">
        <v>1322</v>
      </c>
      <c r="B847">
        <v>363</v>
      </c>
      <c r="C847" t="s">
        <v>1396</v>
      </c>
      <c r="D847">
        <v>8</v>
      </c>
      <c r="E847">
        <v>6</v>
      </c>
      <c r="F847" t="s">
        <v>753</v>
      </c>
      <c r="G847" t="s">
        <v>753</v>
      </c>
      <c r="H847" t="s">
        <v>1407</v>
      </c>
      <c r="J847" t="s">
        <v>92</v>
      </c>
      <c r="K847" t="s">
        <v>1408</v>
      </c>
      <c r="L847" t="s">
        <v>1561</v>
      </c>
      <c r="M847" t="s">
        <v>25</v>
      </c>
      <c r="N847">
        <v>4</v>
      </c>
      <c r="P847">
        <v>4</v>
      </c>
      <c r="Q847">
        <v>4</v>
      </c>
      <c r="R847">
        <v>4</v>
      </c>
      <c r="S847">
        <v>0</v>
      </c>
      <c r="T847">
        <v>0</v>
      </c>
      <c r="U847">
        <v>0</v>
      </c>
      <c r="V847">
        <v>0</v>
      </c>
      <c r="W847">
        <v>4</v>
      </c>
      <c r="X847">
        <v>4</v>
      </c>
      <c r="Y847">
        <v>0</v>
      </c>
      <c r="Z847">
        <v>0</v>
      </c>
      <c r="AA847">
        <v>0</v>
      </c>
      <c r="AB847">
        <v>0</v>
      </c>
      <c r="AC847">
        <v>4</v>
      </c>
      <c r="AD847">
        <v>-4</v>
      </c>
      <c r="AE847">
        <v>0</v>
      </c>
      <c r="AF847">
        <v>0</v>
      </c>
      <c r="AG847">
        <v>0</v>
      </c>
      <c r="AH847">
        <v>0</v>
      </c>
      <c r="AI847">
        <v>-4</v>
      </c>
      <c r="AK847" t="e">
        <v>#N/A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</row>
    <row r="848" spans="1:44" x14ac:dyDescent="0.3">
      <c r="A848" t="s">
        <v>1322</v>
      </c>
      <c r="B848">
        <v>372</v>
      </c>
      <c r="C848" t="s">
        <v>1409</v>
      </c>
      <c r="D848">
        <v>16</v>
      </c>
      <c r="E848" t="s">
        <v>20</v>
      </c>
      <c r="F848" t="s">
        <v>26</v>
      </c>
      <c r="G848" t="s">
        <v>20</v>
      </c>
      <c r="H848" t="s">
        <v>1329</v>
      </c>
      <c r="I848">
        <v>21.44</v>
      </c>
      <c r="J848" t="s">
        <v>92</v>
      </c>
      <c r="K848" t="s">
        <v>1410</v>
      </c>
      <c r="L848" t="s">
        <v>1563</v>
      </c>
      <c r="M848" t="s">
        <v>25</v>
      </c>
      <c r="N848">
        <v>2</v>
      </c>
      <c r="P848">
        <v>2</v>
      </c>
      <c r="Q848">
        <v>2</v>
      </c>
      <c r="R848">
        <v>2</v>
      </c>
      <c r="S848">
        <v>0</v>
      </c>
      <c r="T848">
        <v>0</v>
      </c>
      <c r="U848">
        <v>0</v>
      </c>
      <c r="V848">
        <v>0</v>
      </c>
      <c r="W848">
        <v>2</v>
      </c>
      <c r="X848">
        <v>2</v>
      </c>
      <c r="Y848">
        <v>0</v>
      </c>
      <c r="Z848">
        <v>0</v>
      </c>
      <c r="AA848">
        <v>0</v>
      </c>
      <c r="AB848">
        <v>0</v>
      </c>
      <c r="AC848">
        <v>2</v>
      </c>
      <c r="AD848">
        <v>-2</v>
      </c>
      <c r="AE848">
        <v>0</v>
      </c>
      <c r="AF848">
        <v>0</v>
      </c>
      <c r="AG848">
        <v>0</v>
      </c>
      <c r="AH848">
        <v>0</v>
      </c>
      <c r="AI848">
        <v>-2</v>
      </c>
      <c r="AK848" t="e">
        <v>#N/A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</row>
    <row r="849" spans="1:44" x14ac:dyDescent="0.3">
      <c r="A849" t="s">
        <v>1322</v>
      </c>
      <c r="B849">
        <v>411</v>
      </c>
      <c r="C849" t="s">
        <v>1411</v>
      </c>
      <c r="D849">
        <v>10</v>
      </c>
      <c r="E849" t="s">
        <v>20</v>
      </c>
      <c r="F849" t="s">
        <v>20</v>
      </c>
      <c r="G849" t="s">
        <v>20</v>
      </c>
      <c r="H849" t="s">
        <v>334</v>
      </c>
      <c r="J849" t="s">
        <v>92</v>
      </c>
      <c r="K849" t="s">
        <v>1412</v>
      </c>
      <c r="L849" t="s">
        <v>1564</v>
      </c>
      <c r="M849" t="s">
        <v>336</v>
      </c>
      <c r="N849">
        <v>2</v>
      </c>
      <c r="P849">
        <v>2</v>
      </c>
      <c r="Q849">
        <v>2</v>
      </c>
      <c r="R849">
        <v>2</v>
      </c>
      <c r="S849">
        <v>0</v>
      </c>
      <c r="T849">
        <v>0</v>
      </c>
      <c r="U849">
        <v>0</v>
      </c>
      <c r="V849">
        <v>0</v>
      </c>
      <c r="W849">
        <v>2</v>
      </c>
      <c r="X849">
        <v>2</v>
      </c>
      <c r="Y849">
        <v>0</v>
      </c>
      <c r="Z849">
        <v>0</v>
      </c>
      <c r="AA849">
        <v>0</v>
      </c>
      <c r="AB849">
        <v>0</v>
      </c>
      <c r="AC849">
        <v>2</v>
      </c>
      <c r="AD849">
        <v>-2</v>
      </c>
      <c r="AE849">
        <v>0</v>
      </c>
      <c r="AF849">
        <v>0</v>
      </c>
      <c r="AG849">
        <v>0</v>
      </c>
      <c r="AH849">
        <v>0</v>
      </c>
      <c r="AI849">
        <v>-2</v>
      </c>
      <c r="AK849" t="e">
        <v>#N/A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</row>
    <row r="850" spans="1:44" x14ac:dyDescent="0.3">
      <c r="A850" t="s">
        <v>1322</v>
      </c>
      <c r="B850">
        <v>411</v>
      </c>
      <c r="C850" t="s">
        <v>1411</v>
      </c>
      <c r="D850">
        <v>6</v>
      </c>
      <c r="E850" t="s">
        <v>20</v>
      </c>
      <c r="F850" t="s">
        <v>20</v>
      </c>
      <c r="G850" t="s">
        <v>20</v>
      </c>
      <c r="H850" t="s">
        <v>444</v>
      </c>
      <c r="J850" t="s">
        <v>92</v>
      </c>
      <c r="K850" t="s">
        <v>1413</v>
      </c>
      <c r="L850" t="s">
        <v>1564</v>
      </c>
      <c r="M850" t="s">
        <v>336</v>
      </c>
      <c r="N850">
        <v>4</v>
      </c>
      <c r="P850">
        <v>4</v>
      </c>
      <c r="Q850">
        <v>4</v>
      </c>
      <c r="R850">
        <v>4</v>
      </c>
      <c r="S850">
        <v>0</v>
      </c>
      <c r="T850">
        <v>0</v>
      </c>
      <c r="U850">
        <v>0</v>
      </c>
      <c r="V850">
        <v>0</v>
      </c>
      <c r="W850">
        <v>4</v>
      </c>
      <c r="X850">
        <v>4</v>
      </c>
      <c r="Y850">
        <v>0</v>
      </c>
      <c r="Z850">
        <v>0</v>
      </c>
      <c r="AA850">
        <v>0</v>
      </c>
      <c r="AB850">
        <v>0</v>
      </c>
      <c r="AC850">
        <v>4</v>
      </c>
      <c r="AD850">
        <v>-4</v>
      </c>
      <c r="AE850">
        <v>0</v>
      </c>
      <c r="AF850">
        <v>0</v>
      </c>
      <c r="AG850">
        <v>0</v>
      </c>
      <c r="AH850">
        <v>0</v>
      </c>
      <c r="AI850">
        <v>-4</v>
      </c>
      <c r="AK850" t="e">
        <v>#N/A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</row>
    <row r="851" spans="1:44" x14ac:dyDescent="0.3">
      <c r="A851" t="s">
        <v>1322</v>
      </c>
      <c r="B851">
        <v>411</v>
      </c>
      <c r="C851" t="s">
        <v>1411</v>
      </c>
      <c r="D851">
        <v>1</v>
      </c>
      <c r="E851" t="s">
        <v>20</v>
      </c>
      <c r="F851" t="s">
        <v>20</v>
      </c>
      <c r="G851" t="s">
        <v>20</v>
      </c>
      <c r="H851" t="s">
        <v>102</v>
      </c>
      <c r="J851" t="s">
        <v>92</v>
      </c>
      <c r="K851" t="s">
        <v>1414</v>
      </c>
      <c r="L851" t="s">
        <v>1564</v>
      </c>
      <c r="M851" t="s">
        <v>336</v>
      </c>
      <c r="N851">
        <v>4</v>
      </c>
      <c r="P851">
        <v>4</v>
      </c>
      <c r="Q851">
        <v>4</v>
      </c>
      <c r="R851">
        <v>4</v>
      </c>
      <c r="S851">
        <v>0</v>
      </c>
      <c r="T851">
        <v>0</v>
      </c>
      <c r="U851">
        <v>0</v>
      </c>
      <c r="V851">
        <v>0</v>
      </c>
      <c r="W851">
        <v>4</v>
      </c>
      <c r="X851">
        <v>4</v>
      </c>
      <c r="Y851">
        <v>0</v>
      </c>
      <c r="Z851">
        <v>0</v>
      </c>
      <c r="AA851">
        <v>0</v>
      </c>
      <c r="AB851">
        <v>0</v>
      </c>
      <c r="AC851">
        <v>4</v>
      </c>
      <c r="AD851">
        <v>-4</v>
      </c>
      <c r="AE851">
        <v>0</v>
      </c>
      <c r="AF851">
        <v>0</v>
      </c>
      <c r="AG851">
        <v>0</v>
      </c>
      <c r="AH851">
        <v>0</v>
      </c>
      <c r="AI851">
        <v>-4</v>
      </c>
      <c r="AK851" t="e">
        <v>#N/A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</row>
    <row r="852" spans="1:44" x14ac:dyDescent="0.3">
      <c r="A852" t="s">
        <v>1322</v>
      </c>
      <c r="B852">
        <v>415</v>
      </c>
      <c r="C852" t="s">
        <v>1415</v>
      </c>
      <c r="D852">
        <v>16</v>
      </c>
      <c r="E852" t="s">
        <v>20</v>
      </c>
      <c r="F852" t="s">
        <v>26</v>
      </c>
      <c r="G852" t="s">
        <v>20</v>
      </c>
      <c r="H852" t="s">
        <v>1329</v>
      </c>
      <c r="I852">
        <v>21.44</v>
      </c>
      <c r="J852" t="s">
        <v>92</v>
      </c>
      <c r="K852" t="s">
        <v>1416</v>
      </c>
      <c r="L852" t="s">
        <v>1565</v>
      </c>
      <c r="M852" t="s">
        <v>25</v>
      </c>
      <c r="N852">
        <v>2</v>
      </c>
      <c r="P852">
        <v>2</v>
      </c>
      <c r="Q852">
        <v>2</v>
      </c>
      <c r="R852">
        <v>2</v>
      </c>
      <c r="S852">
        <v>0</v>
      </c>
      <c r="T852">
        <v>0</v>
      </c>
      <c r="U852">
        <v>0</v>
      </c>
      <c r="V852">
        <v>0</v>
      </c>
      <c r="W852">
        <v>2</v>
      </c>
      <c r="X852">
        <v>2</v>
      </c>
      <c r="Y852">
        <v>0</v>
      </c>
      <c r="Z852">
        <v>0</v>
      </c>
      <c r="AA852">
        <v>0</v>
      </c>
      <c r="AB852">
        <v>0</v>
      </c>
      <c r="AC852">
        <v>2</v>
      </c>
      <c r="AD852">
        <v>-2</v>
      </c>
      <c r="AE852">
        <v>0</v>
      </c>
      <c r="AF852">
        <v>0</v>
      </c>
      <c r="AG852">
        <v>0</v>
      </c>
      <c r="AH852">
        <v>0</v>
      </c>
      <c r="AI852">
        <v>-2</v>
      </c>
      <c r="AK852" t="e">
        <v>#N/A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</row>
    <row r="853" spans="1:44" x14ac:dyDescent="0.3">
      <c r="A853" t="s">
        <v>1322</v>
      </c>
      <c r="B853">
        <v>415</v>
      </c>
      <c r="C853" t="s">
        <v>1415</v>
      </c>
      <c r="D853">
        <v>14</v>
      </c>
      <c r="E853" t="s">
        <v>20</v>
      </c>
      <c r="F853" t="s">
        <v>26</v>
      </c>
      <c r="G853" t="s">
        <v>20</v>
      </c>
      <c r="H853" t="s">
        <v>1331</v>
      </c>
      <c r="I853">
        <v>19.05</v>
      </c>
      <c r="J853" t="s">
        <v>92</v>
      </c>
      <c r="K853" t="s">
        <v>1417</v>
      </c>
      <c r="L853" t="s">
        <v>1565</v>
      </c>
      <c r="M853" t="s">
        <v>25</v>
      </c>
      <c r="N853">
        <v>1</v>
      </c>
      <c r="P853">
        <v>1</v>
      </c>
      <c r="Q853">
        <v>1</v>
      </c>
      <c r="R853">
        <v>1</v>
      </c>
      <c r="S853">
        <v>0</v>
      </c>
      <c r="T853">
        <v>0</v>
      </c>
      <c r="U853">
        <v>0</v>
      </c>
      <c r="V853">
        <v>0</v>
      </c>
      <c r="W853">
        <v>1</v>
      </c>
      <c r="X853">
        <v>1</v>
      </c>
      <c r="Y853">
        <v>0</v>
      </c>
      <c r="Z853">
        <v>0</v>
      </c>
      <c r="AA853">
        <v>0</v>
      </c>
      <c r="AB853">
        <v>0</v>
      </c>
      <c r="AC853">
        <v>1</v>
      </c>
      <c r="AD853">
        <v>-1</v>
      </c>
      <c r="AE853">
        <v>0</v>
      </c>
      <c r="AF853">
        <v>0</v>
      </c>
      <c r="AG853">
        <v>0</v>
      </c>
      <c r="AH853">
        <v>0</v>
      </c>
      <c r="AI853">
        <v>-1</v>
      </c>
      <c r="AK853" t="e">
        <v>#N/A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</row>
    <row r="854" spans="1:44" x14ac:dyDescent="0.3">
      <c r="A854" t="s">
        <v>1322</v>
      </c>
      <c r="B854">
        <v>415</v>
      </c>
      <c r="C854" t="s">
        <v>1415</v>
      </c>
      <c r="D854">
        <v>10</v>
      </c>
      <c r="E854" t="s">
        <v>20</v>
      </c>
      <c r="F854" t="s">
        <v>26</v>
      </c>
      <c r="G854" t="s">
        <v>20</v>
      </c>
      <c r="H854" t="s">
        <v>1335</v>
      </c>
      <c r="I854">
        <v>15.09</v>
      </c>
      <c r="J854" t="s">
        <v>92</v>
      </c>
      <c r="K854" t="s">
        <v>1418</v>
      </c>
      <c r="L854" t="s">
        <v>1565</v>
      </c>
      <c r="M854" t="s">
        <v>25</v>
      </c>
      <c r="N854">
        <v>6</v>
      </c>
      <c r="P854">
        <v>6</v>
      </c>
      <c r="Q854">
        <v>6</v>
      </c>
      <c r="R854">
        <v>6</v>
      </c>
      <c r="S854">
        <v>0</v>
      </c>
      <c r="T854">
        <v>0</v>
      </c>
      <c r="U854">
        <v>0</v>
      </c>
      <c r="V854">
        <v>0</v>
      </c>
      <c r="W854">
        <v>6</v>
      </c>
      <c r="X854">
        <v>6</v>
      </c>
      <c r="Y854">
        <v>0</v>
      </c>
      <c r="Z854">
        <v>0</v>
      </c>
      <c r="AA854">
        <v>0</v>
      </c>
      <c r="AB854">
        <v>0</v>
      </c>
      <c r="AC854">
        <v>6</v>
      </c>
      <c r="AD854">
        <v>-6</v>
      </c>
      <c r="AE854">
        <v>0</v>
      </c>
      <c r="AF854">
        <v>0</v>
      </c>
      <c r="AG854">
        <v>0</v>
      </c>
      <c r="AH854">
        <v>0</v>
      </c>
      <c r="AI854">
        <v>-6</v>
      </c>
      <c r="AK854" t="e">
        <v>#N/A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</row>
    <row r="855" spans="1:44" x14ac:dyDescent="0.3">
      <c r="A855" t="s">
        <v>1322</v>
      </c>
      <c r="B855">
        <v>415</v>
      </c>
      <c r="C855" t="s">
        <v>1415</v>
      </c>
      <c r="D855">
        <v>6</v>
      </c>
      <c r="E855" t="s">
        <v>20</v>
      </c>
      <c r="F855" t="s">
        <v>753</v>
      </c>
      <c r="G855" t="s">
        <v>20</v>
      </c>
      <c r="H855" t="s">
        <v>1339</v>
      </c>
      <c r="I855">
        <v>10.97</v>
      </c>
      <c r="J855" t="s">
        <v>92</v>
      </c>
      <c r="K855" t="s">
        <v>1419</v>
      </c>
      <c r="L855" t="s">
        <v>1565</v>
      </c>
      <c r="M855" t="s">
        <v>25</v>
      </c>
      <c r="N855">
        <v>21</v>
      </c>
      <c r="P855">
        <v>21</v>
      </c>
      <c r="Q855">
        <v>21</v>
      </c>
      <c r="R855">
        <v>21</v>
      </c>
      <c r="S855">
        <v>0</v>
      </c>
      <c r="T855">
        <v>0</v>
      </c>
      <c r="U855">
        <v>0</v>
      </c>
      <c r="V855">
        <v>0</v>
      </c>
      <c r="W855">
        <v>21</v>
      </c>
      <c r="X855">
        <v>21</v>
      </c>
      <c r="Y855">
        <v>0</v>
      </c>
      <c r="Z855">
        <v>0</v>
      </c>
      <c r="AA855">
        <v>0</v>
      </c>
      <c r="AB855">
        <v>0</v>
      </c>
      <c r="AC855">
        <v>21</v>
      </c>
      <c r="AD855">
        <v>-21</v>
      </c>
      <c r="AE855">
        <v>0</v>
      </c>
      <c r="AF855">
        <v>0</v>
      </c>
      <c r="AG855">
        <v>0</v>
      </c>
      <c r="AH855">
        <v>0</v>
      </c>
      <c r="AI855">
        <v>-21</v>
      </c>
      <c r="AK855" t="e">
        <v>#N/A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</row>
    <row r="856" spans="1:44" x14ac:dyDescent="0.3">
      <c r="A856" t="s">
        <v>1322</v>
      </c>
      <c r="B856">
        <v>415</v>
      </c>
      <c r="C856" t="s">
        <v>1415</v>
      </c>
      <c r="D856">
        <v>2</v>
      </c>
      <c r="E856" t="s">
        <v>20</v>
      </c>
      <c r="F856" t="s">
        <v>753</v>
      </c>
      <c r="G856" t="s">
        <v>20</v>
      </c>
      <c r="H856" t="s">
        <v>791</v>
      </c>
      <c r="I856">
        <v>5.54</v>
      </c>
      <c r="J856" t="s">
        <v>92</v>
      </c>
      <c r="K856" t="s">
        <v>1420</v>
      </c>
      <c r="L856" t="s">
        <v>1565</v>
      </c>
      <c r="M856" t="s">
        <v>25</v>
      </c>
      <c r="N856">
        <v>9</v>
      </c>
      <c r="P856">
        <v>5</v>
      </c>
      <c r="Q856">
        <v>5</v>
      </c>
      <c r="R856">
        <v>5</v>
      </c>
      <c r="S856">
        <v>0</v>
      </c>
      <c r="T856">
        <v>0</v>
      </c>
      <c r="U856">
        <v>0</v>
      </c>
      <c r="V856">
        <v>0</v>
      </c>
      <c r="W856">
        <v>5</v>
      </c>
      <c r="X856">
        <v>5</v>
      </c>
      <c r="Y856">
        <v>0</v>
      </c>
      <c r="Z856">
        <v>0</v>
      </c>
      <c r="AA856">
        <v>0</v>
      </c>
      <c r="AB856">
        <v>0</v>
      </c>
      <c r="AC856">
        <v>5</v>
      </c>
      <c r="AD856">
        <v>-5</v>
      </c>
      <c r="AE856">
        <v>0</v>
      </c>
      <c r="AF856">
        <v>0</v>
      </c>
      <c r="AG856">
        <v>0</v>
      </c>
      <c r="AH856">
        <v>0</v>
      </c>
      <c r="AI856">
        <v>-5</v>
      </c>
      <c r="AK856" t="e">
        <v>#N/A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</row>
    <row r="857" spans="1:44" x14ac:dyDescent="0.3">
      <c r="A857" t="s">
        <v>1322</v>
      </c>
      <c r="B857">
        <v>415</v>
      </c>
      <c r="C857" t="s">
        <v>1415</v>
      </c>
      <c r="D857">
        <v>1.5</v>
      </c>
      <c r="E857" t="s">
        <v>20</v>
      </c>
      <c r="F857" t="s">
        <v>753</v>
      </c>
      <c r="G857" t="s">
        <v>20</v>
      </c>
      <c r="H857" t="s">
        <v>754</v>
      </c>
      <c r="I857">
        <v>5.08</v>
      </c>
      <c r="J857" t="s">
        <v>92</v>
      </c>
      <c r="K857" t="s">
        <v>1421</v>
      </c>
      <c r="L857" t="s">
        <v>1565</v>
      </c>
      <c r="M857" t="s">
        <v>25</v>
      </c>
      <c r="N857">
        <v>12</v>
      </c>
      <c r="P857">
        <v>12</v>
      </c>
      <c r="Q857">
        <v>12</v>
      </c>
      <c r="R857">
        <v>12</v>
      </c>
      <c r="S857">
        <v>0</v>
      </c>
      <c r="T857">
        <v>0</v>
      </c>
      <c r="U857">
        <v>0</v>
      </c>
      <c r="V857">
        <v>0</v>
      </c>
      <c r="W857">
        <v>12</v>
      </c>
      <c r="X857">
        <v>12</v>
      </c>
      <c r="Y857">
        <v>0</v>
      </c>
      <c r="Z857">
        <v>0</v>
      </c>
      <c r="AA857">
        <v>0</v>
      </c>
      <c r="AB857">
        <v>0</v>
      </c>
      <c r="AC857">
        <v>12</v>
      </c>
      <c r="AD857">
        <v>-12</v>
      </c>
      <c r="AE857">
        <v>0</v>
      </c>
      <c r="AF857">
        <v>0</v>
      </c>
      <c r="AG857">
        <v>0</v>
      </c>
      <c r="AH857">
        <v>0</v>
      </c>
      <c r="AI857">
        <v>-12</v>
      </c>
      <c r="AK857" t="e">
        <v>#N/A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</row>
    <row r="858" spans="1:44" x14ac:dyDescent="0.3">
      <c r="A858" t="s">
        <v>1322</v>
      </c>
      <c r="B858">
        <v>415</v>
      </c>
      <c r="C858" t="s">
        <v>1415</v>
      </c>
      <c r="D858">
        <v>1</v>
      </c>
      <c r="E858" t="s">
        <v>20</v>
      </c>
      <c r="F858" t="s">
        <v>753</v>
      </c>
      <c r="G858" t="s">
        <v>20</v>
      </c>
      <c r="H858" t="s">
        <v>798</v>
      </c>
      <c r="I858">
        <v>4.55</v>
      </c>
      <c r="J858" t="s">
        <v>92</v>
      </c>
      <c r="K858" t="s">
        <v>1422</v>
      </c>
      <c r="L858" t="s">
        <v>1565</v>
      </c>
      <c r="M858" t="s">
        <v>25</v>
      </c>
      <c r="N858">
        <v>7</v>
      </c>
      <c r="P858">
        <v>4</v>
      </c>
      <c r="Q858">
        <v>4</v>
      </c>
      <c r="R858">
        <v>4</v>
      </c>
      <c r="S858">
        <v>0</v>
      </c>
      <c r="T858">
        <v>0</v>
      </c>
      <c r="U858">
        <v>0</v>
      </c>
      <c r="V858">
        <v>0</v>
      </c>
      <c r="W858">
        <v>4</v>
      </c>
      <c r="X858">
        <v>4</v>
      </c>
      <c r="Y858">
        <v>0</v>
      </c>
      <c r="Z858">
        <v>0</v>
      </c>
      <c r="AA858">
        <v>0</v>
      </c>
      <c r="AB858">
        <v>0</v>
      </c>
      <c r="AC858">
        <v>4</v>
      </c>
      <c r="AD858">
        <v>-4</v>
      </c>
      <c r="AE858">
        <v>0</v>
      </c>
      <c r="AF858">
        <v>0</v>
      </c>
      <c r="AG858">
        <v>0</v>
      </c>
      <c r="AH858">
        <v>0</v>
      </c>
      <c r="AI858">
        <v>-4</v>
      </c>
      <c r="AK858" t="e">
        <v>#N/A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</row>
    <row r="859" spans="1:44" x14ac:dyDescent="0.3">
      <c r="A859" t="s">
        <v>1322</v>
      </c>
      <c r="B859">
        <v>415</v>
      </c>
      <c r="C859" t="s">
        <v>1415</v>
      </c>
      <c r="D859">
        <v>0.75</v>
      </c>
      <c r="E859" t="s">
        <v>20</v>
      </c>
      <c r="F859" t="s">
        <v>753</v>
      </c>
      <c r="G859" t="s">
        <v>20</v>
      </c>
      <c r="H859" t="s">
        <v>800</v>
      </c>
      <c r="I859">
        <v>3.91</v>
      </c>
      <c r="J859" t="s">
        <v>92</v>
      </c>
      <c r="K859" t="s">
        <v>1423</v>
      </c>
      <c r="L859" t="s">
        <v>1565</v>
      </c>
      <c r="M859" t="s">
        <v>25</v>
      </c>
      <c r="N859">
        <v>3</v>
      </c>
      <c r="P859">
        <v>3</v>
      </c>
      <c r="Q859">
        <v>3</v>
      </c>
      <c r="R859">
        <v>3</v>
      </c>
      <c r="S859">
        <v>0</v>
      </c>
      <c r="T859">
        <v>0</v>
      </c>
      <c r="U859">
        <v>0</v>
      </c>
      <c r="V859">
        <v>0</v>
      </c>
      <c r="W859">
        <v>3</v>
      </c>
      <c r="X859">
        <v>3</v>
      </c>
      <c r="Y859">
        <v>0</v>
      </c>
      <c r="Z859">
        <v>0</v>
      </c>
      <c r="AA859">
        <v>0</v>
      </c>
      <c r="AB859">
        <v>0</v>
      </c>
      <c r="AC859">
        <v>3</v>
      </c>
      <c r="AD859">
        <v>-3</v>
      </c>
      <c r="AE859">
        <v>0</v>
      </c>
      <c r="AF859">
        <v>0</v>
      </c>
      <c r="AG859">
        <v>0</v>
      </c>
      <c r="AH859">
        <v>0</v>
      </c>
      <c r="AI859">
        <v>-3</v>
      </c>
      <c r="AK859" t="e">
        <v>#N/A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</row>
    <row r="860" spans="1:44" x14ac:dyDescent="0.3">
      <c r="A860" t="s">
        <v>1322</v>
      </c>
      <c r="B860">
        <v>463</v>
      </c>
      <c r="C860" t="s">
        <v>1424</v>
      </c>
      <c r="D860">
        <v>16</v>
      </c>
      <c r="E860" t="s">
        <v>20</v>
      </c>
      <c r="F860" t="s">
        <v>20</v>
      </c>
      <c r="G860" t="s">
        <v>20</v>
      </c>
      <c r="H860" t="s">
        <v>1141</v>
      </c>
      <c r="J860" t="s">
        <v>414</v>
      </c>
      <c r="K860" t="s">
        <v>1425</v>
      </c>
      <c r="L860" t="s">
        <v>1567</v>
      </c>
      <c r="M860" t="s">
        <v>336</v>
      </c>
      <c r="N860">
        <v>1</v>
      </c>
      <c r="P860">
        <v>1</v>
      </c>
      <c r="Q860">
        <v>1</v>
      </c>
      <c r="R860">
        <v>1</v>
      </c>
      <c r="S860">
        <v>0</v>
      </c>
      <c r="T860">
        <v>0</v>
      </c>
      <c r="U860">
        <v>0</v>
      </c>
      <c r="V860">
        <v>0</v>
      </c>
      <c r="W860">
        <v>1</v>
      </c>
      <c r="X860">
        <v>1</v>
      </c>
      <c r="Y860">
        <v>0</v>
      </c>
      <c r="Z860">
        <v>0</v>
      </c>
      <c r="AA860">
        <v>0</v>
      </c>
      <c r="AB860">
        <v>0</v>
      </c>
      <c r="AC860">
        <v>1</v>
      </c>
      <c r="AD860">
        <v>-1</v>
      </c>
      <c r="AE860">
        <v>0</v>
      </c>
      <c r="AF860">
        <v>0</v>
      </c>
      <c r="AG860">
        <v>0</v>
      </c>
      <c r="AH860">
        <v>0</v>
      </c>
      <c r="AI860">
        <v>-1</v>
      </c>
      <c r="AK860" t="e">
        <v>#N/A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</row>
    <row r="861" spans="1:44" x14ac:dyDescent="0.3">
      <c r="A861" t="s">
        <v>1322</v>
      </c>
      <c r="B861">
        <v>471</v>
      </c>
      <c r="C861" t="s">
        <v>1426</v>
      </c>
      <c r="D861">
        <v>16</v>
      </c>
      <c r="E861" t="s">
        <v>20</v>
      </c>
      <c r="F861" t="s">
        <v>20</v>
      </c>
      <c r="G861" t="s">
        <v>20</v>
      </c>
      <c r="H861" t="s">
        <v>1141</v>
      </c>
      <c r="J861" t="s">
        <v>92</v>
      </c>
      <c r="K861" t="s">
        <v>1427</v>
      </c>
      <c r="L861" t="s">
        <v>1568</v>
      </c>
      <c r="M861" t="s">
        <v>336</v>
      </c>
      <c r="N861">
        <v>4</v>
      </c>
      <c r="P861">
        <v>2</v>
      </c>
      <c r="Q861">
        <v>2</v>
      </c>
      <c r="R861">
        <v>2</v>
      </c>
      <c r="S861">
        <v>0</v>
      </c>
      <c r="T861">
        <v>0</v>
      </c>
      <c r="U861">
        <v>0</v>
      </c>
      <c r="V861">
        <v>0</v>
      </c>
      <c r="W861">
        <v>2</v>
      </c>
      <c r="X861">
        <v>2</v>
      </c>
      <c r="Y861">
        <v>0</v>
      </c>
      <c r="Z861">
        <v>0</v>
      </c>
      <c r="AA861">
        <v>0</v>
      </c>
      <c r="AB861">
        <v>0</v>
      </c>
      <c r="AC861">
        <v>2</v>
      </c>
      <c r="AD861">
        <v>-2</v>
      </c>
      <c r="AE861">
        <v>0</v>
      </c>
      <c r="AF861">
        <v>0</v>
      </c>
      <c r="AG861">
        <v>0</v>
      </c>
      <c r="AH861">
        <v>0</v>
      </c>
      <c r="AI861">
        <v>-2</v>
      </c>
      <c r="AK861" t="e">
        <v>#N/A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</row>
    <row r="862" spans="1:44" x14ac:dyDescent="0.3">
      <c r="A862" t="s">
        <v>1322</v>
      </c>
      <c r="B862">
        <v>471</v>
      </c>
      <c r="C862" t="s">
        <v>1426</v>
      </c>
      <c r="D862">
        <v>14</v>
      </c>
      <c r="E862" t="s">
        <v>20</v>
      </c>
      <c r="F862" t="s">
        <v>20</v>
      </c>
      <c r="G862" t="s">
        <v>20</v>
      </c>
      <c r="H862" t="s">
        <v>1136</v>
      </c>
      <c r="J862" t="s">
        <v>92</v>
      </c>
      <c r="K862" t="s">
        <v>1428</v>
      </c>
      <c r="L862" t="s">
        <v>1568</v>
      </c>
      <c r="M862" t="s">
        <v>336</v>
      </c>
      <c r="N862">
        <v>0</v>
      </c>
      <c r="P862">
        <v>1</v>
      </c>
      <c r="Q862">
        <v>1</v>
      </c>
      <c r="R862">
        <v>1</v>
      </c>
      <c r="S862">
        <v>0</v>
      </c>
      <c r="T862">
        <v>0</v>
      </c>
      <c r="U862">
        <v>0</v>
      </c>
      <c r="V862">
        <v>0</v>
      </c>
      <c r="W862">
        <v>1</v>
      </c>
      <c r="X862">
        <v>1</v>
      </c>
      <c r="Y862">
        <v>0</v>
      </c>
      <c r="Z862">
        <v>0</v>
      </c>
      <c r="AA862">
        <v>0</v>
      </c>
      <c r="AB862">
        <v>0</v>
      </c>
      <c r="AC862">
        <v>1</v>
      </c>
      <c r="AD862">
        <v>-1</v>
      </c>
      <c r="AE862">
        <v>0</v>
      </c>
      <c r="AF862">
        <v>0</v>
      </c>
      <c r="AG862">
        <v>0</v>
      </c>
      <c r="AH862">
        <v>0</v>
      </c>
      <c r="AI862">
        <v>-1</v>
      </c>
      <c r="AK862" t="e">
        <v>#N/A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</row>
    <row r="863" spans="1:44" x14ac:dyDescent="0.3">
      <c r="A863" t="s">
        <v>1322</v>
      </c>
      <c r="B863">
        <v>471</v>
      </c>
      <c r="C863" t="s">
        <v>1426</v>
      </c>
      <c r="D863">
        <v>10</v>
      </c>
      <c r="E863" t="s">
        <v>20</v>
      </c>
      <c r="F863" t="s">
        <v>20</v>
      </c>
      <c r="G863" t="s">
        <v>20</v>
      </c>
      <c r="H863" t="s">
        <v>334</v>
      </c>
      <c r="J863" t="s">
        <v>92</v>
      </c>
      <c r="K863" t="s">
        <v>1429</v>
      </c>
      <c r="L863" t="s">
        <v>1568</v>
      </c>
      <c r="M863" t="s">
        <v>336</v>
      </c>
      <c r="N863">
        <v>12</v>
      </c>
      <c r="P863">
        <v>6</v>
      </c>
      <c r="Q863">
        <v>6</v>
      </c>
      <c r="R863">
        <v>6</v>
      </c>
      <c r="S863">
        <v>0</v>
      </c>
      <c r="T863">
        <v>0</v>
      </c>
      <c r="U863">
        <v>0</v>
      </c>
      <c r="V863">
        <v>0</v>
      </c>
      <c r="W863">
        <v>6</v>
      </c>
      <c r="X863">
        <v>6</v>
      </c>
      <c r="Y863">
        <v>0</v>
      </c>
      <c r="Z863">
        <v>0</v>
      </c>
      <c r="AA863">
        <v>0</v>
      </c>
      <c r="AB863">
        <v>0</v>
      </c>
      <c r="AC863">
        <v>6</v>
      </c>
      <c r="AD863">
        <v>-6</v>
      </c>
      <c r="AE863">
        <v>0</v>
      </c>
      <c r="AF863">
        <v>0</v>
      </c>
      <c r="AG863">
        <v>0</v>
      </c>
      <c r="AH863">
        <v>0</v>
      </c>
      <c r="AI863">
        <v>-6</v>
      </c>
      <c r="AK863" t="e">
        <v>#N/A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</row>
    <row r="864" spans="1:44" x14ac:dyDescent="0.3">
      <c r="A864" t="s">
        <v>1322</v>
      </c>
      <c r="B864">
        <v>471</v>
      </c>
      <c r="C864" t="s">
        <v>1426</v>
      </c>
      <c r="D864">
        <v>6</v>
      </c>
      <c r="E864" t="s">
        <v>20</v>
      </c>
      <c r="F864" t="s">
        <v>20</v>
      </c>
      <c r="G864" t="s">
        <v>20</v>
      </c>
      <c r="H864" t="s">
        <v>444</v>
      </c>
      <c r="J864" t="s">
        <v>92</v>
      </c>
      <c r="K864" t="s">
        <v>1430</v>
      </c>
      <c r="L864" t="s">
        <v>1568</v>
      </c>
      <c r="M864" t="s">
        <v>336</v>
      </c>
      <c r="N864">
        <v>18</v>
      </c>
      <c r="P864">
        <v>17</v>
      </c>
      <c r="Q864">
        <v>17</v>
      </c>
      <c r="R864">
        <v>17</v>
      </c>
      <c r="S864">
        <v>0</v>
      </c>
      <c r="T864">
        <v>0</v>
      </c>
      <c r="U864">
        <v>0</v>
      </c>
      <c r="V864">
        <v>0</v>
      </c>
      <c r="W864">
        <v>17</v>
      </c>
      <c r="X864">
        <v>17</v>
      </c>
      <c r="Y864">
        <v>0</v>
      </c>
      <c r="Z864">
        <v>0</v>
      </c>
      <c r="AA864">
        <v>0</v>
      </c>
      <c r="AB864">
        <v>0</v>
      </c>
      <c r="AC864">
        <v>17</v>
      </c>
      <c r="AD864">
        <v>-17</v>
      </c>
      <c r="AE864">
        <v>0</v>
      </c>
      <c r="AF864">
        <v>0</v>
      </c>
      <c r="AG864">
        <v>0</v>
      </c>
      <c r="AH864">
        <v>0</v>
      </c>
      <c r="AI864">
        <v>-17</v>
      </c>
      <c r="AK864" t="e">
        <v>#N/A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</row>
    <row r="865" spans="1:44" x14ac:dyDescent="0.3">
      <c r="A865" t="s">
        <v>1322</v>
      </c>
      <c r="B865">
        <v>471</v>
      </c>
      <c r="C865" t="s">
        <v>1426</v>
      </c>
      <c r="D865">
        <v>3</v>
      </c>
      <c r="E865" t="s">
        <v>20</v>
      </c>
      <c r="F865" t="s">
        <v>20</v>
      </c>
      <c r="G865" t="s">
        <v>20</v>
      </c>
      <c r="H865" t="s">
        <v>339</v>
      </c>
      <c r="J865" t="s">
        <v>92</v>
      </c>
      <c r="K865" t="s">
        <v>1431</v>
      </c>
      <c r="L865" t="s">
        <v>1568</v>
      </c>
      <c r="M865" t="s">
        <v>336</v>
      </c>
      <c r="N865">
        <v>8</v>
      </c>
      <c r="P865">
        <v>2</v>
      </c>
      <c r="Q865">
        <v>2</v>
      </c>
      <c r="R865">
        <v>2</v>
      </c>
      <c r="S865">
        <v>0</v>
      </c>
      <c r="T865">
        <v>0</v>
      </c>
      <c r="U865">
        <v>0</v>
      </c>
      <c r="V865">
        <v>0</v>
      </c>
      <c r="W865">
        <v>2</v>
      </c>
      <c r="X865">
        <v>2</v>
      </c>
      <c r="Y865">
        <v>0</v>
      </c>
      <c r="Z865">
        <v>0</v>
      </c>
      <c r="AA865">
        <v>0</v>
      </c>
      <c r="AB865">
        <v>0</v>
      </c>
      <c r="AC865">
        <v>2</v>
      </c>
      <c r="AD865">
        <v>-2</v>
      </c>
      <c r="AE865">
        <v>0</v>
      </c>
      <c r="AF865">
        <v>0</v>
      </c>
      <c r="AG865">
        <v>0</v>
      </c>
      <c r="AH865">
        <v>0</v>
      </c>
      <c r="AI865">
        <v>-2</v>
      </c>
      <c r="AK865" t="e">
        <v>#N/A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</row>
    <row r="866" spans="1:44" x14ac:dyDescent="0.3">
      <c r="A866" t="s">
        <v>1322</v>
      </c>
      <c r="B866">
        <v>471</v>
      </c>
      <c r="C866" t="s">
        <v>1426</v>
      </c>
      <c r="D866">
        <v>2</v>
      </c>
      <c r="E866" t="s">
        <v>20</v>
      </c>
      <c r="F866" t="s">
        <v>20</v>
      </c>
      <c r="G866" t="s">
        <v>20</v>
      </c>
      <c r="H866" t="s">
        <v>341</v>
      </c>
      <c r="J866" t="s">
        <v>92</v>
      </c>
      <c r="K866" t="s">
        <v>1432</v>
      </c>
      <c r="L866" t="s">
        <v>1568</v>
      </c>
      <c r="M866" t="s">
        <v>336</v>
      </c>
      <c r="N866">
        <v>18</v>
      </c>
      <c r="P866">
        <v>5</v>
      </c>
      <c r="Q866">
        <v>5</v>
      </c>
      <c r="R866">
        <v>5</v>
      </c>
      <c r="S866">
        <v>0</v>
      </c>
      <c r="T866">
        <v>0</v>
      </c>
      <c r="U866">
        <v>0</v>
      </c>
      <c r="V866">
        <v>0</v>
      </c>
      <c r="W866">
        <v>5</v>
      </c>
      <c r="X866">
        <v>5</v>
      </c>
      <c r="Y866">
        <v>0</v>
      </c>
      <c r="Z866">
        <v>0</v>
      </c>
      <c r="AA866">
        <v>0</v>
      </c>
      <c r="AB866">
        <v>0</v>
      </c>
      <c r="AC866">
        <v>5</v>
      </c>
      <c r="AD866">
        <v>-5</v>
      </c>
      <c r="AE866">
        <v>0</v>
      </c>
      <c r="AF866">
        <v>0</v>
      </c>
      <c r="AG866">
        <v>0</v>
      </c>
      <c r="AH866">
        <v>0</v>
      </c>
      <c r="AI866">
        <v>-5</v>
      </c>
      <c r="AK866" t="e">
        <v>#N/A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</row>
    <row r="867" spans="1:44" x14ac:dyDescent="0.3">
      <c r="A867" t="s">
        <v>1322</v>
      </c>
      <c r="B867">
        <v>471</v>
      </c>
      <c r="C867" t="s">
        <v>1426</v>
      </c>
      <c r="D867">
        <v>1.5</v>
      </c>
      <c r="E867" t="s">
        <v>20</v>
      </c>
      <c r="F867" t="s">
        <v>20</v>
      </c>
      <c r="G867" t="s">
        <v>20</v>
      </c>
      <c r="H867" t="s">
        <v>100</v>
      </c>
      <c r="J867" t="s">
        <v>92</v>
      </c>
      <c r="K867" t="s">
        <v>1433</v>
      </c>
      <c r="L867" t="s">
        <v>1568</v>
      </c>
      <c r="M867" t="s">
        <v>336</v>
      </c>
      <c r="N867">
        <v>19</v>
      </c>
      <c r="P867">
        <v>2</v>
      </c>
      <c r="Q867">
        <v>2</v>
      </c>
      <c r="R867">
        <v>2</v>
      </c>
      <c r="S867">
        <v>0</v>
      </c>
      <c r="T867">
        <v>0</v>
      </c>
      <c r="U867">
        <v>0</v>
      </c>
      <c r="V867">
        <v>0</v>
      </c>
      <c r="W867">
        <v>2</v>
      </c>
      <c r="X867">
        <v>2</v>
      </c>
      <c r="Y867">
        <v>0</v>
      </c>
      <c r="Z867">
        <v>0</v>
      </c>
      <c r="AA867">
        <v>0</v>
      </c>
      <c r="AB867">
        <v>0</v>
      </c>
      <c r="AC867">
        <v>2</v>
      </c>
      <c r="AD867">
        <v>-2</v>
      </c>
      <c r="AE867">
        <v>0</v>
      </c>
      <c r="AF867">
        <v>0</v>
      </c>
      <c r="AG867">
        <v>0</v>
      </c>
      <c r="AH867">
        <v>0</v>
      </c>
      <c r="AI867">
        <v>-2</v>
      </c>
      <c r="AK867" t="e">
        <v>#N/A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</row>
    <row r="868" spans="1:44" x14ac:dyDescent="0.3">
      <c r="A868" t="s">
        <v>1322</v>
      </c>
      <c r="B868">
        <v>471</v>
      </c>
      <c r="C868" t="s">
        <v>1426</v>
      </c>
      <c r="D868">
        <v>1</v>
      </c>
      <c r="E868" t="s">
        <v>20</v>
      </c>
      <c r="F868" t="s">
        <v>20</v>
      </c>
      <c r="G868" t="s">
        <v>20</v>
      </c>
      <c r="H868" t="s">
        <v>102</v>
      </c>
      <c r="J868" t="s">
        <v>92</v>
      </c>
      <c r="K868" t="s">
        <v>1434</v>
      </c>
      <c r="L868" t="s">
        <v>1568</v>
      </c>
      <c r="M868" t="s">
        <v>336</v>
      </c>
      <c r="N868">
        <v>10</v>
      </c>
      <c r="P868">
        <v>4</v>
      </c>
      <c r="Q868">
        <v>4</v>
      </c>
      <c r="R868">
        <v>4</v>
      </c>
      <c r="S868">
        <v>0</v>
      </c>
      <c r="T868">
        <v>0</v>
      </c>
      <c r="U868">
        <v>0</v>
      </c>
      <c r="V868">
        <v>0</v>
      </c>
      <c r="W868">
        <v>4</v>
      </c>
      <c r="X868">
        <v>4</v>
      </c>
      <c r="Y868">
        <v>0</v>
      </c>
      <c r="Z868">
        <v>0</v>
      </c>
      <c r="AA868">
        <v>0</v>
      </c>
      <c r="AB868">
        <v>0</v>
      </c>
      <c r="AC868">
        <v>4</v>
      </c>
      <c r="AD868">
        <v>-4</v>
      </c>
      <c r="AE868">
        <v>0</v>
      </c>
      <c r="AF868">
        <v>0</v>
      </c>
      <c r="AG868">
        <v>0</v>
      </c>
      <c r="AH868">
        <v>0</v>
      </c>
      <c r="AI868">
        <v>-4</v>
      </c>
      <c r="AK868" t="e">
        <v>#N/A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</row>
    <row r="869" spans="1:44" x14ac:dyDescent="0.3">
      <c r="A869" t="s">
        <v>1322</v>
      </c>
      <c r="B869">
        <v>481</v>
      </c>
      <c r="C869" t="s">
        <v>885</v>
      </c>
      <c r="D869">
        <v>2.5</v>
      </c>
      <c r="E869">
        <v>690</v>
      </c>
      <c r="F869" t="s">
        <v>20</v>
      </c>
      <c r="G869" t="s">
        <v>20</v>
      </c>
      <c r="H869" t="s">
        <v>1435</v>
      </c>
      <c r="J869" t="s">
        <v>487</v>
      </c>
      <c r="K869" t="s">
        <v>1436</v>
      </c>
      <c r="L869" t="s">
        <v>1570</v>
      </c>
      <c r="M869" t="s">
        <v>336</v>
      </c>
      <c r="N869">
        <v>0</v>
      </c>
      <c r="P869">
        <v>16</v>
      </c>
      <c r="Q869">
        <v>16</v>
      </c>
      <c r="R869">
        <v>16</v>
      </c>
      <c r="S869">
        <v>0</v>
      </c>
      <c r="T869">
        <v>0</v>
      </c>
      <c r="U869">
        <v>0</v>
      </c>
      <c r="V869">
        <v>0</v>
      </c>
      <c r="W869">
        <v>16</v>
      </c>
      <c r="X869">
        <v>16</v>
      </c>
      <c r="Y869">
        <v>0</v>
      </c>
      <c r="Z869">
        <v>0</v>
      </c>
      <c r="AA869">
        <v>0</v>
      </c>
      <c r="AB869">
        <v>0</v>
      </c>
      <c r="AC869">
        <v>16</v>
      </c>
      <c r="AD869">
        <v>-16</v>
      </c>
      <c r="AE869">
        <v>0</v>
      </c>
      <c r="AF869">
        <v>0</v>
      </c>
      <c r="AG869">
        <v>0</v>
      </c>
      <c r="AH869">
        <v>0</v>
      </c>
      <c r="AI869">
        <v>-16</v>
      </c>
      <c r="AK869" t="e">
        <v>#N/A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</row>
    <row r="870" spans="1:44" x14ac:dyDescent="0.3">
      <c r="A870" t="s">
        <v>1322</v>
      </c>
      <c r="B870">
        <v>481</v>
      </c>
      <c r="C870" t="s">
        <v>885</v>
      </c>
      <c r="D870">
        <v>1.875</v>
      </c>
      <c r="E870">
        <v>370</v>
      </c>
      <c r="F870" t="s">
        <v>20</v>
      </c>
      <c r="G870" t="s">
        <v>20</v>
      </c>
      <c r="H870" t="s">
        <v>1437</v>
      </c>
      <c r="J870" t="s">
        <v>487</v>
      </c>
      <c r="K870" t="s">
        <v>1438</v>
      </c>
      <c r="L870" t="s">
        <v>1570</v>
      </c>
      <c r="M870" t="s">
        <v>336</v>
      </c>
      <c r="N870">
        <v>79</v>
      </c>
      <c r="P870">
        <v>72</v>
      </c>
      <c r="Q870">
        <v>72</v>
      </c>
      <c r="R870">
        <v>72</v>
      </c>
      <c r="S870">
        <v>0</v>
      </c>
      <c r="T870">
        <v>0</v>
      </c>
      <c r="U870">
        <v>0</v>
      </c>
      <c r="V870">
        <v>0</v>
      </c>
      <c r="W870">
        <v>72</v>
      </c>
      <c r="X870">
        <v>72</v>
      </c>
      <c r="Y870">
        <v>0</v>
      </c>
      <c r="Z870">
        <v>0</v>
      </c>
      <c r="AA870">
        <v>0</v>
      </c>
      <c r="AB870">
        <v>0</v>
      </c>
      <c r="AC870">
        <v>72</v>
      </c>
      <c r="AD870">
        <v>-72</v>
      </c>
      <c r="AE870">
        <v>0</v>
      </c>
      <c r="AF870">
        <v>0</v>
      </c>
      <c r="AG870">
        <v>0</v>
      </c>
      <c r="AH870">
        <v>0</v>
      </c>
      <c r="AI870">
        <v>-72</v>
      </c>
      <c r="AK870" t="e">
        <v>#N/A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</row>
    <row r="871" spans="1:44" x14ac:dyDescent="0.3">
      <c r="A871" t="s">
        <v>1322</v>
      </c>
      <c r="B871">
        <v>481</v>
      </c>
      <c r="C871" t="s">
        <v>885</v>
      </c>
      <c r="D871">
        <v>1.375</v>
      </c>
      <c r="E871">
        <v>280</v>
      </c>
      <c r="F871" t="s">
        <v>20</v>
      </c>
      <c r="G871" t="s">
        <v>20</v>
      </c>
      <c r="H871" t="s">
        <v>886</v>
      </c>
      <c r="J871" t="s">
        <v>487</v>
      </c>
      <c r="K871" t="s">
        <v>887</v>
      </c>
      <c r="L871" t="s">
        <v>1570</v>
      </c>
      <c r="M871" t="s">
        <v>336</v>
      </c>
      <c r="N871">
        <v>145</v>
      </c>
      <c r="P871">
        <v>228</v>
      </c>
      <c r="Q871">
        <v>228</v>
      </c>
      <c r="R871">
        <v>228</v>
      </c>
      <c r="S871">
        <v>0</v>
      </c>
      <c r="T871">
        <v>0</v>
      </c>
      <c r="U871">
        <v>0</v>
      </c>
      <c r="V871">
        <v>0</v>
      </c>
      <c r="W871">
        <v>228</v>
      </c>
      <c r="X871">
        <v>228</v>
      </c>
      <c r="Y871">
        <v>0</v>
      </c>
      <c r="Z871">
        <v>0</v>
      </c>
      <c r="AA871">
        <v>0</v>
      </c>
      <c r="AB871">
        <v>0</v>
      </c>
      <c r="AC871">
        <v>228</v>
      </c>
      <c r="AD871">
        <v>-228</v>
      </c>
      <c r="AE871">
        <v>0</v>
      </c>
      <c r="AF871">
        <v>0</v>
      </c>
      <c r="AG871">
        <v>0</v>
      </c>
      <c r="AH871">
        <v>0</v>
      </c>
      <c r="AI871">
        <v>-228</v>
      </c>
      <c r="AK871" t="e">
        <v>#N/A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</row>
    <row r="872" spans="1:44" x14ac:dyDescent="0.3">
      <c r="A872" t="s">
        <v>1322</v>
      </c>
      <c r="B872">
        <v>481</v>
      </c>
      <c r="C872" t="s">
        <v>885</v>
      </c>
      <c r="D872">
        <v>1.125</v>
      </c>
      <c r="E872">
        <v>215</v>
      </c>
      <c r="F872" t="s">
        <v>20</v>
      </c>
      <c r="G872" t="s">
        <v>20</v>
      </c>
      <c r="H872" t="s">
        <v>1439</v>
      </c>
      <c r="J872" t="s">
        <v>487</v>
      </c>
      <c r="K872" t="s">
        <v>1440</v>
      </c>
      <c r="L872" t="s">
        <v>1570</v>
      </c>
      <c r="M872" t="s">
        <v>336</v>
      </c>
      <c r="N872">
        <v>18</v>
      </c>
      <c r="P872">
        <v>16</v>
      </c>
      <c r="Q872">
        <v>16</v>
      </c>
      <c r="R872">
        <v>16</v>
      </c>
      <c r="S872">
        <v>0</v>
      </c>
      <c r="T872">
        <v>0</v>
      </c>
      <c r="U872">
        <v>0</v>
      </c>
      <c r="V872">
        <v>0</v>
      </c>
      <c r="W872">
        <v>16</v>
      </c>
      <c r="X872">
        <v>16</v>
      </c>
      <c r="Y872">
        <v>0</v>
      </c>
      <c r="Z872">
        <v>0</v>
      </c>
      <c r="AA872">
        <v>0</v>
      </c>
      <c r="AB872">
        <v>0</v>
      </c>
      <c r="AC872">
        <v>16</v>
      </c>
      <c r="AD872">
        <v>-16</v>
      </c>
      <c r="AE872">
        <v>0</v>
      </c>
      <c r="AF872">
        <v>0</v>
      </c>
      <c r="AG872">
        <v>0</v>
      </c>
      <c r="AH872">
        <v>0</v>
      </c>
      <c r="AI872">
        <v>-16</v>
      </c>
      <c r="AK872" t="e">
        <v>#N/A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</row>
    <row r="873" spans="1:44" x14ac:dyDescent="0.3">
      <c r="A873" t="s">
        <v>1322</v>
      </c>
      <c r="B873">
        <v>481</v>
      </c>
      <c r="C873" t="s">
        <v>894</v>
      </c>
      <c r="D873">
        <v>1</v>
      </c>
      <c r="E873">
        <v>150</v>
      </c>
      <c r="F873" t="s">
        <v>20</v>
      </c>
      <c r="G873" t="s">
        <v>20</v>
      </c>
      <c r="H873" t="s">
        <v>1441</v>
      </c>
      <c r="J873" t="s">
        <v>487</v>
      </c>
      <c r="K873" t="s">
        <v>1442</v>
      </c>
      <c r="L873" t="s">
        <v>1570</v>
      </c>
      <c r="M873" t="s">
        <v>336</v>
      </c>
      <c r="N873">
        <v>10</v>
      </c>
      <c r="P873">
        <v>8</v>
      </c>
      <c r="Q873">
        <v>8</v>
      </c>
      <c r="R873">
        <v>8</v>
      </c>
      <c r="S873">
        <v>0</v>
      </c>
      <c r="T873">
        <v>0</v>
      </c>
      <c r="U873">
        <v>0</v>
      </c>
      <c r="V873">
        <v>0</v>
      </c>
      <c r="W873">
        <v>8</v>
      </c>
      <c r="X873">
        <v>8</v>
      </c>
      <c r="Y873">
        <v>0</v>
      </c>
      <c r="Z873">
        <v>0</v>
      </c>
      <c r="AA873">
        <v>0</v>
      </c>
      <c r="AB873">
        <v>0</v>
      </c>
      <c r="AC873">
        <v>8</v>
      </c>
      <c r="AD873">
        <v>-8</v>
      </c>
      <c r="AE873">
        <v>0</v>
      </c>
      <c r="AF873">
        <v>0</v>
      </c>
      <c r="AG873">
        <v>0</v>
      </c>
      <c r="AH873">
        <v>0</v>
      </c>
      <c r="AI873">
        <v>-8</v>
      </c>
      <c r="AK873" t="e">
        <v>#N/A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</row>
    <row r="874" spans="1:44" x14ac:dyDescent="0.3">
      <c r="A874" t="s">
        <v>1322</v>
      </c>
      <c r="B874">
        <v>481</v>
      </c>
      <c r="C874" t="s">
        <v>894</v>
      </c>
      <c r="D874">
        <v>0.875</v>
      </c>
      <c r="E874">
        <v>160</v>
      </c>
      <c r="F874" t="s">
        <v>20</v>
      </c>
      <c r="G874" t="s">
        <v>20</v>
      </c>
      <c r="H874" t="s">
        <v>545</v>
      </c>
      <c r="J874" t="s">
        <v>487</v>
      </c>
      <c r="K874" t="s">
        <v>1443</v>
      </c>
      <c r="L874" t="s">
        <v>1570</v>
      </c>
      <c r="M874" t="s">
        <v>336</v>
      </c>
      <c r="N874">
        <v>77</v>
      </c>
      <c r="P874">
        <v>32</v>
      </c>
      <c r="Q874">
        <v>32</v>
      </c>
      <c r="R874">
        <v>32</v>
      </c>
      <c r="S874">
        <v>0</v>
      </c>
      <c r="T874">
        <v>0</v>
      </c>
      <c r="U874">
        <v>0</v>
      </c>
      <c r="V874">
        <v>0</v>
      </c>
      <c r="W874">
        <v>32</v>
      </c>
      <c r="X874">
        <v>32</v>
      </c>
      <c r="Y874">
        <v>0</v>
      </c>
      <c r="Z874">
        <v>0</v>
      </c>
      <c r="AA874">
        <v>0</v>
      </c>
      <c r="AB874">
        <v>0</v>
      </c>
      <c r="AC874">
        <v>32</v>
      </c>
      <c r="AD874">
        <v>-32</v>
      </c>
      <c r="AE874">
        <v>0</v>
      </c>
      <c r="AF874">
        <v>0</v>
      </c>
      <c r="AG874">
        <v>0</v>
      </c>
      <c r="AH874">
        <v>0</v>
      </c>
      <c r="AI874">
        <v>-32</v>
      </c>
      <c r="AK874" t="e">
        <v>#N/A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</row>
    <row r="875" spans="1:44" x14ac:dyDescent="0.3">
      <c r="A875" t="s">
        <v>1322</v>
      </c>
      <c r="B875">
        <v>481</v>
      </c>
      <c r="C875" t="s">
        <v>894</v>
      </c>
      <c r="D875">
        <v>0.875</v>
      </c>
      <c r="E875">
        <v>140</v>
      </c>
      <c r="F875" t="s">
        <v>20</v>
      </c>
      <c r="G875" t="s">
        <v>20</v>
      </c>
      <c r="H875" t="s">
        <v>547</v>
      </c>
      <c r="J875" t="s">
        <v>487</v>
      </c>
      <c r="K875" t="s">
        <v>895</v>
      </c>
      <c r="L875" t="s">
        <v>1570</v>
      </c>
      <c r="M875" t="s">
        <v>336</v>
      </c>
      <c r="N875">
        <v>29</v>
      </c>
      <c r="P875">
        <v>20</v>
      </c>
      <c r="Q875">
        <v>20</v>
      </c>
      <c r="R875">
        <v>20</v>
      </c>
      <c r="S875">
        <v>0</v>
      </c>
      <c r="T875">
        <v>0</v>
      </c>
      <c r="U875">
        <v>0</v>
      </c>
      <c r="V875">
        <v>0</v>
      </c>
      <c r="W875">
        <v>20</v>
      </c>
      <c r="X875">
        <v>20</v>
      </c>
      <c r="Y875">
        <v>0</v>
      </c>
      <c r="Z875">
        <v>0</v>
      </c>
      <c r="AA875">
        <v>0</v>
      </c>
      <c r="AB875">
        <v>0</v>
      </c>
      <c r="AC875">
        <v>20</v>
      </c>
      <c r="AD875">
        <v>-20</v>
      </c>
      <c r="AE875">
        <v>0</v>
      </c>
      <c r="AF875">
        <v>0</v>
      </c>
      <c r="AG875">
        <v>0</v>
      </c>
      <c r="AH875">
        <v>0</v>
      </c>
      <c r="AI875">
        <v>-20</v>
      </c>
      <c r="AK875" t="e">
        <v>#N/A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</row>
    <row r="876" spans="1:44" x14ac:dyDescent="0.3">
      <c r="A876" t="s">
        <v>1322</v>
      </c>
      <c r="B876">
        <v>610</v>
      </c>
      <c r="C876" t="s">
        <v>1444</v>
      </c>
      <c r="D876">
        <v>1</v>
      </c>
      <c r="E876" t="s">
        <v>20</v>
      </c>
      <c r="F876" t="s">
        <v>753</v>
      </c>
      <c r="G876" t="s">
        <v>20</v>
      </c>
      <c r="H876" t="s">
        <v>798</v>
      </c>
      <c r="I876">
        <v>4.55</v>
      </c>
      <c r="J876" t="s">
        <v>92</v>
      </c>
      <c r="K876" t="s">
        <v>1445</v>
      </c>
      <c r="L876" t="s">
        <v>1571</v>
      </c>
      <c r="M876" t="s">
        <v>25</v>
      </c>
      <c r="N876">
        <v>7</v>
      </c>
      <c r="P876">
        <v>6</v>
      </c>
      <c r="Q876">
        <v>6</v>
      </c>
      <c r="R876">
        <v>6</v>
      </c>
      <c r="S876">
        <v>0</v>
      </c>
      <c r="T876">
        <v>0</v>
      </c>
      <c r="U876">
        <v>0</v>
      </c>
      <c r="V876">
        <v>0</v>
      </c>
      <c r="W876">
        <v>6</v>
      </c>
      <c r="X876">
        <v>6</v>
      </c>
      <c r="Y876">
        <v>0</v>
      </c>
      <c r="Z876">
        <v>0</v>
      </c>
      <c r="AA876">
        <v>0</v>
      </c>
      <c r="AB876">
        <v>0</v>
      </c>
      <c r="AC876">
        <v>6</v>
      </c>
      <c r="AD876">
        <v>-6</v>
      </c>
      <c r="AE876">
        <v>0</v>
      </c>
      <c r="AF876">
        <v>0</v>
      </c>
      <c r="AG876">
        <v>0</v>
      </c>
      <c r="AH876">
        <v>0</v>
      </c>
      <c r="AI876">
        <v>-6</v>
      </c>
      <c r="AK876" t="e">
        <v>#N/A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</row>
    <row r="877" spans="1:44" x14ac:dyDescent="0.3">
      <c r="A877" t="s">
        <v>1322</v>
      </c>
      <c r="B877">
        <v>610</v>
      </c>
      <c r="C877" t="s">
        <v>1446</v>
      </c>
      <c r="D877">
        <v>1</v>
      </c>
      <c r="E877" t="s">
        <v>20</v>
      </c>
      <c r="F877" t="s">
        <v>753</v>
      </c>
      <c r="G877" t="s">
        <v>20</v>
      </c>
      <c r="H877" t="s">
        <v>798</v>
      </c>
      <c r="I877">
        <v>4.55</v>
      </c>
      <c r="J877" t="s">
        <v>92</v>
      </c>
      <c r="K877" t="s">
        <v>1447</v>
      </c>
      <c r="L877" t="s">
        <v>1571</v>
      </c>
      <c r="M877" t="s">
        <v>25</v>
      </c>
      <c r="N877">
        <v>1</v>
      </c>
      <c r="P877">
        <v>1</v>
      </c>
      <c r="Q877">
        <v>1</v>
      </c>
      <c r="R877">
        <v>1</v>
      </c>
      <c r="S877">
        <v>0</v>
      </c>
      <c r="T877">
        <v>0</v>
      </c>
      <c r="U877">
        <v>0</v>
      </c>
      <c r="V877">
        <v>0</v>
      </c>
      <c r="W877">
        <v>1</v>
      </c>
      <c r="X877">
        <v>1</v>
      </c>
      <c r="Y877">
        <v>0</v>
      </c>
      <c r="Z877">
        <v>0</v>
      </c>
      <c r="AA877">
        <v>0</v>
      </c>
      <c r="AB877">
        <v>0</v>
      </c>
      <c r="AC877">
        <v>1</v>
      </c>
      <c r="AD877">
        <v>-1</v>
      </c>
      <c r="AE877">
        <v>0</v>
      </c>
      <c r="AF877">
        <v>0</v>
      </c>
      <c r="AG877">
        <v>0</v>
      </c>
      <c r="AH877">
        <v>0</v>
      </c>
      <c r="AI877">
        <v>-1</v>
      </c>
      <c r="AK877" t="e">
        <v>#N/A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</row>
    <row r="878" spans="1:44" x14ac:dyDescent="0.3">
      <c r="A878" t="s">
        <v>1322</v>
      </c>
      <c r="B878">
        <v>620</v>
      </c>
      <c r="C878" t="s">
        <v>1448</v>
      </c>
      <c r="D878">
        <v>0.75</v>
      </c>
      <c r="E878" t="s">
        <v>20</v>
      </c>
      <c r="F878" t="s">
        <v>753</v>
      </c>
      <c r="G878" t="s">
        <v>20</v>
      </c>
      <c r="H878" t="s">
        <v>800</v>
      </c>
      <c r="I878">
        <v>3.91</v>
      </c>
      <c r="J878" t="s">
        <v>92</v>
      </c>
      <c r="K878" t="s">
        <v>1449</v>
      </c>
      <c r="L878" t="s">
        <v>1572</v>
      </c>
      <c r="M878" t="s">
        <v>25</v>
      </c>
      <c r="N878">
        <v>7</v>
      </c>
      <c r="P878">
        <v>6</v>
      </c>
      <c r="Q878">
        <v>6</v>
      </c>
      <c r="R878">
        <v>6</v>
      </c>
      <c r="S878">
        <v>0</v>
      </c>
      <c r="T878">
        <v>0</v>
      </c>
      <c r="U878">
        <v>0</v>
      </c>
      <c r="V878">
        <v>0</v>
      </c>
      <c r="W878">
        <v>6</v>
      </c>
      <c r="X878">
        <v>6</v>
      </c>
      <c r="Y878">
        <v>0</v>
      </c>
      <c r="Z878">
        <v>0</v>
      </c>
      <c r="AA878">
        <v>0</v>
      </c>
      <c r="AB878">
        <v>0</v>
      </c>
      <c r="AC878">
        <v>6</v>
      </c>
      <c r="AD878">
        <v>-6</v>
      </c>
      <c r="AE878">
        <v>0</v>
      </c>
      <c r="AF878">
        <v>0</v>
      </c>
      <c r="AG878">
        <v>0</v>
      </c>
      <c r="AH878">
        <v>0</v>
      </c>
      <c r="AI878">
        <v>-6</v>
      </c>
      <c r="AK878" t="e">
        <v>#N/A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</row>
    <row r="879" spans="1:44" x14ac:dyDescent="0.3">
      <c r="A879" t="s">
        <v>1322</v>
      </c>
      <c r="B879">
        <v>620</v>
      </c>
      <c r="C879" t="s">
        <v>1450</v>
      </c>
      <c r="D879">
        <v>2</v>
      </c>
      <c r="E879" t="s">
        <v>20</v>
      </c>
      <c r="F879" t="s">
        <v>753</v>
      </c>
      <c r="G879" t="s">
        <v>20</v>
      </c>
      <c r="H879" t="s">
        <v>791</v>
      </c>
      <c r="I879">
        <v>5.54</v>
      </c>
      <c r="J879" t="s">
        <v>92</v>
      </c>
      <c r="K879" t="s">
        <v>1451</v>
      </c>
      <c r="L879" t="s">
        <v>1572</v>
      </c>
      <c r="M879" t="s">
        <v>25</v>
      </c>
      <c r="N879">
        <v>3</v>
      </c>
      <c r="P879">
        <v>3</v>
      </c>
      <c r="Q879">
        <v>3</v>
      </c>
      <c r="R879">
        <v>3</v>
      </c>
      <c r="S879">
        <v>0</v>
      </c>
      <c r="T879">
        <v>0</v>
      </c>
      <c r="U879">
        <v>0</v>
      </c>
      <c r="V879">
        <v>0</v>
      </c>
      <c r="W879">
        <v>3</v>
      </c>
      <c r="X879">
        <v>3</v>
      </c>
      <c r="Y879">
        <v>0</v>
      </c>
      <c r="Z879">
        <v>0</v>
      </c>
      <c r="AA879">
        <v>0</v>
      </c>
      <c r="AB879">
        <v>0</v>
      </c>
      <c r="AC879">
        <v>3</v>
      </c>
      <c r="AD879">
        <v>-3</v>
      </c>
      <c r="AE879">
        <v>0</v>
      </c>
      <c r="AF879">
        <v>0</v>
      </c>
      <c r="AG879">
        <v>0</v>
      </c>
      <c r="AH879">
        <v>0</v>
      </c>
      <c r="AI879">
        <v>-3</v>
      </c>
      <c r="AK879" t="e">
        <v>#N/A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</row>
    <row r="880" spans="1:44" x14ac:dyDescent="0.3">
      <c r="A880" t="s">
        <v>1322</v>
      </c>
      <c r="B880">
        <v>630</v>
      </c>
      <c r="C880" t="s">
        <v>1452</v>
      </c>
      <c r="D880">
        <v>6</v>
      </c>
      <c r="E880" t="s">
        <v>20</v>
      </c>
      <c r="F880" t="s">
        <v>753</v>
      </c>
      <c r="G880" t="s">
        <v>20</v>
      </c>
      <c r="H880" t="s">
        <v>1339</v>
      </c>
      <c r="I880">
        <v>10.97</v>
      </c>
      <c r="J880" t="s">
        <v>92</v>
      </c>
      <c r="K880" t="s">
        <v>1453</v>
      </c>
      <c r="L880" t="s">
        <v>1573</v>
      </c>
      <c r="M880" t="s">
        <v>25</v>
      </c>
      <c r="N880">
        <v>1</v>
      </c>
      <c r="P880">
        <v>1</v>
      </c>
      <c r="Q880">
        <v>1</v>
      </c>
      <c r="R880">
        <v>1</v>
      </c>
      <c r="S880">
        <v>0</v>
      </c>
      <c r="T880">
        <v>0</v>
      </c>
      <c r="U880">
        <v>0</v>
      </c>
      <c r="V880">
        <v>0</v>
      </c>
      <c r="W880">
        <v>1</v>
      </c>
      <c r="X880">
        <v>1</v>
      </c>
      <c r="Y880">
        <v>0</v>
      </c>
      <c r="Z880">
        <v>0</v>
      </c>
      <c r="AA880">
        <v>0</v>
      </c>
      <c r="AB880">
        <v>0</v>
      </c>
      <c r="AC880">
        <v>1</v>
      </c>
      <c r="AD880">
        <v>-1</v>
      </c>
      <c r="AE880">
        <v>0</v>
      </c>
      <c r="AF880">
        <v>0</v>
      </c>
      <c r="AG880">
        <v>0</v>
      </c>
      <c r="AH880">
        <v>0</v>
      </c>
      <c r="AI880">
        <v>-1</v>
      </c>
      <c r="AK880" t="e">
        <v>#N/A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</row>
    <row r="881" spans="1:44" x14ac:dyDescent="0.3">
      <c r="A881" t="s">
        <v>1322</v>
      </c>
      <c r="B881">
        <v>674</v>
      </c>
      <c r="C881" t="s">
        <v>1454</v>
      </c>
      <c r="D881">
        <v>2</v>
      </c>
      <c r="E881" t="s">
        <v>20</v>
      </c>
      <c r="F881" t="s">
        <v>753</v>
      </c>
      <c r="G881" t="s">
        <v>20</v>
      </c>
      <c r="H881" t="s">
        <v>791</v>
      </c>
      <c r="I881">
        <v>5.54</v>
      </c>
      <c r="J881" t="s">
        <v>92</v>
      </c>
      <c r="K881" t="s">
        <v>1455</v>
      </c>
      <c r="L881" t="s">
        <v>1573</v>
      </c>
      <c r="M881" t="s">
        <v>25</v>
      </c>
      <c r="N881">
        <v>3</v>
      </c>
      <c r="P881">
        <v>3</v>
      </c>
      <c r="Q881">
        <v>3</v>
      </c>
      <c r="R881">
        <v>3</v>
      </c>
      <c r="S881">
        <v>0</v>
      </c>
      <c r="T881">
        <v>0</v>
      </c>
      <c r="U881">
        <v>0</v>
      </c>
      <c r="V881">
        <v>0</v>
      </c>
      <c r="W881">
        <v>3</v>
      </c>
      <c r="X881">
        <v>3</v>
      </c>
      <c r="Y881">
        <v>0</v>
      </c>
      <c r="Z881">
        <v>0</v>
      </c>
      <c r="AA881">
        <v>0</v>
      </c>
      <c r="AB881">
        <v>0</v>
      </c>
      <c r="AC881">
        <v>3</v>
      </c>
      <c r="AD881">
        <v>-3</v>
      </c>
      <c r="AE881">
        <v>0</v>
      </c>
      <c r="AF881">
        <v>0</v>
      </c>
      <c r="AG881">
        <v>0</v>
      </c>
      <c r="AH881">
        <v>0</v>
      </c>
      <c r="AI881">
        <v>-3</v>
      </c>
      <c r="AK881" t="e">
        <v>#N/A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</row>
    <row r="882" spans="1:44" x14ac:dyDescent="0.3">
      <c r="A882" t="s">
        <v>1322</v>
      </c>
      <c r="B882">
        <v>999</v>
      </c>
      <c r="C882" t="s">
        <v>1624</v>
      </c>
      <c r="D882" t="s">
        <v>20</v>
      </c>
      <c r="E882" t="s">
        <v>20</v>
      </c>
      <c r="F882" t="s">
        <v>20</v>
      </c>
      <c r="G882" t="s">
        <v>20</v>
      </c>
      <c r="J882" t="s">
        <v>92</v>
      </c>
      <c r="K882" t="s">
        <v>1456</v>
      </c>
      <c r="L882" t="s">
        <v>1580</v>
      </c>
      <c r="M882" t="s">
        <v>336</v>
      </c>
      <c r="N882">
        <v>4</v>
      </c>
      <c r="P882">
        <v>4</v>
      </c>
      <c r="Q882">
        <v>4</v>
      </c>
      <c r="R882">
        <v>4</v>
      </c>
      <c r="S882">
        <v>0</v>
      </c>
      <c r="T882">
        <v>0</v>
      </c>
      <c r="U882">
        <v>0</v>
      </c>
      <c r="V882">
        <v>0</v>
      </c>
      <c r="W882">
        <v>4</v>
      </c>
      <c r="X882">
        <v>4</v>
      </c>
      <c r="Y882">
        <v>0</v>
      </c>
      <c r="Z882">
        <v>0</v>
      </c>
      <c r="AA882">
        <v>0</v>
      </c>
      <c r="AB882">
        <v>0</v>
      </c>
      <c r="AC882">
        <v>4</v>
      </c>
      <c r="AD882">
        <v>-4</v>
      </c>
      <c r="AE882">
        <v>0</v>
      </c>
      <c r="AF882">
        <v>0</v>
      </c>
      <c r="AG882">
        <v>0</v>
      </c>
      <c r="AH882">
        <v>0</v>
      </c>
      <c r="AI882">
        <v>-4</v>
      </c>
      <c r="AK882" t="e">
        <v>#N/A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</row>
    <row r="883" spans="1:44" x14ac:dyDescent="0.3">
      <c r="A883" t="s">
        <v>1322</v>
      </c>
      <c r="B883">
        <v>999</v>
      </c>
      <c r="C883" t="s">
        <v>1457</v>
      </c>
      <c r="D883" t="s">
        <v>20</v>
      </c>
      <c r="E883" t="s">
        <v>20</v>
      </c>
      <c r="F883" t="s">
        <v>20</v>
      </c>
      <c r="G883" t="s">
        <v>20</v>
      </c>
      <c r="J883" t="s">
        <v>92</v>
      </c>
      <c r="K883" t="s">
        <v>1458</v>
      </c>
      <c r="L883" t="s">
        <v>1580</v>
      </c>
      <c r="M883" t="s">
        <v>336</v>
      </c>
      <c r="N883">
        <v>2</v>
      </c>
      <c r="P883">
        <v>2</v>
      </c>
      <c r="Q883">
        <v>2</v>
      </c>
      <c r="R883">
        <v>2</v>
      </c>
      <c r="S883">
        <v>0</v>
      </c>
      <c r="T883">
        <v>0</v>
      </c>
      <c r="U883">
        <v>0</v>
      </c>
      <c r="V883">
        <v>0</v>
      </c>
      <c r="W883">
        <v>2</v>
      </c>
      <c r="X883">
        <v>2</v>
      </c>
      <c r="Y883">
        <v>0</v>
      </c>
      <c r="Z883">
        <v>0</v>
      </c>
      <c r="AA883">
        <v>0</v>
      </c>
      <c r="AB883">
        <v>0</v>
      </c>
      <c r="AC883">
        <v>2</v>
      </c>
      <c r="AD883">
        <v>-2</v>
      </c>
      <c r="AE883">
        <v>0</v>
      </c>
      <c r="AF883">
        <v>0</v>
      </c>
      <c r="AG883">
        <v>0</v>
      </c>
      <c r="AH883">
        <v>0</v>
      </c>
      <c r="AI883">
        <v>-2</v>
      </c>
      <c r="AK883" t="e">
        <v>#N/A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</row>
  </sheetData>
  <autoFilter ref="A1:BU883" xr:uid="{C3BCD732-0404-41D7-9C7A-DE836C980081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2</vt:i4>
      </vt:variant>
    </vt:vector>
  </HeadingPairs>
  <TitlesOfParts>
    <vt:vector size="5" baseType="lpstr">
      <vt:lpstr>領料表</vt:lpstr>
      <vt:lpstr>工作表1</vt:lpstr>
      <vt:lpstr>tocl</vt:lpstr>
      <vt:lpstr>領料表!Print_Area</vt:lpstr>
      <vt:lpstr>領料表!Print_Titles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taco</dc:creator>
  <cp:lastModifiedBy>宗鴻 李</cp:lastModifiedBy>
  <cp:lastPrinted>2024-08-23T02:48:13Z</cp:lastPrinted>
  <dcterms:created xsi:type="dcterms:W3CDTF">2024-07-03T00:05:31Z</dcterms:created>
  <dcterms:modified xsi:type="dcterms:W3CDTF">2024-08-27T03:23:49Z</dcterms:modified>
</cp:coreProperties>
</file>