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5F2CD4D1-6D02-4DD0-8687-AAE1D7BECF58}" xr6:coauthVersionLast="47" xr6:coauthVersionMax="47" xr10:uidLastSave="{00000000-0000-0000-0000-000000000000}"/>
  <bookViews>
    <workbookView xWindow="-108" yWindow="-108" windowWidth="23256" windowHeight="12576" xr2:uid="{DEDD41F8-883D-4A7B-BCF9-EEE6C952C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" l="1"/>
  <c r="N19" i="1"/>
  <c r="N21" i="1" s="1"/>
  <c r="N7" i="1"/>
  <c r="N6" i="1"/>
  <c r="N8" i="1" s="1"/>
  <c r="N9" i="1" s="1"/>
  <c r="N10" i="1" s="1"/>
  <c r="N23" i="1" l="1"/>
  <c r="N22" i="1"/>
</calcChain>
</file>

<file path=xl/sharedStrings.xml><?xml version="1.0" encoding="utf-8"?>
<sst xmlns="http://schemas.openxmlformats.org/spreadsheetml/2006/main" count="17" uniqueCount="15">
  <si>
    <t>A</t>
  </si>
  <si>
    <t>VC</t>
  </si>
  <si>
    <t>Sum of VC</t>
  </si>
  <si>
    <t>FC per unit (7440K/80K)</t>
  </si>
  <si>
    <t>TC</t>
  </si>
  <si>
    <t>Profit (cell M9* 80k)</t>
  </si>
  <si>
    <t>B</t>
  </si>
  <si>
    <t>FC per unit (4400K/200K)</t>
  </si>
  <si>
    <t>Profit if Division B supplies 80K to Division A</t>
  </si>
  <si>
    <t>TC per unit</t>
  </si>
  <si>
    <t>Profit per unit (selling price- TC)</t>
  </si>
  <si>
    <t xml:space="preserve">Profit if Division B sells externally as priority </t>
  </si>
  <si>
    <t xml:space="preserve">COMMENT </t>
  </si>
  <si>
    <t>To Division B</t>
  </si>
  <si>
    <t>The higher the gap between external market price and TP, the higher incentives to sell the goods externally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</si>
</sst>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4" fontId="2" fillId="0" borderId="0" xfId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2</xdr:row>
      <xdr:rowOff>0</xdr:rowOff>
    </xdr:from>
    <xdr:to>
      <xdr:col>9</xdr:col>
      <xdr:colOff>99061</xdr:colOff>
      <xdr:row>19</xdr:row>
      <xdr:rowOff>122497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790F2-4A2C-5857-84BA-4D5FE0592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647701" y="365760"/>
          <a:ext cx="4937760" cy="3231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C2CB4-8F31-4BF6-AFC1-4E80EEF80CF4}">
  <dimension ref="J3:N29"/>
  <sheetViews>
    <sheetView tabSelected="1" topLeftCell="A10" workbookViewId="0">
      <selection activeCell="L30" sqref="L30"/>
    </sheetView>
  </sheetViews>
  <sheetFormatPr defaultRowHeight="14.4" x14ac:dyDescent="0.3"/>
  <cols>
    <col min="12" max="12" width="15.88671875" customWidth="1"/>
    <col min="13" max="13" width="39.6640625" customWidth="1"/>
    <col min="14" max="14" width="13.88671875" bestFit="1" customWidth="1"/>
  </cols>
  <sheetData>
    <row r="3" spans="12:14" x14ac:dyDescent="0.3">
      <c r="L3" s="1" t="s">
        <v>0</v>
      </c>
      <c r="M3" t="s">
        <v>1</v>
      </c>
      <c r="N3" s="3">
        <v>75</v>
      </c>
    </row>
    <row r="4" spans="12:14" x14ac:dyDescent="0.3">
      <c r="N4" s="3">
        <v>200</v>
      </c>
    </row>
    <row r="5" spans="12:14" x14ac:dyDescent="0.3">
      <c r="N5" s="3">
        <v>45</v>
      </c>
    </row>
    <row r="6" spans="12:14" x14ac:dyDescent="0.3">
      <c r="M6" t="s">
        <v>2</v>
      </c>
      <c r="N6" s="3">
        <f>SUM(N3:N5)</f>
        <v>320</v>
      </c>
    </row>
    <row r="7" spans="12:14" x14ac:dyDescent="0.3">
      <c r="M7" t="s">
        <v>3</v>
      </c>
      <c r="N7" s="3">
        <f>7440/80</f>
        <v>93</v>
      </c>
    </row>
    <row r="8" spans="12:14" x14ac:dyDescent="0.3">
      <c r="M8" t="s">
        <v>9</v>
      </c>
      <c r="N8" s="3">
        <f>N6+N7</f>
        <v>413</v>
      </c>
    </row>
    <row r="9" spans="12:14" x14ac:dyDescent="0.3">
      <c r="M9" t="s">
        <v>10</v>
      </c>
      <c r="N9" s="3">
        <f>450-N8</f>
        <v>37</v>
      </c>
    </row>
    <row r="10" spans="12:14" x14ac:dyDescent="0.3">
      <c r="M10" t="s">
        <v>5</v>
      </c>
      <c r="N10" s="2">
        <f>N9*80000</f>
        <v>2960000</v>
      </c>
    </row>
    <row r="17" spans="10:14" x14ac:dyDescent="0.3">
      <c r="L17" s="1" t="s">
        <v>6</v>
      </c>
      <c r="M17" t="s">
        <v>1</v>
      </c>
      <c r="N17">
        <v>5</v>
      </c>
    </row>
    <row r="18" spans="10:14" x14ac:dyDescent="0.3">
      <c r="N18">
        <v>15</v>
      </c>
    </row>
    <row r="19" spans="10:14" x14ac:dyDescent="0.3">
      <c r="M19" t="s">
        <v>2</v>
      </c>
      <c r="N19">
        <f>20</f>
        <v>20</v>
      </c>
    </row>
    <row r="20" spans="10:14" x14ac:dyDescent="0.3">
      <c r="M20" t="s">
        <v>7</v>
      </c>
      <c r="N20">
        <f>4400/200</f>
        <v>22</v>
      </c>
    </row>
    <row r="21" spans="10:14" x14ac:dyDescent="0.3">
      <c r="M21" t="s">
        <v>4</v>
      </c>
      <c r="N21">
        <f>SUM(N19:N20)</f>
        <v>42</v>
      </c>
    </row>
    <row r="22" spans="10:14" x14ac:dyDescent="0.3">
      <c r="M22" t="s">
        <v>8</v>
      </c>
      <c r="N22" s="2">
        <f>80000*(75-N21)+(200000-80000)*(80-N21)</f>
        <v>7200000</v>
      </c>
    </row>
    <row r="23" spans="10:14" x14ac:dyDescent="0.3">
      <c r="M23" t="s">
        <v>11</v>
      </c>
      <c r="N23" s="3">
        <f>(200000-180000)*(75-N21)+180000*(80-N21)</f>
        <v>7500000</v>
      </c>
    </row>
    <row r="27" spans="10:14" x14ac:dyDescent="0.3">
      <c r="J27" t="s">
        <v>12</v>
      </c>
    </row>
    <row r="28" spans="10:14" x14ac:dyDescent="0.3">
      <c r="K28" t="s">
        <v>13</v>
      </c>
    </row>
    <row r="29" spans="10:14" x14ac:dyDescent="0.3">
      <c r="L29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Lee</dc:creator>
  <cp:lastModifiedBy>Austin Lee</cp:lastModifiedBy>
  <dcterms:created xsi:type="dcterms:W3CDTF">2025-01-20T11:40:33Z</dcterms:created>
  <dcterms:modified xsi:type="dcterms:W3CDTF">2025-01-20T14:18:35Z</dcterms:modified>
</cp:coreProperties>
</file>