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s" sheetId="1" r:id="rId4"/>
    <sheet state="visible" name="Stock Price and Rate of Return " sheetId="2" r:id="rId5"/>
    <sheet state="visible" name="Portfolio Investments Analysis" sheetId="3" r:id="rId6"/>
    <sheet state="visible" name="Sensitivity Analysis" sheetId="4" r:id="rId7"/>
  </sheets>
  <definedNames>
    <definedName localSheetId="2" name="solver_rhs2">'Portfolio Investments Analysis'!$E$20</definedName>
    <definedName localSheetId="2" name="solver_opt">'Portfolio Investments Analysis'!$C$9</definedName>
    <definedName localSheetId="2" name="solver_lhs1">'Portfolio Investments Analysis'!$C$19</definedName>
    <definedName localSheetId="2" name="solver_lhs2">'Portfolio Investments Analysis'!$C$20</definedName>
    <definedName localSheetId="2" name="solver_rhs1">'Portfolio Investments Analysis'!$E$19</definedName>
    <definedName localSheetId="2" name="solver_adj">'Portfolio Investments Analysis'!$C$3:$C$5</definedName>
  </definedNames>
  <calcPr/>
  <extLst>
    <ext uri="GoogleSheetsCustomDataVersion1">
      <go:sheetsCustomData xmlns:go="http://customooxmlschemas.google.com/" r:id="rId8" roundtripDataSignature="AMtx7mj4N/Li2JLg+tUR8qggV0ps9P3/iw=="/>
    </ext>
  </extLst>
</workbook>
</file>

<file path=xl/sharedStrings.xml><?xml version="1.0" encoding="utf-8"?>
<sst xmlns="http://schemas.openxmlformats.org/spreadsheetml/2006/main" count="170" uniqueCount="51">
  <si>
    <t>Portfolio Investment formula</t>
  </si>
  <si>
    <t>Stock Price</t>
  </si>
  <si>
    <t>Rate of Return</t>
  </si>
  <si>
    <t>Date</t>
  </si>
  <si>
    <t>Bitcoin</t>
  </si>
  <si>
    <t>ETH</t>
  </si>
  <si>
    <t>XMR</t>
  </si>
  <si>
    <t>S&amp;P</t>
  </si>
  <si>
    <t>T-Bill</t>
  </si>
  <si>
    <t>Decision Variables</t>
  </si>
  <si>
    <t>Stocks</t>
  </si>
  <si>
    <t>Amount, $</t>
  </si>
  <si>
    <t>Weight</t>
  </si>
  <si>
    <t>Beta</t>
  </si>
  <si>
    <t>X1</t>
  </si>
  <si>
    <t>X2</t>
  </si>
  <si>
    <t>X3</t>
  </si>
  <si>
    <t>Total:</t>
  </si>
  <si>
    <t>Optimal Result: (Optimal minimum)</t>
  </si>
  <si>
    <t>Covariance Matrix:</t>
  </si>
  <si>
    <t>Portfolio Risk:</t>
  </si>
  <si>
    <t>S&amp;P 500</t>
  </si>
  <si>
    <t>T-Bill Five Years</t>
  </si>
  <si>
    <t>Individual Stock Risk:</t>
  </si>
  <si>
    <t>Constraints:</t>
  </si>
  <si>
    <t>Additional Information:</t>
  </si>
  <si>
    <t>Rate of return</t>
  </si>
  <si>
    <t>=</t>
  </si>
  <si>
    <t>Current (Oct 2):</t>
  </si>
  <si>
    <t>Budget</t>
  </si>
  <si>
    <t>Risk Free Rate from: 0.0028</t>
  </si>
  <si>
    <t>X1, X2, X3</t>
  </si>
  <si>
    <t>Positive</t>
  </si>
  <si>
    <t>https://www.treasury.gov/resource-center/data-chart-center/interest-rates/pages/textview.aspx?data=yield</t>
  </si>
  <si>
    <t>S&amp;P 500 Rate: 0.1961</t>
  </si>
  <si>
    <t>https://ycharts.com/indicators/sp_500_1_year_return</t>
  </si>
  <si>
    <t>Twoway analysis for Solver model in Portfolio Investments Analysis worksheet</t>
  </si>
  <si>
    <t>Sensitivity of $D$3 to Budget</t>
  </si>
  <si>
    <t>Sensitivity of $D$3 to Rate of Return</t>
  </si>
  <si>
    <t>Output and Rate of Return value for chart</t>
  </si>
  <si>
    <t>Output and Budget value for chart</t>
  </si>
  <si>
    <t>Rate of Return (cell $E$19) values along side, Budget (cell $E$20) values along top, output cell in corner</t>
  </si>
  <si>
    <t>Output</t>
  </si>
  <si>
    <t>Rate of Return value</t>
  </si>
  <si>
    <t>Budget value</t>
  </si>
  <si>
    <t>$D$3</t>
  </si>
  <si>
    <t>Not feasible</t>
  </si>
  <si>
    <t>OutputValues_1</t>
  </si>
  <si>
    <t>$D$4</t>
  </si>
  <si>
    <t>$D$5</t>
  </si>
  <si>
    <t>$C$9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</si>
</sst>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&quot;$&quot;#,##0.00"/>
  </numFmts>
  <fonts count="22">
    <font>
      <sz val="10.0"/>
      <color rgb="FF000000"/>
      <name val="Arial"/>
    </font>
    <font>
      <b/>
      <sz val="12.0"/>
      <color rgb="FF0000FF"/>
      <name val="Times New Roman"/>
    </font>
    <font>
      <b/>
      <i/>
      <sz val="12.0"/>
      <color rgb="FF000000"/>
      <name val="Arial"/>
    </font>
    <font>
      <sz val="12.0"/>
      <color rgb="FF000000"/>
      <name val="Arial"/>
    </font>
    <font>
      <sz val="14.0"/>
      <color rgb="FF000000"/>
      <name val="Arial"/>
    </font>
    <font>
      <b/>
      <i/>
      <sz val="14.0"/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b/>
      <i/>
      <sz val="16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b/>
      <sz val="11.0"/>
      <color rgb="FFFA7D00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b/>
      <color rgb="FF000000"/>
      <name val="Arial"/>
    </font>
    <font>
      <color rgb="FF000000"/>
      <name val="Arial"/>
    </font>
    <font>
      <color rgb="FFFFFFFF"/>
      <name val="Arial"/>
    </font>
  </fonts>
  <fills count="10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F1F3"/>
        <bgColor rgb="FFD9F1F3"/>
      </patternFill>
    </fill>
    <fill>
      <patternFill patternType="solid">
        <fgColor rgb="FFFAD9D6"/>
        <bgColor rgb="FFFAD9D6"/>
      </patternFill>
    </fill>
    <fill>
      <patternFill patternType="solid">
        <fgColor rgb="FFF2F2F2"/>
        <bgColor rgb="FFF2F2F2"/>
      </patternFill>
    </fill>
    <fill>
      <patternFill patternType="solid">
        <fgColor rgb="FFFEF1CC"/>
        <bgColor rgb="FFFEF1CC"/>
      </patternFill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B5E3E8"/>
        <bgColor rgb="FFB5E3E8"/>
      </patternFill>
    </fill>
    <fill>
      <patternFill patternType="solid">
        <fgColor rgb="FFFDE49B"/>
        <bgColor rgb="FFFDE49B"/>
      </patternFill>
    </fill>
    <fill>
      <patternFill patternType="solid">
        <fgColor rgb="FFFFCC99"/>
        <bgColor rgb="FFFFCC99"/>
      </patternFill>
    </fill>
    <fill>
      <patternFill patternType="solid">
        <fgColor rgb="FFFFEF9C"/>
        <bgColor rgb="FFFFEF9C"/>
      </patternFill>
    </fill>
    <fill>
      <patternFill patternType="solid">
        <fgColor rgb="FFF7ED9B"/>
        <bgColor rgb="FFF7ED9B"/>
      </patternFill>
    </fill>
    <fill>
      <patternFill patternType="solid">
        <fgColor rgb="FFEEEA99"/>
        <bgColor rgb="FFEEEA99"/>
      </patternFill>
    </fill>
    <fill>
      <patternFill patternType="solid">
        <fgColor rgb="FFE6E797"/>
        <bgColor rgb="FFE6E797"/>
      </patternFill>
    </fill>
    <fill>
      <patternFill patternType="solid">
        <fgColor rgb="FFE5E797"/>
        <bgColor rgb="FFE5E797"/>
      </patternFill>
    </fill>
    <fill>
      <patternFill patternType="solid">
        <fgColor rgb="FFDDE595"/>
        <bgColor rgb="FFDDE595"/>
      </patternFill>
    </fill>
    <fill>
      <patternFill patternType="solid">
        <fgColor rgb="FFD4E293"/>
        <bgColor rgb="FFD4E293"/>
      </patternFill>
    </fill>
    <fill>
      <patternFill patternType="solid">
        <fgColor rgb="FFCCDF92"/>
        <bgColor rgb="FFCCDF92"/>
      </patternFill>
    </fill>
    <fill>
      <patternFill patternType="solid">
        <fgColor rgb="FFCBDF91"/>
        <bgColor rgb="FFCBDF91"/>
      </patternFill>
    </fill>
    <fill>
      <patternFill patternType="solid">
        <fgColor rgb="FFC3DC90"/>
        <bgColor rgb="FFC3DC90"/>
      </patternFill>
    </fill>
    <fill>
      <patternFill patternType="solid">
        <fgColor rgb="FFBADA8E"/>
        <bgColor rgb="FFBADA8E"/>
      </patternFill>
    </fill>
    <fill>
      <patternFill patternType="solid">
        <fgColor rgb="FFB2D78C"/>
        <bgColor rgb="FFB2D78C"/>
      </patternFill>
    </fill>
    <fill>
      <patternFill patternType="solid">
        <fgColor rgb="FFB1D78C"/>
        <bgColor rgb="FFB1D78C"/>
      </patternFill>
    </fill>
    <fill>
      <patternFill patternType="solid">
        <fgColor rgb="FFA9D48A"/>
        <bgColor rgb="FFA9D48A"/>
      </patternFill>
    </fill>
    <fill>
      <patternFill patternType="solid">
        <fgColor rgb="FFA0D288"/>
        <bgColor rgb="FFA0D288"/>
      </patternFill>
    </fill>
    <fill>
      <patternFill patternType="solid">
        <fgColor rgb="FF98CF87"/>
        <bgColor rgb="FF98CF87"/>
      </patternFill>
    </fill>
    <fill>
      <patternFill patternType="solid">
        <fgColor rgb="FF97CF86"/>
        <bgColor rgb="FF97CF86"/>
      </patternFill>
    </fill>
    <fill>
      <patternFill patternType="solid">
        <fgColor rgb="FF8FCC85"/>
        <bgColor rgb="FF8FCC85"/>
      </patternFill>
    </fill>
    <fill>
      <patternFill patternType="solid">
        <fgColor rgb="FF86C983"/>
        <bgColor rgb="FF86C983"/>
      </patternFill>
    </fill>
    <fill>
      <patternFill patternType="solid">
        <fgColor rgb="FF7EC781"/>
        <bgColor rgb="FF7EC781"/>
      </patternFill>
    </fill>
    <fill>
      <patternFill patternType="solid">
        <fgColor rgb="FF7DC781"/>
        <bgColor rgb="FF7DC781"/>
      </patternFill>
    </fill>
    <fill>
      <patternFill patternType="solid">
        <fgColor rgb="FF75C47F"/>
        <bgColor rgb="FF75C47F"/>
      </patternFill>
    </fill>
    <fill>
      <patternFill patternType="solid">
        <fgColor rgb="FF6CC17D"/>
        <bgColor rgb="FF6CC17D"/>
      </patternFill>
    </fill>
    <fill>
      <patternFill patternType="solid">
        <fgColor rgb="FF64BF7C"/>
        <bgColor rgb="FF64BF7C"/>
      </patternFill>
    </fill>
    <fill>
      <patternFill patternType="solid">
        <fgColor rgb="FF63BE7B"/>
        <bgColor rgb="FF63BE7B"/>
      </patternFill>
    </fill>
    <fill>
      <patternFill patternType="solid">
        <fgColor rgb="FFFEEF9C"/>
        <bgColor rgb="FFFEEF9C"/>
      </patternFill>
    </fill>
    <fill>
      <patternFill patternType="solid">
        <fgColor rgb="FFFDEF9C"/>
        <bgColor rgb="FFFDEF9C"/>
      </patternFill>
    </fill>
    <fill>
      <patternFill patternType="solid">
        <fgColor rgb="FFFCEE9C"/>
        <bgColor rgb="FFFCEE9C"/>
      </patternFill>
    </fill>
    <fill>
      <patternFill patternType="solid">
        <fgColor rgb="FFFBEE9C"/>
        <bgColor rgb="FFFBEE9C"/>
      </patternFill>
    </fill>
    <fill>
      <patternFill patternType="solid">
        <fgColor rgb="FFFAEE9B"/>
        <bgColor rgb="FFFAEE9B"/>
      </patternFill>
    </fill>
    <fill>
      <patternFill patternType="solid">
        <fgColor rgb="FFF9ED9B"/>
        <bgColor rgb="FFF9ED9B"/>
      </patternFill>
    </fill>
    <fill>
      <patternFill patternType="solid">
        <fgColor rgb="FFFBEE9B"/>
        <bgColor rgb="FFFBEE9B"/>
      </patternFill>
    </fill>
    <fill>
      <patternFill patternType="solid">
        <fgColor rgb="FFF9EE9B"/>
        <bgColor rgb="FFF9EE9B"/>
      </patternFill>
    </fill>
    <fill>
      <patternFill patternType="solid">
        <fgColor rgb="FFF8ED9B"/>
        <bgColor rgb="FFF8ED9B"/>
      </patternFill>
    </fill>
    <fill>
      <patternFill patternType="solid">
        <fgColor rgb="FFF6EC9A"/>
        <bgColor rgb="FFF6EC9A"/>
      </patternFill>
    </fill>
    <fill>
      <patternFill patternType="solid">
        <fgColor rgb="FFF5EC9A"/>
        <bgColor rgb="FFF5EC9A"/>
      </patternFill>
    </fill>
    <fill>
      <patternFill patternType="solid">
        <fgColor rgb="FFF2EB9A"/>
        <bgColor rgb="FFF2EB9A"/>
      </patternFill>
    </fill>
    <fill>
      <patternFill patternType="solid">
        <fgColor rgb="FFF4EC9A"/>
        <bgColor rgb="FFF4EC9A"/>
      </patternFill>
    </fill>
    <fill>
      <patternFill patternType="solid">
        <fgColor rgb="FFF1EB99"/>
        <bgColor rgb="FFF1EB99"/>
      </patternFill>
    </fill>
    <fill>
      <patternFill patternType="solid">
        <fgColor rgb="FFEDEA99"/>
        <bgColor rgb="FFEDEA99"/>
      </patternFill>
    </fill>
    <fill>
      <patternFill patternType="solid">
        <fgColor rgb="FFE8E898"/>
        <bgColor rgb="FFE8E898"/>
      </patternFill>
    </fill>
    <fill>
      <patternFill patternType="solid">
        <fgColor rgb="FFE2E696"/>
        <bgColor rgb="FFE2E696"/>
      </patternFill>
    </fill>
    <fill>
      <patternFill patternType="solid">
        <fgColor rgb="FFFCEF9C"/>
        <bgColor rgb="FFFCEF9C"/>
      </patternFill>
    </fill>
    <fill>
      <patternFill patternType="solid">
        <fgColor rgb="FFF3EB9A"/>
        <bgColor rgb="FFF3EB9A"/>
      </patternFill>
    </fill>
    <fill>
      <patternFill patternType="solid">
        <fgColor rgb="FFE9E898"/>
        <bgColor rgb="FFE9E898"/>
      </patternFill>
    </fill>
    <fill>
      <patternFill patternType="solid">
        <fgColor rgb="FFE3E696"/>
        <bgColor rgb="FFE3E696"/>
      </patternFill>
    </fill>
    <fill>
      <patternFill patternType="solid">
        <fgColor rgb="FFDCE495"/>
        <bgColor rgb="FFDCE495"/>
      </patternFill>
    </fill>
    <fill>
      <patternFill patternType="solid">
        <fgColor rgb="FFF0EB99"/>
        <bgColor rgb="FFF0EB99"/>
      </patternFill>
    </fill>
    <fill>
      <patternFill patternType="solid">
        <fgColor rgb="FFEAE998"/>
        <bgColor rgb="FFEAE998"/>
      </patternFill>
    </fill>
    <fill>
      <patternFill patternType="solid">
        <fgColor rgb="FFE4E797"/>
        <bgColor rgb="FFE4E797"/>
      </patternFill>
    </fill>
    <fill>
      <patternFill patternType="solid">
        <fgColor rgb="FFE6E897"/>
        <bgColor rgb="FFE6E897"/>
      </patternFill>
    </fill>
    <fill>
      <patternFill patternType="solid">
        <fgColor rgb="FFDFE596"/>
        <bgColor rgb="FFDFE596"/>
      </patternFill>
    </fill>
    <fill>
      <patternFill patternType="solid">
        <fgColor rgb="FFD6E294"/>
        <bgColor rgb="FFD6E294"/>
      </patternFill>
    </fill>
    <fill>
      <patternFill patternType="solid">
        <fgColor rgb="FFF6ED9A"/>
        <bgColor rgb="FFF6ED9A"/>
      </patternFill>
    </fill>
    <fill>
      <patternFill patternType="solid">
        <fgColor rgb="FFD9E394"/>
        <bgColor rgb="FFD9E394"/>
      </patternFill>
    </fill>
    <fill>
      <patternFill patternType="solid">
        <fgColor rgb="FFCFE092"/>
        <bgColor rgb="FFCFE092"/>
      </patternFill>
    </fill>
    <fill>
      <patternFill patternType="solid">
        <fgColor rgb="FFC4DD90"/>
        <bgColor rgb="FFC4DD90"/>
      </patternFill>
    </fill>
    <fill>
      <patternFill patternType="solid">
        <fgColor rgb="FFE7E897"/>
        <bgColor rgb="FFE7E897"/>
      </patternFill>
    </fill>
    <fill>
      <patternFill patternType="solid">
        <fgColor rgb="FFDEE595"/>
        <bgColor rgb="FFDEE595"/>
      </patternFill>
    </fill>
    <fill>
      <patternFill patternType="solid">
        <fgColor rgb="FFD3E293"/>
        <bgColor rgb="FFD3E293"/>
      </patternFill>
    </fill>
    <fill>
      <patternFill patternType="solid">
        <fgColor rgb="FFC7DE91"/>
        <bgColor rgb="FFC7DE91"/>
      </patternFill>
    </fill>
    <fill>
      <patternFill patternType="solid">
        <fgColor rgb="FFF3EC9A"/>
        <bgColor rgb="FFF3EC9A"/>
      </patternFill>
    </fill>
    <fill>
      <patternFill patternType="solid">
        <fgColor rgb="FFECE998"/>
        <bgColor rgb="FFECE998"/>
      </patternFill>
    </fill>
    <fill>
      <patternFill patternType="solid">
        <fgColor rgb="FFE3E796"/>
        <bgColor rgb="FFE3E796"/>
      </patternFill>
    </fill>
    <fill>
      <patternFill patternType="solid">
        <fgColor rgb="FFCDDF92"/>
        <bgColor rgb="FFCDDF92"/>
      </patternFill>
    </fill>
    <fill>
      <patternFill patternType="solid">
        <fgColor rgb="FFBFDB8F"/>
        <bgColor rgb="FFBFDB8F"/>
      </patternFill>
    </fill>
    <fill>
      <patternFill patternType="solid">
        <fgColor rgb="FFB0D68C"/>
        <bgColor rgb="FFB0D68C"/>
      </patternFill>
    </fill>
    <fill>
      <patternFill patternType="solid">
        <fgColor rgb="FFC6DD90"/>
        <bgColor rgb="FFC6DD90"/>
      </patternFill>
    </fill>
    <fill>
      <patternFill patternType="solid">
        <fgColor rgb="FFB6D88D"/>
        <bgColor rgb="FFB6D88D"/>
      </patternFill>
    </fill>
    <fill>
      <patternFill patternType="solid">
        <fgColor rgb="FFA5D389"/>
        <bgColor rgb="FFA5D389"/>
      </patternFill>
    </fill>
    <fill>
      <patternFill patternType="solid">
        <fgColor rgb="FFF6ED9B"/>
        <bgColor rgb="FFF6ED9B"/>
      </patternFill>
    </fill>
    <fill>
      <patternFill patternType="solid">
        <fgColor rgb="FFEFEA99"/>
        <bgColor rgb="FFEFEA99"/>
      </patternFill>
    </fill>
    <fill>
      <patternFill patternType="solid">
        <fgColor rgb="FFDBE495"/>
        <bgColor rgb="FFDBE495"/>
      </patternFill>
    </fill>
    <fill>
      <patternFill patternType="solid">
        <fgColor rgb="FFCDE092"/>
        <bgColor rgb="FFCDE092"/>
      </patternFill>
    </fill>
    <fill>
      <patternFill patternType="solid">
        <fgColor rgb="FFBEDB8F"/>
        <bgColor rgb="FFBEDB8F"/>
      </patternFill>
    </fill>
    <fill>
      <patternFill patternType="solid">
        <fgColor rgb="FFADD58B"/>
        <bgColor rgb="FFADD58B"/>
      </patternFill>
    </fill>
    <fill>
      <patternFill patternType="solid">
        <fgColor rgb="FF99CF87"/>
        <bgColor rgb="FF99CF87"/>
      </patternFill>
    </fill>
    <fill>
      <patternFill patternType="solid">
        <fgColor rgb="FFD6E394"/>
        <bgColor rgb="FFD6E394"/>
      </patternFill>
    </fill>
    <fill>
      <patternFill patternType="solid">
        <fgColor rgb="FFA3D289"/>
        <bgColor rgb="FFA3D289"/>
      </patternFill>
    </fill>
    <fill>
      <patternFill patternType="solid">
        <fgColor rgb="FF8DCC84"/>
        <bgColor rgb="FF8DCC84"/>
      </patternFill>
    </fill>
    <fill>
      <patternFill patternType="solid">
        <fgColor rgb="FFEBE998"/>
        <bgColor rgb="FFEBE998"/>
      </patternFill>
    </fill>
    <fill>
      <patternFill patternType="solid">
        <fgColor rgb="FFE0E596"/>
        <bgColor rgb="FFE0E596"/>
      </patternFill>
    </fill>
    <fill>
      <patternFill patternType="solid">
        <fgColor rgb="FFD2E193"/>
        <bgColor rgb="FFD2E193"/>
      </patternFill>
    </fill>
    <fill>
      <patternFill patternType="solid">
        <fgColor rgb="FFC1DC8F"/>
        <bgColor rgb="FFC1DC8F"/>
      </patternFill>
    </fill>
    <fill>
      <patternFill patternType="solid">
        <fgColor rgb="FFAED68B"/>
        <bgColor rgb="FFAED68B"/>
      </patternFill>
    </fill>
    <fill>
      <patternFill patternType="solid">
        <fgColor rgb="FF80C781"/>
        <bgColor rgb="FF80C781"/>
      </patternFill>
    </fill>
    <fill>
      <patternFill patternType="solid">
        <fgColor rgb="FF72C37F"/>
        <bgColor rgb="FF72C37F"/>
      </patternFill>
    </fill>
    <fill>
      <patternFill patternType="solid">
        <fgColor rgb="FFB3D78C"/>
        <bgColor rgb="FFB3D78C"/>
      </patternFill>
    </fill>
    <fill>
      <patternFill patternType="solid">
        <fgColor rgb="FF9CD087"/>
        <bgColor rgb="FF9CD087"/>
      </patternFill>
    </fill>
    <fill>
      <patternFill patternType="solid">
        <fgColor rgb="FF81C882"/>
        <bgColor rgb="FF81C882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Font="1"/>
    <xf borderId="0" fillId="0" fontId="9" numFmtId="0" xfId="0" applyFont="1"/>
    <xf borderId="1" fillId="2" fontId="10" numFmtId="0" xfId="0" applyAlignment="1" applyBorder="1" applyFill="1" applyFont="1">
      <alignment horizontal="center"/>
    </xf>
    <xf borderId="2" fillId="0" fontId="11" numFmtId="0" xfId="0" applyBorder="1" applyFont="1"/>
    <xf borderId="3" fillId="0" fontId="11" numFmtId="0" xfId="0" applyBorder="1" applyFont="1"/>
    <xf borderId="1" fillId="3" fontId="12" numFmtId="0" xfId="0" applyAlignment="1" applyBorder="1" applyFill="1" applyFont="1">
      <alignment horizontal="center"/>
    </xf>
    <xf borderId="4" fillId="2" fontId="9" numFmtId="0" xfId="0" applyBorder="1" applyFont="1"/>
    <xf borderId="4" fillId="3" fontId="9" numFmtId="0" xfId="0" applyBorder="1" applyFont="1"/>
    <xf borderId="0" fillId="0" fontId="9" numFmtId="14" xfId="0" applyAlignment="1" applyFont="1" applyNumberFormat="1">
      <alignment horizontal="right"/>
    </xf>
    <xf borderId="0" fillId="0" fontId="9" numFmtId="0" xfId="0" applyAlignment="1" applyFont="1">
      <alignment horizontal="right"/>
    </xf>
    <xf borderId="0" fillId="0" fontId="13" numFmtId="164" xfId="0" applyFont="1" applyNumberFormat="1"/>
    <xf borderId="5" fillId="4" fontId="14" numFmtId="0" xfId="0" applyAlignment="1" applyBorder="1" applyFill="1" applyFont="1">
      <alignment horizontal="center" vertical="bottom"/>
    </xf>
    <xf borderId="5" fillId="4" fontId="14" numFmtId="0" xfId="0" applyBorder="1" applyFont="1"/>
    <xf borderId="5" fillId="4" fontId="0" numFmtId="0" xfId="0" applyBorder="1" applyFont="1"/>
    <xf borderId="6" fillId="4" fontId="14" numFmtId="0" xfId="0" applyBorder="1" applyFont="1"/>
    <xf borderId="7" fillId="4" fontId="0" numFmtId="0" xfId="0" applyAlignment="1" applyBorder="1" applyFont="1">
      <alignment horizontal="right"/>
    </xf>
    <xf borderId="7" fillId="0" fontId="0" numFmtId="0" xfId="0" applyBorder="1" applyFont="1"/>
    <xf borderId="8" fillId="5" fontId="15" numFmtId="0" xfId="0" applyBorder="1" applyFill="1" applyFont="1"/>
    <xf borderId="7" fillId="0" fontId="13" numFmtId="0" xfId="0" applyBorder="1" applyFont="1"/>
    <xf borderId="7" fillId="0" fontId="14" numFmtId="0" xfId="0" applyBorder="1" applyFont="1"/>
    <xf borderId="9" fillId="0" fontId="14" numFmtId="0" xfId="0" applyBorder="1" applyFont="1"/>
    <xf borderId="0" fillId="0" fontId="0" numFmtId="0" xfId="0" applyFont="1"/>
    <xf borderId="0" fillId="0" fontId="10" numFmtId="0" xfId="0" applyFont="1"/>
    <xf borderId="0" fillId="0" fontId="12" numFmtId="0" xfId="0" applyFont="1"/>
    <xf borderId="7" fillId="4" fontId="10" numFmtId="0" xfId="0" applyBorder="1" applyFont="1"/>
    <xf borderId="10" fillId="6" fontId="16" numFmtId="4" xfId="0" applyBorder="1" applyFill="1" applyFont="1" applyNumberFormat="1"/>
    <xf borderId="7" fillId="4" fontId="14" numFmtId="0" xfId="0" applyBorder="1" applyFont="1"/>
    <xf borderId="7" fillId="4" fontId="12" numFmtId="0" xfId="0" applyBorder="1" applyFont="1"/>
    <xf borderId="0" fillId="0" fontId="14" numFmtId="0" xfId="0" applyFont="1"/>
    <xf borderId="7" fillId="7" fontId="0" numFmtId="0" xfId="0" applyAlignment="1" applyBorder="1" applyFill="1" applyFont="1">
      <alignment horizontal="right"/>
    </xf>
    <xf borderId="7" fillId="7" fontId="9" numFmtId="0" xfId="0" applyBorder="1" applyFont="1"/>
    <xf borderId="7" fillId="7" fontId="13" numFmtId="0" xfId="0" applyBorder="1" applyFont="1"/>
    <xf borderId="7" fillId="7" fontId="0" numFmtId="2" xfId="0" applyAlignment="1" applyBorder="1" applyFont="1" applyNumberFormat="1">
      <alignment horizontal="right"/>
    </xf>
    <xf borderId="7" fillId="8" fontId="9" numFmtId="0" xfId="0" applyBorder="1" applyFill="1" applyFont="1"/>
    <xf quotePrefix="1" borderId="7" fillId="9" fontId="7" numFmtId="0" xfId="0" applyAlignment="1" applyBorder="1" applyFill="1" applyFont="1">
      <alignment horizontal="center"/>
    </xf>
    <xf borderId="7" fillId="8" fontId="9" numFmtId="2" xfId="0" applyAlignment="1" applyBorder="1" applyFont="1" applyNumberFormat="1">
      <alignment horizontal="left"/>
    </xf>
    <xf borderId="0" fillId="0" fontId="13" numFmtId="0" xfId="0" applyFont="1"/>
    <xf borderId="7" fillId="8" fontId="9" numFmtId="165" xfId="0" applyAlignment="1" applyBorder="1" applyFont="1" applyNumberFormat="1">
      <alignment horizontal="left"/>
    </xf>
    <xf borderId="9" fillId="8" fontId="9" numFmtId="0" xfId="0" applyAlignment="1" applyBorder="1" applyFont="1">
      <alignment horizontal="center"/>
    </xf>
    <xf borderId="11" fillId="0" fontId="11" numFmtId="0" xfId="0" applyBorder="1" applyFont="1"/>
    <xf borderId="12" fillId="0" fontId="11" numFmtId="0" xfId="0" applyBorder="1" applyFont="1"/>
    <xf borderId="0" fillId="0" fontId="17" numFmtId="0" xfId="0" applyFont="1"/>
    <xf borderId="0" fillId="0" fontId="18" numFmtId="0" xfId="0" applyFont="1"/>
    <xf borderId="0" fillId="0" fontId="19" numFmtId="0" xfId="0" applyAlignment="1" applyFont="1">
      <alignment readingOrder="0" vertical="bottom"/>
    </xf>
    <xf borderId="0" fillId="0" fontId="20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20" numFmtId="0" xfId="0" applyAlignment="1" applyFont="1">
      <alignment readingOrder="0" vertical="bottom"/>
    </xf>
    <xf borderId="0" fillId="0" fontId="20" numFmtId="0" xfId="0" applyAlignment="1" applyFont="1">
      <alignment horizontal="right" readingOrder="0" vertical="bottom"/>
    </xf>
    <xf borderId="0" fillId="0" fontId="20" numFmtId="165" xfId="0" applyAlignment="1" applyFont="1" applyNumberFormat="1">
      <alignment horizontal="right" readingOrder="0" vertical="bottom"/>
    </xf>
    <xf borderId="0" fillId="0" fontId="21" numFmtId="0" xfId="0" applyAlignment="1" applyFont="1">
      <alignment horizontal="right" readingOrder="0" vertical="bottom"/>
    </xf>
    <xf borderId="0" fillId="10" fontId="20" numFmtId="0" xfId="0" applyAlignment="1" applyFill="1" applyFont="1">
      <alignment horizontal="right" readingOrder="0" vertical="bottom"/>
    </xf>
    <xf borderId="0" fillId="11" fontId="20" numFmtId="0" xfId="0" applyAlignment="1" applyFill="1" applyFont="1">
      <alignment horizontal="right" readingOrder="0" vertical="bottom"/>
    </xf>
    <xf borderId="0" fillId="12" fontId="20" numFmtId="0" xfId="0" applyAlignment="1" applyFill="1" applyFont="1">
      <alignment readingOrder="0" vertical="bottom"/>
    </xf>
    <xf borderId="0" fillId="13" fontId="20" numFmtId="0" xfId="0" applyAlignment="1" applyFill="1" applyFont="1">
      <alignment horizontal="right" readingOrder="0" vertical="bottom"/>
    </xf>
    <xf borderId="0" fillId="14" fontId="20" numFmtId="0" xfId="0" applyAlignment="1" applyFill="1" applyFont="1">
      <alignment horizontal="right" readingOrder="0" vertical="bottom"/>
    </xf>
    <xf borderId="0" fillId="15" fontId="20" numFmtId="0" xfId="0" applyAlignment="1" applyFill="1" applyFont="1">
      <alignment horizontal="right" readingOrder="0" vertical="bottom"/>
    </xf>
    <xf borderId="0" fillId="16" fontId="20" numFmtId="0" xfId="0" applyAlignment="1" applyFill="1" applyFont="1">
      <alignment horizontal="right" readingOrder="0" vertical="bottom"/>
    </xf>
    <xf borderId="0" fillId="17" fontId="20" numFmtId="0" xfId="0" applyAlignment="1" applyFill="1" applyFont="1">
      <alignment horizontal="right" readingOrder="0" vertical="bottom"/>
    </xf>
    <xf borderId="0" fillId="18" fontId="20" numFmtId="0" xfId="0" applyAlignment="1" applyFill="1" applyFont="1">
      <alignment horizontal="right" readingOrder="0" vertical="bottom"/>
    </xf>
    <xf borderId="0" fillId="19" fontId="20" numFmtId="0" xfId="0" applyAlignment="1" applyFill="1" applyFont="1">
      <alignment horizontal="right" readingOrder="0" vertical="bottom"/>
    </xf>
    <xf borderId="0" fillId="20" fontId="20" numFmtId="0" xfId="0" applyAlignment="1" applyFill="1" applyFont="1">
      <alignment horizontal="right" readingOrder="0" vertical="bottom"/>
    </xf>
    <xf borderId="0" fillId="21" fontId="20" numFmtId="0" xfId="0" applyAlignment="1" applyFill="1" applyFont="1">
      <alignment horizontal="right" readingOrder="0" vertical="bottom"/>
    </xf>
    <xf borderId="0" fillId="22" fontId="20" numFmtId="0" xfId="0" applyAlignment="1" applyFill="1" applyFont="1">
      <alignment horizontal="right" readingOrder="0" vertical="bottom"/>
    </xf>
    <xf borderId="0" fillId="23" fontId="20" numFmtId="0" xfId="0" applyAlignment="1" applyFill="1" applyFont="1">
      <alignment horizontal="right" readingOrder="0" vertical="bottom"/>
    </xf>
    <xf borderId="0" fillId="24" fontId="20" numFmtId="0" xfId="0" applyAlignment="1" applyFill="1" applyFont="1">
      <alignment horizontal="right" readingOrder="0" vertical="bottom"/>
    </xf>
    <xf borderId="0" fillId="25" fontId="20" numFmtId="0" xfId="0" applyAlignment="1" applyFill="1" applyFont="1">
      <alignment horizontal="right" readingOrder="0" vertical="bottom"/>
    </xf>
    <xf borderId="0" fillId="26" fontId="20" numFmtId="0" xfId="0" applyAlignment="1" applyFill="1" applyFont="1">
      <alignment horizontal="right" readingOrder="0" vertical="bottom"/>
    </xf>
    <xf borderId="0" fillId="27" fontId="20" numFmtId="0" xfId="0" applyAlignment="1" applyFill="1" applyFont="1">
      <alignment horizontal="right" readingOrder="0" vertical="bottom"/>
    </xf>
    <xf borderId="0" fillId="28" fontId="20" numFmtId="0" xfId="0" applyAlignment="1" applyFill="1" applyFont="1">
      <alignment horizontal="right" readingOrder="0" vertical="bottom"/>
    </xf>
    <xf borderId="0" fillId="29" fontId="20" numFmtId="0" xfId="0" applyAlignment="1" applyFill="1" applyFont="1">
      <alignment horizontal="right" readingOrder="0" vertical="bottom"/>
    </xf>
    <xf borderId="0" fillId="30" fontId="20" numFmtId="0" xfId="0" applyAlignment="1" applyFill="1" applyFont="1">
      <alignment horizontal="right" readingOrder="0" vertical="bottom"/>
    </xf>
    <xf borderId="0" fillId="31" fontId="20" numFmtId="0" xfId="0" applyAlignment="1" applyFill="1" applyFont="1">
      <alignment horizontal="right" readingOrder="0" vertical="bottom"/>
    </xf>
    <xf borderId="0" fillId="32" fontId="20" numFmtId="0" xfId="0" applyAlignment="1" applyFill="1" applyFont="1">
      <alignment horizontal="right" readingOrder="0" vertical="bottom"/>
    </xf>
    <xf borderId="0" fillId="33" fontId="20" numFmtId="0" xfId="0" applyAlignment="1" applyFill="1" applyFont="1">
      <alignment horizontal="right" readingOrder="0" vertical="bottom"/>
    </xf>
    <xf borderId="0" fillId="34" fontId="20" numFmtId="0" xfId="0" applyAlignment="1" applyFill="1" applyFont="1">
      <alignment horizontal="right" readingOrder="0" vertical="bottom"/>
    </xf>
    <xf borderId="0" fillId="35" fontId="20" numFmtId="0" xfId="0" applyAlignment="1" applyFill="1" applyFont="1">
      <alignment horizontal="right" readingOrder="0" vertical="bottom"/>
    </xf>
    <xf borderId="0" fillId="36" fontId="20" numFmtId="0" xfId="0" applyAlignment="1" applyFill="1" applyFont="1">
      <alignment horizontal="right" readingOrder="0" vertical="bottom"/>
    </xf>
    <xf borderId="0" fillId="37" fontId="20" numFmtId="0" xfId="0" applyAlignment="1" applyFill="1" applyFont="1">
      <alignment horizontal="right" readingOrder="0" vertical="bottom"/>
    </xf>
    <xf borderId="0" fillId="0" fontId="20" numFmtId="11" xfId="0" applyAlignment="1" applyFont="1" applyNumberFormat="1">
      <alignment horizontal="right" readingOrder="0" vertical="bottom"/>
    </xf>
    <xf borderId="0" fillId="13" fontId="20" numFmtId="11" xfId="0" applyAlignment="1" applyFont="1" applyNumberFormat="1">
      <alignment horizontal="right" readingOrder="0" vertical="bottom"/>
    </xf>
    <xf borderId="0" fillId="38" fontId="20" numFmtId="11" xfId="0" applyAlignment="1" applyFill="1" applyFont="1" applyNumberFormat="1">
      <alignment horizontal="right" readingOrder="0" vertical="bottom"/>
    </xf>
    <xf borderId="0" fillId="39" fontId="20" numFmtId="11" xfId="0" applyAlignment="1" applyFill="1" applyFont="1" applyNumberFormat="1">
      <alignment horizontal="right" readingOrder="0" vertical="bottom"/>
    </xf>
    <xf borderId="0" fillId="40" fontId="20" numFmtId="11" xfId="0" applyAlignment="1" applyFill="1" applyFont="1" applyNumberFormat="1">
      <alignment horizontal="right" readingOrder="0" vertical="bottom"/>
    </xf>
    <xf borderId="0" fillId="41" fontId="20" numFmtId="11" xfId="0" applyAlignment="1" applyFill="1" applyFont="1" applyNumberFormat="1">
      <alignment horizontal="right" readingOrder="0" vertical="bottom"/>
    </xf>
    <xf borderId="0" fillId="42" fontId="20" numFmtId="11" xfId="0" applyAlignment="1" applyFill="1" applyFont="1" applyNumberFormat="1">
      <alignment horizontal="right" readingOrder="0" vertical="bottom"/>
    </xf>
    <xf borderId="0" fillId="43" fontId="20" numFmtId="11" xfId="0" applyAlignment="1" applyFill="1" applyFont="1" applyNumberFormat="1">
      <alignment horizontal="right" readingOrder="0" vertical="bottom"/>
    </xf>
    <xf borderId="0" fillId="44" fontId="20" numFmtId="11" xfId="0" applyAlignment="1" applyFill="1" applyFont="1" applyNumberFormat="1">
      <alignment horizontal="right" readingOrder="0" vertical="bottom"/>
    </xf>
    <xf borderId="0" fillId="45" fontId="20" numFmtId="11" xfId="0" applyAlignment="1" applyFill="1" applyFont="1" applyNumberFormat="1">
      <alignment horizontal="right" readingOrder="0" vertical="bottom"/>
    </xf>
    <xf borderId="0" fillId="46" fontId="20" numFmtId="11" xfId="0" applyAlignment="1" applyFill="1" applyFont="1" applyNumberFormat="1">
      <alignment horizontal="right" readingOrder="0" vertical="bottom"/>
    </xf>
    <xf borderId="0" fillId="47" fontId="20" numFmtId="11" xfId="0" applyAlignment="1" applyFill="1" applyFont="1" applyNumberFormat="1">
      <alignment horizontal="right" readingOrder="0" vertical="bottom"/>
    </xf>
    <xf borderId="0" fillId="14" fontId="20" numFmtId="11" xfId="0" applyAlignment="1" applyFont="1" applyNumberFormat="1">
      <alignment horizontal="right" readingOrder="0" vertical="bottom"/>
    </xf>
    <xf borderId="0" fillId="48" fontId="20" numFmtId="11" xfId="0" applyAlignment="1" applyFill="1" applyFont="1" applyNumberFormat="1">
      <alignment horizontal="right" readingOrder="0" vertical="bottom"/>
    </xf>
    <xf borderId="0" fillId="49" fontId="20" numFmtId="11" xfId="0" applyAlignment="1" applyFill="1" applyFont="1" applyNumberFormat="1">
      <alignment horizontal="right" readingOrder="0" vertical="bottom"/>
    </xf>
    <xf borderId="0" fillId="50" fontId="20" numFmtId="11" xfId="0" applyAlignment="1" applyFill="1" applyFont="1" applyNumberFormat="1">
      <alignment horizontal="right" readingOrder="0" vertical="bottom"/>
    </xf>
    <xf borderId="0" fillId="51" fontId="20" numFmtId="11" xfId="0" applyAlignment="1" applyFill="1" applyFont="1" applyNumberFormat="1">
      <alignment horizontal="right" readingOrder="0" vertical="bottom"/>
    </xf>
    <xf borderId="0" fillId="15" fontId="20" numFmtId="11" xfId="0" applyAlignment="1" applyFont="1" applyNumberFormat="1">
      <alignment horizontal="right" readingOrder="0" vertical="bottom"/>
    </xf>
    <xf borderId="0" fillId="52" fontId="20" numFmtId="11" xfId="0" applyAlignment="1" applyFill="1" applyFont="1" applyNumberFormat="1">
      <alignment horizontal="right" readingOrder="0" vertical="bottom"/>
    </xf>
    <xf borderId="0" fillId="53" fontId="20" numFmtId="11" xfId="0" applyAlignment="1" applyFill="1" applyFont="1" applyNumberFormat="1">
      <alignment horizontal="right" readingOrder="0" vertical="bottom"/>
    </xf>
    <xf borderId="0" fillId="54" fontId="20" numFmtId="11" xfId="0" applyAlignment="1" applyFill="1" applyFont="1" applyNumberFormat="1">
      <alignment horizontal="right" readingOrder="0" vertical="bottom"/>
    </xf>
    <xf borderId="0" fillId="55" fontId="20" numFmtId="11" xfId="0" applyAlignment="1" applyFill="1" applyFont="1" applyNumberFormat="1">
      <alignment horizontal="right" readingOrder="0" vertical="bottom"/>
    </xf>
    <xf borderId="0" fillId="56" fontId="20" numFmtId="11" xfId="0" applyAlignment="1" applyFill="1" applyFont="1" applyNumberFormat="1">
      <alignment horizontal="right" readingOrder="0" vertical="bottom"/>
    </xf>
    <xf borderId="0" fillId="57" fontId="20" numFmtId="11" xfId="0" applyAlignment="1" applyFill="1" applyFont="1" applyNumberFormat="1">
      <alignment horizontal="right" readingOrder="0" vertical="bottom"/>
    </xf>
    <xf borderId="0" fillId="58" fontId="20" numFmtId="11" xfId="0" applyAlignment="1" applyFill="1" applyFont="1" applyNumberFormat="1">
      <alignment horizontal="right" readingOrder="0" vertical="bottom"/>
    </xf>
    <xf borderId="0" fillId="59" fontId="20" numFmtId="11" xfId="0" applyAlignment="1" applyFill="1" applyFont="1" applyNumberFormat="1">
      <alignment horizontal="right" readingOrder="0" vertical="bottom"/>
    </xf>
    <xf borderId="0" fillId="60" fontId="20" numFmtId="11" xfId="0" applyAlignment="1" applyFill="1" applyFont="1" applyNumberFormat="1">
      <alignment horizontal="right" readingOrder="0" vertical="bottom"/>
    </xf>
    <xf borderId="0" fillId="61" fontId="20" numFmtId="11" xfId="0" applyAlignment="1" applyFill="1" applyFont="1" applyNumberFormat="1">
      <alignment horizontal="right" readingOrder="0" vertical="bottom"/>
    </xf>
    <xf borderId="0" fillId="62" fontId="20" numFmtId="11" xfId="0" applyAlignment="1" applyFill="1" applyFont="1" applyNumberFormat="1">
      <alignment horizontal="right" readingOrder="0" vertical="bottom"/>
    </xf>
    <xf borderId="0" fillId="18" fontId="20" numFmtId="11" xfId="0" applyAlignment="1" applyFont="1" applyNumberFormat="1">
      <alignment horizontal="right" readingOrder="0" vertical="bottom"/>
    </xf>
    <xf borderId="0" fillId="19" fontId="20" numFmtId="11" xfId="0" applyAlignment="1" applyFont="1" applyNumberFormat="1">
      <alignment horizontal="right" readingOrder="0" vertical="bottom"/>
    </xf>
    <xf borderId="0" fillId="63" fontId="20" numFmtId="11" xfId="0" applyAlignment="1" applyFill="1" applyFont="1" applyNumberFormat="1">
      <alignment horizontal="right" readingOrder="0" vertical="bottom"/>
    </xf>
    <xf borderId="0" fillId="64" fontId="20" numFmtId="11" xfId="0" applyAlignment="1" applyFill="1" applyFont="1" applyNumberFormat="1">
      <alignment horizontal="right" readingOrder="0" vertical="bottom"/>
    </xf>
    <xf borderId="0" fillId="65" fontId="20" numFmtId="11" xfId="0" applyAlignment="1" applyFill="1" applyFont="1" applyNumberFormat="1">
      <alignment horizontal="right" readingOrder="0" vertical="bottom"/>
    </xf>
    <xf borderId="0" fillId="20" fontId="20" numFmtId="11" xfId="0" applyAlignment="1" applyFont="1" applyNumberFormat="1">
      <alignment horizontal="right" readingOrder="0" vertical="bottom"/>
    </xf>
    <xf borderId="0" fillId="66" fontId="20" numFmtId="11" xfId="0" applyAlignment="1" applyFill="1" applyFont="1" applyNumberFormat="1">
      <alignment horizontal="right" readingOrder="0" vertical="bottom"/>
    </xf>
    <xf borderId="0" fillId="67" fontId="20" numFmtId="11" xfId="0" applyAlignment="1" applyFill="1" applyFont="1" applyNumberFormat="1">
      <alignment horizontal="right" readingOrder="0" vertical="bottom"/>
    </xf>
    <xf borderId="0" fillId="68" fontId="20" numFmtId="11" xfId="0" applyAlignment="1" applyFill="1" applyFont="1" applyNumberFormat="1">
      <alignment horizontal="right" readingOrder="0" vertical="bottom"/>
    </xf>
    <xf borderId="0" fillId="69" fontId="20" numFmtId="11" xfId="0" applyAlignment="1" applyFill="1" applyFont="1" applyNumberFormat="1">
      <alignment horizontal="right" readingOrder="0" vertical="bottom"/>
    </xf>
    <xf borderId="0" fillId="70" fontId="20" numFmtId="11" xfId="0" applyAlignment="1" applyFill="1" applyFont="1" applyNumberFormat="1">
      <alignment horizontal="right" readingOrder="0" vertical="bottom"/>
    </xf>
    <xf borderId="0" fillId="71" fontId="20" numFmtId="11" xfId="0" applyAlignment="1" applyFill="1" applyFont="1" applyNumberFormat="1">
      <alignment horizontal="right" readingOrder="0" vertical="bottom"/>
    </xf>
    <xf borderId="0" fillId="72" fontId="20" numFmtId="11" xfId="0" applyAlignment="1" applyFill="1" applyFont="1" applyNumberFormat="1">
      <alignment horizontal="right" readingOrder="0" vertical="bottom"/>
    </xf>
    <xf borderId="0" fillId="73" fontId="20" numFmtId="11" xfId="0" applyAlignment="1" applyFill="1" applyFont="1" applyNumberFormat="1">
      <alignment horizontal="right" readingOrder="0" vertical="bottom"/>
    </xf>
    <xf borderId="0" fillId="23" fontId="20" numFmtId="11" xfId="0" applyAlignment="1" applyFont="1" applyNumberFormat="1">
      <alignment horizontal="right" readingOrder="0" vertical="bottom"/>
    </xf>
    <xf borderId="0" fillId="74" fontId="20" numFmtId="11" xfId="0" applyAlignment="1" applyFill="1" applyFont="1" applyNumberFormat="1">
      <alignment horizontal="right" readingOrder="0" vertical="bottom"/>
    </xf>
    <xf borderId="0" fillId="75" fontId="20" numFmtId="11" xfId="0" applyAlignment="1" applyFill="1" applyFont="1" applyNumberFormat="1">
      <alignment horizontal="right" readingOrder="0" vertical="bottom"/>
    </xf>
    <xf borderId="0" fillId="76" fontId="20" numFmtId="11" xfId="0" applyAlignment="1" applyFill="1" applyFont="1" applyNumberFormat="1">
      <alignment horizontal="right" readingOrder="0" vertical="bottom"/>
    </xf>
    <xf borderId="0" fillId="77" fontId="20" numFmtId="11" xfId="0" applyAlignment="1" applyFill="1" applyFont="1" applyNumberFormat="1">
      <alignment horizontal="right" readingOrder="0" vertical="bottom"/>
    </xf>
    <xf borderId="0" fillId="78" fontId="20" numFmtId="11" xfId="0" applyAlignment="1" applyFill="1" applyFont="1" applyNumberFormat="1">
      <alignment horizontal="right" readingOrder="0" vertical="bottom"/>
    </xf>
    <xf borderId="0" fillId="79" fontId="20" numFmtId="11" xfId="0" applyAlignment="1" applyFill="1" applyFont="1" applyNumberFormat="1">
      <alignment horizontal="right" readingOrder="0" vertical="bottom"/>
    </xf>
    <xf borderId="0" fillId="80" fontId="20" numFmtId="11" xfId="0" applyAlignment="1" applyFill="1" applyFont="1" applyNumberFormat="1">
      <alignment horizontal="right" readingOrder="0" vertical="bottom"/>
    </xf>
    <xf borderId="0" fillId="81" fontId="20" numFmtId="11" xfId="0" applyAlignment="1" applyFill="1" applyFont="1" applyNumberFormat="1">
      <alignment horizontal="right" readingOrder="0" vertical="bottom"/>
    </xf>
    <xf borderId="0" fillId="82" fontId="20" numFmtId="11" xfId="0" applyAlignment="1" applyFill="1" applyFont="1" applyNumberFormat="1">
      <alignment horizontal="right" readingOrder="0" vertical="bottom"/>
    </xf>
    <xf borderId="0" fillId="83" fontId="20" numFmtId="11" xfId="0" applyAlignment="1" applyFill="1" applyFont="1" applyNumberFormat="1">
      <alignment horizontal="right" readingOrder="0" vertical="bottom"/>
    </xf>
    <xf borderId="0" fillId="84" fontId="20" numFmtId="11" xfId="0" applyAlignment="1" applyFill="1" applyFont="1" applyNumberFormat="1">
      <alignment horizontal="right" readingOrder="0" vertical="bottom"/>
    </xf>
    <xf borderId="0" fillId="16" fontId="20" numFmtId="11" xfId="0" applyAlignment="1" applyFont="1" applyNumberFormat="1">
      <alignment horizontal="right" readingOrder="0" vertical="bottom"/>
    </xf>
    <xf borderId="0" fillId="85" fontId="20" numFmtId="11" xfId="0" applyAlignment="1" applyFill="1" applyFont="1" applyNumberFormat="1">
      <alignment horizontal="right" readingOrder="0" vertical="bottom"/>
    </xf>
    <xf borderId="0" fillId="86" fontId="20" numFmtId="11" xfId="0" applyAlignment="1" applyFill="1" applyFont="1" applyNumberFormat="1">
      <alignment horizontal="right" readingOrder="0" vertical="bottom"/>
    </xf>
    <xf borderId="0" fillId="87" fontId="20" numFmtId="11" xfId="0" applyAlignment="1" applyFill="1" applyFont="1" applyNumberFormat="1">
      <alignment horizontal="right" readingOrder="0" vertical="bottom"/>
    </xf>
    <xf borderId="0" fillId="88" fontId="20" numFmtId="11" xfId="0" applyAlignment="1" applyFill="1" applyFont="1" applyNumberFormat="1">
      <alignment horizontal="right" readingOrder="0" vertical="bottom"/>
    </xf>
    <xf borderId="0" fillId="89" fontId="20" numFmtId="11" xfId="0" applyAlignment="1" applyFill="1" applyFont="1" applyNumberFormat="1">
      <alignment horizontal="right" readingOrder="0" vertical="bottom"/>
    </xf>
    <xf borderId="0" fillId="90" fontId="20" numFmtId="11" xfId="0" applyAlignment="1" applyFill="1" applyFont="1" applyNumberFormat="1">
      <alignment horizontal="right" readingOrder="0" vertical="bottom"/>
    </xf>
    <xf borderId="0" fillId="91" fontId="20" numFmtId="11" xfId="0" applyAlignment="1" applyFill="1" applyFont="1" applyNumberFormat="1">
      <alignment horizontal="right" readingOrder="0" vertical="bottom"/>
    </xf>
    <xf borderId="0" fillId="92" fontId="20" numFmtId="11" xfId="0" applyAlignment="1" applyFill="1" applyFont="1" applyNumberFormat="1">
      <alignment horizontal="right" readingOrder="0" vertical="bottom"/>
    </xf>
    <xf borderId="0" fillId="93" fontId="20" numFmtId="11" xfId="0" applyAlignment="1" applyFill="1" applyFont="1" applyNumberFormat="1">
      <alignment horizontal="right" readingOrder="0" vertical="bottom"/>
    </xf>
    <xf borderId="0" fillId="94" fontId="20" numFmtId="11" xfId="0" applyAlignment="1" applyFill="1" applyFont="1" applyNumberFormat="1">
      <alignment horizontal="right" readingOrder="0" vertical="bottom"/>
    </xf>
    <xf borderId="0" fillId="95" fontId="20" numFmtId="11" xfId="0" applyAlignment="1" applyFill="1" applyFont="1" applyNumberFormat="1">
      <alignment horizontal="right" readingOrder="0" vertical="bottom"/>
    </xf>
    <xf borderId="0" fillId="96" fontId="20" numFmtId="11" xfId="0" applyAlignment="1" applyFill="1" applyFont="1" applyNumberFormat="1">
      <alignment horizontal="right" readingOrder="0" vertical="bottom"/>
    </xf>
    <xf borderId="0" fillId="97" fontId="20" numFmtId="11" xfId="0" applyAlignment="1" applyFill="1" applyFont="1" applyNumberFormat="1">
      <alignment horizontal="right" readingOrder="0" vertical="bottom"/>
    </xf>
    <xf borderId="0" fillId="28" fontId="20" numFmtId="11" xfId="0" applyAlignment="1" applyFont="1" applyNumberFormat="1">
      <alignment horizontal="right" readingOrder="0" vertical="bottom"/>
    </xf>
    <xf borderId="0" fillId="98" fontId="20" numFmtId="11" xfId="0" applyAlignment="1" applyFill="1" applyFont="1" applyNumberFormat="1">
      <alignment horizontal="right" readingOrder="0" vertical="bottom"/>
    </xf>
    <xf borderId="0" fillId="99" fontId="20" numFmtId="11" xfId="0" applyAlignment="1" applyFill="1" applyFont="1" applyNumberFormat="1">
      <alignment horizontal="right" readingOrder="0" vertical="bottom"/>
    </xf>
    <xf borderId="0" fillId="100" fontId="20" numFmtId="11" xfId="0" applyAlignment="1" applyFill="1" applyFont="1" applyNumberFormat="1">
      <alignment horizontal="right" readingOrder="0" vertical="bottom"/>
    </xf>
    <xf borderId="0" fillId="101" fontId="20" numFmtId="11" xfId="0" applyAlignment="1" applyFill="1" applyFont="1" applyNumberFormat="1">
      <alignment horizontal="right" readingOrder="0" vertical="bottom"/>
    </xf>
    <xf borderId="0" fillId="102" fontId="20" numFmtId="11" xfId="0" applyAlignment="1" applyFill="1" applyFont="1" applyNumberFormat="1">
      <alignment horizontal="right" readingOrder="0" vertical="bottom"/>
    </xf>
    <xf borderId="0" fillId="37" fontId="20" numFmtId="1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190500</xdr:rowOff>
    </xdr:from>
    <xdr:ext cx="5610225" cy="6419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reasury.gov/resource-center/data-chart-center/interest-rates/pages/textview.aspx?data=yield" TargetMode="External"/><Relationship Id="rId2" Type="http://schemas.openxmlformats.org/officeDocument/2006/relationships/hyperlink" Target="https://ycharts.com/indicators/sp_500_1_year_return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3">
      <c r="A3" s="2"/>
    </row>
    <row r="4">
      <c r="A4" s="3"/>
    </row>
    <row r="5">
      <c r="A5" s="3"/>
    </row>
    <row r="6">
      <c r="A6" s="3"/>
    </row>
    <row r="7">
      <c r="A7" s="4"/>
    </row>
    <row r="8">
      <c r="A8" s="3"/>
    </row>
    <row r="9">
      <c r="A9" s="3"/>
    </row>
    <row r="10">
      <c r="A10" s="5"/>
    </row>
    <row r="11">
      <c r="A11" s="2"/>
    </row>
    <row r="12">
      <c r="A12" s="4"/>
    </row>
    <row r="13">
      <c r="A13" s="5"/>
    </row>
    <row r="14">
      <c r="A14" s="5"/>
    </row>
    <row r="15">
      <c r="A15" s="4"/>
    </row>
    <row r="16">
      <c r="A16" s="6"/>
    </row>
    <row r="17">
      <c r="A17" s="5"/>
    </row>
    <row r="18">
      <c r="A18" s="3"/>
    </row>
    <row r="19">
      <c r="A19" s="7"/>
    </row>
    <row r="20">
      <c r="A20" s="3"/>
    </row>
    <row r="21">
      <c r="A21" s="8"/>
    </row>
    <row r="22">
      <c r="A22" s="3"/>
    </row>
    <row r="23">
      <c r="A23" s="3"/>
    </row>
    <row r="24">
      <c r="A24" s="9"/>
    </row>
    <row r="25">
      <c r="A25" s="5"/>
    </row>
    <row r="26">
      <c r="A26" s="3"/>
    </row>
    <row r="27">
      <c r="A27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0"/>
      <c r="B1" s="11" t="s">
        <v>1</v>
      </c>
      <c r="C1" s="12"/>
      <c r="D1" s="12"/>
      <c r="E1" s="12"/>
      <c r="F1" s="13"/>
      <c r="G1" s="14" t="s">
        <v>2</v>
      </c>
      <c r="H1" s="12"/>
      <c r="I1" s="12"/>
      <c r="J1" s="12"/>
      <c r="K1" s="13"/>
    </row>
    <row r="2" ht="15.75" customHeight="1">
      <c r="A2" s="10" t="s">
        <v>3</v>
      </c>
      <c r="B2" s="15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16" t="s">
        <v>4</v>
      </c>
      <c r="H2" s="16" t="s">
        <v>5</v>
      </c>
      <c r="I2" s="16" t="s">
        <v>6</v>
      </c>
      <c r="J2" s="16" t="s">
        <v>7</v>
      </c>
      <c r="K2" s="16" t="s">
        <v>8</v>
      </c>
    </row>
    <row r="3" ht="15.75" customHeight="1">
      <c r="A3" s="17">
        <v>42282.0</v>
      </c>
      <c r="B3" s="18">
        <v>240.383</v>
      </c>
      <c r="C3" s="18">
        <v>0.628643</v>
      </c>
      <c r="D3" s="18">
        <v>0.41615</v>
      </c>
      <c r="E3" s="18">
        <v>1974.75</v>
      </c>
      <c r="F3" s="18">
        <v>1.346</v>
      </c>
    </row>
    <row r="4" ht="15.75" customHeight="1">
      <c r="A4" s="17">
        <v>42283.0</v>
      </c>
      <c r="B4" s="18">
        <v>246.063</v>
      </c>
      <c r="C4" s="18">
        <v>0.650645</v>
      </c>
      <c r="D4" s="18">
        <v>0.41138</v>
      </c>
      <c r="E4" s="18">
        <v>1968.5</v>
      </c>
      <c r="F4" s="18">
        <v>1.331</v>
      </c>
      <c r="G4" s="19">
        <f t="shared" ref="G4:K4" si="1">(B4-B3)/B3</f>
        <v>0.02362895879</v>
      </c>
      <c r="H4" s="19">
        <f t="shared" si="1"/>
        <v>0.03499919668</v>
      </c>
      <c r="I4" s="19">
        <f t="shared" si="1"/>
        <v>-0.01146221314</v>
      </c>
      <c r="J4" s="19">
        <f t="shared" si="1"/>
        <v>-0.00316495759</v>
      </c>
      <c r="K4" s="19">
        <f t="shared" si="1"/>
        <v>-0.01114413076</v>
      </c>
    </row>
    <row r="5" ht="15.75" customHeight="1">
      <c r="A5" s="17">
        <v>42284.0</v>
      </c>
      <c r="B5" s="18">
        <v>242.969</v>
      </c>
      <c r="C5" s="18">
        <v>0.609388</v>
      </c>
      <c r="D5" s="18">
        <v>0.39319</v>
      </c>
      <c r="E5" s="18">
        <v>1987.25</v>
      </c>
      <c r="F5" s="18">
        <v>1.365</v>
      </c>
      <c r="G5" s="19">
        <f t="shared" ref="G5:K5" si="2">(B5-B4)/B4</f>
        <v>-0.0125740156</v>
      </c>
      <c r="H5" s="19">
        <f t="shared" si="2"/>
        <v>-0.06340938607</v>
      </c>
      <c r="I5" s="19">
        <f t="shared" si="2"/>
        <v>-0.04421702562</v>
      </c>
      <c r="J5" s="19">
        <f t="shared" si="2"/>
        <v>0.00952501905</v>
      </c>
      <c r="K5" s="19">
        <f t="shared" si="2"/>
        <v>0.02554470323</v>
      </c>
    </row>
    <row r="6" ht="15.75" customHeight="1">
      <c r="A6" s="17">
        <v>42285.0</v>
      </c>
      <c r="B6" s="18">
        <v>242.304</v>
      </c>
      <c r="C6" s="18">
        <v>0.621716</v>
      </c>
      <c r="D6" s="18">
        <v>0.38787</v>
      </c>
      <c r="E6" s="18">
        <v>2006.5</v>
      </c>
      <c r="F6" s="18">
        <v>1.398</v>
      </c>
      <c r="G6" s="19">
        <f t="shared" ref="G6:K6" si="3">(B6-B5)/B5</f>
        <v>-0.002736974676</v>
      </c>
      <c r="H6" s="19">
        <f t="shared" si="3"/>
        <v>0.02023013253</v>
      </c>
      <c r="I6" s="19">
        <f t="shared" si="3"/>
        <v>-0.01353035428</v>
      </c>
      <c r="J6" s="19">
        <f t="shared" si="3"/>
        <v>0.009686753051</v>
      </c>
      <c r="K6" s="19">
        <f t="shared" si="3"/>
        <v>0.02417582418</v>
      </c>
    </row>
    <row r="7" ht="15.75" customHeight="1">
      <c r="A7" s="17">
        <v>42286.0</v>
      </c>
      <c r="B7" s="18">
        <v>243.931</v>
      </c>
      <c r="C7" s="18">
        <v>0.650628</v>
      </c>
      <c r="D7" s="18">
        <v>0.39733</v>
      </c>
      <c r="E7" s="18">
        <v>2007.5</v>
      </c>
      <c r="F7" s="18">
        <v>1.406</v>
      </c>
      <c r="G7" s="19">
        <f t="shared" ref="G7:K7" si="4">(B7-B6)/B6</f>
        <v>0.006714705494</v>
      </c>
      <c r="H7" s="19">
        <f t="shared" si="4"/>
        <v>0.04650354824</v>
      </c>
      <c r="I7" s="19">
        <f t="shared" si="4"/>
        <v>0.02438961508</v>
      </c>
      <c r="J7" s="19">
        <f t="shared" si="4"/>
        <v>0.0004983802641</v>
      </c>
      <c r="K7" s="19">
        <f t="shared" si="4"/>
        <v>0.005722460658</v>
      </c>
    </row>
    <row r="8" ht="15.75" customHeight="1">
      <c r="A8" s="17">
        <v>42289.0</v>
      </c>
      <c r="B8" s="18">
        <v>245.308</v>
      </c>
      <c r="C8" s="18">
        <v>0.62603</v>
      </c>
      <c r="D8" s="18">
        <v>0.39532</v>
      </c>
      <c r="E8" s="18">
        <v>2011.0</v>
      </c>
      <c r="F8" s="18">
        <v>1.4</v>
      </c>
      <c r="G8" s="19">
        <f t="shared" ref="G8:K8" si="5">(B8-B7)/B7</f>
        <v>0.005645038966</v>
      </c>
      <c r="H8" s="19">
        <f t="shared" si="5"/>
        <v>-0.03780654998</v>
      </c>
      <c r="I8" s="19">
        <f t="shared" si="5"/>
        <v>-0.005058767272</v>
      </c>
      <c r="J8" s="19">
        <f t="shared" si="5"/>
        <v>0.001743462017</v>
      </c>
      <c r="K8" s="19">
        <f t="shared" si="5"/>
        <v>-0.00426742532</v>
      </c>
    </row>
    <row r="9" ht="15.75" customHeight="1">
      <c r="A9" s="17">
        <v>42290.0</v>
      </c>
      <c r="B9" s="18">
        <v>249.508</v>
      </c>
      <c r="C9" s="18">
        <v>0.607655</v>
      </c>
      <c r="D9" s="18">
        <v>0.38802</v>
      </c>
      <c r="E9" s="18">
        <v>1994.0</v>
      </c>
      <c r="F9" s="18">
        <v>1.362</v>
      </c>
      <c r="G9" s="19">
        <f t="shared" ref="G9:K9" si="6">(B9-B8)/B8</f>
        <v>0.01712133318</v>
      </c>
      <c r="H9" s="19">
        <f t="shared" si="6"/>
        <v>-0.02935162852</v>
      </c>
      <c r="I9" s="19">
        <f t="shared" si="6"/>
        <v>-0.01846605282</v>
      </c>
      <c r="J9" s="19">
        <f t="shared" si="6"/>
        <v>-0.008453505719</v>
      </c>
      <c r="K9" s="19">
        <f t="shared" si="6"/>
        <v>-0.02714285714</v>
      </c>
    </row>
    <row r="10" ht="15.75" customHeight="1">
      <c r="A10" s="17">
        <v>42291.0</v>
      </c>
      <c r="B10" s="18">
        <v>251.989</v>
      </c>
      <c r="C10" s="18">
        <v>0.522968</v>
      </c>
      <c r="D10" s="18">
        <v>0.38427</v>
      </c>
      <c r="E10" s="18">
        <v>1984.0</v>
      </c>
      <c r="F10" s="18">
        <v>1.28</v>
      </c>
      <c r="G10" s="19">
        <f t="shared" ref="G10:K10" si="7">(B10-B9)/B9</f>
        <v>0.009943568944</v>
      </c>
      <c r="H10" s="19">
        <f t="shared" si="7"/>
        <v>-0.1393669105</v>
      </c>
      <c r="I10" s="19">
        <f t="shared" si="7"/>
        <v>-0.009664450286</v>
      </c>
      <c r="J10" s="19">
        <f t="shared" si="7"/>
        <v>-0.005015045135</v>
      </c>
      <c r="K10" s="19">
        <f t="shared" si="7"/>
        <v>-0.06020558003</v>
      </c>
    </row>
    <row r="11" ht="15.75" customHeight="1">
      <c r="A11" s="17">
        <v>42292.0</v>
      </c>
      <c r="B11" s="18">
        <v>254.32</v>
      </c>
      <c r="C11" s="18">
        <v>0.561878</v>
      </c>
      <c r="D11" s="18">
        <v>0.39084</v>
      </c>
      <c r="E11" s="18">
        <v>2019.0</v>
      </c>
      <c r="F11" s="18">
        <v>1.333</v>
      </c>
      <c r="G11" s="19">
        <f t="shared" ref="G11:K11" si="8">(B11-B10)/B10</f>
        <v>0.009250403787</v>
      </c>
      <c r="H11" s="19">
        <f t="shared" si="8"/>
        <v>0.07440225788</v>
      </c>
      <c r="I11" s="19">
        <f t="shared" si="8"/>
        <v>0.01709735342</v>
      </c>
      <c r="J11" s="19">
        <f t="shared" si="8"/>
        <v>0.01764112903</v>
      </c>
      <c r="K11" s="19">
        <f t="shared" si="8"/>
        <v>0.04140625</v>
      </c>
    </row>
    <row r="12" ht="15.75" customHeight="1">
      <c r="A12" s="17">
        <v>42293.0</v>
      </c>
      <c r="B12" s="18">
        <v>262.869</v>
      </c>
      <c r="C12" s="18">
        <v>0.536495</v>
      </c>
      <c r="D12" s="18">
        <v>0.41151</v>
      </c>
      <c r="E12" s="18">
        <v>2025.5</v>
      </c>
      <c r="F12" s="18">
        <v>1.346</v>
      </c>
      <c r="G12" s="19">
        <f t="shared" ref="G12:K12" si="9">(B12-B11)/B11</f>
        <v>0.03361513054</v>
      </c>
      <c r="H12" s="19">
        <f t="shared" si="9"/>
        <v>-0.04517528716</v>
      </c>
      <c r="I12" s="19">
        <f t="shared" si="9"/>
        <v>0.0528860915</v>
      </c>
      <c r="J12" s="19">
        <f t="shared" si="9"/>
        <v>0.003219415552</v>
      </c>
      <c r="K12" s="19">
        <f t="shared" si="9"/>
        <v>0.00975243811</v>
      </c>
    </row>
    <row r="13" ht="15.75" customHeight="1">
      <c r="A13" s="17">
        <v>42296.0</v>
      </c>
      <c r="B13" s="18">
        <v>263.437</v>
      </c>
      <c r="C13" s="18">
        <v>0.489014</v>
      </c>
      <c r="D13" s="18">
        <v>0.40321</v>
      </c>
      <c r="E13" s="18">
        <v>2027.5</v>
      </c>
      <c r="F13" s="18">
        <v>1.346</v>
      </c>
      <c r="G13" s="19">
        <f t="shared" ref="G13:K13" si="10">(B13-B12)/B12</f>
        <v>0.002160772096</v>
      </c>
      <c r="H13" s="19">
        <f t="shared" si="10"/>
        <v>-0.08850222276</v>
      </c>
      <c r="I13" s="19">
        <f t="shared" si="10"/>
        <v>-0.02016961921</v>
      </c>
      <c r="J13" s="19">
        <f t="shared" si="10"/>
        <v>0.0009874105159</v>
      </c>
      <c r="K13" s="19">
        <f t="shared" si="10"/>
        <v>0</v>
      </c>
    </row>
    <row r="14" ht="15.75" customHeight="1">
      <c r="A14" s="17">
        <v>42297.0</v>
      </c>
      <c r="B14" s="18">
        <v>269.463</v>
      </c>
      <c r="C14" s="18">
        <v>0.434829</v>
      </c>
      <c r="D14" s="18">
        <v>0.39965</v>
      </c>
      <c r="E14" s="18">
        <v>2020.5</v>
      </c>
      <c r="F14" s="18">
        <v>1.388</v>
      </c>
      <c r="G14" s="19">
        <f t="shared" ref="G14:K14" si="11">(B14-B13)/B13</f>
        <v>0.02287453926</v>
      </c>
      <c r="H14" s="19">
        <f t="shared" si="11"/>
        <v>-0.1108045986</v>
      </c>
      <c r="I14" s="19">
        <f t="shared" si="11"/>
        <v>-0.008829146103</v>
      </c>
      <c r="J14" s="19">
        <f t="shared" si="11"/>
        <v>-0.003452527744</v>
      </c>
      <c r="K14" s="19">
        <f t="shared" si="11"/>
        <v>0.03120356612</v>
      </c>
    </row>
    <row r="15" ht="15.75" customHeight="1">
      <c r="A15" s="17">
        <v>42298.0</v>
      </c>
      <c r="B15" s="18">
        <v>266.272</v>
      </c>
      <c r="C15" s="18">
        <v>0.447329</v>
      </c>
      <c r="D15" s="18">
        <v>0.3946</v>
      </c>
      <c r="E15" s="18">
        <v>2008.5</v>
      </c>
      <c r="F15" s="18">
        <v>1.359</v>
      </c>
      <c r="G15" s="19">
        <f t="shared" ref="G15:K15" si="12">(B15-B14)/B14</f>
        <v>-0.01184207108</v>
      </c>
      <c r="H15" s="19">
        <f t="shared" si="12"/>
        <v>0.0287469327</v>
      </c>
      <c r="I15" s="19">
        <f t="shared" si="12"/>
        <v>-0.01263605655</v>
      </c>
      <c r="J15" s="19">
        <f t="shared" si="12"/>
        <v>-0.005939123979</v>
      </c>
      <c r="K15" s="19">
        <f t="shared" si="12"/>
        <v>-0.02089337176</v>
      </c>
    </row>
    <row r="16" ht="15.75" customHeight="1">
      <c r="A16" s="17">
        <v>42299.0</v>
      </c>
      <c r="B16" s="18">
        <v>274.023</v>
      </c>
      <c r="C16" s="18">
        <v>0.567702</v>
      </c>
      <c r="D16" s="18">
        <v>0.40324</v>
      </c>
      <c r="E16" s="18">
        <v>2053.0</v>
      </c>
      <c r="F16" s="18">
        <v>1.345</v>
      </c>
      <c r="G16" s="19">
        <f t="shared" ref="G16:K16" si="13">(B16-B15)/B15</f>
        <v>0.02910933181</v>
      </c>
      <c r="H16" s="19">
        <f t="shared" si="13"/>
        <v>0.2690927706</v>
      </c>
      <c r="I16" s="19">
        <f t="shared" si="13"/>
        <v>0.02189559047</v>
      </c>
      <c r="J16" s="19">
        <f t="shared" si="13"/>
        <v>0.02215583769</v>
      </c>
      <c r="K16" s="19">
        <f t="shared" si="13"/>
        <v>-0.01030169242</v>
      </c>
    </row>
    <row r="17" ht="15.75" customHeight="1">
      <c r="A17" s="17">
        <v>42300.0</v>
      </c>
      <c r="B17" s="18">
        <v>276.496</v>
      </c>
      <c r="C17" s="18">
        <v>0.539657</v>
      </c>
      <c r="D17" s="18">
        <v>0.39392</v>
      </c>
      <c r="E17" s="18">
        <v>2066.0</v>
      </c>
      <c r="F17" s="18">
        <v>1.415</v>
      </c>
      <c r="G17" s="19">
        <f t="shared" ref="G17:K17" si="14">(B17-B16)/B16</f>
        <v>0.00902478989</v>
      </c>
      <c r="H17" s="19">
        <f t="shared" si="14"/>
        <v>-0.04940091809</v>
      </c>
      <c r="I17" s="19">
        <f t="shared" si="14"/>
        <v>-0.02311278643</v>
      </c>
      <c r="J17" s="19">
        <f t="shared" si="14"/>
        <v>0.006332196785</v>
      </c>
      <c r="K17" s="19">
        <f t="shared" si="14"/>
        <v>0.05204460967</v>
      </c>
    </row>
    <row r="18" ht="15.75" customHeight="1">
      <c r="A18" s="17">
        <v>42303.0</v>
      </c>
      <c r="B18" s="18">
        <v>285.3</v>
      </c>
      <c r="C18" s="18">
        <v>0.731317</v>
      </c>
      <c r="D18" s="18">
        <v>0.38796</v>
      </c>
      <c r="E18" s="18">
        <v>2062.25</v>
      </c>
      <c r="F18" s="18">
        <v>1.398</v>
      </c>
      <c r="G18" s="19">
        <f t="shared" ref="G18:K18" si="15">(B18-B17)/B17</f>
        <v>0.03184132863</v>
      </c>
      <c r="H18" s="19">
        <f t="shared" si="15"/>
        <v>0.3551515129</v>
      </c>
      <c r="I18" s="19">
        <f t="shared" si="15"/>
        <v>-0.01512997563</v>
      </c>
      <c r="J18" s="19">
        <f t="shared" si="15"/>
        <v>-0.001815101646</v>
      </c>
      <c r="K18" s="19">
        <f t="shared" si="15"/>
        <v>-0.01201413428</v>
      </c>
    </row>
    <row r="19" ht="15.75" customHeight="1">
      <c r="A19" s="17">
        <v>42304.0</v>
      </c>
      <c r="B19" s="18">
        <v>293.788</v>
      </c>
      <c r="C19" s="18">
        <v>0.869641</v>
      </c>
      <c r="D19" s="18">
        <v>0.40957</v>
      </c>
      <c r="E19" s="18">
        <v>2060.5</v>
      </c>
      <c r="F19" s="18">
        <v>1.357</v>
      </c>
      <c r="G19" s="19">
        <f t="shared" ref="G19:K19" si="16">(B19-B18)/B18</f>
        <v>0.02975113915</v>
      </c>
      <c r="H19" s="19">
        <f t="shared" si="16"/>
        <v>0.1891436956</v>
      </c>
      <c r="I19" s="19">
        <f t="shared" si="16"/>
        <v>0.05570161872</v>
      </c>
      <c r="J19" s="19">
        <f t="shared" si="16"/>
        <v>-0.0008485877076</v>
      </c>
      <c r="K19" s="19">
        <f t="shared" si="16"/>
        <v>-0.02932761087</v>
      </c>
    </row>
    <row r="20" ht="15.75" customHeight="1">
      <c r="A20" s="17">
        <v>42305.0</v>
      </c>
      <c r="B20" s="18">
        <v>304.618</v>
      </c>
      <c r="C20" s="18">
        <v>1.00248</v>
      </c>
      <c r="D20" s="18">
        <v>0.44883</v>
      </c>
      <c r="E20" s="18">
        <v>2084.5</v>
      </c>
      <c r="F20" s="18">
        <v>1.459</v>
      </c>
      <c r="G20" s="19">
        <f t="shared" ref="G20:K20" si="17">(B20-B19)/B19</f>
        <v>0.03686331641</v>
      </c>
      <c r="H20" s="19">
        <f t="shared" si="17"/>
        <v>0.1527515377</v>
      </c>
      <c r="I20" s="19">
        <f t="shared" si="17"/>
        <v>0.09585663012</v>
      </c>
      <c r="J20" s="19">
        <f t="shared" si="17"/>
        <v>0.01164765834</v>
      </c>
      <c r="K20" s="19">
        <f t="shared" si="17"/>
        <v>0.07516580693</v>
      </c>
    </row>
    <row r="21" ht="15.75" customHeight="1">
      <c r="A21" s="17">
        <v>42306.0</v>
      </c>
      <c r="B21" s="18">
        <v>313.855</v>
      </c>
      <c r="C21" s="18">
        <v>1.20666</v>
      </c>
      <c r="D21" s="18">
        <v>0.4471</v>
      </c>
      <c r="E21" s="18">
        <v>2083.0</v>
      </c>
      <c r="F21" s="18">
        <v>1.532</v>
      </c>
      <c r="G21" s="19">
        <f t="shared" ref="G21:K21" si="18">(B21-B20)/B20</f>
        <v>0.0303232245</v>
      </c>
      <c r="H21" s="19">
        <f t="shared" si="18"/>
        <v>0.2036748863</v>
      </c>
      <c r="I21" s="19">
        <f t="shared" si="18"/>
        <v>-0.003854466056</v>
      </c>
      <c r="J21" s="19">
        <f t="shared" si="18"/>
        <v>-0.0007195970257</v>
      </c>
      <c r="K21" s="19">
        <f t="shared" si="18"/>
        <v>0.05003427005</v>
      </c>
    </row>
    <row r="22" ht="15.75" customHeight="1">
      <c r="A22" s="17">
        <v>42307.0</v>
      </c>
      <c r="B22" s="18">
        <v>328.015</v>
      </c>
      <c r="C22" s="18">
        <v>1.04122</v>
      </c>
      <c r="D22" s="18">
        <v>0.45644</v>
      </c>
      <c r="E22" s="18">
        <v>2073.75</v>
      </c>
      <c r="F22" s="18">
        <v>1.528</v>
      </c>
      <c r="G22" s="19">
        <f t="shared" ref="G22:K22" si="19">(B22-B21)/B21</f>
        <v>0.0451163754</v>
      </c>
      <c r="H22" s="19">
        <f t="shared" si="19"/>
        <v>-0.1371057299</v>
      </c>
      <c r="I22" s="19">
        <f t="shared" si="19"/>
        <v>0.02089018117</v>
      </c>
      <c r="J22" s="19">
        <f t="shared" si="19"/>
        <v>-0.004440710514</v>
      </c>
      <c r="K22" s="19">
        <f t="shared" si="19"/>
        <v>-0.002610966057</v>
      </c>
    </row>
    <row r="23" ht="15.75" customHeight="1">
      <c r="A23" s="17">
        <v>42310.0</v>
      </c>
      <c r="B23" s="18">
        <v>361.189</v>
      </c>
      <c r="C23" s="18">
        <v>0.989789</v>
      </c>
      <c r="D23" s="18">
        <v>0.44289</v>
      </c>
      <c r="E23" s="18">
        <v>2095.5</v>
      </c>
      <c r="F23" s="18">
        <v>1.564</v>
      </c>
      <c r="G23" s="19">
        <f t="shared" ref="G23:K23" si="20">(B23-B22)/B22</f>
        <v>0.1011356188</v>
      </c>
      <c r="H23" s="19">
        <f t="shared" si="20"/>
        <v>-0.04939494055</v>
      </c>
      <c r="I23" s="19">
        <f t="shared" si="20"/>
        <v>-0.02968626764</v>
      </c>
      <c r="J23" s="19">
        <f t="shared" si="20"/>
        <v>0.01048824593</v>
      </c>
      <c r="K23" s="19">
        <f t="shared" si="20"/>
        <v>0.02356020942</v>
      </c>
    </row>
    <row r="24" ht="15.75" customHeight="1">
      <c r="A24" s="17">
        <v>42311.0</v>
      </c>
      <c r="B24" s="18">
        <v>403.417</v>
      </c>
      <c r="C24" s="18">
        <v>1.01336</v>
      </c>
      <c r="D24" s="18">
        <v>0.44271</v>
      </c>
      <c r="E24" s="18">
        <v>2103.0</v>
      </c>
      <c r="F24" s="18">
        <v>1.594</v>
      </c>
      <c r="G24" s="19">
        <f t="shared" ref="G24:K24" si="21">(B24-B23)/B23</f>
        <v>0.1169138595</v>
      </c>
      <c r="H24" s="19">
        <f t="shared" si="21"/>
        <v>0.02381416645</v>
      </c>
      <c r="I24" s="19">
        <f t="shared" si="21"/>
        <v>-0.0004064214591</v>
      </c>
      <c r="J24" s="19">
        <f t="shared" si="21"/>
        <v>0.003579098067</v>
      </c>
      <c r="K24" s="19">
        <f t="shared" si="21"/>
        <v>0.01918158568</v>
      </c>
    </row>
    <row r="25" ht="15.75" customHeight="1">
      <c r="A25" s="17">
        <v>42312.0</v>
      </c>
      <c r="B25" s="18">
        <v>411.563</v>
      </c>
      <c r="C25" s="18">
        <v>0.89905</v>
      </c>
      <c r="D25" s="18">
        <v>0.50587</v>
      </c>
      <c r="E25" s="18">
        <v>2094.75</v>
      </c>
      <c r="F25" s="18">
        <v>1.637</v>
      </c>
      <c r="G25" s="19">
        <f t="shared" ref="G25:K25" si="22">(B25-B24)/B24</f>
        <v>0.02019250552</v>
      </c>
      <c r="H25" s="19">
        <f t="shared" si="22"/>
        <v>-0.1128029526</v>
      </c>
      <c r="I25" s="19">
        <f t="shared" si="22"/>
        <v>0.142666757</v>
      </c>
      <c r="J25" s="19">
        <f t="shared" si="22"/>
        <v>-0.00392296719</v>
      </c>
      <c r="K25" s="19">
        <f t="shared" si="22"/>
        <v>0.0269761606</v>
      </c>
    </row>
    <row r="26" ht="15.75" customHeight="1">
      <c r="A26" s="17">
        <v>42313.0</v>
      </c>
      <c r="B26" s="18">
        <v>386.354</v>
      </c>
      <c r="C26" s="18">
        <v>0.895637</v>
      </c>
      <c r="D26" s="18">
        <v>0.43253</v>
      </c>
      <c r="E26" s="18">
        <v>2094.0</v>
      </c>
      <c r="F26" s="18">
        <v>1.646</v>
      </c>
      <c r="G26" s="19">
        <f t="shared" ref="G26:K26" si="23">(B26-B25)/B25</f>
        <v>-0.0612518618</v>
      </c>
      <c r="H26" s="19">
        <f t="shared" si="23"/>
        <v>-0.003796229353</v>
      </c>
      <c r="I26" s="19">
        <f t="shared" si="23"/>
        <v>-0.1449779588</v>
      </c>
      <c r="J26" s="19">
        <f t="shared" si="23"/>
        <v>-0.000358037952</v>
      </c>
      <c r="K26" s="19">
        <f t="shared" si="23"/>
        <v>0.005497861943</v>
      </c>
    </row>
    <row r="27" ht="15.75" customHeight="1">
      <c r="A27" s="17">
        <v>42314.0</v>
      </c>
      <c r="B27" s="18">
        <v>374.47</v>
      </c>
      <c r="C27" s="18">
        <v>0.926032</v>
      </c>
      <c r="D27" s="18">
        <v>0.4392</v>
      </c>
      <c r="E27" s="18">
        <v>2093.75</v>
      </c>
      <c r="F27" s="18">
        <v>1.739</v>
      </c>
      <c r="G27" s="19">
        <f t="shared" ref="G27:K27" si="24">(B27-B26)/B26</f>
        <v>-0.03075935541</v>
      </c>
      <c r="H27" s="19">
        <f t="shared" si="24"/>
        <v>0.03393674</v>
      </c>
      <c r="I27" s="19">
        <f t="shared" si="24"/>
        <v>0.01542089566</v>
      </c>
      <c r="J27" s="19">
        <f t="shared" si="24"/>
        <v>-0.0001193887297</v>
      </c>
      <c r="K27" s="19">
        <f t="shared" si="24"/>
        <v>0.05650060753</v>
      </c>
    </row>
    <row r="28" ht="15.75" customHeight="1">
      <c r="A28" s="17">
        <v>42317.0</v>
      </c>
      <c r="B28" s="18">
        <v>380.257</v>
      </c>
      <c r="C28" s="18">
        <v>0.999278</v>
      </c>
      <c r="D28" s="18">
        <v>0.47278</v>
      </c>
      <c r="E28" s="18">
        <v>2073.0</v>
      </c>
      <c r="F28" s="18">
        <v>1.736</v>
      </c>
      <c r="G28" s="19">
        <f t="shared" ref="G28:K28" si="25">(B28-B27)/B27</f>
        <v>0.01545384143</v>
      </c>
      <c r="H28" s="19">
        <f t="shared" si="25"/>
        <v>0.07909661869</v>
      </c>
      <c r="I28" s="19">
        <f t="shared" si="25"/>
        <v>0.0764571949</v>
      </c>
      <c r="J28" s="19">
        <f t="shared" si="25"/>
        <v>-0.009910447761</v>
      </c>
      <c r="K28" s="19">
        <f t="shared" si="25"/>
        <v>-0.001725129385</v>
      </c>
    </row>
    <row r="29" ht="15.75" customHeight="1">
      <c r="A29" s="17">
        <v>42318.0</v>
      </c>
      <c r="B29" s="18">
        <v>336.819</v>
      </c>
      <c r="C29" s="18">
        <v>0.934348</v>
      </c>
      <c r="D29" s="18">
        <v>0.46095</v>
      </c>
      <c r="E29" s="18">
        <v>2078.0</v>
      </c>
      <c r="F29" s="18">
        <v>1.703</v>
      </c>
      <c r="G29" s="19">
        <f t="shared" ref="G29:K29" si="26">(B29-B28)/B28</f>
        <v>-0.1142332686</v>
      </c>
      <c r="H29" s="19">
        <f t="shared" si="26"/>
        <v>-0.06497691333</v>
      </c>
      <c r="I29" s="19">
        <f t="shared" si="26"/>
        <v>-0.02502220906</v>
      </c>
      <c r="J29" s="19">
        <f t="shared" si="26"/>
        <v>0.002411963338</v>
      </c>
      <c r="K29" s="19">
        <f t="shared" si="26"/>
        <v>-0.01900921659</v>
      </c>
    </row>
    <row r="30" ht="15.75" customHeight="1">
      <c r="A30" s="17">
        <v>42319.0</v>
      </c>
      <c r="B30" s="18">
        <v>311.084</v>
      </c>
      <c r="C30" s="18">
        <v>0.791829</v>
      </c>
      <c r="D30" s="18">
        <v>0.4503</v>
      </c>
      <c r="E30" s="18">
        <v>2069.0</v>
      </c>
      <c r="F30" s="18">
        <v>1.718</v>
      </c>
      <c r="G30" s="19">
        <f t="shared" ref="G30:K30" si="27">(B30-B29)/B29</f>
        <v>-0.07640602223</v>
      </c>
      <c r="H30" s="19">
        <f t="shared" si="27"/>
        <v>-0.1525331033</v>
      </c>
      <c r="I30" s="19">
        <f t="shared" si="27"/>
        <v>-0.02310445818</v>
      </c>
      <c r="J30" s="19">
        <f t="shared" si="27"/>
        <v>-0.004331087584</v>
      </c>
      <c r="K30" s="19">
        <f t="shared" si="27"/>
        <v>0.008807985907</v>
      </c>
    </row>
    <row r="31" ht="15.75" customHeight="1">
      <c r="A31" s="17">
        <v>42320.0</v>
      </c>
      <c r="B31" s="18">
        <v>338.152</v>
      </c>
      <c r="C31" s="18">
        <v>0.895711</v>
      </c>
      <c r="D31" s="18">
        <v>0.44328</v>
      </c>
      <c r="E31" s="18">
        <v>2040.5</v>
      </c>
      <c r="F31" s="18">
        <v>1.718</v>
      </c>
      <c r="G31" s="19">
        <f t="shared" ref="G31:K31" si="28">(B31-B30)/B30</f>
        <v>0.08701186818</v>
      </c>
      <c r="H31" s="19">
        <f t="shared" si="28"/>
        <v>0.1311924671</v>
      </c>
      <c r="I31" s="19">
        <f t="shared" si="28"/>
        <v>-0.01558960693</v>
      </c>
      <c r="J31" s="19">
        <f t="shared" si="28"/>
        <v>-0.01377477042</v>
      </c>
      <c r="K31" s="19">
        <f t="shared" si="28"/>
        <v>0</v>
      </c>
    </row>
    <row r="32" ht="15.75" customHeight="1">
      <c r="A32" s="17">
        <v>42321.0</v>
      </c>
      <c r="B32" s="18">
        <v>336.753</v>
      </c>
      <c r="C32" s="18">
        <v>0.904096</v>
      </c>
      <c r="D32" s="18">
        <v>0.45262</v>
      </c>
      <c r="E32" s="18">
        <v>2018.5</v>
      </c>
      <c r="F32" s="18">
        <v>1.67</v>
      </c>
      <c r="G32" s="19">
        <f t="shared" ref="G32:K32" si="29">(B32-B31)/B31</f>
        <v>-0.004137192742</v>
      </c>
      <c r="H32" s="19">
        <f t="shared" si="29"/>
        <v>0.009361278359</v>
      </c>
      <c r="I32" s="19">
        <f t="shared" si="29"/>
        <v>0.02107020393</v>
      </c>
      <c r="J32" s="19">
        <f t="shared" si="29"/>
        <v>-0.01078167116</v>
      </c>
      <c r="K32" s="19">
        <f t="shared" si="29"/>
        <v>-0.02793946449</v>
      </c>
    </row>
    <row r="33" ht="15.75" customHeight="1">
      <c r="A33" s="17">
        <v>42324.0</v>
      </c>
      <c r="B33" s="18">
        <v>330.751</v>
      </c>
      <c r="C33" s="18">
        <v>0.928962</v>
      </c>
      <c r="D33" s="18">
        <v>0.43595</v>
      </c>
      <c r="E33" s="18">
        <v>2048.0</v>
      </c>
      <c r="F33" s="18">
        <v>1.652</v>
      </c>
      <c r="G33" s="19">
        <f t="shared" ref="G33:K33" si="30">(B33-B32)/B32</f>
        <v>-0.01782315228</v>
      </c>
      <c r="H33" s="19">
        <f t="shared" si="30"/>
        <v>0.02750371642</v>
      </c>
      <c r="I33" s="19">
        <f t="shared" si="30"/>
        <v>-0.03683001193</v>
      </c>
      <c r="J33" s="19">
        <f t="shared" si="30"/>
        <v>0.01461481298</v>
      </c>
      <c r="K33" s="19">
        <f t="shared" si="30"/>
        <v>-0.01077844311</v>
      </c>
    </row>
    <row r="34" ht="15.75" customHeight="1">
      <c r="A34" s="17">
        <v>42325.0</v>
      </c>
      <c r="B34" s="18">
        <v>335.094</v>
      </c>
      <c r="C34" s="18">
        <v>1.00798</v>
      </c>
      <c r="D34" s="18">
        <v>0.429</v>
      </c>
      <c r="E34" s="18">
        <v>2049.0</v>
      </c>
      <c r="F34" s="18">
        <v>1.654</v>
      </c>
      <c r="G34" s="19">
        <f t="shared" ref="G34:K34" si="31">(B34-B33)/B33</f>
        <v>0.01313072372</v>
      </c>
      <c r="H34" s="19">
        <f t="shared" si="31"/>
        <v>0.08506052992</v>
      </c>
      <c r="I34" s="19">
        <f t="shared" si="31"/>
        <v>-0.01594219521</v>
      </c>
      <c r="J34" s="19">
        <f t="shared" si="31"/>
        <v>0.00048828125</v>
      </c>
      <c r="K34" s="19">
        <f t="shared" si="31"/>
        <v>0.001210653753</v>
      </c>
    </row>
    <row r="35" ht="15.75" customHeight="1">
      <c r="A35" s="17">
        <v>42326.0</v>
      </c>
      <c r="B35" s="18">
        <v>334.59</v>
      </c>
      <c r="C35" s="18">
        <v>0.993319</v>
      </c>
      <c r="D35" s="18">
        <v>0.41557</v>
      </c>
      <c r="E35" s="18">
        <v>2079.75</v>
      </c>
      <c r="F35" s="18">
        <v>1.676</v>
      </c>
      <c r="G35" s="19">
        <f t="shared" ref="G35:K35" si="32">(B35-B34)/B34</f>
        <v>-0.001504055578</v>
      </c>
      <c r="H35" s="19">
        <f t="shared" si="32"/>
        <v>-0.01454493145</v>
      </c>
      <c r="I35" s="19">
        <f t="shared" si="32"/>
        <v>-0.03130536131</v>
      </c>
      <c r="J35" s="19">
        <f t="shared" si="32"/>
        <v>0.01500732064</v>
      </c>
      <c r="K35" s="19">
        <f t="shared" si="32"/>
        <v>0.01330108827</v>
      </c>
    </row>
    <row r="36" ht="15.75" customHeight="1">
      <c r="A36" s="17">
        <v>42327.0</v>
      </c>
      <c r="B36" s="18">
        <v>326.149</v>
      </c>
      <c r="C36" s="18">
        <v>0.955532</v>
      </c>
      <c r="D36" s="18">
        <v>0.40705</v>
      </c>
      <c r="E36" s="18">
        <v>2079.25</v>
      </c>
      <c r="F36" s="18">
        <v>1.671</v>
      </c>
      <c r="G36" s="19">
        <f t="shared" ref="G36:K36" si="33">(B36-B35)/B35</f>
        <v>-0.02522789085</v>
      </c>
      <c r="H36" s="19">
        <f t="shared" si="33"/>
        <v>-0.03804115294</v>
      </c>
      <c r="I36" s="19">
        <f t="shared" si="33"/>
        <v>-0.02050196116</v>
      </c>
      <c r="J36" s="19">
        <f t="shared" si="33"/>
        <v>-0.0002404135112</v>
      </c>
      <c r="K36" s="19">
        <f t="shared" si="33"/>
        <v>-0.002983293556</v>
      </c>
    </row>
    <row r="37" ht="15.75" customHeight="1">
      <c r="A37" s="17">
        <v>42328.0</v>
      </c>
      <c r="B37" s="18">
        <v>322.022</v>
      </c>
      <c r="C37" s="18">
        <v>0.92492</v>
      </c>
      <c r="D37" s="18">
        <v>0.38932</v>
      </c>
      <c r="E37" s="18">
        <v>2088.75</v>
      </c>
      <c r="F37" s="18">
        <v>1.686</v>
      </c>
      <c r="G37" s="19">
        <f t="shared" ref="G37:K37" si="34">(B37-B36)/B36</f>
        <v>-0.01265372575</v>
      </c>
      <c r="H37" s="19">
        <f t="shared" si="34"/>
        <v>-0.03203660369</v>
      </c>
      <c r="I37" s="19">
        <f t="shared" si="34"/>
        <v>-0.04355730254</v>
      </c>
      <c r="J37" s="19">
        <f t="shared" si="34"/>
        <v>0.004568955152</v>
      </c>
      <c r="K37" s="19">
        <f t="shared" si="34"/>
        <v>0.008976660682</v>
      </c>
    </row>
    <row r="38" ht="15.75" customHeight="1">
      <c r="A38" s="17">
        <v>42331.0</v>
      </c>
      <c r="B38" s="18">
        <v>323.046</v>
      </c>
      <c r="C38" s="18">
        <v>0.946969</v>
      </c>
      <c r="D38" s="18">
        <v>0.39111</v>
      </c>
      <c r="E38" s="18">
        <v>2084.25</v>
      </c>
      <c r="F38" s="18">
        <v>1.681</v>
      </c>
      <c r="G38" s="19">
        <f t="shared" ref="G38:K38" si="35">(B38-B37)/B37</f>
        <v>0.003179906963</v>
      </c>
      <c r="H38" s="19">
        <f t="shared" si="35"/>
        <v>0.02383881849</v>
      </c>
      <c r="I38" s="19">
        <f t="shared" si="35"/>
        <v>0.004597760197</v>
      </c>
      <c r="J38" s="19">
        <f t="shared" si="35"/>
        <v>-0.002154398564</v>
      </c>
      <c r="K38" s="19">
        <f t="shared" si="35"/>
        <v>-0.002965599051</v>
      </c>
    </row>
    <row r="39" ht="15.75" customHeight="1">
      <c r="A39" s="17">
        <v>42332.0</v>
      </c>
      <c r="B39" s="18">
        <v>320.046</v>
      </c>
      <c r="C39" s="18">
        <v>0.900191</v>
      </c>
      <c r="D39" s="18">
        <v>0.39015</v>
      </c>
      <c r="E39" s="18">
        <v>2084.75</v>
      </c>
      <c r="F39" s="18">
        <v>1.668</v>
      </c>
      <c r="G39" s="19">
        <f t="shared" ref="G39:K39" si="36">(B39-B38)/B38</f>
        <v>-0.009286603146</v>
      </c>
      <c r="H39" s="19">
        <f t="shared" si="36"/>
        <v>-0.04939760436</v>
      </c>
      <c r="I39" s="19">
        <f t="shared" si="36"/>
        <v>-0.002454552428</v>
      </c>
      <c r="J39" s="19">
        <f t="shared" si="36"/>
        <v>0.0002398944464</v>
      </c>
      <c r="K39" s="19">
        <f t="shared" si="36"/>
        <v>-0.007733491969</v>
      </c>
    </row>
    <row r="40" ht="15.75" customHeight="1">
      <c r="A40" s="17">
        <v>42333.0</v>
      </c>
      <c r="B40" s="18">
        <v>328.206</v>
      </c>
      <c r="C40" s="18">
        <v>0.863537</v>
      </c>
      <c r="D40" s="18">
        <v>0.38768</v>
      </c>
      <c r="E40" s="18">
        <v>2088.0</v>
      </c>
      <c r="F40" s="18">
        <v>1.664</v>
      </c>
      <c r="G40" s="19">
        <f t="shared" ref="G40:K40" si="37">(B40-B39)/B39</f>
        <v>0.0254963349</v>
      </c>
      <c r="H40" s="19">
        <f t="shared" si="37"/>
        <v>-0.0407180254</v>
      </c>
      <c r="I40" s="19">
        <f t="shared" si="37"/>
        <v>-0.006330898372</v>
      </c>
      <c r="J40" s="19">
        <f t="shared" si="37"/>
        <v>0.001558939921</v>
      </c>
      <c r="K40" s="19">
        <f t="shared" si="37"/>
        <v>-0.002398081535</v>
      </c>
    </row>
    <row r="41" ht="15.75" customHeight="1">
      <c r="A41" s="17">
        <v>42335.0</v>
      </c>
      <c r="B41" s="18">
        <v>358.042</v>
      </c>
      <c r="C41" s="18">
        <v>0.867951</v>
      </c>
      <c r="D41" s="18">
        <v>0.38627</v>
      </c>
      <c r="E41" s="18">
        <v>2090.0</v>
      </c>
      <c r="F41" s="18">
        <v>1.653</v>
      </c>
      <c r="G41" s="19">
        <f t="shared" ref="G41:K41" si="38">(B41-B40)/B40</f>
        <v>0.09090632103</v>
      </c>
      <c r="H41" s="19">
        <f t="shared" si="38"/>
        <v>0.005111535464</v>
      </c>
      <c r="I41" s="19">
        <f t="shared" si="38"/>
        <v>-0.003637020223</v>
      </c>
      <c r="J41" s="19">
        <f t="shared" si="38"/>
        <v>0.0009578544061</v>
      </c>
      <c r="K41" s="19">
        <f t="shared" si="38"/>
        <v>-0.006610576923</v>
      </c>
    </row>
    <row r="42" ht="15.75" customHeight="1">
      <c r="A42" s="17">
        <v>42338.0</v>
      </c>
      <c r="B42" s="18">
        <v>377.321</v>
      </c>
      <c r="C42" s="18">
        <v>0.873119</v>
      </c>
      <c r="D42" s="18">
        <v>0.39523</v>
      </c>
      <c r="E42" s="18">
        <v>2079.75</v>
      </c>
      <c r="F42" s="18">
        <v>1.654</v>
      </c>
      <c r="G42" s="19">
        <f t="shared" ref="G42:K42" si="39">(B42-B41)/B41</f>
        <v>0.05384563822</v>
      </c>
      <c r="H42" s="19">
        <f t="shared" si="39"/>
        <v>0.005954253178</v>
      </c>
      <c r="I42" s="19">
        <f t="shared" si="39"/>
        <v>0.0231962099</v>
      </c>
      <c r="J42" s="19">
        <f t="shared" si="39"/>
        <v>-0.00490430622</v>
      </c>
      <c r="K42" s="19">
        <f t="shared" si="39"/>
        <v>0.0006049606776</v>
      </c>
    </row>
    <row r="43" ht="15.75" customHeight="1">
      <c r="A43" s="17">
        <v>42339.0</v>
      </c>
      <c r="B43" s="18">
        <v>362.488</v>
      </c>
      <c r="C43" s="18">
        <v>0.8748</v>
      </c>
      <c r="D43" s="18">
        <v>0.37603</v>
      </c>
      <c r="E43" s="18">
        <v>2100.0</v>
      </c>
      <c r="F43" s="18">
        <v>1.596</v>
      </c>
      <c r="G43" s="19">
        <f t="shared" ref="G43:K43" si="40">(B43-B42)/B42</f>
        <v>-0.03931135558</v>
      </c>
      <c r="H43" s="19">
        <f t="shared" si="40"/>
        <v>0.001925281663</v>
      </c>
      <c r="I43" s="19">
        <f t="shared" si="40"/>
        <v>-0.04857930825</v>
      </c>
      <c r="J43" s="19">
        <f t="shared" si="40"/>
        <v>0.009736747205</v>
      </c>
      <c r="K43" s="19">
        <f t="shared" si="40"/>
        <v>-0.03506650544</v>
      </c>
    </row>
    <row r="44" ht="15.75" customHeight="1">
      <c r="A44" s="17">
        <v>42340.0</v>
      </c>
      <c r="B44" s="18">
        <v>359.187</v>
      </c>
      <c r="C44" s="18">
        <v>0.82121</v>
      </c>
      <c r="D44" s="18">
        <v>0.36869</v>
      </c>
      <c r="E44" s="18">
        <v>2081.5</v>
      </c>
      <c r="F44" s="18">
        <v>1.635</v>
      </c>
      <c r="G44" s="19">
        <f t="shared" ref="G44:K44" si="41">(B44-B43)/B43</f>
        <v>-0.009106508353</v>
      </c>
      <c r="H44" s="19">
        <f t="shared" si="41"/>
        <v>-0.06125971651</v>
      </c>
      <c r="I44" s="19">
        <f t="shared" si="41"/>
        <v>-0.01951971917</v>
      </c>
      <c r="J44" s="19">
        <f t="shared" si="41"/>
        <v>-0.00880952381</v>
      </c>
      <c r="K44" s="19">
        <f t="shared" si="41"/>
        <v>0.02443609023</v>
      </c>
    </row>
    <row r="45" ht="15.75" customHeight="1">
      <c r="A45" s="17">
        <v>42341.0</v>
      </c>
      <c r="B45" s="18">
        <v>361.046</v>
      </c>
      <c r="C45" s="18">
        <v>0.812143</v>
      </c>
      <c r="D45" s="18">
        <v>0.36689</v>
      </c>
      <c r="E45" s="18">
        <v>2051.25</v>
      </c>
      <c r="F45" s="18">
        <v>1.743</v>
      </c>
      <c r="G45" s="19">
        <f t="shared" ref="G45:K45" si="42">(B45-B44)/B44</f>
        <v>0.005175577067</v>
      </c>
      <c r="H45" s="19">
        <f t="shared" si="42"/>
        <v>-0.01104102483</v>
      </c>
      <c r="I45" s="19">
        <f t="shared" si="42"/>
        <v>-0.004882150316</v>
      </c>
      <c r="J45" s="19">
        <f t="shared" si="42"/>
        <v>-0.01453278885</v>
      </c>
      <c r="K45" s="19">
        <f t="shared" si="42"/>
        <v>0.06605504587</v>
      </c>
    </row>
    <row r="46" ht="15.75" customHeight="1">
      <c r="A46" s="17">
        <v>42342.0</v>
      </c>
      <c r="B46" s="18">
        <v>363.183</v>
      </c>
      <c r="C46" s="18">
        <v>0.840041</v>
      </c>
      <c r="D46" s="18">
        <v>0.37081</v>
      </c>
      <c r="E46" s="18">
        <v>2088.5</v>
      </c>
      <c r="F46" s="18">
        <v>1.712</v>
      </c>
      <c r="G46" s="19">
        <f t="shared" ref="G46:K46" si="43">(B46-B45)/B45</f>
        <v>0.005918913379</v>
      </c>
      <c r="H46" s="19">
        <f t="shared" si="43"/>
        <v>0.03435109334</v>
      </c>
      <c r="I46" s="19">
        <f t="shared" si="43"/>
        <v>0.01068440132</v>
      </c>
      <c r="J46" s="19">
        <f t="shared" si="43"/>
        <v>0.01815965874</v>
      </c>
      <c r="K46" s="19">
        <f t="shared" si="43"/>
        <v>-0.01778542742</v>
      </c>
    </row>
    <row r="47" ht="15.75" customHeight="1">
      <c r="A47" s="17">
        <v>42345.0</v>
      </c>
      <c r="B47" s="18">
        <v>395.536</v>
      </c>
      <c r="C47" s="18">
        <v>0.811264</v>
      </c>
      <c r="D47" s="18">
        <v>0.4213</v>
      </c>
      <c r="E47" s="18">
        <v>2081.0</v>
      </c>
      <c r="F47" s="18">
        <v>1.674</v>
      </c>
      <c r="G47" s="19">
        <f t="shared" ref="G47:K47" si="44">(B47-B46)/B46</f>
        <v>0.08908181275</v>
      </c>
      <c r="H47" s="19">
        <f t="shared" si="44"/>
        <v>-0.03425666128</v>
      </c>
      <c r="I47" s="19">
        <f t="shared" si="44"/>
        <v>0.1361613764</v>
      </c>
      <c r="J47" s="19">
        <f t="shared" si="44"/>
        <v>-0.003591094087</v>
      </c>
      <c r="K47" s="19">
        <f t="shared" si="44"/>
        <v>-0.02219626168</v>
      </c>
    </row>
    <row r="48" ht="15.75" customHeight="1">
      <c r="A48" s="17">
        <v>42346.0</v>
      </c>
      <c r="B48" s="18">
        <v>415.563</v>
      </c>
      <c r="C48" s="18">
        <v>0.822118</v>
      </c>
      <c r="D48" s="18">
        <v>0.42936</v>
      </c>
      <c r="E48" s="18">
        <v>2058.75</v>
      </c>
      <c r="F48" s="18">
        <v>1.678</v>
      </c>
      <c r="G48" s="19">
        <f t="shared" ref="G48:K48" si="45">(B48-B47)/B47</f>
        <v>0.05063255936</v>
      </c>
      <c r="H48" s="19">
        <f t="shared" si="45"/>
        <v>0.01337912196</v>
      </c>
      <c r="I48" s="19">
        <f t="shared" si="45"/>
        <v>0.01913126038</v>
      </c>
      <c r="J48" s="19">
        <f t="shared" si="45"/>
        <v>-0.01069197501</v>
      </c>
      <c r="K48" s="19">
        <f t="shared" si="45"/>
        <v>0.00238948626</v>
      </c>
    </row>
    <row r="49" ht="15.75" customHeight="1">
      <c r="A49" s="17">
        <v>42347.0</v>
      </c>
      <c r="B49" s="18">
        <v>417.563</v>
      </c>
      <c r="C49" s="18">
        <v>0.792167</v>
      </c>
      <c r="D49" s="18">
        <v>0.45207</v>
      </c>
      <c r="E49" s="18">
        <v>2042.0</v>
      </c>
      <c r="F49" s="18">
        <v>1.633</v>
      </c>
      <c r="G49" s="19">
        <f t="shared" ref="G49:K49" si="46">(B49-B48)/B48</f>
        <v>0.004812748007</v>
      </c>
      <c r="H49" s="19">
        <f t="shared" si="46"/>
        <v>-0.03643150983</v>
      </c>
      <c r="I49" s="19">
        <f t="shared" si="46"/>
        <v>0.05289267747</v>
      </c>
      <c r="J49" s="19">
        <f t="shared" si="46"/>
        <v>-0.008136004857</v>
      </c>
      <c r="K49" s="19">
        <f t="shared" si="46"/>
        <v>-0.02681764005</v>
      </c>
    </row>
    <row r="50" ht="15.75" customHeight="1">
      <c r="A50" s="17">
        <v>42348.0</v>
      </c>
      <c r="B50" s="18">
        <v>415.479</v>
      </c>
      <c r="C50" s="18">
        <v>0.840396</v>
      </c>
      <c r="D50" s="18">
        <v>0.43143</v>
      </c>
      <c r="E50" s="18">
        <v>2049.25</v>
      </c>
      <c r="F50" s="18">
        <v>1.681</v>
      </c>
      <c r="G50" s="19">
        <f t="shared" ref="G50:K50" si="47">(B50-B49)/B49</f>
        <v>-0.004990863654</v>
      </c>
      <c r="H50" s="19">
        <f t="shared" si="47"/>
        <v>0.06088236445</v>
      </c>
      <c r="I50" s="19">
        <f t="shared" si="47"/>
        <v>-0.04565664609</v>
      </c>
      <c r="J50" s="19">
        <f t="shared" si="47"/>
        <v>0.003550440744</v>
      </c>
      <c r="K50" s="19">
        <f t="shared" si="47"/>
        <v>0.02939375383</v>
      </c>
    </row>
    <row r="51" ht="15.75" customHeight="1">
      <c r="A51" s="17">
        <v>42349.0</v>
      </c>
      <c r="B51" s="18">
        <v>451.938</v>
      </c>
      <c r="C51" s="18">
        <v>0.929762</v>
      </c>
      <c r="D51" s="18">
        <v>0.45829</v>
      </c>
      <c r="E51" s="18">
        <v>2009.75</v>
      </c>
      <c r="F51" s="18">
        <v>1.571</v>
      </c>
      <c r="G51" s="19">
        <f t="shared" ref="G51:K51" si="48">(B51-B50)/B50</f>
        <v>0.08775172752</v>
      </c>
      <c r="H51" s="19">
        <f t="shared" si="48"/>
        <v>0.1063379645</v>
      </c>
      <c r="I51" s="19">
        <f t="shared" si="48"/>
        <v>0.06225807199</v>
      </c>
      <c r="J51" s="19">
        <f t="shared" si="48"/>
        <v>-0.01927534464</v>
      </c>
      <c r="K51" s="19">
        <f t="shared" si="48"/>
        <v>-0.06543723974</v>
      </c>
    </row>
    <row r="52" ht="15.75" customHeight="1">
      <c r="A52" s="17">
        <v>42352.0</v>
      </c>
      <c r="B52" s="18">
        <v>444.182</v>
      </c>
      <c r="C52" s="18">
        <v>0.993022</v>
      </c>
      <c r="D52" s="18">
        <v>0.53476</v>
      </c>
      <c r="E52" s="18">
        <v>2018.5</v>
      </c>
      <c r="F52" s="18">
        <v>1.651</v>
      </c>
      <c r="G52" s="19">
        <f t="shared" ref="G52:K52" si="49">(B52-B51)/B51</f>
        <v>-0.01716164607</v>
      </c>
      <c r="H52" s="19">
        <f t="shared" si="49"/>
        <v>0.06803891749</v>
      </c>
      <c r="I52" s="19">
        <f t="shared" si="49"/>
        <v>0.1668594122</v>
      </c>
      <c r="J52" s="19">
        <f t="shared" si="49"/>
        <v>0.004353775345</v>
      </c>
      <c r="K52" s="19">
        <f t="shared" si="49"/>
        <v>0.05092297899</v>
      </c>
    </row>
    <row r="53" ht="15.75" customHeight="1">
      <c r="A53" s="17">
        <v>42353.0</v>
      </c>
      <c r="B53" s="18">
        <v>465.321</v>
      </c>
      <c r="C53" s="18">
        <v>1.01415</v>
      </c>
      <c r="D53" s="18">
        <v>0.55636</v>
      </c>
      <c r="E53" s="18">
        <v>2045.5</v>
      </c>
      <c r="F53" s="18">
        <v>1.694</v>
      </c>
      <c r="G53" s="19">
        <f t="shared" ref="G53:K53" si="50">(B53-B52)/B52</f>
        <v>0.0475908524</v>
      </c>
      <c r="H53" s="19">
        <f t="shared" si="50"/>
        <v>0.02127646719</v>
      </c>
      <c r="I53" s="19">
        <f t="shared" si="50"/>
        <v>0.04039195153</v>
      </c>
      <c r="J53" s="19">
        <f t="shared" si="50"/>
        <v>0.01337626951</v>
      </c>
      <c r="K53" s="19">
        <f t="shared" si="50"/>
        <v>0.02604482132</v>
      </c>
    </row>
    <row r="54" ht="15.75" customHeight="1">
      <c r="A54" s="17">
        <v>42354.0</v>
      </c>
      <c r="B54" s="18">
        <v>454.934</v>
      </c>
      <c r="C54" s="18">
        <v>0.991182</v>
      </c>
      <c r="D54" s="18">
        <v>0.51899</v>
      </c>
      <c r="E54" s="18">
        <v>2072.0</v>
      </c>
      <c r="F54" s="18">
        <v>1.737</v>
      </c>
      <c r="G54" s="19">
        <f t="shared" ref="G54:K54" si="51">(B54-B53)/B53</f>
        <v>-0.02232222487</v>
      </c>
      <c r="H54" s="19">
        <f t="shared" si="51"/>
        <v>-0.02264753735</v>
      </c>
      <c r="I54" s="19">
        <f t="shared" si="51"/>
        <v>-0.06716873966</v>
      </c>
      <c r="J54" s="19">
        <f t="shared" si="51"/>
        <v>0.01295526766</v>
      </c>
      <c r="K54" s="19">
        <f t="shared" si="51"/>
        <v>0.0253837072</v>
      </c>
    </row>
    <row r="55" ht="15.75" customHeight="1">
      <c r="A55" s="17">
        <v>42355.0</v>
      </c>
      <c r="B55" s="18">
        <v>456.078</v>
      </c>
      <c r="C55" s="18">
        <v>0.940701</v>
      </c>
      <c r="D55" s="18">
        <v>0.50123</v>
      </c>
      <c r="E55" s="18">
        <v>2034.25</v>
      </c>
      <c r="F55" s="18">
        <v>1.721</v>
      </c>
      <c r="G55" s="19">
        <f t="shared" ref="G55:K55" si="52">(B55-B54)/B54</f>
        <v>0.002514650477</v>
      </c>
      <c r="H55" s="19">
        <f t="shared" si="52"/>
        <v>-0.05093010164</v>
      </c>
      <c r="I55" s="19">
        <f t="shared" si="52"/>
        <v>-0.03422031253</v>
      </c>
      <c r="J55" s="19">
        <f t="shared" si="52"/>
        <v>-0.01821911197</v>
      </c>
      <c r="K55" s="19">
        <f t="shared" si="52"/>
        <v>-0.009211283823</v>
      </c>
    </row>
    <row r="56" ht="15.75" customHeight="1">
      <c r="A56" s="17">
        <v>42356.0</v>
      </c>
      <c r="B56" s="18">
        <v>463.616</v>
      </c>
      <c r="C56" s="18">
        <v>0.920127</v>
      </c>
      <c r="D56" s="18">
        <v>0.49944</v>
      </c>
      <c r="E56" s="18">
        <v>2032.5</v>
      </c>
      <c r="F56" s="18">
        <v>1.676</v>
      </c>
      <c r="G56" s="19">
        <f t="shared" ref="G56:K56" si="53">(B56-B55)/B55</f>
        <v>0.01652787462</v>
      </c>
      <c r="H56" s="19">
        <f t="shared" si="53"/>
        <v>-0.02187092392</v>
      </c>
      <c r="I56" s="19">
        <f t="shared" si="53"/>
        <v>-0.003571214812</v>
      </c>
      <c r="J56" s="19">
        <f t="shared" si="53"/>
        <v>-0.000860267912</v>
      </c>
      <c r="K56" s="19">
        <f t="shared" si="53"/>
        <v>-0.02614758861</v>
      </c>
    </row>
    <row r="57" ht="15.75" customHeight="1">
      <c r="A57" s="17">
        <v>42359.0</v>
      </c>
      <c r="B57" s="18">
        <v>438.639</v>
      </c>
      <c r="C57" s="18">
        <v>0.900771</v>
      </c>
      <c r="D57" s="18">
        <v>0.48875</v>
      </c>
      <c r="E57" s="18">
        <v>2015.0</v>
      </c>
      <c r="F57" s="18">
        <v>1.666</v>
      </c>
      <c r="G57" s="19">
        <f t="shared" ref="G57:K57" si="54">(B57-B56)/B56</f>
        <v>-0.05387432703</v>
      </c>
      <c r="H57" s="19">
        <f t="shared" si="54"/>
        <v>-0.02103622652</v>
      </c>
      <c r="I57" s="19">
        <f t="shared" si="54"/>
        <v>-0.02140397245</v>
      </c>
      <c r="J57" s="19">
        <f t="shared" si="54"/>
        <v>-0.008610086101</v>
      </c>
      <c r="K57" s="19">
        <f t="shared" si="54"/>
        <v>-0.005966587112</v>
      </c>
    </row>
    <row r="58" ht="15.75" customHeight="1">
      <c r="A58" s="17">
        <v>42360.0</v>
      </c>
      <c r="B58" s="18">
        <v>436.572</v>
      </c>
      <c r="C58" s="18">
        <v>0.864202</v>
      </c>
      <c r="D58" s="18">
        <v>0.4801</v>
      </c>
      <c r="E58" s="18">
        <v>2036.0</v>
      </c>
      <c r="F58" s="18">
        <v>1.706</v>
      </c>
      <c r="G58" s="19">
        <f t="shared" ref="G58:K58" si="55">(B58-B57)/B57</f>
        <v>-0.004712303284</v>
      </c>
      <c r="H58" s="19">
        <f t="shared" si="55"/>
        <v>-0.04059744375</v>
      </c>
      <c r="I58" s="19">
        <f t="shared" si="55"/>
        <v>-0.01769820972</v>
      </c>
      <c r="J58" s="19">
        <f t="shared" si="55"/>
        <v>0.01042183623</v>
      </c>
      <c r="K58" s="19">
        <f t="shared" si="55"/>
        <v>0.02400960384</v>
      </c>
    </row>
    <row r="59" ht="15.75" customHeight="1">
      <c r="A59" s="17">
        <v>42361.0</v>
      </c>
      <c r="B59" s="18">
        <v>442.401</v>
      </c>
      <c r="C59" s="18">
        <v>0.858077</v>
      </c>
      <c r="D59" s="18">
        <v>0.48224</v>
      </c>
      <c r="E59" s="18">
        <v>2053.0</v>
      </c>
      <c r="F59" s="18">
        <v>1.724</v>
      </c>
      <c r="G59" s="19">
        <f t="shared" ref="G59:K59" si="56">(B59-B58)/B58</f>
        <v>0.01335174954</v>
      </c>
      <c r="H59" s="19">
        <f t="shared" si="56"/>
        <v>-0.007087463348</v>
      </c>
      <c r="I59" s="19">
        <f t="shared" si="56"/>
        <v>0.004457404707</v>
      </c>
      <c r="J59" s="19">
        <f t="shared" si="56"/>
        <v>0.008349705305</v>
      </c>
      <c r="K59" s="19">
        <f t="shared" si="56"/>
        <v>0.01055099648</v>
      </c>
    </row>
    <row r="60" ht="15.75" customHeight="1">
      <c r="A60" s="17">
        <v>42362.0</v>
      </c>
      <c r="B60" s="18">
        <v>454.985</v>
      </c>
      <c r="C60" s="18">
        <v>0.863262</v>
      </c>
      <c r="D60" s="18">
        <v>0.49006</v>
      </c>
      <c r="E60" s="18">
        <v>2051.25</v>
      </c>
      <c r="F60" s="18">
        <v>1.718</v>
      </c>
      <c r="G60" s="19">
        <f t="shared" ref="G60:K60" si="57">(B60-B59)/B59</f>
        <v>0.028444782</v>
      </c>
      <c r="H60" s="19">
        <f t="shared" si="57"/>
        <v>0.00604258126</v>
      </c>
      <c r="I60" s="19">
        <f t="shared" si="57"/>
        <v>0.01621599204</v>
      </c>
      <c r="J60" s="19">
        <f t="shared" si="57"/>
        <v>-0.0008524111057</v>
      </c>
      <c r="K60" s="19">
        <f t="shared" si="57"/>
        <v>-0.003480278422</v>
      </c>
    </row>
    <row r="61" ht="15.75" customHeight="1">
      <c r="A61" s="17">
        <v>42366.0</v>
      </c>
      <c r="B61" s="18">
        <v>422.279</v>
      </c>
      <c r="C61" s="18">
        <v>0.845005</v>
      </c>
      <c r="D61" s="18">
        <v>0.44693</v>
      </c>
      <c r="E61" s="18">
        <v>2048.75</v>
      </c>
      <c r="F61" s="18">
        <v>1.716</v>
      </c>
      <c r="G61" s="19">
        <f t="shared" ref="G61:K61" si="58">(B61-B60)/B60</f>
        <v>-0.07188368847</v>
      </c>
      <c r="H61" s="19">
        <f t="shared" si="58"/>
        <v>-0.02114885168</v>
      </c>
      <c r="I61" s="19">
        <f t="shared" si="58"/>
        <v>-0.08800963147</v>
      </c>
      <c r="J61" s="19">
        <f t="shared" si="58"/>
        <v>-0.001218769043</v>
      </c>
      <c r="K61" s="19">
        <f t="shared" si="58"/>
        <v>-0.001164144354</v>
      </c>
    </row>
    <row r="62" ht="15.75" customHeight="1">
      <c r="A62" s="17">
        <v>42367.0</v>
      </c>
      <c r="B62" s="18">
        <v>432.983</v>
      </c>
      <c r="C62" s="18">
        <v>0.873054</v>
      </c>
      <c r="D62" s="18">
        <v>0.45616</v>
      </c>
      <c r="E62" s="18">
        <v>2072.75</v>
      </c>
      <c r="F62" s="18">
        <v>1.783</v>
      </c>
      <c r="G62" s="19">
        <f t="shared" ref="G62:K62" si="59">(B62-B61)/B61</f>
        <v>0.02534817029</v>
      </c>
      <c r="H62" s="19">
        <f t="shared" si="59"/>
        <v>0.03319388643</v>
      </c>
      <c r="I62" s="19">
        <f t="shared" si="59"/>
        <v>0.02065200367</v>
      </c>
      <c r="J62" s="19">
        <f t="shared" si="59"/>
        <v>0.01171446004</v>
      </c>
      <c r="K62" s="19">
        <f t="shared" si="59"/>
        <v>0.03904428904</v>
      </c>
    </row>
    <row r="63" ht="15.75" customHeight="1">
      <c r="A63" s="17">
        <v>42368.0</v>
      </c>
      <c r="B63" s="18">
        <v>426.62</v>
      </c>
      <c r="C63" s="18">
        <v>0.911958</v>
      </c>
      <c r="D63" s="18">
        <v>0.44103</v>
      </c>
      <c r="E63" s="18">
        <v>2054.5</v>
      </c>
      <c r="F63" s="18">
        <v>1.799</v>
      </c>
      <c r="G63" s="19">
        <f t="shared" ref="G63:K63" si="60">(B63-B62)/B62</f>
        <v>-0.01469572708</v>
      </c>
      <c r="H63" s="19">
        <f t="shared" si="60"/>
        <v>0.04456081754</v>
      </c>
      <c r="I63" s="19">
        <f t="shared" si="60"/>
        <v>-0.0331681866</v>
      </c>
      <c r="J63" s="19">
        <f t="shared" si="60"/>
        <v>-0.008804728018</v>
      </c>
      <c r="K63" s="19">
        <f t="shared" si="60"/>
        <v>0.008973639933</v>
      </c>
    </row>
    <row r="64" ht="15.75" customHeight="1">
      <c r="A64" s="17">
        <v>42369.0</v>
      </c>
      <c r="B64" s="18">
        <v>430.567</v>
      </c>
      <c r="C64" s="18">
        <v>0.933542</v>
      </c>
      <c r="D64" s="18">
        <v>0.4704</v>
      </c>
      <c r="E64" s="18">
        <v>2035.5</v>
      </c>
      <c r="F64" s="18">
        <v>1.758</v>
      </c>
      <c r="G64" s="19">
        <f t="shared" ref="G64:K64" si="61">(B64-B63)/B63</f>
        <v>0.009251793165</v>
      </c>
      <c r="H64" s="19">
        <f t="shared" si="61"/>
        <v>0.02366775663</v>
      </c>
      <c r="I64" s="19">
        <f t="shared" si="61"/>
        <v>0.06659410924</v>
      </c>
      <c r="J64" s="19">
        <f t="shared" si="61"/>
        <v>-0.009247992212</v>
      </c>
      <c r="K64" s="19">
        <f t="shared" si="61"/>
        <v>-0.02279043913</v>
      </c>
    </row>
    <row r="65" ht="15.75" customHeight="1">
      <c r="A65" s="17">
        <v>42373.0</v>
      </c>
      <c r="B65" s="18">
        <v>433.091</v>
      </c>
      <c r="C65" s="18">
        <v>0.95448</v>
      </c>
      <c r="D65" s="18">
        <v>0.51739</v>
      </c>
      <c r="E65" s="18">
        <v>2009.0</v>
      </c>
      <c r="F65" s="18">
        <v>1.735</v>
      </c>
      <c r="G65" s="19">
        <f t="shared" ref="G65:K65" si="62">(B65-B64)/B64</f>
        <v>0.005862037732</v>
      </c>
      <c r="H65" s="19">
        <f t="shared" si="62"/>
        <v>0.02242855704</v>
      </c>
      <c r="I65" s="19">
        <f t="shared" si="62"/>
        <v>0.09989370748</v>
      </c>
      <c r="J65" s="19">
        <f t="shared" si="62"/>
        <v>-0.01301891427</v>
      </c>
      <c r="K65" s="19">
        <f t="shared" si="62"/>
        <v>-0.01308304892</v>
      </c>
    </row>
    <row r="66" ht="15.75" customHeight="1">
      <c r="A66" s="17">
        <v>42374.0</v>
      </c>
      <c r="B66" s="18">
        <v>431.96</v>
      </c>
      <c r="C66" s="18">
        <v>0.950176</v>
      </c>
      <c r="D66" s="18">
        <v>0.49927</v>
      </c>
      <c r="E66" s="18">
        <v>2011.75</v>
      </c>
      <c r="F66" s="18">
        <v>1.724</v>
      </c>
      <c r="G66" s="19">
        <f t="shared" ref="G66:K66" si="63">(B66-B65)/B65</f>
        <v>-0.002611460409</v>
      </c>
      <c r="H66" s="19">
        <f t="shared" si="63"/>
        <v>-0.004509261587</v>
      </c>
      <c r="I66" s="19">
        <f t="shared" si="63"/>
        <v>-0.03502193703</v>
      </c>
      <c r="J66" s="19">
        <f t="shared" si="63"/>
        <v>0.001368840219</v>
      </c>
      <c r="K66" s="19">
        <f t="shared" si="63"/>
        <v>-0.006340057637</v>
      </c>
    </row>
    <row r="67" ht="15.75" customHeight="1">
      <c r="A67" s="17">
        <v>42375.0</v>
      </c>
      <c r="B67" s="18">
        <v>429.105</v>
      </c>
      <c r="C67" s="18">
        <v>0.95086</v>
      </c>
      <c r="D67" s="18">
        <v>0.50505</v>
      </c>
      <c r="E67" s="18">
        <v>1986.0</v>
      </c>
      <c r="F67" s="18">
        <v>1.65</v>
      </c>
      <c r="G67" s="19">
        <f t="shared" ref="G67:K67" si="64">(B67-B66)/B66</f>
        <v>-0.006609408279</v>
      </c>
      <c r="H67" s="19">
        <f t="shared" si="64"/>
        <v>0.0007198666352</v>
      </c>
      <c r="I67" s="19">
        <f t="shared" si="64"/>
        <v>0.01157690228</v>
      </c>
      <c r="J67" s="19">
        <f t="shared" si="64"/>
        <v>-0.01279980117</v>
      </c>
      <c r="K67" s="19">
        <f t="shared" si="64"/>
        <v>-0.04292343387</v>
      </c>
    </row>
    <row r="68" ht="15.75" customHeight="1">
      <c r="A68" s="17">
        <v>42376.0</v>
      </c>
      <c r="B68" s="18">
        <v>458.048</v>
      </c>
      <c r="C68" s="18">
        <v>0.942005</v>
      </c>
      <c r="D68" s="18">
        <v>0.49253</v>
      </c>
      <c r="E68" s="18">
        <v>1933.0</v>
      </c>
      <c r="F68" s="18">
        <v>1.612</v>
      </c>
      <c r="G68" s="19">
        <f t="shared" ref="G68:K68" si="65">(B68-B67)/B67</f>
        <v>0.0674496918</v>
      </c>
      <c r="H68" s="19">
        <f t="shared" si="65"/>
        <v>-0.009312622258</v>
      </c>
      <c r="I68" s="19">
        <f t="shared" si="65"/>
        <v>-0.02478962479</v>
      </c>
      <c r="J68" s="19">
        <f t="shared" si="65"/>
        <v>-0.02668680765</v>
      </c>
      <c r="K68" s="19">
        <f t="shared" si="65"/>
        <v>-0.02303030303</v>
      </c>
    </row>
    <row r="69" ht="15.75" customHeight="1">
      <c r="A69" s="17">
        <v>42377.0</v>
      </c>
      <c r="B69" s="18">
        <v>453.23</v>
      </c>
      <c r="C69" s="18">
        <v>0.986789</v>
      </c>
      <c r="D69" s="18">
        <v>0.48842</v>
      </c>
      <c r="E69" s="18">
        <v>1911.5</v>
      </c>
      <c r="F69" s="18">
        <v>1.578</v>
      </c>
      <c r="G69" s="19">
        <f t="shared" ref="G69:K69" si="66">(B69-B68)/B68</f>
        <v>-0.01051854827</v>
      </c>
      <c r="H69" s="19">
        <f t="shared" si="66"/>
        <v>0.04754114893</v>
      </c>
      <c r="I69" s="19">
        <f t="shared" si="66"/>
        <v>-0.00834466936</v>
      </c>
      <c r="J69" s="19">
        <f t="shared" si="66"/>
        <v>-0.01112260735</v>
      </c>
      <c r="K69" s="19">
        <f t="shared" si="66"/>
        <v>-0.02109181141</v>
      </c>
    </row>
    <row r="70" ht="15.75" customHeight="1">
      <c r="A70" s="17">
        <v>42380.0</v>
      </c>
      <c r="B70" s="18">
        <v>448.428</v>
      </c>
      <c r="C70" s="18">
        <v>1.0616</v>
      </c>
      <c r="D70" s="18">
        <v>0.48205</v>
      </c>
      <c r="E70" s="18">
        <v>1914.25</v>
      </c>
      <c r="F70" s="18">
        <v>1.576</v>
      </c>
      <c r="G70" s="19">
        <f t="shared" ref="G70:K70" si="67">(B70-B69)/B69</f>
        <v>-0.01059506211</v>
      </c>
      <c r="H70" s="19">
        <f t="shared" si="67"/>
        <v>0.07581255973</v>
      </c>
      <c r="I70" s="19">
        <f t="shared" si="67"/>
        <v>-0.01304205397</v>
      </c>
      <c r="J70" s="19">
        <f t="shared" si="67"/>
        <v>0.001438660738</v>
      </c>
      <c r="K70" s="19">
        <f t="shared" si="67"/>
        <v>-0.001267427123</v>
      </c>
    </row>
    <row r="71" ht="15.75" customHeight="1">
      <c r="A71" s="17">
        <v>42381.0</v>
      </c>
      <c r="B71" s="18">
        <v>435.69</v>
      </c>
      <c r="C71" s="18">
        <v>1.141</v>
      </c>
      <c r="D71" s="18">
        <v>0.49011</v>
      </c>
      <c r="E71" s="18">
        <v>1925.0</v>
      </c>
      <c r="F71" s="18">
        <v>1.537</v>
      </c>
      <c r="G71" s="19">
        <f t="shared" ref="G71:K71" si="68">(B71-B70)/B70</f>
        <v>-0.02840589794</v>
      </c>
      <c r="H71" s="19">
        <f t="shared" si="68"/>
        <v>0.07479276564</v>
      </c>
      <c r="I71" s="19">
        <f t="shared" si="68"/>
        <v>0.01672025723</v>
      </c>
      <c r="J71" s="19">
        <f t="shared" si="68"/>
        <v>0.005615776414</v>
      </c>
      <c r="K71" s="19">
        <f t="shared" si="68"/>
        <v>-0.02474619289</v>
      </c>
    </row>
    <row r="72" ht="15.75" customHeight="1">
      <c r="A72" s="17">
        <v>42382.0</v>
      </c>
      <c r="B72" s="18">
        <v>432.371</v>
      </c>
      <c r="C72" s="18">
        <v>1.1252</v>
      </c>
      <c r="D72" s="18">
        <v>0.4843</v>
      </c>
      <c r="E72" s="18">
        <v>1881.5</v>
      </c>
      <c r="F72" s="18">
        <v>1.509</v>
      </c>
      <c r="G72" s="19">
        <f t="shared" ref="G72:K72" si="69">(B72-B71)/B71</f>
        <v>-0.007617801648</v>
      </c>
      <c r="H72" s="19">
        <f t="shared" si="69"/>
        <v>-0.01384750219</v>
      </c>
      <c r="I72" s="19">
        <f t="shared" si="69"/>
        <v>-0.01185448165</v>
      </c>
      <c r="J72" s="19">
        <f t="shared" si="69"/>
        <v>-0.0225974026</v>
      </c>
      <c r="K72" s="19">
        <f t="shared" si="69"/>
        <v>-0.01821730644</v>
      </c>
    </row>
    <row r="73" ht="15.75" customHeight="1">
      <c r="A73" s="17">
        <v>42383.0</v>
      </c>
      <c r="B73" s="18">
        <v>430.306</v>
      </c>
      <c r="C73" s="18">
        <v>1.18959</v>
      </c>
      <c r="D73" s="18">
        <v>0.48648</v>
      </c>
      <c r="E73" s="18">
        <v>1914.5</v>
      </c>
      <c r="F73" s="18">
        <v>1.519</v>
      </c>
      <c r="G73" s="19">
        <f t="shared" ref="G73:K73" si="70">(B73-B72)/B72</f>
        <v>-0.004775990989</v>
      </c>
      <c r="H73" s="19">
        <f t="shared" si="70"/>
        <v>0.05722538215</v>
      </c>
      <c r="I73" s="19">
        <f t="shared" si="70"/>
        <v>0.004501342143</v>
      </c>
      <c r="J73" s="19">
        <f t="shared" si="70"/>
        <v>0.01753919745</v>
      </c>
      <c r="K73" s="19">
        <f t="shared" si="70"/>
        <v>0.006626905235</v>
      </c>
    </row>
    <row r="74" ht="15.75" customHeight="1">
      <c r="A74" s="17">
        <v>42384.0</v>
      </c>
      <c r="B74" s="18">
        <v>364.331</v>
      </c>
      <c r="C74" s="18">
        <v>1.20801</v>
      </c>
      <c r="D74" s="18">
        <v>0.42846</v>
      </c>
      <c r="E74" s="18">
        <v>1875.0</v>
      </c>
      <c r="F74" s="18">
        <v>1.453</v>
      </c>
      <c r="G74" s="19">
        <f t="shared" ref="G74:K74" si="71">(B74-B73)/B73</f>
        <v>-0.153321125</v>
      </c>
      <c r="H74" s="19">
        <f t="shared" si="71"/>
        <v>0.01548432653</v>
      </c>
      <c r="I74" s="19">
        <f t="shared" si="71"/>
        <v>-0.1192649235</v>
      </c>
      <c r="J74" s="19">
        <f t="shared" si="71"/>
        <v>-0.0206320188</v>
      </c>
      <c r="K74" s="19">
        <f t="shared" si="71"/>
        <v>-0.04344963792</v>
      </c>
    </row>
    <row r="75" ht="15.75" customHeight="1">
      <c r="A75" s="17">
        <v>42388.0</v>
      </c>
      <c r="B75" s="18">
        <v>380.149</v>
      </c>
      <c r="C75" s="18">
        <v>1.37139</v>
      </c>
      <c r="D75" s="18">
        <v>0.5459</v>
      </c>
      <c r="E75" s="18">
        <v>1873.0</v>
      </c>
      <c r="F75" s="18">
        <v>1.471</v>
      </c>
      <c r="G75" s="19">
        <f t="shared" ref="G75:K75" si="72">(B75-B74)/B74</f>
        <v>0.04341656351</v>
      </c>
      <c r="H75" s="19">
        <f t="shared" si="72"/>
        <v>0.1352472248</v>
      </c>
      <c r="I75" s="19">
        <f t="shared" si="72"/>
        <v>0.2740979321</v>
      </c>
      <c r="J75" s="19">
        <f t="shared" si="72"/>
        <v>-0.001066666667</v>
      </c>
      <c r="K75" s="19">
        <f t="shared" si="72"/>
        <v>0.01238816242</v>
      </c>
    </row>
    <row r="76" ht="15.75" customHeight="1">
      <c r="A76" s="17">
        <v>42389.0</v>
      </c>
      <c r="B76" s="18">
        <v>420.23</v>
      </c>
      <c r="C76" s="18">
        <v>1.53182</v>
      </c>
      <c r="D76" s="18">
        <v>0.5351</v>
      </c>
      <c r="E76" s="18">
        <v>1855.0</v>
      </c>
      <c r="F76" s="18">
        <v>1.417</v>
      </c>
      <c r="G76" s="19">
        <f t="shared" ref="G76:K76" si="73">(B76-B75)/B75</f>
        <v>0.1054349742</v>
      </c>
      <c r="H76" s="19">
        <f t="shared" si="73"/>
        <v>0.1169834985</v>
      </c>
      <c r="I76" s="19">
        <f t="shared" si="73"/>
        <v>-0.01978384319</v>
      </c>
      <c r="J76" s="19">
        <f t="shared" si="73"/>
        <v>-0.009610250934</v>
      </c>
      <c r="K76" s="19">
        <f t="shared" si="73"/>
        <v>-0.03670972128</v>
      </c>
    </row>
    <row r="77" ht="15.75" customHeight="1">
      <c r="A77" s="17">
        <v>42390.0</v>
      </c>
      <c r="B77" s="18">
        <v>410.262</v>
      </c>
      <c r="C77" s="18">
        <v>1.55357</v>
      </c>
      <c r="D77" s="18">
        <v>0.54936</v>
      </c>
      <c r="E77" s="18">
        <v>1861.0</v>
      </c>
      <c r="F77" s="18">
        <v>1.434</v>
      </c>
      <c r="G77" s="19">
        <f t="shared" ref="G77:K77" si="74">(B77-B76)/B76</f>
        <v>-0.02372034362</v>
      </c>
      <c r="H77" s="19">
        <f t="shared" si="74"/>
        <v>0.0141987962</v>
      </c>
      <c r="I77" s="19">
        <f t="shared" si="74"/>
        <v>0.02664922444</v>
      </c>
      <c r="J77" s="19">
        <f t="shared" si="74"/>
        <v>0.003234501348</v>
      </c>
      <c r="K77" s="19">
        <f t="shared" si="74"/>
        <v>0.01199717713</v>
      </c>
    </row>
    <row r="78" ht="15.75" customHeight="1">
      <c r="A78" s="17">
        <v>42391.0</v>
      </c>
      <c r="B78" s="18">
        <v>382.492</v>
      </c>
      <c r="C78" s="18">
        <v>1.50127</v>
      </c>
      <c r="D78" s="18">
        <v>0.537</v>
      </c>
      <c r="E78" s="18">
        <v>1899.25</v>
      </c>
      <c r="F78" s="18">
        <v>1.475</v>
      </c>
      <c r="G78" s="19">
        <f t="shared" ref="G78:K78" si="75">(B78-B77)/B77</f>
        <v>-0.06768845274</v>
      </c>
      <c r="H78" s="19">
        <f t="shared" si="75"/>
        <v>-0.03366439877</v>
      </c>
      <c r="I78" s="19">
        <f t="shared" si="75"/>
        <v>-0.02249890782</v>
      </c>
      <c r="J78" s="19">
        <f t="shared" si="75"/>
        <v>0.02055346588</v>
      </c>
      <c r="K78" s="19">
        <f t="shared" si="75"/>
        <v>0.02859135286</v>
      </c>
    </row>
    <row r="79" ht="15.75" customHeight="1">
      <c r="A79" s="17">
        <v>42394.0</v>
      </c>
      <c r="B79" s="18">
        <v>391.726</v>
      </c>
      <c r="C79" s="18">
        <v>2.49927</v>
      </c>
      <c r="D79" s="18">
        <v>0.58135</v>
      </c>
      <c r="E79" s="18">
        <v>1870.25</v>
      </c>
      <c r="F79" s="18">
        <v>1.46</v>
      </c>
      <c r="G79" s="19">
        <f t="shared" ref="G79:K79" si="76">(B79-B78)/B78</f>
        <v>0.02414168139</v>
      </c>
      <c r="H79" s="19">
        <f t="shared" si="76"/>
        <v>0.6647704943</v>
      </c>
      <c r="I79" s="19">
        <f t="shared" si="76"/>
        <v>0.08258845438</v>
      </c>
      <c r="J79" s="19">
        <f t="shared" si="76"/>
        <v>-0.0152691852</v>
      </c>
      <c r="K79" s="19">
        <f t="shared" si="76"/>
        <v>-0.01016949153</v>
      </c>
    </row>
    <row r="80" ht="15.75" customHeight="1">
      <c r="A80" s="17">
        <v>42395.0</v>
      </c>
      <c r="B80" s="18">
        <v>392.153</v>
      </c>
      <c r="C80" s="18">
        <v>2.27637</v>
      </c>
      <c r="D80" s="18">
        <v>0.58498</v>
      </c>
      <c r="E80" s="18">
        <v>1896.0</v>
      </c>
      <c r="F80" s="18">
        <v>1.427</v>
      </c>
      <c r="G80" s="19">
        <f t="shared" ref="G80:K80" si="77">(B80-B79)/B79</f>
        <v>0.001090047635</v>
      </c>
      <c r="H80" s="19">
        <f t="shared" si="77"/>
        <v>-0.08918604232</v>
      </c>
      <c r="I80" s="19">
        <f t="shared" si="77"/>
        <v>0.006244087039</v>
      </c>
      <c r="J80" s="19">
        <f t="shared" si="77"/>
        <v>0.01376821281</v>
      </c>
      <c r="K80" s="19">
        <f t="shared" si="77"/>
        <v>-0.02260273973</v>
      </c>
    </row>
    <row r="81" ht="15.75" customHeight="1">
      <c r="A81" s="17">
        <v>42396.0</v>
      </c>
      <c r="B81" s="18">
        <v>394.972</v>
      </c>
      <c r="C81" s="18">
        <v>2.38855</v>
      </c>
      <c r="D81" s="18">
        <v>0.61087</v>
      </c>
      <c r="E81" s="18">
        <v>1875.0</v>
      </c>
      <c r="F81" s="18">
        <v>1.42</v>
      </c>
      <c r="G81" s="19">
        <f t="shared" ref="G81:K81" si="78">(B81-B80)/B80</f>
        <v>0.007188520807</v>
      </c>
      <c r="H81" s="19">
        <f t="shared" si="78"/>
        <v>0.04928021367</v>
      </c>
      <c r="I81" s="19">
        <f t="shared" si="78"/>
        <v>0.04425792335</v>
      </c>
      <c r="J81" s="19">
        <f t="shared" si="78"/>
        <v>-0.01107594937</v>
      </c>
      <c r="K81" s="19">
        <f t="shared" si="78"/>
        <v>-0.004905395936</v>
      </c>
    </row>
    <row r="82" ht="15.75" customHeight="1">
      <c r="A82" s="17">
        <v>42397.0</v>
      </c>
      <c r="B82" s="18">
        <v>380.289</v>
      </c>
      <c r="C82" s="18">
        <v>2.52649</v>
      </c>
      <c r="D82" s="18">
        <v>0.56313</v>
      </c>
      <c r="E82" s="18">
        <v>1880.75</v>
      </c>
      <c r="F82" s="18">
        <v>1.401</v>
      </c>
      <c r="G82" s="19">
        <f t="shared" ref="G82:K82" si="79">(B82-B81)/B81</f>
        <v>-0.03717478707</v>
      </c>
      <c r="H82" s="19">
        <f t="shared" si="79"/>
        <v>0.0577505181</v>
      </c>
      <c r="I82" s="19">
        <f t="shared" si="79"/>
        <v>-0.07815083406</v>
      </c>
      <c r="J82" s="19">
        <f t="shared" si="79"/>
        <v>0.003066666667</v>
      </c>
      <c r="K82" s="19">
        <f t="shared" si="79"/>
        <v>-0.01338028169</v>
      </c>
    </row>
    <row r="83" ht="15.75" customHeight="1">
      <c r="A83" s="17">
        <v>42398.0</v>
      </c>
      <c r="B83" s="18">
        <v>379.474</v>
      </c>
      <c r="C83" s="18">
        <v>2.49496</v>
      </c>
      <c r="D83" s="18">
        <v>0.51825</v>
      </c>
      <c r="E83" s="18">
        <v>1930.0</v>
      </c>
      <c r="F83" s="18">
        <v>1.335</v>
      </c>
      <c r="G83" s="19">
        <f t="shared" ref="G83:K83" si="80">(B83-B82)/B82</f>
        <v>-0.002143106953</v>
      </c>
      <c r="H83" s="19">
        <f t="shared" si="80"/>
        <v>-0.01247976442</v>
      </c>
      <c r="I83" s="19">
        <f t="shared" si="80"/>
        <v>-0.07969740557</v>
      </c>
      <c r="J83" s="19">
        <f t="shared" si="80"/>
        <v>0.02618636182</v>
      </c>
      <c r="K83" s="19">
        <f t="shared" si="80"/>
        <v>-0.04710920771</v>
      </c>
    </row>
    <row r="84" ht="15.75" customHeight="1">
      <c r="A84" s="17">
        <v>42401.0</v>
      </c>
      <c r="B84" s="18">
        <v>373.056</v>
      </c>
      <c r="C84" s="18">
        <v>2.21169</v>
      </c>
      <c r="D84" s="18">
        <v>0.49796</v>
      </c>
      <c r="E84" s="18">
        <v>1931.25</v>
      </c>
      <c r="F84" s="18">
        <v>1.383</v>
      </c>
      <c r="G84" s="19">
        <f t="shared" ref="G84:K84" si="81">(B84-B83)/B83</f>
        <v>-0.01691288468</v>
      </c>
      <c r="H84" s="19">
        <f t="shared" si="81"/>
        <v>-0.1135368904</v>
      </c>
      <c r="I84" s="19">
        <f t="shared" si="81"/>
        <v>-0.0391509889</v>
      </c>
      <c r="J84" s="19">
        <f t="shared" si="81"/>
        <v>0.0006476683938</v>
      </c>
      <c r="K84" s="19">
        <f t="shared" si="81"/>
        <v>0.03595505618</v>
      </c>
    </row>
    <row r="85" ht="15.75" customHeight="1">
      <c r="A85" s="17">
        <v>42402.0</v>
      </c>
      <c r="B85" s="18">
        <v>374.448</v>
      </c>
      <c r="C85" s="18">
        <v>2.43964</v>
      </c>
      <c r="D85" s="18">
        <v>0.50104</v>
      </c>
      <c r="E85" s="18">
        <v>1897.5</v>
      </c>
      <c r="F85" s="18">
        <v>1.281</v>
      </c>
      <c r="G85" s="19">
        <f t="shared" ref="G85:K85" si="82">(B85-B84)/B84</f>
        <v>0.003731343284</v>
      </c>
      <c r="H85" s="19">
        <f t="shared" si="82"/>
        <v>0.1030659812</v>
      </c>
      <c r="I85" s="19">
        <f t="shared" si="82"/>
        <v>0.006185235762</v>
      </c>
      <c r="J85" s="19">
        <f t="shared" si="82"/>
        <v>-0.01747572816</v>
      </c>
      <c r="K85" s="19">
        <f t="shared" si="82"/>
        <v>-0.0737527115</v>
      </c>
    </row>
    <row r="86" ht="15.75" customHeight="1">
      <c r="A86" s="17">
        <v>42403.0</v>
      </c>
      <c r="B86" s="18">
        <v>369.949</v>
      </c>
      <c r="C86" s="18">
        <v>2.52869</v>
      </c>
      <c r="D86" s="18">
        <v>0.49197</v>
      </c>
      <c r="E86" s="18">
        <v>1908.5</v>
      </c>
      <c r="F86" s="18">
        <v>1.273</v>
      </c>
      <c r="G86" s="19">
        <f t="shared" ref="G86:K86" si="83">(B86-B85)/B85</f>
        <v>-0.01201501944</v>
      </c>
      <c r="H86" s="19">
        <f t="shared" si="83"/>
        <v>0.03650128708</v>
      </c>
      <c r="I86" s="19">
        <f t="shared" si="83"/>
        <v>-0.01810234712</v>
      </c>
      <c r="J86" s="19">
        <f t="shared" si="83"/>
        <v>0.005797101449</v>
      </c>
      <c r="K86" s="19">
        <f t="shared" si="83"/>
        <v>-0.006245120999</v>
      </c>
    </row>
    <row r="87" ht="15.75" customHeight="1">
      <c r="A87" s="17">
        <v>42404.0</v>
      </c>
      <c r="B87" s="18">
        <v>389.594</v>
      </c>
      <c r="C87" s="18">
        <v>2.57804</v>
      </c>
      <c r="D87" s="18">
        <v>0.50716</v>
      </c>
      <c r="E87" s="18">
        <v>1907.75</v>
      </c>
      <c r="F87" s="18">
        <v>1.25</v>
      </c>
      <c r="G87" s="19">
        <f t="shared" ref="G87:K87" si="84">(B87-B86)/B86</f>
        <v>0.05310191405</v>
      </c>
      <c r="H87" s="19">
        <f t="shared" si="84"/>
        <v>0.01951603399</v>
      </c>
      <c r="I87" s="19">
        <f t="shared" si="84"/>
        <v>0.03087586641</v>
      </c>
      <c r="J87" s="19">
        <f t="shared" si="84"/>
        <v>-0.0003929787791</v>
      </c>
      <c r="K87" s="19">
        <f t="shared" si="84"/>
        <v>-0.01806755695</v>
      </c>
    </row>
    <row r="88" ht="15.75" customHeight="1">
      <c r="A88" s="17">
        <v>42405.0</v>
      </c>
      <c r="B88" s="18">
        <v>386.549</v>
      </c>
      <c r="C88" s="18">
        <v>2.53899</v>
      </c>
      <c r="D88" s="18">
        <v>0.49635</v>
      </c>
      <c r="E88" s="18">
        <v>1875.25</v>
      </c>
      <c r="F88" s="18">
        <v>1.25</v>
      </c>
      <c r="G88" s="19">
        <f t="shared" ref="G88:K88" si="85">(B88-B87)/B87</f>
        <v>-0.007815828786</v>
      </c>
      <c r="H88" s="19">
        <f t="shared" si="85"/>
        <v>-0.01514716606</v>
      </c>
      <c r="I88" s="19">
        <f t="shared" si="85"/>
        <v>-0.02131477246</v>
      </c>
      <c r="J88" s="19">
        <f t="shared" si="85"/>
        <v>-0.01703577513</v>
      </c>
      <c r="K88" s="19">
        <f t="shared" si="85"/>
        <v>0</v>
      </c>
    </row>
    <row r="89" ht="15.75" customHeight="1">
      <c r="A89" s="17">
        <v>42408.0</v>
      </c>
      <c r="B89" s="18">
        <v>373.447</v>
      </c>
      <c r="C89" s="18">
        <v>3.17979</v>
      </c>
      <c r="D89" s="18">
        <v>0.48164</v>
      </c>
      <c r="E89" s="18">
        <v>1852.0</v>
      </c>
      <c r="F89" s="18">
        <v>1.15</v>
      </c>
      <c r="G89" s="19">
        <f t="shared" ref="G89:K89" si="86">(B89-B88)/B88</f>
        <v>-0.0338947973</v>
      </c>
      <c r="H89" s="19">
        <f t="shared" si="86"/>
        <v>0.2523838219</v>
      </c>
      <c r="I89" s="19">
        <f t="shared" si="86"/>
        <v>-0.02963634532</v>
      </c>
      <c r="J89" s="19">
        <f t="shared" si="86"/>
        <v>-0.01239834689</v>
      </c>
      <c r="K89" s="19">
        <f t="shared" si="86"/>
        <v>-0.08</v>
      </c>
    </row>
    <row r="90" ht="15.75" customHeight="1">
      <c r="A90" s="17">
        <v>42409.0</v>
      </c>
      <c r="B90" s="18">
        <v>376.029</v>
      </c>
      <c r="C90" s="18">
        <v>4.04464</v>
      </c>
      <c r="D90" s="18">
        <v>0.46485</v>
      </c>
      <c r="E90" s="18">
        <v>1848.25</v>
      </c>
      <c r="F90" s="18">
        <v>1.155</v>
      </c>
      <c r="G90" s="19">
        <f t="shared" ref="G90:K90" si="87">(B90-B89)/B89</f>
        <v>0.006913966373</v>
      </c>
      <c r="H90" s="19">
        <f t="shared" si="87"/>
        <v>0.27198337</v>
      </c>
      <c r="I90" s="19">
        <f t="shared" si="87"/>
        <v>-0.03486006146</v>
      </c>
      <c r="J90" s="19">
        <f t="shared" si="87"/>
        <v>-0.002024838013</v>
      </c>
      <c r="K90" s="19">
        <f t="shared" si="87"/>
        <v>0.004347826087</v>
      </c>
    </row>
    <row r="91" ht="15.75" customHeight="1">
      <c r="A91" s="17">
        <v>42410.0</v>
      </c>
      <c r="B91" s="18">
        <v>381.649</v>
      </c>
      <c r="C91" s="18">
        <v>4.43626</v>
      </c>
      <c r="D91" s="18">
        <v>0.48042</v>
      </c>
      <c r="E91" s="18">
        <v>1846.75</v>
      </c>
      <c r="F91" s="18">
        <v>1.146</v>
      </c>
      <c r="G91" s="19">
        <f t="shared" ref="G91:K91" si="88">(B91-B90)/B90</f>
        <v>0.01494565579</v>
      </c>
      <c r="H91" s="19">
        <f t="shared" si="88"/>
        <v>0.09682443926</v>
      </c>
      <c r="I91" s="19">
        <f t="shared" si="88"/>
        <v>0.0334946757</v>
      </c>
      <c r="J91" s="19">
        <f t="shared" si="88"/>
        <v>-0.0008115785202</v>
      </c>
      <c r="K91" s="19">
        <f t="shared" si="88"/>
        <v>-0.007792207792</v>
      </c>
    </row>
    <row r="92" ht="15.75" customHeight="1">
      <c r="A92" s="17">
        <v>42411.0</v>
      </c>
      <c r="B92" s="18">
        <v>379.654</v>
      </c>
      <c r="C92" s="18">
        <v>6.0131</v>
      </c>
      <c r="D92" s="18">
        <v>0.51638</v>
      </c>
      <c r="E92" s="18">
        <v>1824.5</v>
      </c>
      <c r="F92" s="18">
        <v>1.108</v>
      </c>
      <c r="G92" s="19">
        <f t="shared" ref="G92:K92" si="89">(B92-B91)/B91</f>
        <v>-0.005227316199</v>
      </c>
      <c r="H92" s="19">
        <f t="shared" si="89"/>
        <v>0.3554435493</v>
      </c>
      <c r="I92" s="19">
        <f t="shared" si="89"/>
        <v>0.07485117189</v>
      </c>
      <c r="J92" s="19">
        <f t="shared" si="89"/>
        <v>-0.01204819277</v>
      </c>
      <c r="K92" s="19">
        <f t="shared" si="89"/>
        <v>-0.03315881326</v>
      </c>
    </row>
    <row r="93" ht="15.75" customHeight="1">
      <c r="A93" s="17">
        <v>42412.0</v>
      </c>
      <c r="B93" s="18">
        <v>384.263</v>
      </c>
      <c r="C93" s="18">
        <v>5.54698</v>
      </c>
      <c r="D93" s="18">
        <v>0.6125</v>
      </c>
      <c r="E93" s="18">
        <v>1858.25</v>
      </c>
      <c r="F93" s="18">
        <v>1.199</v>
      </c>
      <c r="G93" s="19">
        <f t="shared" ref="G93:K93" si="90">(B93-B92)/B92</f>
        <v>0.01214000116</v>
      </c>
      <c r="H93" s="19">
        <f t="shared" si="90"/>
        <v>-0.0775174203</v>
      </c>
      <c r="I93" s="19">
        <f t="shared" si="90"/>
        <v>0.1861419885</v>
      </c>
      <c r="J93" s="19">
        <f t="shared" si="90"/>
        <v>0.01849821869</v>
      </c>
      <c r="K93" s="19">
        <f t="shared" si="90"/>
        <v>0.0821299639</v>
      </c>
    </row>
    <row r="94" ht="15.75" customHeight="1">
      <c r="A94" s="17">
        <v>42416.0</v>
      </c>
      <c r="B94" s="18">
        <v>407.488</v>
      </c>
      <c r="C94" s="18">
        <v>4.31529</v>
      </c>
      <c r="D94" s="18">
        <v>0.93574</v>
      </c>
      <c r="E94" s="18">
        <v>1888.75</v>
      </c>
      <c r="F94" s="18">
        <v>1.219</v>
      </c>
      <c r="G94" s="19">
        <f t="shared" ref="G94:K94" si="91">(B94-B93)/B93</f>
        <v>0.06044037547</v>
      </c>
      <c r="H94" s="19">
        <f t="shared" si="91"/>
        <v>-0.2220469517</v>
      </c>
      <c r="I94" s="19">
        <f t="shared" si="91"/>
        <v>0.5277387755</v>
      </c>
      <c r="J94" s="19">
        <f t="shared" si="91"/>
        <v>0.01641329208</v>
      </c>
      <c r="K94" s="19">
        <f t="shared" si="91"/>
        <v>0.01668056714</v>
      </c>
    </row>
    <row r="95" ht="15.75" customHeight="1">
      <c r="A95" s="17">
        <v>42417.0</v>
      </c>
      <c r="B95" s="18">
        <v>416.322</v>
      </c>
      <c r="C95" s="18">
        <v>3.75724</v>
      </c>
      <c r="D95" s="18">
        <v>0.73316</v>
      </c>
      <c r="E95" s="18">
        <v>1922.75</v>
      </c>
      <c r="F95" s="18">
        <v>1.264</v>
      </c>
      <c r="G95" s="19">
        <f t="shared" ref="G95:K95" si="92">(B95-B94)/B94</f>
        <v>0.02167916601</v>
      </c>
      <c r="H95" s="19">
        <f t="shared" si="92"/>
        <v>-0.1293192346</v>
      </c>
      <c r="I95" s="19">
        <f t="shared" si="92"/>
        <v>-0.2164917605</v>
      </c>
      <c r="J95" s="19">
        <f t="shared" si="92"/>
        <v>0.01800132363</v>
      </c>
      <c r="K95" s="19">
        <f t="shared" si="92"/>
        <v>0.03691550451</v>
      </c>
    </row>
    <row r="96" ht="15.75" customHeight="1">
      <c r="A96" s="17">
        <v>42418.0</v>
      </c>
      <c r="B96" s="18">
        <v>422.373</v>
      </c>
      <c r="C96" s="18">
        <v>4.39913</v>
      </c>
      <c r="D96" s="18">
        <v>0.77453</v>
      </c>
      <c r="E96" s="18">
        <v>1916.5</v>
      </c>
      <c r="F96" s="18">
        <v>1.213</v>
      </c>
      <c r="G96" s="19">
        <f t="shared" ref="G96:K96" si="93">(B96-B95)/B95</f>
        <v>0.01453442287</v>
      </c>
      <c r="H96" s="19">
        <f t="shared" si="93"/>
        <v>0.17084083</v>
      </c>
      <c r="I96" s="19">
        <f t="shared" si="93"/>
        <v>0.05642697365</v>
      </c>
      <c r="J96" s="19">
        <f t="shared" si="93"/>
        <v>-0.003250552594</v>
      </c>
      <c r="K96" s="19">
        <f t="shared" si="93"/>
        <v>-0.04034810127</v>
      </c>
    </row>
    <row r="97" ht="15.75" customHeight="1">
      <c r="A97" s="17">
        <v>42419.0</v>
      </c>
      <c r="B97" s="18">
        <v>420.785</v>
      </c>
      <c r="C97" s="18">
        <v>4.73789</v>
      </c>
      <c r="D97" s="18">
        <v>0.81909</v>
      </c>
      <c r="E97" s="18">
        <v>1914.5</v>
      </c>
      <c r="F97" s="18">
        <v>1.226</v>
      </c>
      <c r="G97" s="19">
        <f t="shared" ref="G97:K97" si="94">(B97-B96)/B96</f>
        <v>-0.003759710019</v>
      </c>
      <c r="H97" s="19">
        <f t="shared" si="94"/>
        <v>0.0770061353</v>
      </c>
      <c r="I97" s="19">
        <f t="shared" si="94"/>
        <v>0.05753166436</v>
      </c>
      <c r="J97" s="19">
        <f t="shared" si="94"/>
        <v>-0.001043569006</v>
      </c>
      <c r="K97" s="19">
        <f t="shared" si="94"/>
        <v>0.01071723001</v>
      </c>
    </row>
    <row r="98" ht="15.75" customHeight="1">
      <c r="A98" s="17">
        <v>42422.0</v>
      </c>
      <c r="B98" s="18">
        <v>437.748</v>
      </c>
      <c r="C98" s="18">
        <v>5.6165</v>
      </c>
      <c r="D98" s="18">
        <v>0.77803</v>
      </c>
      <c r="E98" s="18">
        <v>1936.25</v>
      </c>
      <c r="F98" s="18">
        <v>1.242</v>
      </c>
      <c r="G98" s="19">
        <f t="shared" ref="G98:K98" si="95">(B98-B97)/B97</f>
        <v>0.04031274879</v>
      </c>
      <c r="H98" s="19">
        <f t="shared" si="95"/>
        <v>0.1854433092</v>
      </c>
      <c r="I98" s="19">
        <f t="shared" si="95"/>
        <v>-0.05012880147</v>
      </c>
      <c r="J98" s="19">
        <f t="shared" si="95"/>
        <v>0.01136066858</v>
      </c>
      <c r="K98" s="19">
        <f t="shared" si="95"/>
        <v>0.01305057096</v>
      </c>
    </row>
    <row r="99" ht="15.75" customHeight="1">
      <c r="A99" s="17">
        <v>42423.0</v>
      </c>
      <c r="B99" s="18">
        <v>420.736</v>
      </c>
      <c r="C99" s="18">
        <v>5.58621</v>
      </c>
      <c r="D99" s="18">
        <v>0.75653</v>
      </c>
      <c r="E99" s="18">
        <v>1916.0</v>
      </c>
      <c r="F99" s="18">
        <v>1.218</v>
      </c>
      <c r="G99" s="19">
        <f t="shared" ref="G99:K99" si="96">(B99-B98)/B98</f>
        <v>-0.03886254192</v>
      </c>
      <c r="H99" s="19">
        <f t="shared" si="96"/>
        <v>-0.005393038369</v>
      </c>
      <c r="I99" s="19">
        <f t="shared" si="96"/>
        <v>-0.02763389587</v>
      </c>
      <c r="J99" s="19">
        <f t="shared" si="96"/>
        <v>-0.01045836023</v>
      </c>
      <c r="K99" s="19">
        <f t="shared" si="96"/>
        <v>-0.0193236715</v>
      </c>
    </row>
    <row r="100" ht="15.75" customHeight="1">
      <c r="A100" s="17">
        <v>42424.0</v>
      </c>
      <c r="B100" s="18">
        <v>424.955</v>
      </c>
      <c r="C100" s="18">
        <v>6.23647</v>
      </c>
      <c r="D100" s="18">
        <v>0.80125</v>
      </c>
      <c r="E100" s="18">
        <v>1930.25</v>
      </c>
      <c r="F100" s="18">
        <v>1.215</v>
      </c>
      <c r="G100" s="19">
        <f t="shared" ref="G100:K100" si="97">(B100-B99)/B99</f>
        <v>0.0100276658</v>
      </c>
      <c r="H100" s="19">
        <f t="shared" si="97"/>
        <v>0.1164045032</v>
      </c>
      <c r="I100" s="19">
        <f t="shared" si="97"/>
        <v>0.0591119982</v>
      </c>
      <c r="J100" s="19">
        <f t="shared" si="97"/>
        <v>0.00743736952</v>
      </c>
      <c r="K100" s="19">
        <f t="shared" si="97"/>
        <v>-0.002463054187</v>
      </c>
    </row>
    <row r="101" ht="15.75" customHeight="1">
      <c r="A101" s="17">
        <v>42425.0</v>
      </c>
      <c r="B101" s="18">
        <v>424.544</v>
      </c>
      <c r="C101" s="18">
        <v>6.1048</v>
      </c>
      <c r="D101" s="18">
        <v>0.80643</v>
      </c>
      <c r="E101" s="18">
        <v>1950.5</v>
      </c>
      <c r="F101" s="18">
        <v>1.151</v>
      </c>
      <c r="G101" s="19">
        <f t="shared" ref="G101:K101" si="98">(B101-B100)/B100</f>
        <v>-0.0009671612288</v>
      </c>
      <c r="H101" s="19">
        <f t="shared" si="98"/>
        <v>-0.02111290522</v>
      </c>
      <c r="I101" s="19">
        <f t="shared" si="98"/>
        <v>0.006464898596</v>
      </c>
      <c r="J101" s="19">
        <f t="shared" si="98"/>
        <v>0.01049086906</v>
      </c>
      <c r="K101" s="19">
        <f t="shared" si="98"/>
        <v>-0.05267489712</v>
      </c>
    </row>
    <row r="102" ht="15.75" customHeight="1">
      <c r="A102" s="17">
        <v>42426.0</v>
      </c>
      <c r="B102" s="18">
        <v>432.152</v>
      </c>
      <c r="C102" s="18">
        <v>5.92167</v>
      </c>
      <c r="D102" s="18">
        <v>0.8136</v>
      </c>
      <c r="E102" s="18">
        <v>1942.75</v>
      </c>
      <c r="F102" s="18">
        <v>1.24</v>
      </c>
      <c r="G102" s="19">
        <f t="shared" ref="G102:K102" si="99">(B102-B101)/B101</f>
        <v>0.01792040401</v>
      </c>
      <c r="H102" s="19">
        <f t="shared" si="99"/>
        <v>-0.02999770672</v>
      </c>
      <c r="I102" s="19">
        <f t="shared" si="99"/>
        <v>0.00889103828</v>
      </c>
      <c r="J102" s="19">
        <f t="shared" si="99"/>
        <v>-0.003973340169</v>
      </c>
      <c r="K102" s="19">
        <f t="shared" si="99"/>
        <v>0.07732406603</v>
      </c>
    </row>
    <row r="103" ht="15.75" customHeight="1">
      <c r="A103" s="17">
        <v>42429.0</v>
      </c>
      <c r="B103" s="18">
        <v>437.697</v>
      </c>
      <c r="C103" s="18">
        <v>6.33699</v>
      </c>
      <c r="D103" s="18">
        <v>0.8705</v>
      </c>
      <c r="E103" s="18">
        <v>1929.5</v>
      </c>
      <c r="F103" s="18">
        <v>1.22</v>
      </c>
      <c r="G103" s="19">
        <f t="shared" ref="G103:K103" si="100">(B103-B102)/B102</f>
        <v>0.01283113349</v>
      </c>
      <c r="H103" s="19">
        <f t="shared" si="100"/>
        <v>0.07013562053</v>
      </c>
      <c r="I103" s="19">
        <f t="shared" si="100"/>
        <v>0.06993608653</v>
      </c>
      <c r="J103" s="19">
        <f t="shared" si="100"/>
        <v>-0.006820229057</v>
      </c>
      <c r="K103" s="19">
        <f t="shared" si="100"/>
        <v>-0.01612903226</v>
      </c>
    </row>
    <row r="104" ht="15.75" customHeight="1">
      <c r="A104" s="17">
        <v>42430.0</v>
      </c>
      <c r="B104" s="18">
        <v>435.123</v>
      </c>
      <c r="C104" s="18">
        <v>7.65369</v>
      </c>
      <c r="D104" s="18">
        <v>0.848</v>
      </c>
      <c r="E104" s="18">
        <v>1978.0</v>
      </c>
      <c r="F104" s="18">
        <v>1.318</v>
      </c>
      <c r="G104" s="19">
        <f t="shared" ref="G104:K104" si="101">(B104-B103)/B103</f>
        <v>-0.00588078054</v>
      </c>
      <c r="H104" s="19">
        <f t="shared" si="101"/>
        <v>0.2077800344</v>
      </c>
      <c r="I104" s="19">
        <f t="shared" si="101"/>
        <v>-0.02584721424</v>
      </c>
      <c r="J104" s="19">
        <f t="shared" si="101"/>
        <v>0.02513604561</v>
      </c>
      <c r="K104" s="19">
        <f t="shared" si="101"/>
        <v>0.08032786885</v>
      </c>
    </row>
    <row r="105" ht="15.75" customHeight="1">
      <c r="A105" s="17">
        <v>42431.0</v>
      </c>
      <c r="B105" s="18">
        <v>423.989</v>
      </c>
      <c r="C105" s="18">
        <v>8.46539</v>
      </c>
      <c r="D105" s="18">
        <v>0.82763</v>
      </c>
      <c r="E105" s="18">
        <v>1983.5</v>
      </c>
      <c r="F105" s="18">
        <v>1.347</v>
      </c>
      <c r="G105" s="19">
        <f t="shared" ref="G105:K105" si="102">(B105-B104)/B104</f>
        <v>-0.02558816702</v>
      </c>
      <c r="H105" s="19">
        <f t="shared" si="102"/>
        <v>0.10605342</v>
      </c>
      <c r="I105" s="19">
        <f t="shared" si="102"/>
        <v>-0.02402122642</v>
      </c>
      <c r="J105" s="19">
        <f t="shared" si="102"/>
        <v>0.002780586451</v>
      </c>
      <c r="K105" s="19">
        <f t="shared" si="102"/>
        <v>0.0220030349</v>
      </c>
    </row>
    <row r="106" ht="15.75" customHeight="1">
      <c r="A106" s="17">
        <v>42432.0</v>
      </c>
      <c r="B106" s="18">
        <v>421.651</v>
      </c>
      <c r="C106" s="18">
        <v>9.29415</v>
      </c>
      <c r="D106" s="18">
        <v>1.09001</v>
      </c>
      <c r="E106" s="18">
        <v>1990.5</v>
      </c>
      <c r="F106" s="18">
        <v>1.331</v>
      </c>
      <c r="G106" s="19">
        <f t="shared" ref="G106:K106" si="103">(B106-B105)/B105</f>
        <v>-0.005514294003</v>
      </c>
      <c r="H106" s="19">
        <f t="shared" si="103"/>
        <v>0.09789980143</v>
      </c>
      <c r="I106" s="19">
        <f t="shared" si="103"/>
        <v>0.3170257241</v>
      </c>
      <c r="J106" s="19">
        <f t="shared" si="103"/>
        <v>0.0035291152</v>
      </c>
      <c r="K106" s="19">
        <f t="shared" si="103"/>
        <v>-0.01187824796</v>
      </c>
    </row>
    <row r="107" ht="15.75" customHeight="1">
      <c r="A107" s="17">
        <v>42433.0</v>
      </c>
      <c r="B107" s="18">
        <v>410.939</v>
      </c>
      <c r="C107" s="18">
        <v>10.406</v>
      </c>
      <c r="D107" s="18">
        <v>1.09933</v>
      </c>
      <c r="E107" s="18">
        <v>1995.0</v>
      </c>
      <c r="F107" s="18">
        <v>1.384</v>
      </c>
      <c r="G107" s="19">
        <f t="shared" ref="G107:K107" si="104">(B107-B106)/B106</f>
        <v>-0.02540489647</v>
      </c>
      <c r="H107" s="19">
        <f t="shared" si="104"/>
        <v>0.1196290139</v>
      </c>
      <c r="I107" s="19">
        <f t="shared" si="104"/>
        <v>0.008550380272</v>
      </c>
      <c r="J107" s="19">
        <f t="shared" si="104"/>
        <v>0.002260738508</v>
      </c>
      <c r="K107" s="19">
        <f t="shared" si="104"/>
        <v>0.03981968445</v>
      </c>
    </row>
    <row r="108" ht="15.75" customHeight="1">
      <c r="A108" s="17">
        <v>42436.0</v>
      </c>
      <c r="B108" s="18">
        <v>414.321</v>
      </c>
      <c r="C108" s="18">
        <v>9.55263</v>
      </c>
      <c r="D108" s="18">
        <v>1.07121</v>
      </c>
      <c r="E108" s="18">
        <v>1999.0</v>
      </c>
      <c r="F108" s="18">
        <v>1.417</v>
      </c>
      <c r="G108" s="19">
        <f t="shared" ref="G108:K108" si="105">(B108-B107)/B107</f>
        <v>0.008229931936</v>
      </c>
      <c r="H108" s="19">
        <f t="shared" si="105"/>
        <v>-0.08200749568</v>
      </c>
      <c r="I108" s="19">
        <f t="shared" si="105"/>
        <v>-0.02557921643</v>
      </c>
      <c r="J108" s="19">
        <f t="shared" si="105"/>
        <v>0.002005012531</v>
      </c>
      <c r="K108" s="19">
        <f t="shared" si="105"/>
        <v>0.02384393064</v>
      </c>
    </row>
    <row r="109" ht="15.75" customHeight="1">
      <c r="A109" s="17">
        <v>42437.0</v>
      </c>
      <c r="B109" s="18">
        <v>413.972</v>
      </c>
      <c r="C109" s="18">
        <v>9.84721</v>
      </c>
      <c r="D109" s="18">
        <v>1.18654</v>
      </c>
      <c r="E109" s="18">
        <v>1981.0</v>
      </c>
      <c r="F109" s="18">
        <v>1.35</v>
      </c>
      <c r="G109" s="19">
        <f t="shared" ref="G109:K109" si="106">(B109-B108)/B108</f>
        <v>-0.0008423420488</v>
      </c>
      <c r="H109" s="19">
        <f t="shared" si="106"/>
        <v>0.03083758085</v>
      </c>
      <c r="I109" s="19">
        <f t="shared" si="106"/>
        <v>0.1076632966</v>
      </c>
      <c r="J109" s="19">
        <f t="shared" si="106"/>
        <v>-0.009004502251</v>
      </c>
      <c r="K109" s="19">
        <f t="shared" si="106"/>
        <v>-0.04728299224</v>
      </c>
    </row>
    <row r="110" ht="15.75" customHeight="1">
      <c r="A110" s="17">
        <v>42438.0</v>
      </c>
      <c r="B110" s="18">
        <v>414.86</v>
      </c>
      <c r="C110" s="18">
        <v>11.898</v>
      </c>
      <c r="D110" s="18">
        <v>1.2424</v>
      </c>
      <c r="E110" s="18">
        <v>1989.0</v>
      </c>
      <c r="F110" s="18">
        <v>1.393</v>
      </c>
      <c r="G110" s="19">
        <f t="shared" ref="G110:K110" si="107">(B110-B109)/B109</f>
        <v>0.002145072614</v>
      </c>
      <c r="H110" s="19">
        <f t="shared" si="107"/>
        <v>0.2082610201</v>
      </c>
      <c r="I110" s="19">
        <f t="shared" si="107"/>
        <v>0.04707805889</v>
      </c>
      <c r="J110" s="19">
        <f t="shared" si="107"/>
        <v>0.004038364462</v>
      </c>
      <c r="K110" s="19">
        <f t="shared" si="107"/>
        <v>0.03185185185</v>
      </c>
    </row>
    <row r="111" ht="15.75" customHeight="1">
      <c r="A111" s="17">
        <v>42439.0</v>
      </c>
      <c r="B111" s="18">
        <v>417.131</v>
      </c>
      <c r="C111" s="18">
        <v>11.305</v>
      </c>
      <c r="D111" s="18">
        <v>1.09481</v>
      </c>
      <c r="E111" s="18">
        <v>1988.75</v>
      </c>
      <c r="F111" s="18">
        <v>1.442</v>
      </c>
      <c r="G111" s="19">
        <f t="shared" ref="G111:K111" si="108">(B111-B110)/B110</f>
        <v>0.005474135853</v>
      </c>
      <c r="H111" s="19">
        <f t="shared" si="108"/>
        <v>-0.0498403093</v>
      </c>
      <c r="I111" s="19">
        <f t="shared" si="108"/>
        <v>-0.1187942692</v>
      </c>
      <c r="J111" s="19">
        <f t="shared" si="108"/>
        <v>-0.0001256913022</v>
      </c>
      <c r="K111" s="19">
        <f t="shared" si="108"/>
        <v>0.0351758794</v>
      </c>
    </row>
    <row r="112" ht="15.75" customHeight="1">
      <c r="A112" s="17">
        <v>42440.0</v>
      </c>
      <c r="B112" s="18">
        <v>421.69</v>
      </c>
      <c r="C112" s="18">
        <v>11.0828</v>
      </c>
      <c r="D112" s="18">
        <v>1.09733</v>
      </c>
      <c r="E112" s="18">
        <v>2020.0</v>
      </c>
      <c r="F112" s="18">
        <v>1.482</v>
      </c>
      <c r="G112" s="19">
        <f t="shared" ref="G112:K112" si="109">(B112-B111)/B111</f>
        <v>0.01092942025</v>
      </c>
      <c r="H112" s="19">
        <f t="shared" si="109"/>
        <v>-0.0196550199</v>
      </c>
      <c r="I112" s="19">
        <f t="shared" si="109"/>
        <v>0.002301769257</v>
      </c>
      <c r="J112" s="19">
        <f t="shared" si="109"/>
        <v>0.01571338781</v>
      </c>
      <c r="K112" s="19">
        <f t="shared" si="109"/>
        <v>0.02773925104</v>
      </c>
    </row>
    <row r="113" ht="15.75" customHeight="1">
      <c r="A113" s="17">
        <v>42443.0</v>
      </c>
      <c r="B113" s="18">
        <v>416.438</v>
      </c>
      <c r="C113" s="18">
        <v>12.4526</v>
      </c>
      <c r="D113" s="18">
        <v>1.11622</v>
      </c>
      <c r="E113" s="18">
        <v>2018.75</v>
      </c>
      <c r="F113" s="18">
        <v>1.478</v>
      </c>
      <c r="G113" s="19">
        <f t="shared" ref="G113:K113" si="110">(B113-B112)/B112</f>
        <v>-0.01245464678</v>
      </c>
      <c r="H113" s="19">
        <f t="shared" si="110"/>
        <v>0.123596925</v>
      </c>
      <c r="I113" s="19">
        <f t="shared" si="110"/>
        <v>0.01721451159</v>
      </c>
      <c r="J113" s="19">
        <f t="shared" si="110"/>
        <v>-0.0006188118812</v>
      </c>
      <c r="K113" s="19">
        <f t="shared" si="110"/>
        <v>-0.002699055331</v>
      </c>
    </row>
    <row r="114" ht="15.75" customHeight="1">
      <c r="A114" s="17">
        <v>42444.0</v>
      </c>
      <c r="B114" s="18">
        <v>416.83</v>
      </c>
      <c r="C114" s="18">
        <v>13.01</v>
      </c>
      <c r="D114" s="18">
        <v>1.14372</v>
      </c>
      <c r="E114" s="18">
        <v>2015.75</v>
      </c>
      <c r="F114" s="18">
        <v>1.488</v>
      </c>
      <c r="G114" s="19">
        <f t="shared" ref="G114:K114" si="111">(B114-B113)/B113</f>
        <v>0.0009413165945</v>
      </c>
      <c r="H114" s="19">
        <f t="shared" si="111"/>
        <v>0.0447617365</v>
      </c>
      <c r="I114" s="19">
        <f t="shared" si="111"/>
        <v>0.02463672036</v>
      </c>
      <c r="J114" s="19">
        <f t="shared" si="111"/>
        <v>-0.001486068111</v>
      </c>
      <c r="K114" s="19">
        <f t="shared" si="111"/>
        <v>0.006765899865</v>
      </c>
    </row>
    <row r="115" ht="15.75" customHeight="1">
      <c r="A115" s="17">
        <v>42445.0</v>
      </c>
      <c r="B115" s="18">
        <v>417.011</v>
      </c>
      <c r="C115" s="18">
        <v>12.5209</v>
      </c>
      <c r="D115" s="18">
        <v>1.14711</v>
      </c>
      <c r="E115" s="18">
        <v>2027.0</v>
      </c>
      <c r="F115" s="18">
        <v>1.408</v>
      </c>
      <c r="G115" s="19">
        <f t="shared" ref="G115:K115" si="112">(B115-B114)/B114</f>
        <v>0.0004342297819</v>
      </c>
      <c r="H115" s="19">
        <f t="shared" si="112"/>
        <v>-0.03759415834</v>
      </c>
      <c r="I115" s="19">
        <f t="shared" si="112"/>
        <v>0.002964012171</v>
      </c>
      <c r="J115" s="19">
        <f t="shared" si="112"/>
        <v>0.005581049237</v>
      </c>
      <c r="K115" s="19">
        <f t="shared" si="112"/>
        <v>-0.05376344086</v>
      </c>
    </row>
    <row r="116" ht="15.75" customHeight="1">
      <c r="A116" s="17">
        <v>42446.0</v>
      </c>
      <c r="B116" s="18">
        <v>420.621</v>
      </c>
      <c r="C116" s="18">
        <v>11.0815</v>
      </c>
      <c r="D116" s="18">
        <v>1.30117</v>
      </c>
      <c r="E116" s="18">
        <v>2039.75</v>
      </c>
      <c r="F116" s="18">
        <v>1.379</v>
      </c>
      <c r="G116" s="19">
        <f t="shared" ref="G116:K116" si="113">(B116-B115)/B115</f>
        <v>0.008656845982</v>
      </c>
      <c r="H116" s="19">
        <f t="shared" si="113"/>
        <v>-0.1149597872</v>
      </c>
      <c r="I116" s="19">
        <f t="shared" si="113"/>
        <v>0.134302726</v>
      </c>
      <c r="J116" s="19">
        <f t="shared" si="113"/>
        <v>0.006290083868</v>
      </c>
      <c r="K116" s="19">
        <f t="shared" si="113"/>
        <v>-0.02059659091</v>
      </c>
    </row>
    <row r="117" ht="15.75" customHeight="1">
      <c r="A117" s="17">
        <v>42447.0</v>
      </c>
      <c r="B117" s="18">
        <v>409.548</v>
      </c>
      <c r="C117" s="18">
        <v>10.9981</v>
      </c>
      <c r="D117" s="18">
        <v>1.14677</v>
      </c>
      <c r="E117" s="18">
        <v>2048.0</v>
      </c>
      <c r="F117" s="18">
        <v>1.335</v>
      </c>
      <c r="G117" s="19">
        <f t="shared" ref="G117:K117" si="114">(B117-B116)/B116</f>
        <v>-0.02632536179</v>
      </c>
      <c r="H117" s="19">
        <f t="shared" si="114"/>
        <v>-0.007526056942</v>
      </c>
      <c r="I117" s="19">
        <f t="shared" si="114"/>
        <v>-0.1186624346</v>
      </c>
      <c r="J117" s="19">
        <f t="shared" si="114"/>
        <v>0.00404461331</v>
      </c>
      <c r="K117" s="19">
        <f t="shared" si="114"/>
        <v>-0.03190717912</v>
      </c>
    </row>
    <row r="118" ht="15.75" customHeight="1">
      <c r="A118" s="17">
        <v>42450.0</v>
      </c>
      <c r="B118" s="18">
        <v>413.307</v>
      </c>
      <c r="C118" s="18">
        <v>11.8641</v>
      </c>
      <c r="D118" s="18">
        <v>1.49133</v>
      </c>
      <c r="E118" s="18">
        <v>2042.75</v>
      </c>
      <c r="F118" s="18">
        <v>1.379</v>
      </c>
      <c r="G118" s="19">
        <f t="shared" ref="G118:K118" si="115">(B118-B117)/B117</f>
        <v>0.009178411322</v>
      </c>
      <c r="H118" s="19">
        <f t="shared" si="115"/>
        <v>0.07874087342</v>
      </c>
      <c r="I118" s="19">
        <f t="shared" si="115"/>
        <v>0.3004612956</v>
      </c>
      <c r="J118" s="19">
        <f t="shared" si="115"/>
        <v>-0.002563476563</v>
      </c>
      <c r="K118" s="19">
        <f t="shared" si="115"/>
        <v>0.0329588015</v>
      </c>
    </row>
    <row r="119" ht="15.75" customHeight="1">
      <c r="A119" s="17">
        <v>42451.0</v>
      </c>
      <c r="B119" s="18">
        <v>418.089</v>
      </c>
      <c r="C119" s="18">
        <v>11.2748</v>
      </c>
      <c r="D119" s="18">
        <v>1.38773</v>
      </c>
      <c r="E119" s="18">
        <v>2042.5</v>
      </c>
      <c r="F119" s="18">
        <v>1.409</v>
      </c>
      <c r="G119" s="19">
        <f t="shared" ref="G119:K119" si="116">(B119-B118)/B118</f>
        <v>0.01157009197</v>
      </c>
      <c r="H119" s="19">
        <f t="shared" si="116"/>
        <v>-0.04967085577</v>
      </c>
      <c r="I119" s="19">
        <f t="shared" si="116"/>
        <v>-0.06946819282</v>
      </c>
      <c r="J119" s="19">
        <f t="shared" si="116"/>
        <v>-0.0001223840411</v>
      </c>
      <c r="K119" s="19">
        <f t="shared" si="116"/>
        <v>0.02175489485</v>
      </c>
    </row>
    <row r="120" ht="15.75" customHeight="1">
      <c r="A120" s="17">
        <v>42452.0</v>
      </c>
      <c r="B120" s="18">
        <v>418.041</v>
      </c>
      <c r="C120" s="18">
        <v>12.4167</v>
      </c>
      <c r="D120" s="18">
        <v>1.45487</v>
      </c>
      <c r="E120" s="18">
        <v>2028.75</v>
      </c>
      <c r="F120" s="18">
        <v>1.352</v>
      </c>
      <c r="G120" s="19">
        <f t="shared" ref="G120:K120" si="117">(B120-B119)/B119</f>
        <v>-0.0001148080911</v>
      </c>
      <c r="H120" s="19">
        <f t="shared" si="117"/>
        <v>0.1012789584</v>
      </c>
      <c r="I120" s="19">
        <f t="shared" si="117"/>
        <v>0.04838116925</v>
      </c>
      <c r="J120" s="19">
        <f t="shared" si="117"/>
        <v>-0.006731946144</v>
      </c>
      <c r="K120" s="19">
        <f t="shared" si="117"/>
        <v>-0.04045422285</v>
      </c>
    </row>
    <row r="121" ht="15.75" customHeight="1">
      <c r="A121" s="17">
        <v>42453.0</v>
      </c>
      <c r="B121" s="18">
        <v>416.394</v>
      </c>
      <c r="C121" s="18">
        <v>11.235</v>
      </c>
      <c r="D121" s="18">
        <v>1.70171</v>
      </c>
      <c r="E121" s="18">
        <v>2028.5</v>
      </c>
      <c r="F121" s="18">
        <v>1.379</v>
      </c>
      <c r="G121" s="19">
        <f t="shared" ref="G121:K121" si="118">(B121-B120)/B120</f>
        <v>-0.003939804947</v>
      </c>
      <c r="H121" s="19">
        <f t="shared" si="118"/>
        <v>-0.09517021431</v>
      </c>
      <c r="I121" s="19">
        <f t="shared" si="118"/>
        <v>0.1696646436</v>
      </c>
      <c r="J121" s="19">
        <f t="shared" si="118"/>
        <v>-0.000123228589</v>
      </c>
      <c r="K121" s="19">
        <f t="shared" si="118"/>
        <v>0.0199704142</v>
      </c>
    </row>
    <row r="122" ht="15.75" customHeight="1">
      <c r="A122" s="17">
        <v>42457.0</v>
      </c>
      <c r="B122" s="18">
        <v>424.231</v>
      </c>
      <c r="C122" s="18">
        <v>11.6656</v>
      </c>
      <c r="D122" s="18">
        <v>1.48948</v>
      </c>
      <c r="E122" s="18">
        <v>2028.0</v>
      </c>
      <c r="F122" s="18">
        <v>1.354</v>
      </c>
      <c r="G122" s="19">
        <f t="shared" ref="G122:K122" si="119">(B122-B121)/B121</f>
        <v>0.01882111654</v>
      </c>
      <c r="H122" s="19">
        <f t="shared" si="119"/>
        <v>0.03832665777</v>
      </c>
      <c r="I122" s="19">
        <f t="shared" si="119"/>
        <v>-0.1247157271</v>
      </c>
      <c r="J122" s="19">
        <f t="shared" si="119"/>
        <v>-0.0002464875524</v>
      </c>
      <c r="K122" s="19">
        <f t="shared" si="119"/>
        <v>-0.01812907904</v>
      </c>
    </row>
    <row r="123" ht="15.75" customHeight="1">
      <c r="A123" s="17">
        <v>42458.0</v>
      </c>
      <c r="B123" s="18">
        <v>416.516</v>
      </c>
      <c r="C123" s="18">
        <v>11.6564</v>
      </c>
      <c r="D123" s="18">
        <v>1.49121</v>
      </c>
      <c r="E123" s="18">
        <v>2047.5</v>
      </c>
      <c r="F123" s="18">
        <v>1.278</v>
      </c>
      <c r="G123" s="19">
        <f t="shared" ref="G123:K123" si="120">(B123-B122)/B122</f>
        <v>-0.01818584686</v>
      </c>
      <c r="H123" s="19">
        <f t="shared" si="120"/>
        <v>-0.0007886435331</v>
      </c>
      <c r="I123" s="19">
        <f t="shared" si="120"/>
        <v>0.001161479174</v>
      </c>
      <c r="J123" s="19">
        <f t="shared" si="120"/>
        <v>0.009615384615</v>
      </c>
      <c r="K123" s="19">
        <f t="shared" si="120"/>
        <v>-0.05612998523</v>
      </c>
    </row>
    <row r="124" ht="15.75" customHeight="1">
      <c r="A124" s="17">
        <v>42459.0</v>
      </c>
      <c r="B124" s="18">
        <v>414.816</v>
      </c>
      <c r="C124" s="18">
        <v>11.9529</v>
      </c>
      <c r="D124" s="18">
        <v>1.44575</v>
      </c>
      <c r="E124" s="18">
        <v>2055.25</v>
      </c>
      <c r="F124" s="18">
        <v>1.269</v>
      </c>
      <c r="G124" s="19">
        <f t="shared" ref="G124:K124" si="121">(B124-B123)/B123</f>
        <v>-0.004081475862</v>
      </c>
      <c r="H124" s="19">
        <f t="shared" si="121"/>
        <v>0.02543666998</v>
      </c>
      <c r="I124" s="19">
        <f t="shared" si="121"/>
        <v>-0.03048531059</v>
      </c>
      <c r="J124" s="19">
        <f t="shared" si="121"/>
        <v>0.003785103785</v>
      </c>
      <c r="K124" s="19">
        <f t="shared" si="121"/>
        <v>-0.007042253521</v>
      </c>
    </row>
    <row r="125" ht="15.75" customHeight="1">
      <c r="A125" s="17">
        <v>42460.0</v>
      </c>
      <c r="B125" s="18">
        <v>416.729</v>
      </c>
      <c r="C125" s="18">
        <v>11.4035</v>
      </c>
      <c r="D125" s="18">
        <v>1.40065</v>
      </c>
      <c r="E125" s="18">
        <v>2051.5</v>
      </c>
      <c r="F125" s="18">
        <v>1.224</v>
      </c>
      <c r="G125" s="19">
        <f t="shared" ref="G125:K125" si="122">(B125-B124)/B124</f>
        <v>0.004611683252</v>
      </c>
      <c r="H125" s="19">
        <f t="shared" si="122"/>
        <v>-0.04596374102</v>
      </c>
      <c r="I125" s="19">
        <f t="shared" si="122"/>
        <v>-0.03119488155</v>
      </c>
      <c r="J125" s="19">
        <f t="shared" si="122"/>
        <v>-0.001824595548</v>
      </c>
      <c r="K125" s="19">
        <f t="shared" si="122"/>
        <v>-0.03546099291</v>
      </c>
    </row>
    <row r="126" ht="15.75" customHeight="1">
      <c r="A126" s="17">
        <v>42461.0</v>
      </c>
      <c r="B126" s="18">
        <v>417.96</v>
      </c>
      <c r="C126" s="18">
        <v>11.6636</v>
      </c>
      <c r="D126" s="18">
        <v>1.46143</v>
      </c>
      <c r="E126" s="18">
        <v>2065.0</v>
      </c>
      <c r="F126" s="18">
        <v>1.242</v>
      </c>
      <c r="G126" s="19">
        <f t="shared" ref="G126:K126" si="123">(B126-B125)/B125</f>
        <v>0.002953958088</v>
      </c>
      <c r="H126" s="19">
        <f t="shared" si="123"/>
        <v>0.02280878678</v>
      </c>
      <c r="I126" s="19">
        <f t="shared" si="123"/>
        <v>0.04339413844</v>
      </c>
      <c r="J126" s="19">
        <f t="shared" si="123"/>
        <v>0.006580550816</v>
      </c>
      <c r="K126" s="19">
        <f t="shared" si="123"/>
        <v>0.01470588235</v>
      </c>
    </row>
    <row r="127" ht="15.75" customHeight="1">
      <c r="A127" s="17">
        <v>42464.0</v>
      </c>
      <c r="B127" s="18">
        <v>421.444</v>
      </c>
      <c r="C127" s="18">
        <v>11.1573</v>
      </c>
      <c r="D127" s="18">
        <v>1.59652</v>
      </c>
      <c r="E127" s="18">
        <v>2057.5</v>
      </c>
      <c r="F127" s="18">
        <v>1.224</v>
      </c>
      <c r="G127" s="19">
        <f t="shared" ref="G127:K127" si="124">(B127-B126)/B126</f>
        <v>0.008335725907</v>
      </c>
      <c r="H127" s="19">
        <f t="shared" si="124"/>
        <v>-0.04340855311</v>
      </c>
      <c r="I127" s="19">
        <f t="shared" si="124"/>
        <v>0.09243685979</v>
      </c>
      <c r="J127" s="19">
        <f t="shared" si="124"/>
        <v>-0.003631961259</v>
      </c>
      <c r="K127" s="19">
        <f t="shared" si="124"/>
        <v>-0.01449275362</v>
      </c>
    </row>
    <row r="128" ht="15.75" customHeight="1">
      <c r="A128" s="17">
        <v>42465.0</v>
      </c>
      <c r="B128" s="18">
        <v>424.03</v>
      </c>
      <c r="C128" s="18">
        <v>10.4381</v>
      </c>
      <c r="D128" s="18">
        <v>1.52128</v>
      </c>
      <c r="E128" s="18">
        <v>2038.75</v>
      </c>
      <c r="F128" s="18">
        <v>1.184</v>
      </c>
      <c r="G128" s="19">
        <f t="shared" ref="G128:K128" si="125">(B128-B127)/B127</f>
        <v>0.006136046545</v>
      </c>
      <c r="H128" s="19">
        <f t="shared" si="125"/>
        <v>-0.06446003962</v>
      </c>
      <c r="I128" s="19">
        <f t="shared" si="125"/>
        <v>-0.04712750232</v>
      </c>
      <c r="J128" s="19">
        <f t="shared" si="125"/>
        <v>-0.009113001215</v>
      </c>
      <c r="K128" s="19">
        <f t="shared" si="125"/>
        <v>-0.03267973856</v>
      </c>
    </row>
    <row r="129" ht="15.75" customHeight="1">
      <c r="A129" s="17">
        <v>42466.0</v>
      </c>
      <c r="B129" s="18">
        <v>423.413</v>
      </c>
      <c r="C129" s="18">
        <v>10.6854</v>
      </c>
      <c r="D129" s="18">
        <v>1.512</v>
      </c>
      <c r="E129" s="18">
        <v>2060.25</v>
      </c>
      <c r="F129" s="18">
        <v>1.2</v>
      </c>
      <c r="G129" s="19">
        <f t="shared" ref="G129:K129" si="126">(B129-B128)/B128</f>
        <v>-0.001455085725</v>
      </c>
      <c r="H129" s="19">
        <f t="shared" si="126"/>
        <v>0.02369205124</v>
      </c>
      <c r="I129" s="19">
        <f t="shared" si="126"/>
        <v>-0.00610012621</v>
      </c>
      <c r="J129" s="19">
        <f t="shared" si="126"/>
        <v>0.0105456775</v>
      </c>
      <c r="K129" s="19">
        <f t="shared" si="126"/>
        <v>0.01351351351</v>
      </c>
    </row>
    <row r="130" ht="15.75" customHeight="1">
      <c r="A130" s="17">
        <v>42467.0</v>
      </c>
      <c r="B130" s="18">
        <v>422.745</v>
      </c>
      <c r="C130" s="18">
        <v>10.0697</v>
      </c>
      <c r="D130" s="18">
        <v>1.50027</v>
      </c>
      <c r="E130" s="18">
        <v>2035.0</v>
      </c>
      <c r="F130" s="18">
        <v>1.14</v>
      </c>
      <c r="G130" s="19">
        <f t="shared" ref="G130:K130" si="127">(B130-B129)/B129</f>
        <v>-0.001577655858</v>
      </c>
      <c r="H130" s="19">
        <f t="shared" si="127"/>
        <v>-0.05762067868</v>
      </c>
      <c r="I130" s="19">
        <f t="shared" si="127"/>
        <v>-0.007757936508</v>
      </c>
      <c r="J130" s="19">
        <f t="shared" si="127"/>
        <v>-0.0122557942</v>
      </c>
      <c r="K130" s="19">
        <f t="shared" si="127"/>
        <v>-0.05</v>
      </c>
    </row>
    <row r="131" ht="15.75" customHeight="1">
      <c r="A131" s="17">
        <v>42468.0</v>
      </c>
      <c r="B131" s="18">
        <v>420.349</v>
      </c>
      <c r="C131" s="18">
        <v>9.71959</v>
      </c>
      <c r="D131" s="18">
        <v>1.23797</v>
      </c>
      <c r="E131" s="18">
        <v>2040.75</v>
      </c>
      <c r="F131" s="18">
        <v>1.159</v>
      </c>
      <c r="G131" s="19">
        <f t="shared" ref="G131:K131" si="128">(B131-B130)/B130</f>
        <v>-0.005667719311</v>
      </c>
      <c r="H131" s="19">
        <f t="shared" si="128"/>
        <v>-0.03476866242</v>
      </c>
      <c r="I131" s="19">
        <f t="shared" si="128"/>
        <v>-0.1748351963</v>
      </c>
      <c r="J131" s="19">
        <f t="shared" si="128"/>
        <v>0.002825552826</v>
      </c>
      <c r="K131" s="19">
        <f t="shared" si="128"/>
        <v>0.01666666667</v>
      </c>
    </row>
    <row r="132" ht="15.75" customHeight="1">
      <c r="A132" s="17">
        <v>42471.0</v>
      </c>
      <c r="B132" s="18">
        <v>422.483</v>
      </c>
      <c r="C132" s="18">
        <v>8.64379</v>
      </c>
      <c r="D132" s="18">
        <v>1.02242</v>
      </c>
      <c r="E132" s="18">
        <v>2034.5</v>
      </c>
      <c r="F132" s="18">
        <v>1.158</v>
      </c>
      <c r="G132" s="19">
        <f t="shared" ref="G132:K132" si="129">(B132-B131)/B131</f>
        <v>0.005076733857</v>
      </c>
      <c r="H132" s="19">
        <f t="shared" si="129"/>
        <v>-0.1106836811</v>
      </c>
      <c r="I132" s="19">
        <f t="shared" si="129"/>
        <v>-0.1741156894</v>
      </c>
      <c r="J132" s="19">
        <f t="shared" si="129"/>
        <v>-0.003062599534</v>
      </c>
      <c r="K132" s="19">
        <f t="shared" si="129"/>
        <v>-0.0008628127696</v>
      </c>
    </row>
    <row r="133" ht="15.75" customHeight="1">
      <c r="A133" s="17">
        <v>42472.0</v>
      </c>
      <c r="B133" s="18">
        <v>425.19</v>
      </c>
      <c r="C133" s="18">
        <v>7.44231</v>
      </c>
      <c r="D133" s="18">
        <v>0.95599</v>
      </c>
      <c r="E133" s="18">
        <v>2055.75</v>
      </c>
      <c r="F133" s="18">
        <v>1.213</v>
      </c>
      <c r="G133" s="19">
        <f t="shared" ref="G133:K133" si="130">(B133-B132)/B132</f>
        <v>0.006407358403</v>
      </c>
      <c r="H133" s="19">
        <f t="shared" si="130"/>
        <v>-0.1389992122</v>
      </c>
      <c r="I133" s="19">
        <f t="shared" si="130"/>
        <v>-0.06497329864</v>
      </c>
      <c r="J133" s="19">
        <f t="shared" si="130"/>
        <v>0.01044482674</v>
      </c>
      <c r="K133" s="19">
        <f t="shared" si="130"/>
        <v>0.04749568221</v>
      </c>
    </row>
    <row r="134" ht="15.75" customHeight="1">
      <c r="A134" s="17">
        <v>42473.0</v>
      </c>
      <c r="B134" s="18">
        <v>423.734</v>
      </c>
      <c r="C134" s="18">
        <v>8.04442</v>
      </c>
      <c r="D134" s="18">
        <v>1.03028</v>
      </c>
      <c r="E134" s="18">
        <v>2076.0</v>
      </c>
      <c r="F134" s="18">
        <v>1.211</v>
      </c>
      <c r="G134" s="19">
        <f t="shared" ref="G134:K134" si="131">(B134-B133)/B133</f>
        <v>-0.003424351466</v>
      </c>
      <c r="H134" s="19">
        <f t="shared" si="131"/>
        <v>0.08090364416</v>
      </c>
      <c r="I134" s="19">
        <f t="shared" si="131"/>
        <v>0.07771001789</v>
      </c>
      <c r="J134" s="19">
        <f t="shared" si="131"/>
        <v>0.009850419555</v>
      </c>
      <c r="K134" s="19">
        <f t="shared" si="131"/>
        <v>-0.001648804617</v>
      </c>
    </row>
    <row r="135" ht="15.75" customHeight="1">
      <c r="A135" s="17">
        <v>42474.0</v>
      </c>
      <c r="B135" s="18">
        <v>424.282</v>
      </c>
      <c r="C135" s="18">
        <v>8.38724</v>
      </c>
      <c r="D135" s="18">
        <v>1.00645</v>
      </c>
      <c r="E135" s="18">
        <v>2076.5</v>
      </c>
      <c r="F135" s="18">
        <v>1.239</v>
      </c>
      <c r="G135" s="19">
        <f t="shared" ref="G135:K135" si="132">(B135-B134)/B134</f>
        <v>0.00129326417</v>
      </c>
      <c r="H135" s="19">
        <f t="shared" si="132"/>
        <v>0.04261587535</v>
      </c>
      <c r="I135" s="19">
        <f t="shared" si="132"/>
        <v>-0.02312963466</v>
      </c>
      <c r="J135" s="19">
        <f t="shared" si="132"/>
        <v>0.0002408477842</v>
      </c>
      <c r="K135" s="19">
        <f t="shared" si="132"/>
        <v>0.02312138728</v>
      </c>
    </row>
    <row r="136" ht="15.75" customHeight="1">
      <c r="A136" s="17">
        <v>42475.0</v>
      </c>
      <c r="B136" s="18">
        <v>429.713</v>
      </c>
      <c r="C136" s="18">
        <v>8.24278</v>
      </c>
      <c r="D136" s="18">
        <v>0.99015</v>
      </c>
      <c r="E136" s="18">
        <v>2075.0</v>
      </c>
      <c r="F136" s="18">
        <v>1.209</v>
      </c>
      <c r="G136" s="19">
        <f t="shared" ref="G136:K136" si="133">(B136-B135)/B135</f>
        <v>0.01280044876</v>
      </c>
      <c r="H136" s="19">
        <f t="shared" si="133"/>
        <v>-0.01722378279</v>
      </c>
      <c r="I136" s="19">
        <f t="shared" si="133"/>
        <v>-0.01619553877</v>
      </c>
      <c r="J136" s="19">
        <f t="shared" si="133"/>
        <v>-0.0007223693715</v>
      </c>
      <c r="K136" s="19">
        <f t="shared" si="133"/>
        <v>-0.02421307506</v>
      </c>
    </row>
    <row r="137" ht="15.75" customHeight="1">
      <c r="A137" s="17">
        <v>42478.0</v>
      </c>
      <c r="B137" s="18">
        <v>428.591</v>
      </c>
      <c r="C137" s="18">
        <v>9.036</v>
      </c>
      <c r="D137" s="18">
        <v>1.11417</v>
      </c>
      <c r="E137" s="18">
        <v>2086.75</v>
      </c>
      <c r="F137" s="18">
        <v>1.227</v>
      </c>
      <c r="G137" s="19">
        <f t="shared" ref="G137:K137" si="134">(B137-B136)/B136</f>
        <v>-0.002611045046</v>
      </c>
      <c r="H137" s="19">
        <f t="shared" si="134"/>
        <v>0.09623209645</v>
      </c>
      <c r="I137" s="19">
        <f t="shared" si="134"/>
        <v>0.1252537494</v>
      </c>
      <c r="J137" s="19">
        <f t="shared" si="134"/>
        <v>0.005662650602</v>
      </c>
      <c r="K137" s="19">
        <f t="shared" si="134"/>
        <v>0.01488833747</v>
      </c>
    </row>
    <row r="138" ht="15.75" customHeight="1">
      <c r="A138" s="17">
        <v>42479.0</v>
      </c>
      <c r="B138" s="18">
        <v>435.509</v>
      </c>
      <c r="C138" s="18">
        <v>8.71488</v>
      </c>
      <c r="D138" s="18">
        <v>1.11118</v>
      </c>
      <c r="E138" s="18">
        <v>2093.75</v>
      </c>
      <c r="F138" s="18">
        <v>1.25</v>
      </c>
      <c r="G138" s="19">
        <f t="shared" ref="G138:K138" si="135">(B138-B137)/B137</f>
        <v>0.01614126288</v>
      </c>
      <c r="H138" s="19">
        <f t="shared" si="135"/>
        <v>-0.03553784861</v>
      </c>
      <c r="I138" s="19">
        <f t="shared" si="135"/>
        <v>-0.002683612016</v>
      </c>
      <c r="J138" s="19">
        <f t="shared" si="135"/>
        <v>0.003354498622</v>
      </c>
      <c r="K138" s="19">
        <f t="shared" si="135"/>
        <v>0.01874490628</v>
      </c>
    </row>
    <row r="139" ht="15.75" customHeight="1">
      <c r="A139" s="17">
        <v>42480.0</v>
      </c>
      <c r="B139" s="18">
        <v>441.389</v>
      </c>
      <c r="C139" s="18">
        <v>8.46579</v>
      </c>
      <c r="D139" s="18">
        <v>1.06227</v>
      </c>
      <c r="E139" s="18">
        <v>2098.0</v>
      </c>
      <c r="F139" s="18">
        <v>1.322</v>
      </c>
      <c r="G139" s="19">
        <f t="shared" ref="G139:K139" si="136">(B139-B138)/B138</f>
        <v>0.01350144314</v>
      </c>
      <c r="H139" s="19">
        <f t="shared" si="136"/>
        <v>-0.02858214915</v>
      </c>
      <c r="I139" s="19">
        <f t="shared" si="136"/>
        <v>-0.04401627099</v>
      </c>
      <c r="J139" s="19">
        <f t="shared" si="136"/>
        <v>0.002029850746</v>
      </c>
      <c r="K139" s="19">
        <f t="shared" si="136"/>
        <v>0.0576</v>
      </c>
    </row>
    <row r="140" ht="15.75" customHeight="1">
      <c r="A140" s="17">
        <v>42481.0</v>
      </c>
      <c r="B140" s="18">
        <v>449.425</v>
      </c>
      <c r="C140" s="18">
        <v>8.10217</v>
      </c>
      <c r="D140" s="18">
        <v>0.97723</v>
      </c>
      <c r="E140" s="18">
        <v>2082.75</v>
      </c>
      <c r="F140" s="18">
        <v>1.339</v>
      </c>
      <c r="G140" s="19">
        <f t="shared" ref="G140:K140" si="137">(B140-B139)/B139</f>
        <v>0.01820616282</v>
      </c>
      <c r="H140" s="19">
        <f t="shared" si="137"/>
        <v>-0.04295169145</v>
      </c>
      <c r="I140" s="19">
        <f t="shared" si="137"/>
        <v>-0.08005497661</v>
      </c>
      <c r="J140" s="19">
        <f t="shared" si="137"/>
        <v>-0.007268827455</v>
      </c>
      <c r="K140" s="19">
        <f t="shared" si="137"/>
        <v>0.01285930408</v>
      </c>
    </row>
    <row r="141" ht="15.75" customHeight="1">
      <c r="A141" s="17">
        <v>42482.0</v>
      </c>
      <c r="B141" s="18">
        <v>445.737</v>
      </c>
      <c r="C141" s="18">
        <v>7.82126</v>
      </c>
      <c r="D141" s="18">
        <v>0.98043</v>
      </c>
      <c r="E141" s="18">
        <v>2086.0</v>
      </c>
      <c r="F141" s="18">
        <v>1.357</v>
      </c>
      <c r="G141" s="19">
        <f t="shared" ref="G141:K141" si="138">(B141-B140)/B140</f>
        <v>-0.008206041052</v>
      </c>
      <c r="H141" s="19">
        <f t="shared" si="138"/>
        <v>-0.03467095852</v>
      </c>
      <c r="I141" s="19">
        <f t="shared" si="138"/>
        <v>0.003274561772</v>
      </c>
      <c r="J141" s="19">
        <f t="shared" si="138"/>
        <v>0.001560436922</v>
      </c>
      <c r="K141" s="19">
        <f t="shared" si="138"/>
        <v>0.01344286781</v>
      </c>
    </row>
    <row r="142" ht="15.75" customHeight="1">
      <c r="A142" s="17">
        <v>42485.0</v>
      </c>
      <c r="B142" s="18">
        <v>461.426</v>
      </c>
      <c r="C142" s="18">
        <v>7.55434</v>
      </c>
      <c r="D142" s="18">
        <v>0.95336</v>
      </c>
      <c r="E142" s="18">
        <v>2083.25</v>
      </c>
      <c r="F142" s="18">
        <v>1.37</v>
      </c>
      <c r="G142" s="19">
        <f t="shared" ref="G142:K142" si="139">(B142-B141)/B141</f>
        <v>0.03519788575</v>
      </c>
      <c r="H142" s="19">
        <f t="shared" si="139"/>
        <v>-0.03412749352</v>
      </c>
      <c r="I142" s="19">
        <f t="shared" si="139"/>
        <v>-0.02761033424</v>
      </c>
      <c r="J142" s="19">
        <f t="shared" si="139"/>
        <v>-0.00131831256</v>
      </c>
      <c r="K142" s="19">
        <f t="shared" si="139"/>
        <v>0.009579955785</v>
      </c>
    </row>
    <row r="143" ht="15.75" customHeight="1">
      <c r="A143" s="17">
        <v>42486.0</v>
      </c>
      <c r="B143" s="18">
        <v>466.089</v>
      </c>
      <c r="C143" s="18">
        <v>7.39704</v>
      </c>
      <c r="D143" s="18">
        <v>0.8843</v>
      </c>
      <c r="E143" s="18">
        <v>2088.5</v>
      </c>
      <c r="F143" s="18">
        <v>1.395</v>
      </c>
      <c r="G143" s="19">
        <f t="shared" ref="G143:K143" si="140">(B143-B142)/B142</f>
        <v>0.01010562907</v>
      </c>
      <c r="H143" s="19">
        <f t="shared" si="140"/>
        <v>-0.02082246761</v>
      </c>
      <c r="I143" s="19">
        <f t="shared" si="140"/>
        <v>-0.07243853319</v>
      </c>
      <c r="J143" s="19">
        <f t="shared" si="140"/>
        <v>0.002520100804</v>
      </c>
      <c r="K143" s="19">
        <f t="shared" si="140"/>
        <v>0.01824817518</v>
      </c>
    </row>
    <row r="144" ht="15.75" customHeight="1">
      <c r="A144" s="17">
        <v>42487.0</v>
      </c>
      <c r="B144" s="18">
        <v>444.687</v>
      </c>
      <c r="C144" s="18">
        <v>7.75997</v>
      </c>
      <c r="D144" s="18">
        <v>0.94153</v>
      </c>
      <c r="E144" s="18">
        <v>2090.75</v>
      </c>
      <c r="F144" s="18">
        <v>1.336</v>
      </c>
      <c r="G144" s="19">
        <f t="shared" ref="G144:K144" si="141">(B144-B143)/B143</f>
        <v>-0.04591826883</v>
      </c>
      <c r="H144" s="19">
        <f t="shared" si="141"/>
        <v>0.04906422028</v>
      </c>
      <c r="I144" s="19">
        <f t="shared" si="141"/>
        <v>0.06471785593</v>
      </c>
      <c r="J144" s="19">
        <f t="shared" si="141"/>
        <v>0.001077328226</v>
      </c>
      <c r="K144" s="19">
        <f t="shared" si="141"/>
        <v>-0.04229390681</v>
      </c>
    </row>
    <row r="145" ht="15.75" customHeight="1">
      <c r="A145" s="17">
        <v>42488.0</v>
      </c>
      <c r="B145" s="18">
        <v>449.011</v>
      </c>
      <c r="C145" s="18">
        <v>7.17253</v>
      </c>
      <c r="D145" s="18">
        <v>0.90479</v>
      </c>
      <c r="E145" s="18">
        <v>2072.5</v>
      </c>
      <c r="F145" s="18">
        <v>1.3</v>
      </c>
      <c r="G145" s="19">
        <f t="shared" ref="G145:K145" si="142">(B145-B144)/B144</f>
        <v>0.009723693294</v>
      </c>
      <c r="H145" s="19">
        <f t="shared" si="142"/>
        <v>-0.07570132359</v>
      </c>
      <c r="I145" s="19">
        <f t="shared" si="142"/>
        <v>-0.03902159251</v>
      </c>
      <c r="J145" s="19">
        <f t="shared" si="142"/>
        <v>-0.008728925027</v>
      </c>
      <c r="K145" s="19">
        <f t="shared" si="142"/>
        <v>-0.02694610778</v>
      </c>
    </row>
    <row r="146" ht="15.75" customHeight="1">
      <c r="A146" s="17">
        <v>42489.0</v>
      </c>
      <c r="B146" s="18">
        <v>455.097</v>
      </c>
      <c r="C146" s="18">
        <v>7.45729</v>
      </c>
      <c r="D146" s="18">
        <v>0.88368</v>
      </c>
      <c r="E146" s="18">
        <v>2059.0</v>
      </c>
      <c r="F146" s="18">
        <v>1.279</v>
      </c>
      <c r="G146" s="19">
        <f t="shared" ref="G146:K146" si="143">(B146-B145)/B145</f>
        <v>0.01355423364</v>
      </c>
      <c r="H146" s="19">
        <f t="shared" si="143"/>
        <v>0.03970147214</v>
      </c>
      <c r="I146" s="19">
        <f t="shared" si="143"/>
        <v>-0.02333138076</v>
      </c>
      <c r="J146" s="19">
        <f t="shared" si="143"/>
        <v>-0.006513872135</v>
      </c>
      <c r="K146" s="19">
        <f t="shared" si="143"/>
        <v>-0.01615384615</v>
      </c>
    </row>
    <row r="147" ht="15.75" customHeight="1">
      <c r="A147" s="17">
        <v>42492.0</v>
      </c>
      <c r="B147" s="18">
        <v>444.669</v>
      </c>
      <c r="C147" s="18">
        <v>10.1632</v>
      </c>
      <c r="D147" s="18">
        <v>0.9644</v>
      </c>
      <c r="E147" s="18">
        <v>2074.25</v>
      </c>
      <c r="F147" s="18">
        <v>1.32</v>
      </c>
      <c r="G147" s="19">
        <f t="shared" ref="G147:K147" si="144">(B147-B146)/B146</f>
        <v>-0.0229137964</v>
      </c>
      <c r="H147" s="19">
        <f t="shared" si="144"/>
        <v>0.3628543345</v>
      </c>
      <c r="I147" s="19">
        <f t="shared" si="144"/>
        <v>0.09134528336</v>
      </c>
      <c r="J147" s="19">
        <f t="shared" si="144"/>
        <v>0.007406508014</v>
      </c>
      <c r="K147" s="19">
        <f t="shared" si="144"/>
        <v>0.03205629398</v>
      </c>
    </row>
    <row r="148" ht="15.75" customHeight="1">
      <c r="A148" s="17">
        <v>42493.0</v>
      </c>
      <c r="B148" s="18">
        <v>450.304</v>
      </c>
      <c r="C148" s="18">
        <v>9.31127</v>
      </c>
      <c r="D148" s="18">
        <v>0.90824</v>
      </c>
      <c r="E148" s="18">
        <v>2057.0</v>
      </c>
      <c r="F148" s="18">
        <v>1.257</v>
      </c>
      <c r="G148" s="19">
        <f t="shared" ref="G148:K148" si="145">(B148-B147)/B147</f>
        <v>0.0126723473</v>
      </c>
      <c r="H148" s="19">
        <f t="shared" si="145"/>
        <v>-0.08382497639</v>
      </c>
      <c r="I148" s="19">
        <f t="shared" si="145"/>
        <v>-0.0582330983</v>
      </c>
      <c r="J148" s="19">
        <f t="shared" si="145"/>
        <v>-0.008316258889</v>
      </c>
      <c r="K148" s="19">
        <f t="shared" si="145"/>
        <v>-0.04772727273</v>
      </c>
    </row>
    <row r="149" ht="15.75" customHeight="1">
      <c r="A149" s="17">
        <v>42494.0</v>
      </c>
      <c r="B149" s="18">
        <v>446.722</v>
      </c>
      <c r="C149" s="18">
        <v>9.41377</v>
      </c>
      <c r="D149" s="18">
        <v>0.91646</v>
      </c>
      <c r="E149" s="18">
        <v>2047.0</v>
      </c>
      <c r="F149" s="18">
        <v>1.241</v>
      </c>
      <c r="G149" s="19">
        <f t="shared" ref="G149:K149" si="146">(B149-B148)/B148</f>
        <v>-0.007954626208</v>
      </c>
      <c r="H149" s="19">
        <f t="shared" si="146"/>
        <v>0.01100816537</v>
      </c>
      <c r="I149" s="19">
        <f t="shared" si="146"/>
        <v>0.009050471241</v>
      </c>
      <c r="J149" s="19">
        <f t="shared" si="146"/>
        <v>-0.004861448712</v>
      </c>
      <c r="K149" s="19">
        <f t="shared" si="146"/>
        <v>-0.01272871917</v>
      </c>
    </row>
    <row r="150" ht="15.75" customHeight="1">
      <c r="A150" s="17">
        <v>42495.0</v>
      </c>
      <c r="B150" s="18">
        <v>447.976</v>
      </c>
      <c r="C150" s="18">
        <v>9.8261</v>
      </c>
      <c r="D150" s="18">
        <v>0.90684</v>
      </c>
      <c r="E150" s="18">
        <v>2044.0</v>
      </c>
      <c r="F150" s="18">
        <v>1.208</v>
      </c>
      <c r="G150" s="19">
        <f t="shared" ref="G150:K150" si="147">(B150-B149)/B149</f>
        <v>0.002807114939</v>
      </c>
      <c r="H150" s="19">
        <f t="shared" si="147"/>
        <v>0.04380073021</v>
      </c>
      <c r="I150" s="19">
        <f t="shared" si="147"/>
        <v>-0.01049691203</v>
      </c>
      <c r="J150" s="19">
        <f t="shared" si="147"/>
        <v>-0.001465559355</v>
      </c>
      <c r="K150" s="19">
        <f t="shared" si="147"/>
        <v>-0.0265914585</v>
      </c>
    </row>
    <row r="151" ht="15.75" customHeight="1">
      <c r="A151" s="17">
        <v>42496.0</v>
      </c>
      <c r="B151" s="18">
        <v>459.603</v>
      </c>
      <c r="C151" s="18">
        <v>9.34664</v>
      </c>
      <c r="D151" s="18">
        <v>0.87747</v>
      </c>
      <c r="E151" s="18">
        <v>2052.75</v>
      </c>
      <c r="F151" s="18">
        <v>1.235</v>
      </c>
      <c r="G151" s="19">
        <f t="shared" ref="G151:K151" si="148">(B151-B150)/B150</f>
        <v>0.02595451542</v>
      </c>
      <c r="H151" s="19">
        <f t="shared" si="148"/>
        <v>-0.048794537</v>
      </c>
      <c r="I151" s="19">
        <f t="shared" si="148"/>
        <v>-0.03238719068</v>
      </c>
      <c r="J151" s="19">
        <f t="shared" si="148"/>
        <v>0.004280821918</v>
      </c>
      <c r="K151" s="19">
        <f t="shared" si="148"/>
        <v>0.02235099338</v>
      </c>
    </row>
    <row r="152" ht="15.75" customHeight="1">
      <c r="A152" s="17">
        <v>42499.0</v>
      </c>
      <c r="B152" s="18">
        <v>460.483</v>
      </c>
      <c r="C152" s="18">
        <v>9.29773</v>
      </c>
      <c r="D152" s="18">
        <v>0.82539</v>
      </c>
      <c r="E152" s="18">
        <v>2054.25</v>
      </c>
      <c r="F152" s="18">
        <v>1.201</v>
      </c>
      <c r="G152" s="19">
        <f t="shared" ref="G152:K152" si="149">(B152-B151)/B151</f>
        <v>0.001914695944</v>
      </c>
      <c r="H152" s="19">
        <f t="shared" si="149"/>
        <v>-0.005232896528</v>
      </c>
      <c r="I152" s="19">
        <f t="shared" si="149"/>
        <v>-0.05935245649</v>
      </c>
      <c r="J152" s="19">
        <f t="shared" si="149"/>
        <v>0.0007307270734</v>
      </c>
      <c r="K152" s="19">
        <f t="shared" si="149"/>
        <v>-0.02753036437</v>
      </c>
    </row>
    <row r="153" ht="15.75" customHeight="1">
      <c r="A153" s="17">
        <v>42500.0</v>
      </c>
      <c r="B153" s="18">
        <v>450.895</v>
      </c>
      <c r="C153" s="18">
        <v>9.36152</v>
      </c>
      <c r="D153" s="18">
        <v>0.82946</v>
      </c>
      <c r="E153" s="18">
        <v>2077.5</v>
      </c>
      <c r="F153" s="18">
        <v>1.206</v>
      </c>
      <c r="G153" s="19">
        <f t="shared" ref="G153:K153" si="150">(B153-B152)/B152</f>
        <v>-0.02082161556</v>
      </c>
      <c r="H153" s="19">
        <f t="shared" si="150"/>
        <v>0.006860814414</v>
      </c>
      <c r="I153" s="19">
        <f t="shared" si="150"/>
        <v>0.004931002314</v>
      </c>
      <c r="J153" s="19">
        <f t="shared" si="150"/>
        <v>0.01131799927</v>
      </c>
      <c r="K153" s="19">
        <f t="shared" si="150"/>
        <v>0.004163197336</v>
      </c>
    </row>
    <row r="154" ht="15.75" customHeight="1">
      <c r="A154" s="17">
        <v>42501.0</v>
      </c>
      <c r="B154" s="18">
        <v>452.728</v>
      </c>
      <c r="C154" s="18">
        <v>9.99628</v>
      </c>
      <c r="D154" s="18">
        <v>0.85971</v>
      </c>
      <c r="E154" s="18">
        <v>2058.0</v>
      </c>
      <c r="F154" s="18">
        <v>1.2</v>
      </c>
      <c r="G154" s="19">
        <f t="shared" ref="G154:K154" si="151">(B154-B153)/B153</f>
        <v>0.004065248007</v>
      </c>
      <c r="H154" s="19">
        <f t="shared" si="151"/>
        <v>0.06780522821</v>
      </c>
      <c r="I154" s="19">
        <f t="shared" si="151"/>
        <v>0.03646951028</v>
      </c>
      <c r="J154" s="19">
        <f t="shared" si="151"/>
        <v>-0.009386281588</v>
      </c>
      <c r="K154" s="19">
        <f t="shared" si="151"/>
        <v>-0.004975124378</v>
      </c>
    </row>
    <row r="155" ht="15.75" customHeight="1">
      <c r="A155" s="17">
        <v>42502.0</v>
      </c>
      <c r="B155" s="18">
        <v>454.766</v>
      </c>
      <c r="C155" s="18">
        <v>10.0578</v>
      </c>
      <c r="D155" s="18">
        <v>0.87567</v>
      </c>
      <c r="E155" s="18">
        <v>2058.75</v>
      </c>
      <c r="F155" s="18">
        <v>1.24</v>
      </c>
      <c r="G155" s="19">
        <f t="shared" ref="G155:K155" si="152">(B155-B154)/B154</f>
        <v>0.004501599194</v>
      </c>
      <c r="H155" s="19">
        <f t="shared" si="152"/>
        <v>0.006154289396</v>
      </c>
      <c r="I155" s="19">
        <f t="shared" si="152"/>
        <v>0.01856439962</v>
      </c>
      <c r="J155" s="19">
        <f t="shared" si="152"/>
        <v>0.0003644314869</v>
      </c>
      <c r="K155" s="19">
        <f t="shared" si="152"/>
        <v>0.03333333333</v>
      </c>
    </row>
    <row r="156" ht="15.75" customHeight="1">
      <c r="A156" s="17">
        <v>42503.0</v>
      </c>
      <c r="B156" s="18">
        <v>455.67</v>
      </c>
      <c r="C156" s="18">
        <v>10.5066</v>
      </c>
      <c r="D156" s="18">
        <v>0.84776</v>
      </c>
      <c r="E156" s="18">
        <v>2043.5</v>
      </c>
      <c r="F156" s="18">
        <v>1.209</v>
      </c>
      <c r="G156" s="19">
        <f t="shared" ref="G156:K156" si="153">(B156-B155)/B155</f>
        <v>0.001987835502</v>
      </c>
      <c r="H156" s="19">
        <f t="shared" si="153"/>
        <v>0.04462208435</v>
      </c>
      <c r="I156" s="19">
        <f t="shared" si="153"/>
        <v>-0.03187273745</v>
      </c>
      <c r="J156" s="19">
        <f t="shared" si="153"/>
        <v>-0.007407407407</v>
      </c>
      <c r="K156" s="19">
        <f t="shared" si="153"/>
        <v>-0.025</v>
      </c>
    </row>
    <row r="157" ht="15.75" customHeight="1">
      <c r="A157" s="17">
        <v>42506.0</v>
      </c>
      <c r="B157" s="18">
        <v>454.163</v>
      </c>
      <c r="C157" s="18">
        <v>11.1713</v>
      </c>
      <c r="D157" s="18">
        <v>0.81836</v>
      </c>
      <c r="E157" s="18">
        <v>2062.75</v>
      </c>
      <c r="F157" s="18">
        <v>1.262</v>
      </c>
      <c r="G157" s="19">
        <f t="shared" ref="G157:K157" si="154">(B157-B156)/B156</f>
        <v>-0.003307217943</v>
      </c>
      <c r="H157" s="19">
        <f t="shared" si="154"/>
        <v>0.06326499534</v>
      </c>
      <c r="I157" s="19">
        <f t="shared" si="154"/>
        <v>-0.03467962631</v>
      </c>
      <c r="J157" s="19">
        <f t="shared" si="154"/>
        <v>0.009420112552</v>
      </c>
      <c r="K157" s="19">
        <f t="shared" si="154"/>
        <v>0.04383788255</v>
      </c>
    </row>
    <row r="158" ht="15.75" customHeight="1">
      <c r="A158" s="17">
        <v>42507.0</v>
      </c>
      <c r="B158" s="18">
        <v>453.783</v>
      </c>
      <c r="C158" s="18">
        <v>12.1988</v>
      </c>
      <c r="D158" s="18">
        <v>0.81334</v>
      </c>
      <c r="E158" s="18">
        <v>2043.5</v>
      </c>
      <c r="F158" s="18">
        <v>1.284</v>
      </c>
      <c r="G158" s="19">
        <f t="shared" ref="G158:K158" si="155">(B158-B157)/B157</f>
        <v>-0.0008367040027</v>
      </c>
      <c r="H158" s="19">
        <f t="shared" si="155"/>
        <v>0.09197676188</v>
      </c>
      <c r="I158" s="19">
        <f t="shared" si="155"/>
        <v>-0.006134219659</v>
      </c>
      <c r="J158" s="19">
        <f t="shared" si="155"/>
        <v>-0.009332202157</v>
      </c>
      <c r="K158" s="19">
        <f t="shared" si="155"/>
        <v>0.01743264659</v>
      </c>
    </row>
    <row r="159" ht="15.75" customHeight="1">
      <c r="A159" s="17">
        <v>42508.0</v>
      </c>
      <c r="B159" s="18">
        <v>454.619</v>
      </c>
      <c r="C159" s="18">
        <v>13.5586</v>
      </c>
      <c r="D159" s="18">
        <v>0.84054</v>
      </c>
      <c r="E159" s="18">
        <v>2041.5</v>
      </c>
      <c r="F159" s="18">
        <v>1.408</v>
      </c>
      <c r="G159" s="19">
        <f t="shared" ref="G159:K159" si="156">(B159-B158)/B158</f>
        <v>0.001842290258</v>
      </c>
      <c r="H159" s="19">
        <f t="shared" si="156"/>
        <v>0.1114699807</v>
      </c>
      <c r="I159" s="19">
        <f t="shared" si="156"/>
        <v>0.03344234883</v>
      </c>
      <c r="J159" s="19">
        <f t="shared" si="156"/>
        <v>-0.0009787129924</v>
      </c>
      <c r="K159" s="19">
        <f t="shared" si="156"/>
        <v>0.09657320872</v>
      </c>
    </row>
    <row r="160" ht="15.75" customHeight="1">
      <c r="A160" s="17">
        <v>42509.0</v>
      </c>
      <c r="B160" s="18">
        <v>438.715</v>
      </c>
      <c r="C160" s="18">
        <v>14.7697</v>
      </c>
      <c r="D160" s="18">
        <v>0.8536</v>
      </c>
      <c r="E160" s="18">
        <v>2038.75</v>
      </c>
      <c r="F160" s="18">
        <v>1.373</v>
      </c>
      <c r="G160" s="19">
        <f t="shared" ref="G160:K160" si="157">(B160-B159)/B159</f>
        <v>-0.03498313973</v>
      </c>
      <c r="H160" s="19">
        <f t="shared" si="157"/>
        <v>0.08932338147</v>
      </c>
      <c r="I160" s="19">
        <f t="shared" si="157"/>
        <v>0.01553763057</v>
      </c>
      <c r="J160" s="19">
        <f t="shared" si="157"/>
        <v>-0.001347048739</v>
      </c>
      <c r="K160" s="19">
        <f t="shared" si="157"/>
        <v>-0.02485795455</v>
      </c>
    </row>
    <row r="161" ht="15.75" customHeight="1">
      <c r="A161" s="17">
        <v>42510.0</v>
      </c>
      <c r="B161" s="18">
        <v>442.676</v>
      </c>
      <c r="C161" s="18">
        <v>13.6356</v>
      </c>
      <c r="D161" s="18">
        <v>0.94222</v>
      </c>
      <c r="E161" s="18">
        <v>2050.0</v>
      </c>
      <c r="F161" s="18">
        <v>1.372</v>
      </c>
      <c r="G161" s="19">
        <f t="shared" ref="G161:K161" si="158">(B161-B160)/B160</f>
        <v>0.009028640461</v>
      </c>
      <c r="H161" s="19">
        <f t="shared" si="158"/>
        <v>-0.07678558129</v>
      </c>
      <c r="I161" s="19">
        <f t="shared" si="158"/>
        <v>0.103819119</v>
      </c>
      <c r="J161" s="19">
        <f t="shared" si="158"/>
        <v>0.005518087063</v>
      </c>
      <c r="K161" s="19">
        <f t="shared" si="158"/>
        <v>-0.0007283321194</v>
      </c>
    </row>
    <row r="162" ht="15.75" customHeight="1">
      <c r="A162" s="17">
        <v>42513.0</v>
      </c>
      <c r="B162" s="18">
        <v>444.155</v>
      </c>
      <c r="C162" s="18">
        <v>13.4615</v>
      </c>
      <c r="D162" s="18">
        <v>0.91473</v>
      </c>
      <c r="E162" s="18">
        <v>2045.25</v>
      </c>
      <c r="F162" s="18">
        <v>1.373</v>
      </c>
      <c r="G162" s="19">
        <f t="shared" ref="G162:K162" si="159">(B162-B161)/B161</f>
        <v>0.003341044014</v>
      </c>
      <c r="H162" s="19">
        <f t="shared" si="159"/>
        <v>-0.01276804834</v>
      </c>
      <c r="I162" s="19">
        <f t="shared" si="159"/>
        <v>-0.02917577636</v>
      </c>
      <c r="J162" s="19">
        <f t="shared" si="159"/>
        <v>-0.002317073171</v>
      </c>
      <c r="K162" s="19">
        <f t="shared" si="159"/>
        <v>0.0007288629738</v>
      </c>
    </row>
    <row r="163" ht="15.75" customHeight="1">
      <c r="A163" s="17">
        <v>42514.0</v>
      </c>
      <c r="B163" s="18">
        <v>445.981</v>
      </c>
      <c r="C163" s="18">
        <v>12.7323</v>
      </c>
      <c r="D163" s="18">
        <v>0.90113</v>
      </c>
      <c r="E163" s="18">
        <v>2075.0</v>
      </c>
      <c r="F163" s="18">
        <v>1.396</v>
      </c>
      <c r="G163" s="19">
        <f t="shared" ref="G163:K163" si="160">(B163-B162)/B162</f>
        <v>0.004111177404</v>
      </c>
      <c r="H163" s="19">
        <f t="shared" si="160"/>
        <v>-0.05416929763</v>
      </c>
      <c r="I163" s="19">
        <f t="shared" si="160"/>
        <v>-0.01486777519</v>
      </c>
      <c r="J163" s="19">
        <f t="shared" si="160"/>
        <v>0.01454589903</v>
      </c>
      <c r="K163" s="19">
        <f t="shared" si="160"/>
        <v>0.01675163875</v>
      </c>
    </row>
    <row r="164" ht="15.75" customHeight="1">
      <c r="A164" s="17">
        <v>42515.0</v>
      </c>
      <c r="B164" s="18">
        <v>449.599</v>
      </c>
      <c r="C164" s="18">
        <v>12.526</v>
      </c>
      <c r="D164" s="18">
        <v>0.86589</v>
      </c>
      <c r="E164" s="18">
        <v>2087.25</v>
      </c>
      <c r="F164" s="18">
        <v>1.405</v>
      </c>
      <c r="G164" s="19">
        <f t="shared" ref="G164:K164" si="161">(B164-B163)/B163</f>
        <v>0.008112453221</v>
      </c>
      <c r="H164" s="19">
        <f t="shared" si="161"/>
        <v>-0.01620288557</v>
      </c>
      <c r="I164" s="19">
        <f t="shared" si="161"/>
        <v>-0.03910645523</v>
      </c>
      <c r="J164" s="19">
        <f t="shared" si="161"/>
        <v>0.005903614458</v>
      </c>
      <c r="K164" s="19">
        <f t="shared" si="161"/>
        <v>0.006446991404</v>
      </c>
    </row>
    <row r="165" ht="15.75" customHeight="1">
      <c r="A165" s="17">
        <v>42516.0</v>
      </c>
      <c r="B165" s="18">
        <v>453.384</v>
      </c>
      <c r="C165" s="18">
        <v>12.4304</v>
      </c>
      <c r="D165" s="18">
        <v>0.86018</v>
      </c>
      <c r="E165" s="18">
        <v>2089.75</v>
      </c>
      <c r="F165" s="18">
        <v>1.343</v>
      </c>
      <c r="G165" s="19">
        <f t="shared" ref="G165:K165" si="162">(B165-B164)/B164</f>
        <v>0.008418613031</v>
      </c>
      <c r="H165" s="19">
        <f t="shared" si="162"/>
        <v>-0.00763212518</v>
      </c>
      <c r="I165" s="19">
        <f t="shared" si="162"/>
        <v>-0.006594371109</v>
      </c>
      <c r="J165" s="19">
        <f t="shared" si="162"/>
        <v>0.001197748233</v>
      </c>
      <c r="K165" s="19">
        <f t="shared" si="162"/>
        <v>-0.04412811388</v>
      </c>
    </row>
    <row r="166" ht="15.75" customHeight="1">
      <c r="A166" s="17">
        <v>42517.0</v>
      </c>
      <c r="B166" s="18">
        <v>473.464</v>
      </c>
      <c r="C166" s="18">
        <v>11.2958</v>
      </c>
      <c r="D166" s="18">
        <v>0.85909</v>
      </c>
      <c r="E166" s="18">
        <v>2097.25</v>
      </c>
      <c r="F166" s="18">
        <v>1.386</v>
      </c>
      <c r="G166" s="19">
        <f t="shared" ref="G166:K166" si="163">(B166-B165)/B165</f>
        <v>0.04428916768</v>
      </c>
      <c r="H166" s="19">
        <f t="shared" si="163"/>
        <v>-0.09127622603</v>
      </c>
      <c r="I166" s="19">
        <f t="shared" si="163"/>
        <v>-0.001267176637</v>
      </c>
      <c r="J166" s="19">
        <f t="shared" si="163"/>
        <v>0.003588946046</v>
      </c>
      <c r="K166" s="19">
        <f t="shared" si="163"/>
        <v>0.03201787044</v>
      </c>
    </row>
    <row r="167" ht="15.75" customHeight="1">
      <c r="A167" s="17">
        <v>42521.0</v>
      </c>
      <c r="B167" s="18">
        <v>531.386</v>
      </c>
      <c r="C167" s="18">
        <v>14.0773</v>
      </c>
      <c r="D167" s="18">
        <v>0.92875</v>
      </c>
      <c r="E167" s="18">
        <v>2095.0</v>
      </c>
      <c r="F167" s="18">
        <v>1.359</v>
      </c>
      <c r="G167" s="19">
        <f t="shared" ref="G167:K167" si="164">(B167-B166)/B166</f>
        <v>0.1223366507</v>
      </c>
      <c r="H167" s="19">
        <f t="shared" si="164"/>
        <v>0.246241966</v>
      </c>
      <c r="I167" s="19">
        <f t="shared" si="164"/>
        <v>0.08108580009</v>
      </c>
      <c r="J167" s="19">
        <f t="shared" si="164"/>
        <v>-0.001072833472</v>
      </c>
      <c r="K167" s="19">
        <f t="shared" si="164"/>
        <v>-0.01948051948</v>
      </c>
    </row>
    <row r="168" ht="15.75" customHeight="1">
      <c r="A168" s="17">
        <v>42522.0</v>
      </c>
      <c r="B168" s="18">
        <v>536.92</v>
      </c>
      <c r="C168" s="18">
        <v>14.0015</v>
      </c>
      <c r="D168" s="18">
        <v>0.91487</v>
      </c>
      <c r="E168" s="18">
        <v>2098.0</v>
      </c>
      <c r="F168" s="18">
        <v>1.385</v>
      </c>
      <c r="G168" s="19">
        <f t="shared" ref="G168:K168" si="165">(B168-B167)/B167</f>
        <v>0.01041427512</v>
      </c>
      <c r="H168" s="19">
        <f t="shared" si="165"/>
        <v>-0.005384555277</v>
      </c>
      <c r="I168" s="19">
        <f t="shared" si="165"/>
        <v>-0.0149448183</v>
      </c>
      <c r="J168" s="19">
        <f t="shared" si="165"/>
        <v>0.001431980907</v>
      </c>
      <c r="K168" s="19">
        <f t="shared" si="165"/>
        <v>0.0191317145</v>
      </c>
    </row>
    <row r="169" ht="15.75" customHeight="1">
      <c r="A169" s="17">
        <v>42523.0</v>
      </c>
      <c r="B169" s="18">
        <v>537.972</v>
      </c>
      <c r="C169" s="18">
        <v>13.738</v>
      </c>
      <c r="D169" s="18">
        <v>0.92668</v>
      </c>
      <c r="E169" s="18">
        <v>2103.75</v>
      </c>
      <c r="F169" s="18">
        <v>1.36</v>
      </c>
      <c r="G169" s="19">
        <f t="shared" ref="G169:K169" si="166">(B169-B168)/B168</f>
        <v>0.001959323549</v>
      </c>
      <c r="H169" s="19">
        <f t="shared" si="166"/>
        <v>-0.01881941221</v>
      </c>
      <c r="I169" s="19">
        <f t="shared" si="166"/>
        <v>0.01290893788</v>
      </c>
      <c r="J169" s="19">
        <f t="shared" si="166"/>
        <v>0.002740705434</v>
      </c>
      <c r="K169" s="19">
        <f t="shared" si="166"/>
        <v>-0.01805054152</v>
      </c>
    </row>
    <row r="170" ht="15.75" customHeight="1">
      <c r="A170" s="17">
        <v>42524.0</v>
      </c>
      <c r="B170" s="18">
        <v>569.194</v>
      </c>
      <c r="C170" s="18">
        <v>13.8467</v>
      </c>
      <c r="D170" s="18">
        <v>0.9452</v>
      </c>
      <c r="E170" s="18">
        <v>2097.75</v>
      </c>
      <c r="F170" s="18">
        <v>1.232</v>
      </c>
      <c r="G170" s="19">
        <f t="shared" ref="G170:K170" si="167">(B170-B169)/B169</f>
        <v>0.05803647773</v>
      </c>
      <c r="H170" s="19">
        <f t="shared" si="167"/>
        <v>0.007912359878</v>
      </c>
      <c r="I170" s="19">
        <f t="shared" si="167"/>
        <v>0.01998532395</v>
      </c>
      <c r="J170" s="19">
        <f t="shared" si="167"/>
        <v>-0.002852049911</v>
      </c>
      <c r="K170" s="19">
        <f t="shared" si="167"/>
        <v>-0.09411764706</v>
      </c>
    </row>
    <row r="171" ht="15.75" customHeight="1">
      <c r="A171" s="17">
        <v>42527.0</v>
      </c>
      <c r="B171" s="18">
        <v>585.537</v>
      </c>
      <c r="C171" s="18">
        <v>13.9341</v>
      </c>
      <c r="D171" s="18">
        <v>1.00688</v>
      </c>
      <c r="E171" s="18">
        <v>2108.25</v>
      </c>
      <c r="F171" s="18">
        <v>1.237</v>
      </c>
      <c r="G171" s="19">
        <f t="shared" ref="G171:K171" si="168">(B171-B170)/B170</f>
        <v>0.02871253035</v>
      </c>
      <c r="H171" s="19">
        <f t="shared" si="168"/>
        <v>0.00631197325</v>
      </c>
      <c r="I171" s="19">
        <f t="shared" si="168"/>
        <v>0.06525603047</v>
      </c>
      <c r="J171" s="19">
        <f t="shared" si="168"/>
        <v>0.005005362889</v>
      </c>
      <c r="K171" s="19">
        <f t="shared" si="168"/>
        <v>0.004058441558</v>
      </c>
    </row>
    <row r="172" ht="15.75" customHeight="1">
      <c r="A172" s="17">
        <v>42528.0</v>
      </c>
      <c r="B172" s="18">
        <v>576.597</v>
      </c>
      <c r="C172" s="18">
        <v>14.512</v>
      </c>
      <c r="D172" s="18">
        <v>1.00501</v>
      </c>
      <c r="E172" s="18">
        <v>2110.25</v>
      </c>
      <c r="F172" s="18">
        <v>1.229</v>
      </c>
      <c r="G172" s="19">
        <f t="shared" ref="G172:K172" si="169">(B172-B171)/B171</f>
        <v>-0.01526803601</v>
      </c>
      <c r="H172" s="19">
        <f t="shared" si="169"/>
        <v>0.0414737945</v>
      </c>
      <c r="I172" s="19">
        <f t="shared" si="169"/>
        <v>-0.001857222311</v>
      </c>
      <c r="J172" s="19">
        <f t="shared" si="169"/>
        <v>0.000948654097</v>
      </c>
      <c r="K172" s="19">
        <f t="shared" si="169"/>
        <v>-0.006467259499</v>
      </c>
    </row>
    <row r="173" ht="15.75" customHeight="1">
      <c r="A173" s="17">
        <v>42529.0</v>
      </c>
      <c r="B173" s="18">
        <v>581.645</v>
      </c>
      <c r="C173" s="18">
        <v>14.4177</v>
      </c>
      <c r="D173" s="18">
        <v>0.99995</v>
      </c>
      <c r="E173" s="18">
        <v>2118.0</v>
      </c>
      <c r="F173" s="18">
        <v>1.234</v>
      </c>
      <c r="G173" s="19">
        <f t="shared" ref="G173:K173" si="170">(B173-B172)/B172</f>
        <v>0.008754814888</v>
      </c>
      <c r="H173" s="19">
        <f t="shared" si="170"/>
        <v>-0.006498070562</v>
      </c>
      <c r="I173" s="19">
        <f t="shared" si="170"/>
        <v>-0.005034775773</v>
      </c>
      <c r="J173" s="19">
        <f t="shared" si="170"/>
        <v>0.003672550646</v>
      </c>
      <c r="K173" s="19">
        <f t="shared" si="170"/>
        <v>0.004068348251</v>
      </c>
    </row>
    <row r="174" ht="15.75" customHeight="1">
      <c r="A174" s="17">
        <v>42530.0</v>
      </c>
      <c r="B174" s="18">
        <v>574.63</v>
      </c>
      <c r="C174" s="18">
        <v>14.3986</v>
      </c>
      <c r="D174" s="18">
        <v>1.11488</v>
      </c>
      <c r="E174" s="18">
        <v>2114.25</v>
      </c>
      <c r="F174" s="18">
        <v>1.213</v>
      </c>
      <c r="G174" s="19">
        <f t="shared" ref="G174:K174" si="171">(B174-B173)/B173</f>
        <v>-0.01206062117</v>
      </c>
      <c r="H174" s="19">
        <f t="shared" si="171"/>
        <v>-0.001324760537</v>
      </c>
      <c r="I174" s="19">
        <f t="shared" si="171"/>
        <v>0.1149357468</v>
      </c>
      <c r="J174" s="19">
        <f t="shared" si="171"/>
        <v>-0.001770538244</v>
      </c>
      <c r="K174" s="19">
        <f t="shared" si="171"/>
        <v>-0.0170178282</v>
      </c>
    </row>
    <row r="175" ht="15.75" customHeight="1">
      <c r="A175" s="17">
        <v>42531.0</v>
      </c>
      <c r="B175" s="18">
        <v>577.47</v>
      </c>
      <c r="C175" s="18">
        <v>13.9086</v>
      </c>
      <c r="D175" s="18">
        <v>1.14706</v>
      </c>
      <c r="E175" s="18">
        <v>2096.25</v>
      </c>
      <c r="F175" s="18">
        <v>1.166</v>
      </c>
      <c r="G175" s="19">
        <f t="shared" ref="G175:K175" si="172">(B175-B174)/B174</f>
        <v>0.004942310704</v>
      </c>
      <c r="H175" s="19">
        <f t="shared" si="172"/>
        <v>-0.03403108636</v>
      </c>
      <c r="I175" s="19">
        <f t="shared" si="172"/>
        <v>0.028864093</v>
      </c>
      <c r="J175" s="19">
        <f t="shared" si="172"/>
        <v>-0.008513657325</v>
      </c>
      <c r="K175" s="19">
        <f t="shared" si="172"/>
        <v>-0.03874690849</v>
      </c>
    </row>
    <row r="176" ht="15.75" customHeight="1">
      <c r="A176" s="17">
        <v>42534.0</v>
      </c>
      <c r="B176" s="18">
        <v>704.376</v>
      </c>
      <c r="C176" s="18">
        <v>17.6027</v>
      </c>
      <c r="D176" s="18">
        <v>1.28224</v>
      </c>
      <c r="E176" s="18">
        <v>2078.75</v>
      </c>
      <c r="F176" s="18">
        <v>1.131</v>
      </c>
      <c r="G176" s="19">
        <f t="shared" ref="G176:K176" si="173">(B176-B175)/B175</f>
        <v>0.2197620656</v>
      </c>
      <c r="H176" s="19">
        <f t="shared" si="173"/>
        <v>0.2655982629</v>
      </c>
      <c r="I176" s="19">
        <f t="shared" si="173"/>
        <v>0.1178491099</v>
      </c>
      <c r="J176" s="19">
        <f t="shared" si="173"/>
        <v>-0.008348240906</v>
      </c>
      <c r="K176" s="19">
        <f t="shared" si="173"/>
        <v>-0.03001715266</v>
      </c>
    </row>
    <row r="177" ht="15.75" customHeight="1">
      <c r="A177" s="17">
        <v>42535.0</v>
      </c>
      <c r="B177" s="18">
        <v>685.559</v>
      </c>
      <c r="C177" s="18">
        <v>18.8932</v>
      </c>
      <c r="D177" s="18">
        <v>1.38593</v>
      </c>
      <c r="E177" s="18">
        <v>2074.5</v>
      </c>
      <c r="F177" s="18">
        <v>1.131</v>
      </c>
      <c r="G177" s="19">
        <f t="shared" ref="G177:K177" si="174">(B177-B176)/B176</f>
        <v>-0.02671442525</v>
      </c>
      <c r="H177" s="19">
        <f t="shared" si="174"/>
        <v>0.07331261681</v>
      </c>
      <c r="I177" s="19">
        <f t="shared" si="174"/>
        <v>0.08086629648</v>
      </c>
      <c r="J177" s="19">
        <f t="shared" si="174"/>
        <v>-0.002044497895</v>
      </c>
      <c r="K177" s="19">
        <f t="shared" si="174"/>
        <v>0</v>
      </c>
    </row>
    <row r="178" ht="15.75" customHeight="1">
      <c r="A178" s="17">
        <v>42536.0</v>
      </c>
      <c r="B178" s="18">
        <v>694.469</v>
      </c>
      <c r="C178" s="18">
        <v>18.3543</v>
      </c>
      <c r="D178" s="18">
        <v>1.46448</v>
      </c>
      <c r="E178" s="18">
        <v>2071.75</v>
      </c>
      <c r="F178" s="18">
        <v>1.099</v>
      </c>
      <c r="G178" s="19">
        <f t="shared" ref="G178:K178" si="175">(B178-B177)/B177</f>
        <v>0.01299669321</v>
      </c>
      <c r="H178" s="19">
        <f t="shared" si="175"/>
        <v>-0.02852348993</v>
      </c>
      <c r="I178" s="19">
        <f t="shared" si="175"/>
        <v>0.05667674414</v>
      </c>
      <c r="J178" s="19">
        <f t="shared" si="175"/>
        <v>-0.001325620631</v>
      </c>
      <c r="K178" s="19">
        <f t="shared" si="175"/>
        <v>-0.02829354553</v>
      </c>
    </row>
    <row r="179" ht="15.75" customHeight="1">
      <c r="A179" s="17">
        <v>42537.0</v>
      </c>
      <c r="B179" s="18">
        <v>766.308</v>
      </c>
      <c r="C179" s="18">
        <v>20.5886</v>
      </c>
      <c r="D179" s="18">
        <v>1.58343</v>
      </c>
      <c r="E179" s="18">
        <v>2079.25</v>
      </c>
      <c r="F179" s="18">
        <v>1.078</v>
      </c>
      <c r="G179" s="19">
        <f t="shared" ref="G179:K179" si="176">(B179-B178)/B178</f>
        <v>0.1034445022</v>
      </c>
      <c r="H179" s="19">
        <f t="shared" si="176"/>
        <v>0.1217316923</v>
      </c>
      <c r="I179" s="19">
        <f t="shared" si="176"/>
        <v>0.08122336939</v>
      </c>
      <c r="J179" s="19">
        <f t="shared" si="176"/>
        <v>0.003620127911</v>
      </c>
      <c r="K179" s="19">
        <f t="shared" si="176"/>
        <v>-0.01910828025</v>
      </c>
    </row>
    <row r="180" ht="15.75" customHeight="1">
      <c r="A180" s="17">
        <v>42538.0</v>
      </c>
      <c r="B180" s="18">
        <v>748.909</v>
      </c>
      <c r="C180" s="18">
        <v>15.3768</v>
      </c>
      <c r="D180" s="18">
        <v>1.75499</v>
      </c>
      <c r="E180" s="18">
        <v>2078.5</v>
      </c>
      <c r="F180" s="18">
        <v>1.121</v>
      </c>
      <c r="G180" s="19">
        <f t="shared" ref="G180:K180" si="177">(B180-B179)/B179</f>
        <v>-0.0227049698</v>
      </c>
      <c r="H180" s="19">
        <f t="shared" si="177"/>
        <v>-0.2531400872</v>
      </c>
      <c r="I180" s="19">
        <f t="shared" si="177"/>
        <v>0.1083470693</v>
      </c>
      <c r="J180" s="19">
        <f t="shared" si="177"/>
        <v>-0.0003607069857</v>
      </c>
      <c r="K180" s="19">
        <f t="shared" si="177"/>
        <v>0.03988868275</v>
      </c>
    </row>
    <row r="181" ht="15.75" customHeight="1">
      <c r="A181" s="17">
        <v>42541.0</v>
      </c>
      <c r="B181" s="18">
        <v>737.226</v>
      </c>
      <c r="C181" s="18">
        <v>11.8395</v>
      </c>
      <c r="D181" s="18">
        <v>1.83363</v>
      </c>
      <c r="E181" s="18">
        <v>2074.25</v>
      </c>
      <c r="F181" s="18">
        <v>1.163</v>
      </c>
      <c r="G181" s="19">
        <f t="shared" ref="G181:K181" si="178">(B181-B180)/B180</f>
        <v>-0.01560002617</v>
      </c>
      <c r="H181" s="19">
        <f t="shared" si="178"/>
        <v>-0.230041361</v>
      </c>
      <c r="I181" s="19">
        <f t="shared" si="178"/>
        <v>0.04480937213</v>
      </c>
      <c r="J181" s="19">
        <f t="shared" si="178"/>
        <v>-0.002044743806</v>
      </c>
      <c r="K181" s="19">
        <f t="shared" si="178"/>
        <v>0.03746654773</v>
      </c>
    </row>
    <row r="182" ht="15.75" customHeight="1">
      <c r="A182" s="17">
        <v>42542.0</v>
      </c>
      <c r="B182" s="18">
        <v>666.652</v>
      </c>
      <c r="C182" s="18">
        <v>13.3067</v>
      </c>
      <c r="D182" s="18">
        <v>1.6086</v>
      </c>
      <c r="E182" s="18">
        <v>2080.5</v>
      </c>
      <c r="F182" s="18">
        <v>1.194</v>
      </c>
      <c r="G182" s="19">
        <f t="shared" ref="G182:K182" si="179">(B182-B181)/B181</f>
        <v>-0.09572912513</v>
      </c>
      <c r="H182" s="19">
        <f t="shared" si="179"/>
        <v>0.1239241522</v>
      </c>
      <c r="I182" s="19">
        <f t="shared" si="179"/>
        <v>-0.1227237774</v>
      </c>
      <c r="J182" s="19">
        <f t="shared" si="179"/>
        <v>0.003013137279</v>
      </c>
      <c r="K182" s="19">
        <f t="shared" si="179"/>
        <v>0.02665520206</v>
      </c>
    </row>
    <row r="183" ht="15.75" customHeight="1">
      <c r="A183" s="17">
        <v>42543.0</v>
      </c>
      <c r="B183" s="18">
        <v>596.116</v>
      </c>
      <c r="C183" s="18">
        <v>13.0951</v>
      </c>
      <c r="D183" s="18">
        <v>1.4955</v>
      </c>
      <c r="E183" s="18">
        <v>2076.75</v>
      </c>
      <c r="F183" s="18">
        <v>1.203</v>
      </c>
      <c r="G183" s="19">
        <f t="shared" ref="G183:K183" si="180">(B183-B182)/B182</f>
        <v>-0.1058063277</v>
      </c>
      <c r="H183" s="19">
        <f t="shared" si="180"/>
        <v>-0.01590176377</v>
      </c>
      <c r="I183" s="19">
        <f t="shared" si="180"/>
        <v>-0.07030958598</v>
      </c>
      <c r="J183" s="19">
        <f t="shared" si="180"/>
        <v>-0.001802451334</v>
      </c>
      <c r="K183" s="19">
        <f t="shared" si="180"/>
        <v>0.007537688442</v>
      </c>
    </row>
    <row r="184" ht="15.75" customHeight="1">
      <c r="A184" s="17">
        <v>42544.0</v>
      </c>
      <c r="B184" s="18">
        <v>623.977</v>
      </c>
      <c r="C184" s="18">
        <v>13.6762</v>
      </c>
      <c r="D184" s="18">
        <v>1.5578</v>
      </c>
      <c r="E184" s="18">
        <v>2105.75</v>
      </c>
      <c r="F184" s="18">
        <v>1.254</v>
      </c>
      <c r="G184" s="19">
        <f t="shared" ref="G184:K184" si="181">(B184-B183)/B183</f>
        <v>0.04673754773</v>
      </c>
      <c r="H184" s="19">
        <f t="shared" si="181"/>
        <v>0.04437537705</v>
      </c>
      <c r="I184" s="19">
        <f t="shared" si="181"/>
        <v>0.04165830826</v>
      </c>
      <c r="J184" s="19">
        <f t="shared" si="181"/>
        <v>0.01396412664</v>
      </c>
      <c r="K184" s="19">
        <f t="shared" si="181"/>
        <v>0.04239401496</v>
      </c>
    </row>
    <row r="185" ht="15.75" customHeight="1">
      <c r="A185" s="17">
        <v>42545.0</v>
      </c>
      <c r="B185" s="18">
        <v>665.299</v>
      </c>
      <c r="C185" s="18">
        <v>14.3321</v>
      </c>
      <c r="D185" s="18">
        <v>1.58891</v>
      </c>
      <c r="E185" s="18">
        <v>2018.5</v>
      </c>
      <c r="F185" s="18">
        <v>1.094</v>
      </c>
      <c r="G185" s="19">
        <f t="shared" ref="G185:K185" si="182">(B185-B184)/B184</f>
        <v>0.06622359478</v>
      </c>
      <c r="H185" s="19">
        <f t="shared" si="182"/>
        <v>0.04795922844</v>
      </c>
      <c r="I185" s="19">
        <f t="shared" si="182"/>
        <v>0.01997047118</v>
      </c>
      <c r="J185" s="19">
        <f t="shared" si="182"/>
        <v>-0.04143416835</v>
      </c>
      <c r="K185" s="19">
        <f t="shared" si="182"/>
        <v>-0.1275917065</v>
      </c>
    </row>
    <row r="186" ht="15.75" customHeight="1">
      <c r="A186" s="17">
        <v>42548.0</v>
      </c>
      <c r="B186" s="18">
        <v>655.275</v>
      </c>
      <c r="C186" s="18">
        <v>13.8839</v>
      </c>
      <c r="D186" s="18">
        <v>1.47528</v>
      </c>
      <c r="E186" s="18">
        <v>1985.0</v>
      </c>
      <c r="F186" s="18">
        <v>1.001</v>
      </c>
      <c r="G186" s="19">
        <f t="shared" ref="G186:K186" si="183">(B186-B185)/B185</f>
        <v>-0.01506690977</v>
      </c>
      <c r="H186" s="19">
        <f t="shared" si="183"/>
        <v>-0.03127245833</v>
      </c>
      <c r="I186" s="19">
        <f t="shared" si="183"/>
        <v>-0.07151443442</v>
      </c>
      <c r="J186" s="19">
        <f t="shared" si="183"/>
        <v>-0.01659648254</v>
      </c>
      <c r="K186" s="19">
        <f t="shared" si="183"/>
        <v>-0.08500914077</v>
      </c>
    </row>
    <row r="187" ht="15.75" customHeight="1">
      <c r="A187" s="17">
        <v>42549.0</v>
      </c>
      <c r="B187" s="18">
        <v>647.001</v>
      </c>
      <c r="C187" s="18">
        <v>12.1756</v>
      </c>
      <c r="D187" s="18">
        <v>1.48517</v>
      </c>
      <c r="E187" s="18">
        <v>2028.5</v>
      </c>
      <c r="F187" s="18">
        <v>1.001</v>
      </c>
      <c r="G187" s="19">
        <f t="shared" ref="G187:K187" si="184">(B187-B186)/B186</f>
        <v>-0.01262675976</v>
      </c>
      <c r="H187" s="19">
        <f t="shared" si="184"/>
        <v>-0.1230417966</v>
      </c>
      <c r="I187" s="19">
        <f t="shared" si="184"/>
        <v>0.006703812158</v>
      </c>
      <c r="J187" s="19">
        <f t="shared" si="184"/>
        <v>0.02191435768</v>
      </c>
      <c r="K187" s="19">
        <f t="shared" si="184"/>
        <v>0</v>
      </c>
    </row>
    <row r="188" ht="15.75" customHeight="1">
      <c r="A188" s="17">
        <v>42550.0</v>
      </c>
      <c r="B188" s="18">
        <v>639.89</v>
      </c>
      <c r="C188" s="18">
        <v>12.6112</v>
      </c>
      <c r="D188" s="18">
        <v>1.54559</v>
      </c>
      <c r="E188" s="18">
        <v>2066.75</v>
      </c>
      <c r="F188" s="18">
        <v>1.024</v>
      </c>
      <c r="G188" s="19">
        <f t="shared" ref="G188:K188" si="185">(B188-B187)/B187</f>
        <v>-0.01099070944</v>
      </c>
      <c r="H188" s="19">
        <f t="shared" si="185"/>
        <v>0.03577647097</v>
      </c>
      <c r="I188" s="19">
        <f t="shared" si="185"/>
        <v>0.04068221146</v>
      </c>
      <c r="J188" s="19">
        <f t="shared" si="185"/>
        <v>0.01885629776</v>
      </c>
      <c r="K188" s="19">
        <f t="shared" si="185"/>
        <v>0.02297702298</v>
      </c>
    </row>
    <row r="189" ht="15.75" customHeight="1">
      <c r="A189" s="17">
        <v>42551.0</v>
      </c>
      <c r="B189" s="18">
        <v>673.337</v>
      </c>
      <c r="C189" s="18">
        <v>12.4615</v>
      </c>
      <c r="D189" s="18">
        <v>1.6055</v>
      </c>
      <c r="E189" s="18">
        <v>2090.25</v>
      </c>
      <c r="F189" s="18">
        <v>1.011</v>
      </c>
      <c r="G189" s="19">
        <f t="shared" ref="G189:K189" si="186">(B189-B188)/B188</f>
        <v>0.05226992139</v>
      </c>
      <c r="H189" s="19">
        <f t="shared" si="186"/>
        <v>-0.01187040091</v>
      </c>
      <c r="I189" s="19">
        <f t="shared" si="186"/>
        <v>0.03876189675</v>
      </c>
      <c r="J189" s="19">
        <f t="shared" si="186"/>
        <v>0.01137050925</v>
      </c>
      <c r="K189" s="19">
        <f t="shared" si="186"/>
        <v>-0.0126953125</v>
      </c>
    </row>
    <row r="190" ht="15.75" customHeight="1">
      <c r="A190" s="17">
        <v>42552.0</v>
      </c>
      <c r="B190" s="18">
        <v>676.296</v>
      </c>
      <c r="C190" s="18">
        <v>12.1995</v>
      </c>
      <c r="D190" s="18">
        <v>1.65917</v>
      </c>
      <c r="E190" s="18">
        <v>2096.25</v>
      </c>
      <c r="F190" s="18">
        <v>1.004</v>
      </c>
      <c r="G190" s="19">
        <f t="shared" ref="G190:K190" si="187">(B190-B189)/B189</f>
        <v>0.004394530525</v>
      </c>
      <c r="H190" s="19">
        <f t="shared" si="187"/>
        <v>-0.02102475625</v>
      </c>
      <c r="I190" s="19">
        <f t="shared" si="187"/>
        <v>0.03342883837</v>
      </c>
      <c r="J190" s="19">
        <f t="shared" si="187"/>
        <v>0.002870470039</v>
      </c>
      <c r="K190" s="19">
        <f t="shared" si="187"/>
        <v>-0.006923837784</v>
      </c>
    </row>
    <row r="191" ht="15.75" customHeight="1">
      <c r="A191" s="17">
        <v>42556.0</v>
      </c>
      <c r="B191" s="18">
        <v>670.627</v>
      </c>
      <c r="C191" s="18">
        <v>10.6114</v>
      </c>
      <c r="D191" s="18">
        <v>1.73427</v>
      </c>
      <c r="E191" s="18">
        <v>2082.75</v>
      </c>
      <c r="F191" s="18">
        <v>0.938</v>
      </c>
      <c r="G191" s="19">
        <f t="shared" ref="G191:K191" si="188">(B191-B190)/B190</f>
        <v>-0.008382424264</v>
      </c>
      <c r="H191" s="19">
        <f t="shared" si="188"/>
        <v>-0.1301774663</v>
      </c>
      <c r="I191" s="19">
        <f t="shared" si="188"/>
        <v>0.04526359565</v>
      </c>
      <c r="J191" s="19">
        <f t="shared" si="188"/>
        <v>-0.006440071556</v>
      </c>
      <c r="K191" s="19">
        <f t="shared" si="188"/>
        <v>-0.06573705179</v>
      </c>
    </row>
    <row r="192" ht="15.75" customHeight="1">
      <c r="A192" s="17">
        <v>42557.0</v>
      </c>
      <c r="B192" s="18">
        <v>677.331</v>
      </c>
      <c r="C192" s="18">
        <v>10.5289</v>
      </c>
      <c r="D192" s="18">
        <v>1.93859</v>
      </c>
      <c r="E192" s="18">
        <v>2094.0</v>
      </c>
      <c r="F192" s="18">
        <v>0.962</v>
      </c>
      <c r="G192" s="19">
        <f t="shared" ref="G192:K192" si="189">(B192-B191)/B191</f>
        <v>0.009996615108</v>
      </c>
      <c r="H192" s="19">
        <f t="shared" si="189"/>
        <v>-0.007774657444</v>
      </c>
      <c r="I192" s="19">
        <f t="shared" si="189"/>
        <v>0.1178132586</v>
      </c>
      <c r="J192" s="19">
        <f t="shared" si="189"/>
        <v>0.005401512423</v>
      </c>
      <c r="K192" s="19">
        <f t="shared" si="189"/>
        <v>0.02558635394</v>
      </c>
    </row>
    <row r="193" ht="15.75" customHeight="1">
      <c r="A193" s="17">
        <v>42558.0</v>
      </c>
      <c r="B193" s="18">
        <v>640.562</v>
      </c>
      <c r="C193" s="18">
        <v>10.1094</v>
      </c>
      <c r="D193" s="18">
        <v>1.90277</v>
      </c>
      <c r="E193" s="18">
        <v>2092.0</v>
      </c>
      <c r="F193" s="18">
        <v>0.959</v>
      </c>
      <c r="G193" s="19">
        <f t="shared" ref="G193:K193" si="190">(B193-B192)/B192</f>
        <v>-0.05428512795</v>
      </c>
      <c r="H193" s="19">
        <f t="shared" si="190"/>
        <v>-0.03984271861</v>
      </c>
      <c r="I193" s="19">
        <f t="shared" si="190"/>
        <v>-0.01847734694</v>
      </c>
      <c r="J193" s="19">
        <f t="shared" si="190"/>
        <v>-0.0009551098376</v>
      </c>
      <c r="K193" s="19">
        <f t="shared" si="190"/>
        <v>-0.003118503119</v>
      </c>
    </row>
    <row r="194" ht="15.75" customHeight="1">
      <c r="A194" s="17">
        <v>42559.0</v>
      </c>
      <c r="B194" s="18">
        <v>666.523</v>
      </c>
      <c r="C194" s="18">
        <v>11.3946</v>
      </c>
      <c r="D194" s="18">
        <v>1.98116</v>
      </c>
      <c r="E194" s="18">
        <v>2120.5</v>
      </c>
      <c r="F194" s="18">
        <v>0.952</v>
      </c>
      <c r="G194" s="19">
        <f t="shared" ref="G194:K194" si="191">(B194-B193)/B193</f>
        <v>0.04052847343</v>
      </c>
      <c r="H194" s="19">
        <f t="shared" si="191"/>
        <v>0.1271292065</v>
      </c>
      <c r="I194" s="19">
        <f t="shared" si="191"/>
        <v>0.04119783263</v>
      </c>
      <c r="J194" s="19">
        <f t="shared" si="191"/>
        <v>0.01362332696</v>
      </c>
      <c r="K194" s="19">
        <f t="shared" si="191"/>
        <v>-0.007299270073</v>
      </c>
    </row>
    <row r="195" ht="15.75" customHeight="1">
      <c r="A195" s="17">
        <v>42562.0</v>
      </c>
      <c r="B195" s="18">
        <v>647.659</v>
      </c>
      <c r="C195" s="18">
        <v>10.459</v>
      </c>
      <c r="D195" s="18">
        <v>1.98334</v>
      </c>
      <c r="E195" s="18">
        <v>2130.25</v>
      </c>
      <c r="F195" s="18">
        <v>1.025</v>
      </c>
      <c r="G195" s="19">
        <f t="shared" ref="G195:K195" si="192">(B195-B194)/B194</f>
        <v>-0.0283020991</v>
      </c>
      <c r="H195" s="19">
        <f t="shared" si="192"/>
        <v>-0.08210906921</v>
      </c>
      <c r="I195" s="19">
        <f t="shared" si="192"/>
        <v>0.001100365442</v>
      </c>
      <c r="J195" s="19">
        <f t="shared" si="192"/>
        <v>0.004597972176</v>
      </c>
      <c r="K195" s="19">
        <f t="shared" si="192"/>
        <v>0.07668067227</v>
      </c>
    </row>
    <row r="196" ht="15.75" customHeight="1">
      <c r="A196" s="17">
        <v>42563.0</v>
      </c>
      <c r="B196" s="18">
        <v>664.551</v>
      </c>
      <c r="C196" s="18">
        <v>10.5161</v>
      </c>
      <c r="D196" s="18">
        <v>1.98716</v>
      </c>
      <c r="E196" s="18">
        <v>2145.75</v>
      </c>
      <c r="F196" s="18">
        <v>1.083</v>
      </c>
      <c r="G196" s="19">
        <f t="shared" ref="G196:K196" si="193">(B196-B195)/B195</f>
        <v>0.02608162629</v>
      </c>
      <c r="H196" s="19">
        <f t="shared" si="193"/>
        <v>0.005459412946</v>
      </c>
      <c r="I196" s="19">
        <f t="shared" si="193"/>
        <v>0.001926043946</v>
      </c>
      <c r="J196" s="19">
        <f t="shared" si="193"/>
        <v>0.007276141298</v>
      </c>
      <c r="K196" s="19">
        <f t="shared" si="193"/>
        <v>0.05658536585</v>
      </c>
    </row>
    <row r="197" ht="15.75" customHeight="1">
      <c r="A197" s="17">
        <v>42564.0</v>
      </c>
      <c r="B197" s="18">
        <v>654.468</v>
      </c>
      <c r="C197" s="18">
        <v>10.5005</v>
      </c>
      <c r="D197" s="18">
        <v>1.93458</v>
      </c>
      <c r="E197" s="18">
        <v>2146.0</v>
      </c>
      <c r="F197" s="18">
        <v>1.055</v>
      </c>
      <c r="G197" s="19">
        <f t="shared" ref="G197:K197" si="194">(B197-B196)/B196</f>
        <v>-0.01517265041</v>
      </c>
      <c r="H197" s="19">
        <f t="shared" si="194"/>
        <v>-0.001483439678</v>
      </c>
      <c r="I197" s="19">
        <f t="shared" si="194"/>
        <v>-0.02645987238</v>
      </c>
      <c r="J197" s="19">
        <f t="shared" si="194"/>
        <v>0.000116509379</v>
      </c>
      <c r="K197" s="19">
        <f t="shared" si="194"/>
        <v>-0.02585410896</v>
      </c>
    </row>
    <row r="198" ht="15.75" customHeight="1">
      <c r="A198" s="17">
        <v>42565.0</v>
      </c>
      <c r="B198" s="18">
        <v>658.078</v>
      </c>
      <c r="C198" s="18">
        <v>11.5132</v>
      </c>
      <c r="D198" s="18">
        <v>2.00704</v>
      </c>
      <c r="E198" s="18">
        <v>2157.25</v>
      </c>
      <c r="F198" s="18">
        <v>1.091</v>
      </c>
      <c r="G198" s="19">
        <f t="shared" ref="G198:K198" si="195">(B198-B197)/B197</f>
        <v>0.005515930496</v>
      </c>
      <c r="H198" s="19">
        <f t="shared" si="195"/>
        <v>0.09644302652</v>
      </c>
      <c r="I198" s="19">
        <f t="shared" si="195"/>
        <v>0.03745515823</v>
      </c>
      <c r="J198" s="19">
        <f t="shared" si="195"/>
        <v>0.005242311277</v>
      </c>
      <c r="K198" s="19">
        <f t="shared" si="195"/>
        <v>0.03412322275</v>
      </c>
    </row>
    <row r="199" ht="15.75" customHeight="1">
      <c r="A199" s="17">
        <v>42566.0</v>
      </c>
      <c r="B199" s="18">
        <v>663.255</v>
      </c>
      <c r="C199" s="18">
        <v>11.9516</v>
      </c>
      <c r="D199" s="18">
        <v>1.99138</v>
      </c>
      <c r="E199" s="18">
        <v>2152.75</v>
      </c>
      <c r="F199" s="18">
        <v>1.145</v>
      </c>
      <c r="G199" s="19">
        <f t="shared" ref="G199:K199" si="196">(B199-B198)/B198</f>
        <v>0.007866848611</v>
      </c>
      <c r="H199" s="19">
        <f t="shared" si="196"/>
        <v>0.03807803217</v>
      </c>
      <c r="I199" s="19">
        <f t="shared" si="196"/>
        <v>-0.007802535077</v>
      </c>
      <c r="J199" s="19">
        <f t="shared" si="196"/>
        <v>-0.002085989107</v>
      </c>
      <c r="K199" s="19">
        <f t="shared" si="196"/>
        <v>0.04949587534</v>
      </c>
    </row>
    <row r="200" ht="15.75" customHeight="1">
      <c r="A200" s="17">
        <v>42569.0</v>
      </c>
      <c r="B200" s="18">
        <v>673.106</v>
      </c>
      <c r="C200" s="18">
        <v>11.0344</v>
      </c>
      <c r="D200" s="18">
        <v>1.95463</v>
      </c>
      <c r="E200" s="18">
        <v>2160.0</v>
      </c>
      <c r="F200" s="18">
        <v>1.13</v>
      </c>
      <c r="G200" s="19">
        <f t="shared" ref="G200:K200" si="197">(B200-B199)/B199</f>
        <v>0.01485250771</v>
      </c>
      <c r="H200" s="19">
        <f t="shared" si="197"/>
        <v>-0.07674286288</v>
      </c>
      <c r="I200" s="19">
        <f t="shared" si="197"/>
        <v>-0.01845453906</v>
      </c>
      <c r="J200" s="19">
        <f t="shared" si="197"/>
        <v>0.003367785391</v>
      </c>
      <c r="K200" s="19">
        <f t="shared" si="197"/>
        <v>-0.01310043668</v>
      </c>
    </row>
    <row r="201" ht="15.75" customHeight="1">
      <c r="A201" s="17">
        <v>42570.0</v>
      </c>
      <c r="B201" s="18">
        <v>672.864</v>
      </c>
      <c r="C201" s="18">
        <v>11.6191</v>
      </c>
      <c r="D201" s="18">
        <v>1.90237</v>
      </c>
      <c r="E201" s="18">
        <v>2158.75</v>
      </c>
      <c r="F201" s="18">
        <v>1.112</v>
      </c>
      <c r="G201" s="19">
        <f t="shared" ref="G201:K201" si="198">(B201-B200)/B200</f>
        <v>-0.0003595273256</v>
      </c>
      <c r="H201" s="19">
        <f t="shared" si="198"/>
        <v>0.05298883492</v>
      </c>
      <c r="I201" s="19">
        <f t="shared" si="198"/>
        <v>-0.02673651791</v>
      </c>
      <c r="J201" s="19">
        <f t="shared" si="198"/>
        <v>-0.0005787037037</v>
      </c>
      <c r="K201" s="19">
        <f t="shared" si="198"/>
        <v>-0.01592920354</v>
      </c>
    </row>
    <row r="202" ht="15.75" customHeight="1">
      <c r="A202" s="17">
        <v>42571.0</v>
      </c>
      <c r="B202" s="18">
        <v>665.685</v>
      </c>
      <c r="C202" s="18">
        <v>12.4506</v>
      </c>
      <c r="D202" s="18">
        <v>1.76275</v>
      </c>
      <c r="E202" s="18">
        <v>2167.5</v>
      </c>
      <c r="F202" s="18">
        <v>1.138</v>
      </c>
      <c r="G202" s="19">
        <f t="shared" ref="G202:K202" si="199">(B202-B201)/B201</f>
        <v>-0.01066931802</v>
      </c>
      <c r="H202" s="19">
        <f t="shared" si="199"/>
        <v>0.07156320197</v>
      </c>
      <c r="I202" s="19">
        <f t="shared" si="199"/>
        <v>-0.07339266284</v>
      </c>
      <c r="J202" s="19">
        <f t="shared" si="199"/>
        <v>0.004053271569</v>
      </c>
      <c r="K202" s="19">
        <f t="shared" si="199"/>
        <v>0.02338129496</v>
      </c>
    </row>
    <row r="203" ht="15.75" customHeight="1">
      <c r="A203" s="17">
        <v>42572.0</v>
      </c>
      <c r="B203" s="18">
        <v>665.012</v>
      </c>
      <c r="C203" s="18">
        <v>12.6507</v>
      </c>
      <c r="D203" s="18">
        <v>1.73985</v>
      </c>
      <c r="E203" s="18">
        <v>2158.0</v>
      </c>
      <c r="F203" s="18">
        <v>1.102</v>
      </c>
      <c r="G203" s="19">
        <f t="shared" ref="G203:K203" si="200">(B203-B202)/B202</f>
        <v>-0.001010988681</v>
      </c>
      <c r="H203" s="19">
        <f t="shared" si="200"/>
        <v>0.01607151463</v>
      </c>
      <c r="I203" s="19">
        <f t="shared" si="200"/>
        <v>-0.0129910651</v>
      </c>
      <c r="J203" s="19">
        <f t="shared" si="200"/>
        <v>-0.004382929642</v>
      </c>
      <c r="K203" s="19">
        <f t="shared" si="200"/>
        <v>-0.0316344464</v>
      </c>
    </row>
    <row r="204" ht="15.75" customHeight="1">
      <c r="A204" s="17">
        <v>42573.0</v>
      </c>
      <c r="B204" s="18">
        <v>650.619</v>
      </c>
      <c r="C204" s="18">
        <v>14.6619</v>
      </c>
      <c r="D204" s="18">
        <v>1.82988</v>
      </c>
      <c r="E204" s="18">
        <v>2167.5</v>
      </c>
      <c r="F204" s="18">
        <v>1.12</v>
      </c>
      <c r="G204" s="19">
        <f t="shared" ref="G204:K204" si="201">(B204-B203)/B203</f>
        <v>-0.02164321847</v>
      </c>
      <c r="H204" s="19">
        <f t="shared" si="201"/>
        <v>0.158979345</v>
      </c>
      <c r="I204" s="19">
        <f t="shared" si="201"/>
        <v>0.05174584016</v>
      </c>
      <c r="J204" s="19">
        <f t="shared" si="201"/>
        <v>0.004402224282</v>
      </c>
      <c r="K204" s="19">
        <f t="shared" si="201"/>
        <v>0.01633393829</v>
      </c>
    </row>
    <row r="205" ht="15.75" customHeight="1">
      <c r="A205" s="17">
        <v>42576.0</v>
      </c>
      <c r="B205" s="18">
        <v>654.097</v>
      </c>
      <c r="C205" s="18">
        <v>13.8361</v>
      </c>
      <c r="D205" s="18">
        <v>1.84536</v>
      </c>
      <c r="E205" s="18">
        <v>2162.25</v>
      </c>
      <c r="F205" s="18">
        <v>1.136</v>
      </c>
      <c r="G205" s="19">
        <f t="shared" ref="G205:K205" si="202">(B205-B204)/B204</f>
        <v>0.0053456785</v>
      </c>
      <c r="H205" s="19">
        <f t="shared" si="202"/>
        <v>-0.05632285038</v>
      </c>
      <c r="I205" s="19">
        <f t="shared" si="202"/>
        <v>0.008459571119</v>
      </c>
      <c r="J205" s="19">
        <f t="shared" si="202"/>
        <v>-0.002422145329</v>
      </c>
      <c r="K205" s="19">
        <f t="shared" si="202"/>
        <v>0.01428571429</v>
      </c>
    </row>
    <row r="206" ht="15.75" customHeight="1">
      <c r="A206" s="17">
        <v>42577.0</v>
      </c>
      <c r="B206" s="18">
        <v>651.784</v>
      </c>
      <c r="C206" s="18">
        <v>11.9895</v>
      </c>
      <c r="D206" s="18">
        <v>1.82572</v>
      </c>
      <c r="E206" s="18">
        <v>2163.25</v>
      </c>
      <c r="F206" s="18">
        <v>1.138</v>
      </c>
      <c r="G206" s="19">
        <f t="shared" ref="G206:K206" si="203">(B206-B205)/B205</f>
        <v>-0.003536172769</v>
      </c>
      <c r="H206" s="19">
        <f t="shared" si="203"/>
        <v>-0.1334624641</v>
      </c>
      <c r="I206" s="19">
        <f t="shared" si="203"/>
        <v>-0.01064290978</v>
      </c>
      <c r="J206" s="19">
        <f t="shared" si="203"/>
        <v>0.0004624812117</v>
      </c>
      <c r="K206" s="19">
        <f t="shared" si="203"/>
        <v>0.00176056338</v>
      </c>
    </row>
    <row r="207" ht="15.75" customHeight="1">
      <c r="A207" s="17">
        <v>42578.0</v>
      </c>
      <c r="B207" s="18">
        <v>654.352</v>
      </c>
      <c r="C207" s="18">
        <v>12.9728</v>
      </c>
      <c r="D207" s="18">
        <v>1.94309</v>
      </c>
      <c r="E207" s="18">
        <v>2160.5</v>
      </c>
      <c r="F207" s="18">
        <v>1.101</v>
      </c>
      <c r="G207" s="19">
        <f t="shared" ref="G207:K207" si="204">(B207-B206)/B206</f>
        <v>0.003939955568</v>
      </c>
      <c r="H207" s="19">
        <f t="shared" si="204"/>
        <v>0.08201342842</v>
      </c>
      <c r="I207" s="19">
        <f t="shared" si="204"/>
        <v>0.06428696624</v>
      </c>
      <c r="J207" s="19">
        <f t="shared" si="204"/>
        <v>-0.00127123541</v>
      </c>
      <c r="K207" s="19">
        <f t="shared" si="204"/>
        <v>-0.03251318102</v>
      </c>
    </row>
    <row r="208" ht="15.75" customHeight="1">
      <c r="A208" s="17">
        <v>42579.0</v>
      </c>
      <c r="B208" s="18">
        <v>655.035</v>
      </c>
      <c r="C208" s="18">
        <v>12.8436</v>
      </c>
      <c r="D208" s="18">
        <v>1.85362</v>
      </c>
      <c r="E208" s="18">
        <v>2164.75</v>
      </c>
      <c r="F208" s="18">
        <v>1.094</v>
      </c>
      <c r="G208" s="19">
        <f t="shared" ref="G208:K208" si="205">(B208-B207)/B207</f>
        <v>0.001043780717</v>
      </c>
      <c r="H208" s="19">
        <f t="shared" si="205"/>
        <v>-0.009959299457</v>
      </c>
      <c r="I208" s="19">
        <f t="shared" si="205"/>
        <v>-0.04604521664</v>
      </c>
      <c r="J208" s="19">
        <f t="shared" si="205"/>
        <v>0.001967137237</v>
      </c>
      <c r="K208" s="19">
        <f t="shared" si="205"/>
        <v>-0.006357856494</v>
      </c>
    </row>
    <row r="209" ht="15.75" customHeight="1">
      <c r="A209" s="17">
        <v>42580.0</v>
      </c>
      <c r="B209" s="18">
        <v>656.992</v>
      </c>
      <c r="C209" s="18">
        <v>12.7946</v>
      </c>
      <c r="D209" s="18">
        <v>1.89198</v>
      </c>
      <c r="E209" s="18">
        <v>2168.25</v>
      </c>
      <c r="F209" s="18">
        <v>1.033</v>
      </c>
      <c r="G209" s="19">
        <f t="shared" ref="G209:K209" si="206">(B209-B208)/B208</f>
        <v>0.002987626615</v>
      </c>
      <c r="H209" s="19">
        <f t="shared" si="206"/>
        <v>-0.003815129714</v>
      </c>
      <c r="I209" s="19">
        <f t="shared" si="206"/>
        <v>0.02069464076</v>
      </c>
      <c r="J209" s="19">
        <f t="shared" si="206"/>
        <v>0.001616814875</v>
      </c>
      <c r="K209" s="19">
        <f t="shared" si="206"/>
        <v>-0.05575868373</v>
      </c>
    </row>
    <row r="210" ht="15.75" customHeight="1">
      <c r="A210" s="17">
        <v>42583.0</v>
      </c>
      <c r="B210" s="18">
        <v>606.272</v>
      </c>
      <c r="C210" s="18">
        <v>10.9416</v>
      </c>
      <c r="D210" s="18">
        <v>1.69627</v>
      </c>
      <c r="E210" s="18">
        <v>2164.5</v>
      </c>
      <c r="F210" s="18">
        <v>1.053</v>
      </c>
      <c r="G210" s="19">
        <f t="shared" ref="G210:K210" si="207">(B210-B209)/B209</f>
        <v>-0.07720033121</v>
      </c>
      <c r="H210" s="19">
        <f t="shared" si="207"/>
        <v>-0.1448267238</v>
      </c>
      <c r="I210" s="19">
        <f t="shared" si="207"/>
        <v>-0.1034418968</v>
      </c>
      <c r="J210" s="19">
        <f t="shared" si="207"/>
        <v>-0.001729505361</v>
      </c>
      <c r="K210" s="19">
        <f t="shared" si="207"/>
        <v>0.01936108422</v>
      </c>
    </row>
    <row r="211" ht="15.75" customHeight="1">
      <c r="A211" s="17">
        <v>42584.0</v>
      </c>
      <c r="B211" s="18">
        <v>547.465</v>
      </c>
      <c r="C211" s="18">
        <v>8.78728</v>
      </c>
      <c r="D211" s="18">
        <v>1.48521</v>
      </c>
      <c r="E211" s="18">
        <v>2152.75</v>
      </c>
      <c r="F211" s="18">
        <v>1.075</v>
      </c>
      <c r="G211" s="19">
        <f t="shared" ref="G211:K211" si="208">(B211-B210)/B210</f>
        <v>-0.0969977172</v>
      </c>
      <c r="H211" s="19">
        <f t="shared" si="208"/>
        <v>-0.1968925934</v>
      </c>
      <c r="I211" s="19">
        <f t="shared" si="208"/>
        <v>-0.1244259463</v>
      </c>
      <c r="J211" s="19">
        <f t="shared" si="208"/>
        <v>-0.005428505429</v>
      </c>
      <c r="K211" s="19">
        <f t="shared" si="208"/>
        <v>0.02089268756</v>
      </c>
    </row>
    <row r="212" ht="15.75" customHeight="1">
      <c r="A212" s="17">
        <v>42585.0</v>
      </c>
      <c r="B212" s="18">
        <v>566.355</v>
      </c>
      <c r="C212" s="18">
        <v>10.2939</v>
      </c>
      <c r="D212" s="18">
        <v>1.57481</v>
      </c>
      <c r="E212" s="18">
        <v>2157.0</v>
      </c>
      <c r="F212" s="18">
        <v>1.07</v>
      </c>
      <c r="G212" s="19">
        <f t="shared" ref="G212:K212" si="209">(B212-B211)/B211</f>
        <v>0.03450448887</v>
      </c>
      <c r="H212" s="19">
        <f t="shared" si="209"/>
        <v>0.1714546481</v>
      </c>
      <c r="I212" s="19">
        <f t="shared" si="209"/>
        <v>0.06032816908</v>
      </c>
      <c r="J212" s="19">
        <f t="shared" si="209"/>
        <v>0.001974219022</v>
      </c>
      <c r="K212" s="19">
        <f t="shared" si="209"/>
        <v>-0.004651162791</v>
      </c>
    </row>
    <row r="213" ht="15.75" customHeight="1">
      <c r="A213" s="17">
        <v>42586.0</v>
      </c>
      <c r="B213" s="18">
        <v>578.289</v>
      </c>
      <c r="C213" s="18">
        <v>11.0428</v>
      </c>
      <c r="D213" s="18">
        <v>1.84921</v>
      </c>
      <c r="E213" s="18">
        <v>2159.25</v>
      </c>
      <c r="F213" s="18">
        <v>1.028</v>
      </c>
      <c r="G213" s="19">
        <f t="shared" ref="G213:K213" si="210">(B213-B212)/B212</f>
        <v>0.02107158937</v>
      </c>
      <c r="H213" s="19">
        <f t="shared" si="210"/>
        <v>0.0727518239</v>
      </c>
      <c r="I213" s="19">
        <f t="shared" si="210"/>
        <v>0.174243242</v>
      </c>
      <c r="J213" s="19">
        <f t="shared" si="210"/>
        <v>0.001043115438</v>
      </c>
      <c r="K213" s="19">
        <f t="shared" si="210"/>
        <v>-0.03925233645</v>
      </c>
    </row>
    <row r="214" ht="15.75" customHeight="1">
      <c r="A214" s="17">
        <v>42587.0</v>
      </c>
      <c r="B214" s="18">
        <v>575.043</v>
      </c>
      <c r="C214" s="18">
        <v>10.9254</v>
      </c>
      <c r="D214" s="18">
        <v>1.79256</v>
      </c>
      <c r="E214" s="18">
        <v>2176.75</v>
      </c>
      <c r="F214" s="18">
        <v>1.13</v>
      </c>
      <c r="G214" s="19">
        <f t="shared" ref="G214:K214" si="211">(B214-B213)/B213</f>
        <v>-0.0056131104</v>
      </c>
      <c r="H214" s="19">
        <f t="shared" si="211"/>
        <v>-0.01063136161</v>
      </c>
      <c r="I214" s="19">
        <f t="shared" si="211"/>
        <v>-0.03063470347</v>
      </c>
      <c r="J214" s="19">
        <f t="shared" si="211"/>
        <v>0.008104665972</v>
      </c>
      <c r="K214" s="19">
        <f t="shared" si="211"/>
        <v>0.09922178988</v>
      </c>
    </row>
    <row r="215" ht="15.75" customHeight="1">
      <c r="A215" s="17">
        <v>42590.0</v>
      </c>
      <c r="B215" s="18">
        <v>591.054</v>
      </c>
      <c r="C215" s="18">
        <v>11.2454</v>
      </c>
      <c r="D215" s="18">
        <v>1.90121</v>
      </c>
      <c r="E215" s="18">
        <v>2175.5</v>
      </c>
      <c r="F215" s="18">
        <v>1.138</v>
      </c>
      <c r="G215" s="19">
        <f t="shared" ref="G215:K215" si="212">(B215-B214)/B214</f>
        <v>0.02784313521</v>
      </c>
      <c r="H215" s="19">
        <f t="shared" si="212"/>
        <v>0.02928954546</v>
      </c>
      <c r="I215" s="19">
        <f t="shared" si="212"/>
        <v>0.06061163922</v>
      </c>
      <c r="J215" s="19">
        <f t="shared" si="212"/>
        <v>-0.000574250603</v>
      </c>
      <c r="K215" s="19">
        <f t="shared" si="212"/>
        <v>0.007079646018</v>
      </c>
    </row>
    <row r="216" ht="15.75" customHeight="1">
      <c r="A216" s="17">
        <v>42591.0</v>
      </c>
      <c r="B216" s="18">
        <v>587.801</v>
      </c>
      <c r="C216" s="18">
        <v>12.2443</v>
      </c>
      <c r="D216" s="18">
        <v>2.04886</v>
      </c>
      <c r="E216" s="18">
        <v>2177.5</v>
      </c>
      <c r="F216" s="18">
        <v>1.107</v>
      </c>
      <c r="G216" s="19">
        <f t="shared" ref="G216:K216" si="213">(B216-B215)/B215</f>
        <v>-0.00550372724</v>
      </c>
      <c r="H216" s="19">
        <f t="shared" si="213"/>
        <v>0.08882743166</v>
      </c>
      <c r="I216" s="19">
        <f t="shared" si="213"/>
        <v>0.07766106848</v>
      </c>
      <c r="J216" s="19">
        <f t="shared" si="213"/>
        <v>0.0009193288899</v>
      </c>
      <c r="K216" s="19">
        <f t="shared" si="213"/>
        <v>-0.02724077329</v>
      </c>
    </row>
    <row r="217" ht="15.75" customHeight="1">
      <c r="A217" s="17">
        <v>42592.0</v>
      </c>
      <c r="B217" s="18">
        <v>592.103</v>
      </c>
      <c r="C217" s="18">
        <v>12.1432</v>
      </c>
      <c r="D217" s="18">
        <v>2.01437</v>
      </c>
      <c r="E217" s="18">
        <v>2172.75</v>
      </c>
      <c r="F217" s="18">
        <v>1.07</v>
      </c>
      <c r="G217" s="19">
        <f t="shared" ref="G217:K217" si="214">(B217-B216)/B216</f>
        <v>0.007318803473</v>
      </c>
      <c r="H217" s="19">
        <f t="shared" si="214"/>
        <v>-0.008256903212</v>
      </c>
      <c r="I217" s="19">
        <f t="shared" si="214"/>
        <v>-0.01683375145</v>
      </c>
      <c r="J217" s="19">
        <f t="shared" si="214"/>
        <v>-0.002181400689</v>
      </c>
      <c r="K217" s="19">
        <f t="shared" si="214"/>
        <v>-0.03342366757</v>
      </c>
    </row>
    <row r="218" ht="15.75" customHeight="1">
      <c r="A218" s="17">
        <v>42593.0</v>
      </c>
      <c r="B218" s="18">
        <v>589.12</v>
      </c>
      <c r="C218" s="18">
        <v>11.6909</v>
      </c>
      <c r="D218" s="18">
        <v>1.97662</v>
      </c>
      <c r="E218" s="18">
        <v>2181.75</v>
      </c>
      <c r="F218" s="18">
        <v>1.151</v>
      </c>
      <c r="G218" s="19">
        <f t="shared" ref="G218:K218" si="215">(B218-B217)/B217</f>
        <v>-0.005037974812</v>
      </c>
      <c r="H218" s="19">
        <f t="shared" si="215"/>
        <v>-0.03724718361</v>
      </c>
      <c r="I218" s="19">
        <f t="shared" si="215"/>
        <v>-0.01874035058</v>
      </c>
      <c r="J218" s="19">
        <f t="shared" si="215"/>
        <v>0.004142216086</v>
      </c>
      <c r="K218" s="19">
        <f t="shared" si="215"/>
        <v>0.07570093458</v>
      </c>
    </row>
    <row r="219" ht="15.75" customHeight="1">
      <c r="A219" s="17">
        <v>42594.0</v>
      </c>
      <c r="B219" s="18">
        <v>587.559</v>
      </c>
      <c r="C219" s="18">
        <v>11.7785</v>
      </c>
      <c r="D219" s="18">
        <v>1.94901</v>
      </c>
      <c r="E219" s="18">
        <v>2180.25</v>
      </c>
      <c r="F219" s="18">
        <v>1.101</v>
      </c>
      <c r="G219" s="19">
        <f t="shared" ref="G219:K219" si="216">(B219-B218)/B218</f>
        <v>-0.002649714829</v>
      </c>
      <c r="H219" s="19">
        <f t="shared" si="216"/>
        <v>0.007493007382</v>
      </c>
      <c r="I219" s="19">
        <f t="shared" si="216"/>
        <v>-0.0139682893</v>
      </c>
      <c r="J219" s="19">
        <f t="shared" si="216"/>
        <v>-0.000687521485</v>
      </c>
      <c r="K219" s="19">
        <f t="shared" si="216"/>
        <v>-0.04344048653</v>
      </c>
    </row>
    <row r="220" ht="15.75" customHeight="1">
      <c r="A220" s="17">
        <v>42597.0</v>
      </c>
      <c r="B220" s="18">
        <v>567.24</v>
      </c>
      <c r="C220" s="18">
        <v>11.2184</v>
      </c>
      <c r="D220" s="18">
        <v>2.18056</v>
      </c>
      <c r="E220" s="18">
        <v>2186.0</v>
      </c>
      <c r="F220" s="18">
        <v>1.13</v>
      </c>
      <c r="G220" s="19">
        <f t="shared" ref="G220:K220" si="217">(B220-B219)/B219</f>
        <v>-0.03458205899</v>
      </c>
      <c r="H220" s="19">
        <f t="shared" si="217"/>
        <v>-0.04755274441</v>
      </c>
      <c r="I220" s="19">
        <f t="shared" si="217"/>
        <v>0.1188039056</v>
      </c>
      <c r="J220" s="19">
        <f t="shared" si="217"/>
        <v>0.002637312235</v>
      </c>
      <c r="K220" s="19">
        <f t="shared" si="217"/>
        <v>0.02633969119</v>
      </c>
    </row>
    <row r="221" ht="15.75" customHeight="1">
      <c r="A221" s="17">
        <v>42598.0</v>
      </c>
      <c r="B221" s="18">
        <v>577.439</v>
      </c>
      <c r="C221" s="18">
        <v>11.1397</v>
      </c>
      <c r="D221" s="18">
        <v>2.20473</v>
      </c>
      <c r="E221" s="18">
        <v>2176.75</v>
      </c>
      <c r="F221" s="18">
        <v>1.158</v>
      </c>
      <c r="G221" s="19">
        <f t="shared" ref="G221:K221" si="218">(B221-B220)/B220</f>
        <v>0.01798004372</v>
      </c>
      <c r="H221" s="19">
        <f t="shared" si="218"/>
        <v>-0.007015260643</v>
      </c>
      <c r="I221" s="19">
        <f t="shared" si="218"/>
        <v>0.01108430862</v>
      </c>
      <c r="J221" s="19">
        <f t="shared" si="218"/>
        <v>-0.00423147301</v>
      </c>
      <c r="K221" s="19">
        <f t="shared" si="218"/>
        <v>0.02477876106</v>
      </c>
    </row>
    <row r="222" ht="15.75" customHeight="1">
      <c r="A222" s="17">
        <v>42599.0</v>
      </c>
      <c r="B222" s="18">
        <v>573.216</v>
      </c>
      <c r="C222" s="18">
        <v>10.7528</v>
      </c>
      <c r="D222" s="18">
        <v>2.23777</v>
      </c>
      <c r="E222" s="18">
        <v>2179.75</v>
      </c>
      <c r="F222" s="18">
        <v>1.148</v>
      </c>
      <c r="G222" s="19">
        <f t="shared" ref="G222:K222" si="219">(B222-B221)/B221</f>
        <v>-0.007313326602</v>
      </c>
      <c r="H222" s="19">
        <f t="shared" si="219"/>
        <v>-0.0347316355</v>
      </c>
      <c r="I222" s="19">
        <f t="shared" si="219"/>
        <v>0.014985962</v>
      </c>
      <c r="J222" s="19">
        <f t="shared" si="219"/>
        <v>0.001378201447</v>
      </c>
      <c r="K222" s="19">
        <f t="shared" si="219"/>
        <v>-0.008635578584</v>
      </c>
    </row>
    <row r="223" ht="15.75" customHeight="1">
      <c r="A223" s="17">
        <v>42600.0</v>
      </c>
      <c r="B223" s="18">
        <v>574.318</v>
      </c>
      <c r="C223" s="18">
        <v>10.7561</v>
      </c>
      <c r="D223" s="18">
        <v>2.19232</v>
      </c>
      <c r="E223" s="18">
        <v>2183.5</v>
      </c>
      <c r="F223" s="18">
        <v>1.114</v>
      </c>
      <c r="G223" s="19">
        <f t="shared" ref="G223:K223" si="220">(B223-B222)/B222</f>
        <v>0.001922486462</v>
      </c>
      <c r="H223" s="19">
        <f t="shared" si="220"/>
        <v>0.0003068968083</v>
      </c>
      <c r="I223" s="19">
        <f t="shared" si="220"/>
        <v>-0.0203103983</v>
      </c>
      <c r="J223" s="19">
        <f t="shared" si="220"/>
        <v>0.001720380778</v>
      </c>
      <c r="K223" s="19">
        <f t="shared" si="220"/>
        <v>-0.02961672474</v>
      </c>
    </row>
    <row r="224" ht="15.75" customHeight="1">
      <c r="A224" s="17">
        <v>42601.0</v>
      </c>
      <c r="B224" s="18">
        <v>575.63</v>
      </c>
      <c r="C224" s="18">
        <v>10.7487</v>
      </c>
      <c r="D224" s="18">
        <v>2.30393</v>
      </c>
      <c r="E224" s="18">
        <v>2181.75</v>
      </c>
      <c r="F224" s="18">
        <v>1.163</v>
      </c>
      <c r="G224" s="19">
        <f t="shared" ref="G224:K224" si="221">(B224-B223)/B223</f>
        <v>0.002284448685</v>
      </c>
      <c r="H224" s="19">
        <f t="shared" si="221"/>
        <v>-0.0006879817034</v>
      </c>
      <c r="I224" s="19">
        <f t="shared" si="221"/>
        <v>0.05090953875</v>
      </c>
      <c r="J224" s="19">
        <f t="shared" si="221"/>
        <v>-0.000801465537</v>
      </c>
      <c r="K224" s="19">
        <f t="shared" si="221"/>
        <v>0.04398563734</v>
      </c>
    </row>
    <row r="225" ht="15.75" customHeight="1">
      <c r="A225" s="17">
        <v>42604.0</v>
      </c>
      <c r="B225" s="18">
        <v>586.753</v>
      </c>
      <c r="C225" s="18">
        <v>11.1209</v>
      </c>
      <c r="D225" s="18">
        <v>3.98921</v>
      </c>
      <c r="E225" s="18">
        <v>2181.5</v>
      </c>
      <c r="F225" s="18">
        <v>1.133</v>
      </c>
      <c r="G225" s="19">
        <f t="shared" ref="G225:K225" si="222">(B225-B224)/B224</f>
        <v>0.01932317635</v>
      </c>
      <c r="H225" s="19">
        <f t="shared" si="222"/>
        <v>0.03462744332</v>
      </c>
      <c r="I225" s="19">
        <f t="shared" si="222"/>
        <v>0.7314805571</v>
      </c>
      <c r="J225" s="19">
        <f t="shared" si="222"/>
        <v>-0.0001145869142</v>
      </c>
      <c r="K225" s="19">
        <f t="shared" si="222"/>
        <v>-0.02579535684</v>
      </c>
    </row>
    <row r="226" ht="15.75" customHeight="1">
      <c r="A226" s="17">
        <v>42605.0</v>
      </c>
      <c r="B226" s="18">
        <v>583.415</v>
      </c>
      <c r="C226" s="18">
        <v>11.0306</v>
      </c>
      <c r="D226" s="18">
        <v>4.71534</v>
      </c>
      <c r="E226" s="18">
        <v>2185.25</v>
      </c>
      <c r="F226" s="18">
        <v>1.143</v>
      </c>
      <c r="G226" s="19">
        <f t="shared" ref="G226:K226" si="223">(B226-B225)/B225</f>
        <v>-0.005688935549</v>
      </c>
      <c r="H226" s="19">
        <f t="shared" si="223"/>
        <v>-0.008119846415</v>
      </c>
      <c r="I226" s="19">
        <f t="shared" si="223"/>
        <v>0.1820235084</v>
      </c>
      <c r="J226" s="19">
        <f t="shared" si="223"/>
        <v>0.001719000688</v>
      </c>
      <c r="K226" s="19">
        <f t="shared" si="223"/>
        <v>0.008826125331</v>
      </c>
    </row>
    <row r="227" ht="15.75" customHeight="1">
      <c r="A227" s="17">
        <v>42606.0</v>
      </c>
      <c r="B227" s="18">
        <v>580.182</v>
      </c>
      <c r="C227" s="18">
        <v>11.036</v>
      </c>
      <c r="D227" s="18">
        <v>4.42438</v>
      </c>
      <c r="E227" s="18">
        <v>2175.0</v>
      </c>
      <c r="F227" s="18">
        <v>1.143</v>
      </c>
      <c r="G227" s="19">
        <f t="shared" ref="G227:K227" si="224">(B227-B226)/B226</f>
        <v>-0.005541509903</v>
      </c>
      <c r="H227" s="19">
        <f t="shared" si="224"/>
        <v>0.0004895472594</v>
      </c>
      <c r="I227" s="19">
        <f t="shared" si="224"/>
        <v>-0.0617049884</v>
      </c>
      <c r="J227" s="19">
        <f t="shared" si="224"/>
        <v>-0.00469053884</v>
      </c>
      <c r="K227" s="19">
        <f t="shared" si="224"/>
        <v>0</v>
      </c>
    </row>
    <row r="228" ht="15.75" customHeight="1">
      <c r="A228" s="17">
        <v>42607.0</v>
      </c>
      <c r="B228" s="18">
        <v>577.761</v>
      </c>
      <c r="C228" s="18">
        <v>11.3574</v>
      </c>
      <c r="D228" s="18">
        <v>4.14717</v>
      </c>
      <c r="E228" s="18">
        <v>2173.5</v>
      </c>
      <c r="F228" s="18">
        <v>1.157</v>
      </c>
      <c r="G228" s="19">
        <f t="shared" ref="G228:K228" si="225">(B228-B227)/B227</f>
        <v>-0.004172828526</v>
      </c>
      <c r="H228" s="19">
        <f t="shared" si="225"/>
        <v>0.02912287061</v>
      </c>
      <c r="I228" s="19">
        <f t="shared" si="225"/>
        <v>-0.06265510648</v>
      </c>
      <c r="J228" s="19">
        <f t="shared" si="225"/>
        <v>-0.0006896551724</v>
      </c>
      <c r="K228" s="19">
        <f t="shared" si="225"/>
        <v>0.01224846894</v>
      </c>
    </row>
    <row r="229" ht="15.75" customHeight="1">
      <c r="A229" s="17">
        <v>42608.0</v>
      </c>
      <c r="B229" s="18">
        <v>579.651</v>
      </c>
      <c r="C229" s="18">
        <v>11.2954</v>
      </c>
      <c r="D229" s="18">
        <v>4.17985</v>
      </c>
      <c r="E229" s="18">
        <v>2168.5</v>
      </c>
      <c r="F229" s="18">
        <v>1.241</v>
      </c>
      <c r="G229" s="19">
        <f t="shared" ref="G229:K229" si="226">(B229-B228)/B228</f>
        <v>0.003271248838</v>
      </c>
      <c r="H229" s="19">
        <f t="shared" si="226"/>
        <v>-0.005458995897</v>
      </c>
      <c r="I229" s="19">
        <f t="shared" si="226"/>
        <v>0.007880072435</v>
      </c>
      <c r="J229" s="19">
        <f t="shared" si="226"/>
        <v>-0.002300437083</v>
      </c>
      <c r="K229" s="19">
        <f t="shared" si="226"/>
        <v>0.07260155575</v>
      </c>
    </row>
    <row r="230" ht="15.75" customHeight="1">
      <c r="A230" s="17">
        <v>42611.0</v>
      </c>
      <c r="B230" s="18">
        <v>574.107</v>
      </c>
      <c r="C230" s="18">
        <v>10.9838</v>
      </c>
      <c r="D230" s="18">
        <v>8.49556</v>
      </c>
      <c r="E230" s="18">
        <v>2179.25</v>
      </c>
      <c r="F230" s="18">
        <v>1.177</v>
      </c>
      <c r="G230" s="19">
        <f t="shared" ref="G230:K230" si="227">(B230-B229)/B229</f>
        <v>-0.009564375805</v>
      </c>
      <c r="H230" s="19">
        <f t="shared" si="227"/>
        <v>-0.02758645112</v>
      </c>
      <c r="I230" s="19">
        <f t="shared" si="227"/>
        <v>1.032503559</v>
      </c>
      <c r="J230" s="19">
        <f t="shared" si="227"/>
        <v>0.004957343786</v>
      </c>
      <c r="K230" s="19">
        <f t="shared" si="227"/>
        <v>-0.05157131346</v>
      </c>
    </row>
    <row r="231" ht="15.75" customHeight="1">
      <c r="A231" s="17">
        <v>42612.0</v>
      </c>
      <c r="B231" s="18">
        <v>577.503</v>
      </c>
      <c r="C231" s="18">
        <v>11.2289</v>
      </c>
      <c r="D231" s="18">
        <v>8.49091</v>
      </c>
      <c r="E231" s="18">
        <v>2175.25</v>
      </c>
      <c r="F231" s="18">
        <v>1.182</v>
      </c>
      <c r="G231" s="19">
        <f t="shared" ref="G231:K231" si="228">(B231-B230)/B230</f>
        <v>0.005915273634</v>
      </c>
      <c r="H231" s="19">
        <f t="shared" si="228"/>
        <v>0.02231468162</v>
      </c>
      <c r="I231" s="19">
        <f t="shared" si="228"/>
        <v>-0.0005473447307</v>
      </c>
      <c r="J231" s="19">
        <f t="shared" si="228"/>
        <v>-0.001835493863</v>
      </c>
      <c r="K231" s="19">
        <f t="shared" si="228"/>
        <v>0.00424808836</v>
      </c>
    </row>
    <row r="232" ht="15.75" customHeight="1">
      <c r="A232" s="17">
        <v>42613.0</v>
      </c>
      <c r="B232" s="18">
        <v>575.472</v>
      </c>
      <c r="C232" s="18">
        <v>11.6724</v>
      </c>
      <c r="D232" s="18">
        <v>8.58262</v>
      </c>
      <c r="E232" s="18">
        <v>2169.5</v>
      </c>
      <c r="F232" s="18">
        <v>1.18</v>
      </c>
      <c r="G232" s="19">
        <f t="shared" ref="G232:K232" si="229">(B232-B231)/B231</f>
        <v>-0.003516864847</v>
      </c>
      <c r="H232" s="19">
        <f t="shared" si="229"/>
        <v>0.03949629973</v>
      </c>
      <c r="I232" s="19">
        <f t="shared" si="229"/>
        <v>0.01080096244</v>
      </c>
      <c r="J232" s="19">
        <f t="shared" si="229"/>
        <v>-0.002643374325</v>
      </c>
      <c r="K232" s="19">
        <f t="shared" si="229"/>
        <v>-0.001692047377</v>
      </c>
    </row>
    <row r="233" ht="15.75" customHeight="1">
      <c r="A233" s="17">
        <v>42614.0</v>
      </c>
      <c r="B233" s="18">
        <v>572.303</v>
      </c>
      <c r="C233" s="18">
        <v>11.9949</v>
      </c>
      <c r="D233" s="18">
        <v>8.00396</v>
      </c>
      <c r="E233" s="18">
        <v>2167.25</v>
      </c>
      <c r="F233" s="18">
        <v>1.182</v>
      </c>
      <c r="G233" s="19">
        <f t="shared" ref="G233:K233" si="230">(B233-B232)/B232</f>
        <v>-0.005506783996</v>
      </c>
      <c r="H233" s="19">
        <f t="shared" si="230"/>
        <v>0.02762927933</v>
      </c>
      <c r="I233" s="19">
        <f t="shared" si="230"/>
        <v>-0.06742230228</v>
      </c>
      <c r="J233" s="19">
        <f t="shared" si="230"/>
        <v>-0.001037105324</v>
      </c>
      <c r="K233" s="19">
        <f t="shared" si="230"/>
        <v>0.001694915254</v>
      </c>
    </row>
    <row r="234" ht="15.75" customHeight="1">
      <c r="A234" s="17">
        <v>42615.0</v>
      </c>
      <c r="B234" s="18">
        <v>575.537</v>
      </c>
      <c r="C234" s="18">
        <v>12.113</v>
      </c>
      <c r="D234" s="18">
        <v>10.2135</v>
      </c>
      <c r="E234" s="18">
        <v>2178.0</v>
      </c>
      <c r="F234" s="18">
        <v>1.19</v>
      </c>
      <c r="G234" s="19">
        <f t="shared" ref="G234:K234" si="231">(B234-B233)/B233</f>
        <v>0.005650852783</v>
      </c>
      <c r="H234" s="19">
        <f t="shared" si="231"/>
        <v>0.009845851153</v>
      </c>
      <c r="I234" s="19">
        <f t="shared" si="231"/>
        <v>0.2760558524</v>
      </c>
      <c r="J234" s="19">
        <f t="shared" si="231"/>
        <v>0.004960203022</v>
      </c>
      <c r="K234" s="19">
        <f t="shared" si="231"/>
        <v>0.006768189509</v>
      </c>
    </row>
    <row r="235" ht="15.75" customHeight="1">
      <c r="A235" s="17">
        <v>42619.0</v>
      </c>
      <c r="B235" s="18">
        <v>610.436</v>
      </c>
      <c r="C235" s="18">
        <v>11.6891</v>
      </c>
      <c r="D235" s="18">
        <v>12.4551</v>
      </c>
      <c r="E235" s="18">
        <v>2184.5</v>
      </c>
      <c r="F235" s="18">
        <v>1.122</v>
      </c>
      <c r="G235" s="19">
        <f t="shared" ref="G235:K235" si="232">(B235-B234)/B234</f>
        <v>0.06063728309</v>
      </c>
      <c r="H235" s="19">
        <f t="shared" si="232"/>
        <v>-0.03499545942</v>
      </c>
      <c r="I235" s="19">
        <f t="shared" si="232"/>
        <v>0.2194742253</v>
      </c>
      <c r="J235" s="19">
        <f t="shared" si="232"/>
        <v>0.002984389348</v>
      </c>
      <c r="K235" s="19">
        <f t="shared" si="232"/>
        <v>-0.05714285714</v>
      </c>
    </row>
    <row r="236" ht="15.75" customHeight="1">
      <c r="A236" s="17">
        <v>42620.0</v>
      </c>
      <c r="B236" s="18">
        <v>614.544</v>
      </c>
      <c r="C236" s="18">
        <v>11.5479</v>
      </c>
      <c r="D236" s="18">
        <v>11.8299</v>
      </c>
      <c r="E236" s="18">
        <v>2184.5</v>
      </c>
      <c r="F236" s="18">
        <v>1.123</v>
      </c>
      <c r="G236" s="19">
        <f t="shared" ref="G236:K236" si="233">(B236-B235)/B235</f>
        <v>0.006729616209</v>
      </c>
      <c r="H236" s="19">
        <f t="shared" si="233"/>
        <v>-0.01207962974</v>
      </c>
      <c r="I236" s="19">
        <f t="shared" si="233"/>
        <v>-0.05019630513</v>
      </c>
      <c r="J236" s="19">
        <f t="shared" si="233"/>
        <v>0</v>
      </c>
      <c r="K236" s="19">
        <f t="shared" si="233"/>
        <v>0.0008912655971</v>
      </c>
    </row>
    <row r="237" ht="15.75" customHeight="1">
      <c r="A237" s="17">
        <v>42621.0</v>
      </c>
      <c r="B237" s="18">
        <v>626.316</v>
      </c>
      <c r="C237" s="18">
        <v>11.3459</v>
      </c>
      <c r="D237" s="18">
        <v>12.743</v>
      </c>
      <c r="E237" s="18">
        <v>2177.5</v>
      </c>
      <c r="F237" s="18">
        <v>1.19</v>
      </c>
      <c r="G237" s="19">
        <f t="shared" ref="G237:K237" si="234">(B237-B236)/B236</f>
        <v>0.01915566664</v>
      </c>
      <c r="H237" s="19">
        <f t="shared" si="234"/>
        <v>-0.01749235792</v>
      </c>
      <c r="I237" s="19">
        <f t="shared" si="234"/>
        <v>0.07718577503</v>
      </c>
      <c r="J237" s="19">
        <f t="shared" si="234"/>
        <v>-0.003204394598</v>
      </c>
      <c r="K237" s="19">
        <f t="shared" si="234"/>
        <v>0.05966162066</v>
      </c>
    </row>
    <row r="238" ht="15.75" customHeight="1">
      <c r="A238" s="17">
        <v>42622.0</v>
      </c>
      <c r="B238" s="18">
        <v>622.861</v>
      </c>
      <c r="C238" s="18">
        <v>11.6528</v>
      </c>
      <c r="D238" s="18">
        <v>12.4273</v>
      </c>
      <c r="E238" s="18">
        <v>2122.75</v>
      </c>
      <c r="F238" s="18">
        <v>1.223</v>
      </c>
      <c r="G238" s="19">
        <f t="shared" ref="G238:K238" si="235">(B238-B237)/B237</f>
        <v>-0.0055163847</v>
      </c>
      <c r="H238" s="19">
        <f t="shared" si="235"/>
        <v>0.02704941873</v>
      </c>
      <c r="I238" s="19">
        <f t="shared" si="235"/>
        <v>-0.02477438594</v>
      </c>
      <c r="J238" s="19">
        <f t="shared" si="235"/>
        <v>-0.0251435132</v>
      </c>
      <c r="K238" s="19">
        <f t="shared" si="235"/>
        <v>0.02773109244</v>
      </c>
    </row>
    <row r="239" ht="15.75" customHeight="1">
      <c r="A239" s="17">
        <v>42625.0</v>
      </c>
      <c r="B239" s="18">
        <v>608.243</v>
      </c>
      <c r="C239" s="18">
        <v>11.8937</v>
      </c>
      <c r="D239" s="18">
        <v>10.032</v>
      </c>
      <c r="E239" s="18">
        <v>2158.5</v>
      </c>
      <c r="F239" s="18">
        <v>1.203</v>
      </c>
      <c r="G239" s="19">
        <f t="shared" ref="G239:K239" si="236">(B239-B238)/B238</f>
        <v>-0.02346912072</v>
      </c>
      <c r="H239" s="19">
        <f t="shared" si="236"/>
        <v>0.02067314294</v>
      </c>
      <c r="I239" s="19">
        <f t="shared" si="236"/>
        <v>-0.1927450049</v>
      </c>
      <c r="J239" s="19">
        <f t="shared" si="236"/>
        <v>0.01684136144</v>
      </c>
      <c r="K239" s="19">
        <f t="shared" si="236"/>
        <v>-0.01635322976</v>
      </c>
    </row>
    <row r="240" ht="15.75" customHeight="1">
      <c r="A240" s="17">
        <v>42626.0</v>
      </c>
      <c r="B240" s="18">
        <v>609.241</v>
      </c>
      <c r="C240" s="18">
        <v>11.9187</v>
      </c>
      <c r="D240" s="18">
        <v>10.8838</v>
      </c>
      <c r="E240" s="18">
        <v>2128.75</v>
      </c>
      <c r="F240" s="18">
        <v>1.254</v>
      </c>
      <c r="G240" s="19">
        <f t="shared" ref="G240:K240" si="237">(B240-B239)/B239</f>
        <v>0.001640791592</v>
      </c>
      <c r="H240" s="19">
        <f t="shared" si="237"/>
        <v>0.002101953135</v>
      </c>
      <c r="I240" s="19">
        <f t="shared" si="237"/>
        <v>0.08490829346</v>
      </c>
      <c r="J240" s="19">
        <f t="shared" si="237"/>
        <v>-0.01378271948</v>
      </c>
      <c r="K240" s="19">
        <f t="shared" si="237"/>
        <v>0.04239401496</v>
      </c>
    </row>
    <row r="241" ht="15.75" customHeight="1">
      <c r="A241" s="17">
        <v>42627.0</v>
      </c>
      <c r="B241" s="18">
        <v>610.684</v>
      </c>
      <c r="C241" s="18">
        <v>11.9232</v>
      </c>
      <c r="D241" s="18">
        <v>10.5083</v>
      </c>
      <c r="E241" s="18">
        <v>2120.25</v>
      </c>
      <c r="F241" s="18">
        <v>1.198</v>
      </c>
      <c r="G241" s="19">
        <f t="shared" ref="G241:K241" si="238">(B241-B240)/B240</f>
        <v>0.002368520832</v>
      </c>
      <c r="H241" s="19">
        <f t="shared" si="238"/>
        <v>0.0003775579551</v>
      </c>
      <c r="I241" s="19">
        <f t="shared" si="238"/>
        <v>-0.03450081773</v>
      </c>
      <c r="J241" s="19">
        <f t="shared" si="238"/>
        <v>-0.003992953611</v>
      </c>
      <c r="K241" s="19">
        <f t="shared" si="238"/>
        <v>-0.04465709729</v>
      </c>
    </row>
    <row r="242" ht="15.75" customHeight="1">
      <c r="A242" s="17">
        <v>42628.0</v>
      </c>
      <c r="B242" s="18">
        <v>607.155</v>
      </c>
      <c r="C242" s="18">
        <v>11.937</v>
      </c>
      <c r="D242" s="18">
        <v>9.4132</v>
      </c>
      <c r="E242" s="18">
        <v>2145.0</v>
      </c>
      <c r="F242" s="18">
        <v>1.189</v>
      </c>
      <c r="G242" s="19">
        <f t="shared" ref="G242:K242" si="239">(B242-B241)/B241</f>
        <v>-0.005778766105</v>
      </c>
      <c r="H242" s="19">
        <f t="shared" si="239"/>
        <v>0.001157407407</v>
      </c>
      <c r="I242" s="19">
        <f t="shared" si="239"/>
        <v>-0.1042128603</v>
      </c>
      <c r="J242" s="19">
        <f t="shared" si="239"/>
        <v>0.01167315175</v>
      </c>
      <c r="K242" s="19">
        <f t="shared" si="239"/>
        <v>-0.007512520868</v>
      </c>
    </row>
    <row r="243" ht="15.75" customHeight="1">
      <c r="A243" s="17">
        <v>42629.0</v>
      </c>
      <c r="B243" s="18">
        <v>606.973</v>
      </c>
      <c r="C243" s="18">
        <v>12.5558</v>
      </c>
      <c r="D243" s="18">
        <v>8.91087</v>
      </c>
      <c r="E243" s="18">
        <v>2141.75</v>
      </c>
      <c r="F243" s="18">
        <v>1.21</v>
      </c>
      <c r="G243" s="19">
        <f t="shared" ref="G243:K243" si="240">(B243-B242)/B242</f>
        <v>-0.0002997587107</v>
      </c>
      <c r="H243" s="19">
        <f t="shared" si="240"/>
        <v>0.05183882047</v>
      </c>
      <c r="I243" s="19">
        <f t="shared" si="240"/>
        <v>-0.05336442443</v>
      </c>
      <c r="J243" s="19">
        <f t="shared" si="240"/>
        <v>-0.001515151515</v>
      </c>
      <c r="K243" s="19">
        <f t="shared" si="240"/>
        <v>0.01766190076</v>
      </c>
    </row>
    <row r="244" ht="15.75" customHeight="1">
      <c r="A244" s="17">
        <v>42632.0</v>
      </c>
      <c r="B244" s="18">
        <v>609.227</v>
      </c>
      <c r="C244" s="18">
        <v>13.189</v>
      </c>
      <c r="D244" s="18">
        <v>10.5641</v>
      </c>
      <c r="E244" s="18">
        <v>2133.0</v>
      </c>
      <c r="F244" s="18">
        <v>1.207</v>
      </c>
      <c r="G244" s="19">
        <f t="shared" ref="G244:K244" si="241">(B244-B243)/B243</f>
        <v>0.003713509497</v>
      </c>
      <c r="H244" s="19">
        <f t="shared" si="241"/>
        <v>0.05043087657</v>
      </c>
      <c r="I244" s="19">
        <f t="shared" si="241"/>
        <v>0.1855295835</v>
      </c>
      <c r="J244" s="19">
        <f t="shared" si="241"/>
        <v>-0.004085444146</v>
      </c>
      <c r="K244" s="19">
        <f t="shared" si="241"/>
        <v>-0.002479338843</v>
      </c>
    </row>
    <row r="245" ht="15.75" customHeight="1">
      <c r="A245" s="17">
        <v>42633.0</v>
      </c>
      <c r="B245" s="18">
        <v>608.312</v>
      </c>
      <c r="C245" s="18">
        <v>14.4303</v>
      </c>
      <c r="D245" s="18">
        <v>11.1464</v>
      </c>
      <c r="E245" s="18">
        <v>2131.0</v>
      </c>
      <c r="F245" s="18">
        <v>1.2</v>
      </c>
      <c r="G245" s="19">
        <f t="shared" ref="G245:K245" si="242">(B245-B244)/B244</f>
        <v>-0.001501903231</v>
      </c>
      <c r="H245" s="19">
        <f t="shared" si="242"/>
        <v>0.09411630905</v>
      </c>
      <c r="I245" s="19">
        <f t="shared" si="242"/>
        <v>0.05512064445</v>
      </c>
      <c r="J245" s="19">
        <f t="shared" si="242"/>
        <v>-0.0009376465073</v>
      </c>
      <c r="K245" s="19">
        <f t="shared" si="242"/>
        <v>-0.0057995029</v>
      </c>
    </row>
    <row r="246" ht="15.75" customHeight="1">
      <c r="A246" s="17">
        <v>42634.0</v>
      </c>
      <c r="B246" s="18">
        <v>597.149</v>
      </c>
      <c r="C246" s="18">
        <v>13.7685</v>
      </c>
      <c r="D246" s="18">
        <v>9.91702</v>
      </c>
      <c r="E246" s="18">
        <v>2156.25</v>
      </c>
      <c r="F246" s="18">
        <v>1.2</v>
      </c>
      <c r="G246" s="19">
        <f t="shared" ref="G246:K246" si="243">(B246-B245)/B245</f>
        <v>-0.01835078052</v>
      </c>
      <c r="H246" s="19">
        <f t="shared" si="243"/>
        <v>-0.04586183239</v>
      </c>
      <c r="I246" s="19">
        <f t="shared" si="243"/>
        <v>-0.1102939066</v>
      </c>
      <c r="J246" s="19">
        <f t="shared" si="243"/>
        <v>0.01184889723</v>
      </c>
      <c r="K246" s="19">
        <f t="shared" si="243"/>
        <v>0</v>
      </c>
    </row>
    <row r="247" ht="15.75" customHeight="1">
      <c r="A247" s="17">
        <v>42635.0</v>
      </c>
      <c r="B247" s="18">
        <v>596.298</v>
      </c>
      <c r="C247" s="18">
        <v>13.2476</v>
      </c>
      <c r="D247" s="18">
        <v>10.1558</v>
      </c>
      <c r="E247" s="18">
        <v>2168.25</v>
      </c>
      <c r="F247" s="18">
        <v>1.174</v>
      </c>
      <c r="G247" s="19">
        <f t="shared" ref="G247:K247" si="244">(B247-B246)/B246</f>
        <v>-0.001425104957</v>
      </c>
      <c r="H247" s="19">
        <f t="shared" si="244"/>
        <v>-0.03783273414</v>
      </c>
      <c r="I247" s="19">
        <f t="shared" si="244"/>
        <v>0.02407779756</v>
      </c>
      <c r="J247" s="19">
        <f t="shared" si="244"/>
        <v>0.005565217391</v>
      </c>
      <c r="K247" s="19">
        <f t="shared" si="244"/>
        <v>-0.02166666667</v>
      </c>
    </row>
    <row r="248" ht="15.75" customHeight="1">
      <c r="A248" s="17">
        <v>42636.0</v>
      </c>
      <c r="B248" s="18">
        <v>602.842</v>
      </c>
      <c r="C248" s="18">
        <v>13.3313</v>
      </c>
      <c r="D248" s="18">
        <v>10.7688</v>
      </c>
      <c r="E248" s="18">
        <v>2158.0</v>
      </c>
      <c r="F248" s="18">
        <v>1.153</v>
      </c>
      <c r="G248" s="19">
        <f t="shared" ref="G248:K248" si="245">(B248-B247)/B247</f>
        <v>0.01097437858</v>
      </c>
      <c r="H248" s="19">
        <f t="shared" si="245"/>
        <v>0.006318125547</v>
      </c>
      <c r="I248" s="19">
        <f t="shared" si="245"/>
        <v>0.06035959747</v>
      </c>
      <c r="J248" s="19">
        <f t="shared" si="245"/>
        <v>-0.004727314655</v>
      </c>
      <c r="K248" s="19">
        <f t="shared" si="245"/>
        <v>-0.01788756388</v>
      </c>
    </row>
    <row r="249" ht="15.75" customHeight="1">
      <c r="A249" s="17">
        <v>42639.0</v>
      </c>
      <c r="B249" s="18">
        <v>608.043</v>
      </c>
      <c r="C249" s="18">
        <v>12.8231</v>
      </c>
      <c r="D249" s="18">
        <v>9.39895</v>
      </c>
      <c r="E249" s="18">
        <v>2139.75</v>
      </c>
      <c r="F249" s="18">
        <v>1.127</v>
      </c>
      <c r="G249" s="19">
        <f t="shared" ref="G249:K249" si="246">(B249-B248)/B248</f>
        <v>0.008627467894</v>
      </c>
      <c r="H249" s="19">
        <f t="shared" si="246"/>
        <v>-0.03812081342</v>
      </c>
      <c r="I249" s="19">
        <f t="shared" si="246"/>
        <v>-0.1272054454</v>
      </c>
      <c r="J249" s="19">
        <f t="shared" si="246"/>
        <v>-0.008456904541</v>
      </c>
      <c r="K249" s="19">
        <f t="shared" si="246"/>
        <v>-0.0225498699</v>
      </c>
    </row>
    <row r="250" ht="15.75" customHeight="1">
      <c r="A250" s="17">
        <v>42640.0</v>
      </c>
      <c r="B250" s="18">
        <v>606.166</v>
      </c>
      <c r="C250" s="18">
        <v>13.0983</v>
      </c>
      <c r="D250" s="18">
        <v>9.30736</v>
      </c>
      <c r="E250" s="18">
        <v>2152.75</v>
      </c>
      <c r="F250" s="18">
        <v>1.112</v>
      </c>
      <c r="G250" s="19">
        <f t="shared" ref="G250:K250" si="247">(B250-B249)/B249</f>
        <v>-0.003086952732</v>
      </c>
      <c r="H250" s="19">
        <f t="shared" si="247"/>
        <v>0.02146126912</v>
      </c>
      <c r="I250" s="19">
        <f t="shared" si="247"/>
        <v>-0.009744705526</v>
      </c>
      <c r="J250" s="19">
        <f t="shared" si="247"/>
        <v>0.006075476107</v>
      </c>
      <c r="K250" s="19">
        <f t="shared" si="247"/>
        <v>-0.01330967169</v>
      </c>
    </row>
    <row r="251" ht="15.75" customHeight="1">
      <c r="A251" s="17">
        <v>42641.0</v>
      </c>
      <c r="B251" s="18">
        <v>604.728</v>
      </c>
      <c r="C251" s="18">
        <v>13.2748</v>
      </c>
      <c r="D251" s="18">
        <v>9.39937</v>
      </c>
      <c r="E251" s="18">
        <v>2163.25</v>
      </c>
      <c r="F251" s="18">
        <v>1.13</v>
      </c>
      <c r="G251" s="19">
        <f t="shared" ref="G251:K251" si="248">(B251-B250)/B250</f>
        <v>-0.002372287459</v>
      </c>
      <c r="H251" s="19">
        <f t="shared" si="248"/>
        <v>0.01347503111</v>
      </c>
      <c r="I251" s="19">
        <f t="shared" si="248"/>
        <v>0.009885724846</v>
      </c>
      <c r="J251" s="19">
        <f t="shared" si="248"/>
        <v>0.00487748229</v>
      </c>
      <c r="K251" s="19">
        <f t="shared" si="248"/>
        <v>0.01618705036</v>
      </c>
    </row>
    <row r="252" ht="15.75" customHeight="1">
      <c r="A252" s="17">
        <v>42642.0</v>
      </c>
      <c r="B252" s="18">
        <v>605.693</v>
      </c>
      <c r="C252" s="18">
        <v>13.0734</v>
      </c>
      <c r="D252" s="18">
        <v>8.70923</v>
      </c>
      <c r="E252" s="18">
        <v>2148.5</v>
      </c>
      <c r="F252" s="18">
        <v>1.115</v>
      </c>
      <c r="G252" s="19">
        <f t="shared" ref="G252:K252" si="249">(B252-B251)/B251</f>
        <v>0.001595758754</v>
      </c>
      <c r="H252" s="19">
        <f t="shared" si="249"/>
        <v>-0.01517160334</v>
      </c>
      <c r="I252" s="19">
        <f t="shared" si="249"/>
        <v>-0.07342406991</v>
      </c>
      <c r="J252" s="19">
        <f t="shared" si="249"/>
        <v>-0.00681844447</v>
      </c>
      <c r="K252" s="19">
        <f t="shared" si="249"/>
        <v>-0.01327433628</v>
      </c>
    </row>
    <row r="253" ht="15.75" customHeight="1">
      <c r="A253" s="17">
        <v>42643.0</v>
      </c>
      <c r="B253" s="18">
        <v>609.735</v>
      </c>
      <c r="C253" s="18">
        <v>13.2248</v>
      </c>
      <c r="D253" s="18">
        <v>8.41217</v>
      </c>
      <c r="E253" s="18">
        <v>2160.5</v>
      </c>
      <c r="F253" s="18">
        <v>1.156</v>
      </c>
      <c r="G253" s="19">
        <f t="shared" ref="G253:K253" si="250">(B253-B252)/B252</f>
        <v>0.006673347719</v>
      </c>
      <c r="H253" s="19">
        <f t="shared" si="250"/>
        <v>0.01158076705</v>
      </c>
      <c r="I253" s="19">
        <f t="shared" si="250"/>
        <v>-0.03410864106</v>
      </c>
      <c r="J253" s="19">
        <f t="shared" si="250"/>
        <v>0.005585292064</v>
      </c>
      <c r="K253" s="19">
        <f t="shared" si="250"/>
        <v>0.03677130045</v>
      </c>
    </row>
    <row r="254" ht="15.75" customHeight="1">
      <c r="A254" s="17">
        <v>42646.0</v>
      </c>
      <c r="B254" s="18">
        <v>612.133</v>
      </c>
      <c r="C254" s="18">
        <v>13.4524</v>
      </c>
      <c r="D254" s="18">
        <v>7.94923</v>
      </c>
      <c r="E254" s="18">
        <v>2153.25</v>
      </c>
      <c r="F254" s="18">
        <v>1.183</v>
      </c>
      <c r="G254" s="19">
        <f t="shared" ref="G254:K254" si="251">(B254-B253)/B253</f>
        <v>0.003932856077</v>
      </c>
      <c r="H254" s="19">
        <f t="shared" si="251"/>
        <v>0.01721009013</v>
      </c>
      <c r="I254" s="19">
        <f t="shared" si="251"/>
        <v>-0.05503217362</v>
      </c>
      <c r="J254" s="19">
        <f t="shared" si="251"/>
        <v>-0.003355704698</v>
      </c>
      <c r="K254" s="19">
        <f t="shared" si="251"/>
        <v>0.02335640138</v>
      </c>
    </row>
    <row r="255" ht="15.75" customHeight="1">
      <c r="A255" s="17">
        <v>42647.0</v>
      </c>
      <c r="B255" s="18">
        <v>610.204</v>
      </c>
      <c r="C255" s="18">
        <v>13.277</v>
      </c>
      <c r="D255" s="18">
        <v>7.65059</v>
      </c>
      <c r="E255" s="18">
        <v>2144.75</v>
      </c>
      <c r="F255" s="18">
        <v>1.227</v>
      </c>
      <c r="G255" s="19">
        <f t="shared" ref="G255:K255" si="252">(B255-B254)/B254</f>
        <v>-0.003151275948</v>
      </c>
      <c r="H255" s="19">
        <f t="shared" si="252"/>
        <v>-0.01303856561</v>
      </c>
      <c r="I255" s="19">
        <f t="shared" si="252"/>
        <v>-0.03756841858</v>
      </c>
      <c r="J255" s="19">
        <f t="shared" si="252"/>
        <v>-0.003947521189</v>
      </c>
      <c r="K255" s="19">
        <f t="shared" si="252"/>
        <v>0.03719357566</v>
      </c>
    </row>
    <row r="256" ht="15.75" customHeight="1">
      <c r="A256" s="17">
        <v>42648.0</v>
      </c>
      <c r="B256" s="18">
        <v>612.511</v>
      </c>
      <c r="C256" s="18">
        <v>13.0357</v>
      </c>
      <c r="D256" s="18">
        <v>6.76072</v>
      </c>
      <c r="E256" s="18">
        <v>2153.25</v>
      </c>
      <c r="F256" s="18">
        <v>1.256</v>
      </c>
      <c r="G256" s="19">
        <f t="shared" ref="G256:K256" si="253">(B256-B255)/B255</f>
        <v>0.003780702847</v>
      </c>
      <c r="H256" s="19">
        <f t="shared" si="253"/>
        <v>-0.01817428636</v>
      </c>
      <c r="I256" s="19">
        <f t="shared" si="253"/>
        <v>-0.1163139052</v>
      </c>
      <c r="J256" s="19">
        <f t="shared" si="253"/>
        <v>0.00396316587</v>
      </c>
      <c r="K256" s="19">
        <f t="shared" si="253"/>
        <v>0.02363488183</v>
      </c>
    </row>
    <row r="257" ht="15.75" customHeight="1">
      <c r="A257" s="17">
        <v>42649.0</v>
      </c>
      <c r="B257" s="18">
        <v>613.021</v>
      </c>
      <c r="C257" s="18">
        <v>12.8543</v>
      </c>
      <c r="D257" s="18">
        <v>7.17507</v>
      </c>
      <c r="E257" s="18">
        <v>2156.5</v>
      </c>
      <c r="F257" s="18">
        <v>1.283</v>
      </c>
      <c r="G257" s="19">
        <f t="shared" ref="G257:K257" si="254">(B257-B256)/B256</f>
        <v>0.0008326381077</v>
      </c>
      <c r="H257" s="19">
        <f t="shared" si="254"/>
        <v>-0.01391563169</v>
      </c>
      <c r="I257" s="19">
        <f t="shared" si="254"/>
        <v>0.061287851</v>
      </c>
      <c r="J257" s="19">
        <f t="shared" si="254"/>
        <v>0.001509346337</v>
      </c>
      <c r="K257" s="19">
        <f t="shared" si="254"/>
        <v>0.02149681529</v>
      </c>
    </row>
    <row r="258" ht="15.75" customHeight="1">
      <c r="A258" s="17">
        <v>42650.0</v>
      </c>
      <c r="B258" s="18">
        <v>617.121</v>
      </c>
      <c r="C258" s="18">
        <v>12.6671</v>
      </c>
      <c r="D258" s="18">
        <v>6.89108</v>
      </c>
      <c r="E258" s="18">
        <v>2146.5</v>
      </c>
      <c r="F258" s="18">
        <v>1.27</v>
      </c>
      <c r="G258" s="19">
        <f t="shared" ref="G258:K258" si="255">(B258-B257)/B257</f>
        <v>0.006688188496</v>
      </c>
      <c r="H258" s="19">
        <f t="shared" si="255"/>
        <v>-0.01456322009</v>
      </c>
      <c r="I258" s="19">
        <f t="shared" si="255"/>
        <v>-0.03958010166</v>
      </c>
      <c r="J258" s="19">
        <f t="shared" si="255"/>
        <v>-0.00463714352</v>
      </c>
      <c r="K258" s="19">
        <f t="shared" si="255"/>
        <v>-0.01013250195</v>
      </c>
    </row>
    <row r="259" ht="15.75" customHeight="1">
      <c r="A259" s="17">
        <v>42654.0</v>
      </c>
      <c r="B259" s="18">
        <v>641.072</v>
      </c>
      <c r="C259" s="18">
        <v>11.7857</v>
      </c>
      <c r="D259" s="18">
        <v>7.27767</v>
      </c>
      <c r="E259" s="18">
        <v>2134.5</v>
      </c>
      <c r="F259" s="18">
        <v>1.294</v>
      </c>
      <c r="G259" s="19">
        <f t="shared" ref="G259:K259" si="256">(B259-B258)/B258</f>
        <v>0.03881086529</v>
      </c>
      <c r="H259" s="19">
        <f t="shared" si="256"/>
        <v>-0.0695818301</v>
      </c>
      <c r="I259" s="19">
        <f t="shared" si="256"/>
        <v>0.05610005979</v>
      </c>
      <c r="J259" s="19">
        <f t="shared" si="256"/>
        <v>-0.005590496157</v>
      </c>
      <c r="K259" s="19">
        <f t="shared" si="256"/>
        <v>0.0188976378</v>
      </c>
    </row>
    <row r="260" ht="15.75" customHeight="1">
      <c r="A260" s="17">
        <v>42655.0</v>
      </c>
      <c r="B260" s="18">
        <v>636.192</v>
      </c>
      <c r="C260" s="18">
        <v>11.9335</v>
      </c>
      <c r="D260" s="18">
        <v>7.3112</v>
      </c>
      <c r="E260" s="18">
        <v>2131.5</v>
      </c>
      <c r="F260" s="18">
        <v>1.304</v>
      </c>
      <c r="G260" s="19">
        <f t="shared" ref="G260:K260" si="257">(B260-B259)/B259</f>
        <v>-0.007612249482</v>
      </c>
      <c r="H260" s="19">
        <f t="shared" si="257"/>
        <v>0.01254062126</v>
      </c>
      <c r="I260" s="19">
        <f t="shared" si="257"/>
        <v>0.004607243802</v>
      </c>
      <c r="J260" s="19">
        <f t="shared" si="257"/>
        <v>-0.001405481377</v>
      </c>
      <c r="K260" s="19">
        <f t="shared" si="257"/>
        <v>0.00772797527</v>
      </c>
    </row>
    <row r="261" ht="15.75" customHeight="1">
      <c r="A261" s="17">
        <v>42656.0</v>
      </c>
      <c r="B261" s="18">
        <v>636.786</v>
      </c>
      <c r="C261" s="18">
        <v>11.963</v>
      </c>
      <c r="D261" s="18">
        <v>6.91433</v>
      </c>
      <c r="E261" s="18">
        <v>2126.25</v>
      </c>
      <c r="F261" s="18">
        <v>1.254</v>
      </c>
      <c r="G261" s="19">
        <f t="shared" ref="G261:K261" si="258">(B261-B260)/B260</f>
        <v>0.0009336803984</v>
      </c>
      <c r="H261" s="19">
        <f t="shared" si="258"/>
        <v>0.002472032514</v>
      </c>
      <c r="I261" s="19">
        <f t="shared" si="258"/>
        <v>-0.05428247073</v>
      </c>
      <c r="J261" s="19">
        <f t="shared" si="258"/>
        <v>-0.002463054187</v>
      </c>
      <c r="K261" s="19">
        <f t="shared" si="258"/>
        <v>-0.03834355828</v>
      </c>
    </row>
    <row r="262" ht="15.75" customHeight="1">
      <c r="A262" s="17">
        <v>42657.0</v>
      </c>
      <c r="B262" s="18">
        <v>640.378</v>
      </c>
      <c r="C262" s="18">
        <v>11.9382</v>
      </c>
      <c r="D262" s="18">
        <v>6.9238</v>
      </c>
      <c r="E262" s="18">
        <v>2127.0</v>
      </c>
      <c r="F262" s="18">
        <v>1.282</v>
      </c>
      <c r="G262" s="19">
        <f t="shared" ref="G262:K262" si="259">(B262-B261)/B261</f>
        <v>0.005640827531</v>
      </c>
      <c r="H262" s="19">
        <f t="shared" si="259"/>
        <v>-0.002073058597</v>
      </c>
      <c r="I262" s="19">
        <f t="shared" si="259"/>
        <v>0.001369619327</v>
      </c>
      <c r="J262" s="19">
        <f t="shared" si="259"/>
        <v>0.0003527336861</v>
      </c>
      <c r="K262" s="19">
        <f t="shared" si="259"/>
        <v>0.02232854864</v>
      </c>
    </row>
    <row r="263" ht="15.75" customHeight="1">
      <c r="A263" s="17">
        <v>42660.0</v>
      </c>
      <c r="B263" s="18">
        <v>639.193</v>
      </c>
      <c r="C263" s="18">
        <v>12.005</v>
      </c>
      <c r="D263" s="18">
        <v>6.28489</v>
      </c>
      <c r="E263" s="18">
        <v>2123.0</v>
      </c>
      <c r="F263" s="18">
        <v>1.256</v>
      </c>
      <c r="G263" s="19">
        <f t="shared" ref="G263:K263" si="260">(B263-B262)/B262</f>
        <v>-0.001850469566</v>
      </c>
      <c r="H263" s="19">
        <f t="shared" si="260"/>
        <v>0.005595483406</v>
      </c>
      <c r="I263" s="19">
        <f t="shared" si="260"/>
        <v>-0.09227736214</v>
      </c>
      <c r="J263" s="19">
        <f t="shared" si="260"/>
        <v>-0.001880582981</v>
      </c>
      <c r="K263" s="19">
        <f t="shared" si="260"/>
        <v>-0.02028081123</v>
      </c>
    </row>
    <row r="264" ht="15.75" customHeight="1">
      <c r="A264" s="17">
        <v>42661.0</v>
      </c>
      <c r="B264" s="18">
        <v>637.96</v>
      </c>
      <c r="C264" s="18">
        <v>12.5885</v>
      </c>
      <c r="D264" s="18">
        <v>6.56581</v>
      </c>
      <c r="E264" s="18">
        <v>2132.0</v>
      </c>
      <c r="F264" s="18">
        <v>1.234</v>
      </c>
      <c r="G264" s="19">
        <f t="shared" ref="G264:K264" si="261">(B264-B263)/B263</f>
        <v>-0.001928994842</v>
      </c>
      <c r="H264" s="19">
        <f t="shared" si="261"/>
        <v>0.04860474802</v>
      </c>
      <c r="I264" s="19">
        <f t="shared" si="261"/>
        <v>0.04469767967</v>
      </c>
      <c r="J264" s="19">
        <f t="shared" si="261"/>
        <v>0.004239284032</v>
      </c>
      <c r="K264" s="19">
        <f t="shared" si="261"/>
        <v>-0.01751592357</v>
      </c>
    </row>
    <row r="265" ht="15.75" customHeight="1">
      <c r="A265" s="17">
        <v>42662.0</v>
      </c>
      <c r="B265" s="18">
        <v>630.52</v>
      </c>
      <c r="C265" s="18">
        <v>12.0226</v>
      </c>
      <c r="D265" s="18">
        <v>6.61953</v>
      </c>
      <c r="E265" s="18">
        <v>2138.0</v>
      </c>
      <c r="F265" s="18">
        <v>1.234</v>
      </c>
      <c r="G265" s="19">
        <f t="shared" ref="G265:K265" si="262">(B265-B264)/B264</f>
        <v>-0.01166217318</v>
      </c>
      <c r="H265" s="19">
        <f t="shared" si="262"/>
        <v>-0.04495372761</v>
      </c>
      <c r="I265" s="19">
        <f t="shared" si="262"/>
        <v>0.008181778029</v>
      </c>
      <c r="J265" s="19">
        <f t="shared" si="262"/>
        <v>0.002814258912</v>
      </c>
      <c r="K265" s="19">
        <f t="shared" si="262"/>
        <v>0</v>
      </c>
    </row>
    <row r="266" ht="15.75" customHeight="1">
      <c r="A266" s="17">
        <v>42663.0</v>
      </c>
      <c r="B266" s="18">
        <v>630.857</v>
      </c>
      <c r="C266" s="18">
        <v>12.099</v>
      </c>
      <c r="D266" s="18">
        <v>6.55776</v>
      </c>
      <c r="E266" s="18">
        <v>2137.0</v>
      </c>
      <c r="F266" s="18">
        <v>1.243</v>
      </c>
      <c r="G266" s="19">
        <f t="shared" ref="G266:K266" si="263">(B266-B265)/B265</f>
        <v>0.0005344794773</v>
      </c>
      <c r="H266" s="19">
        <f t="shared" si="263"/>
        <v>0.006354698651</v>
      </c>
      <c r="I266" s="19">
        <f t="shared" si="263"/>
        <v>-0.009331478217</v>
      </c>
      <c r="J266" s="19">
        <f t="shared" si="263"/>
        <v>-0.0004677268475</v>
      </c>
      <c r="K266" s="19">
        <f t="shared" si="263"/>
        <v>0.007293354943</v>
      </c>
    </row>
    <row r="267" ht="15.75" customHeight="1">
      <c r="A267" s="17">
        <v>42664.0</v>
      </c>
      <c r="B267" s="18">
        <v>632.828</v>
      </c>
      <c r="C267" s="18">
        <v>12.1754</v>
      </c>
      <c r="D267" s="18">
        <v>6.77864</v>
      </c>
      <c r="E267" s="18">
        <v>2134.75</v>
      </c>
      <c r="F267" s="18">
        <v>1.245</v>
      </c>
      <c r="G267" s="19">
        <f t="shared" ref="G267:K267" si="264">(B267-B266)/B266</f>
        <v>0.00312432136</v>
      </c>
      <c r="H267" s="19">
        <f t="shared" si="264"/>
        <v>0.006314571452</v>
      </c>
      <c r="I267" s="19">
        <f t="shared" si="264"/>
        <v>0.03368223296</v>
      </c>
      <c r="J267" s="19">
        <f t="shared" si="264"/>
        <v>-0.001052877866</v>
      </c>
      <c r="K267" s="19">
        <f t="shared" si="264"/>
        <v>0.001609010459</v>
      </c>
    </row>
    <row r="268" ht="15.75" customHeight="1">
      <c r="A268" s="17">
        <v>42667.0</v>
      </c>
      <c r="B268" s="18">
        <v>653.761</v>
      </c>
      <c r="C268" s="18">
        <v>11.969</v>
      </c>
      <c r="D268" s="18">
        <v>6.41618</v>
      </c>
      <c r="E268" s="18">
        <v>2144.25</v>
      </c>
      <c r="F268" s="18">
        <v>1.269</v>
      </c>
      <c r="G268" s="19">
        <f t="shared" ref="G268:K268" si="265">(B268-B267)/B267</f>
        <v>0.03307849842</v>
      </c>
      <c r="H268" s="19">
        <f t="shared" si="265"/>
        <v>-0.01695221512</v>
      </c>
      <c r="I268" s="19">
        <f t="shared" si="265"/>
        <v>-0.05347090272</v>
      </c>
      <c r="J268" s="19">
        <f t="shared" si="265"/>
        <v>0.004450169809</v>
      </c>
      <c r="K268" s="19">
        <f t="shared" si="265"/>
        <v>0.01927710843</v>
      </c>
    </row>
    <row r="269" ht="15.75" customHeight="1">
      <c r="A269" s="17">
        <v>42668.0</v>
      </c>
      <c r="B269" s="18">
        <v>657.588</v>
      </c>
      <c r="C269" s="18">
        <v>11.414</v>
      </c>
      <c r="D269" s="18">
        <v>6.09008</v>
      </c>
      <c r="E269" s="18">
        <v>2138.0</v>
      </c>
      <c r="F269" s="18">
        <v>1.276</v>
      </c>
      <c r="G269" s="19">
        <f t="shared" ref="G269:K269" si="266">(B269-B268)/B268</f>
        <v>0.005853821198</v>
      </c>
      <c r="H269" s="19">
        <f t="shared" si="266"/>
        <v>-0.04636978862</v>
      </c>
      <c r="I269" s="19">
        <f t="shared" si="266"/>
        <v>-0.05082463397</v>
      </c>
      <c r="J269" s="19">
        <f t="shared" si="266"/>
        <v>-0.002914772065</v>
      </c>
      <c r="K269" s="19">
        <f t="shared" si="266"/>
        <v>0.005516154452</v>
      </c>
    </row>
    <row r="270" ht="15.75" customHeight="1">
      <c r="A270" s="17">
        <v>42669.0</v>
      </c>
      <c r="B270" s="18">
        <v>678.304</v>
      </c>
      <c r="C270" s="18">
        <v>11.532</v>
      </c>
      <c r="D270" s="18">
        <v>6.17496</v>
      </c>
      <c r="E270" s="18">
        <v>2134.0</v>
      </c>
      <c r="F270" s="18">
        <v>1.302</v>
      </c>
      <c r="G270" s="19">
        <f t="shared" ref="G270:K270" si="267">(B270-B269)/B269</f>
        <v>0.03150300796</v>
      </c>
      <c r="H270" s="19">
        <f t="shared" si="267"/>
        <v>0.01033818118</v>
      </c>
      <c r="I270" s="19">
        <f t="shared" si="267"/>
        <v>0.01393741954</v>
      </c>
      <c r="J270" s="19">
        <f t="shared" si="267"/>
        <v>-0.00187090739</v>
      </c>
      <c r="K270" s="19">
        <f t="shared" si="267"/>
        <v>0.02037617555</v>
      </c>
    </row>
    <row r="271" ht="15.75" customHeight="1">
      <c r="A271" s="17">
        <v>42670.0</v>
      </c>
      <c r="B271" s="18">
        <v>688.313</v>
      </c>
      <c r="C271" s="18">
        <v>11.4997</v>
      </c>
      <c r="D271" s="18">
        <v>6.21438</v>
      </c>
      <c r="E271" s="18">
        <v>2123.5</v>
      </c>
      <c r="F271" s="18">
        <v>1.338</v>
      </c>
      <c r="G271" s="19">
        <f t="shared" ref="G271:K271" si="268">(B271-B270)/B270</f>
        <v>0.01475592065</v>
      </c>
      <c r="H271" s="19">
        <f t="shared" si="268"/>
        <v>-0.002800901838</v>
      </c>
      <c r="I271" s="19">
        <f t="shared" si="268"/>
        <v>0.006383847021</v>
      </c>
      <c r="J271" s="19">
        <f t="shared" si="268"/>
        <v>-0.004920337395</v>
      </c>
      <c r="K271" s="19">
        <f t="shared" si="268"/>
        <v>0.02764976959</v>
      </c>
    </row>
    <row r="272" ht="15.75" customHeight="1">
      <c r="A272" s="17">
        <v>42671.0</v>
      </c>
      <c r="B272" s="18">
        <v>689.651</v>
      </c>
      <c r="C272" s="18">
        <v>11.0851</v>
      </c>
      <c r="D272" s="18">
        <v>5.72646</v>
      </c>
      <c r="E272" s="18">
        <v>2123.75</v>
      </c>
      <c r="F272" s="18">
        <v>1.323</v>
      </c>
      <c r="G272" s="19">
        <f t="shared" ref="G272:K272" si="269">(B272-B271)/B271</f>
        <v>0.001943883088</v>
      </c>
      <c r="H272" s="19">
        <f t="shared" si="269"/>
        <v>-0.03605311443</v>
      </c>
      <c r="I272" s="19">
        <f t="shared" si="269"/>
        <v>-0.07851467081</v>
      </c>
      <c r="J272" s="19">
        <f t="shared" si="269"/>
        <v>0.0001177301625</v>
      </c>
      <c r="K272" s="19">
        <f t="shared" si="269"/>
        <v>-0.01121076233</v>
      </c>
    </row>
    <row r="273" ht="15.75" customHeight="1">
      <c r="A273" s="17">
        <v>42674.0</v>
      </c>
      <c r="B273" s="18">
        <v>700.972</v>
      </c>
      <c r="C273" s="18">
        <v>10.9982</v>
      </c>
      <c r="D273" s="18">
        <v>5.11955</v>
      </c>
      <c r="E273" s="18">
        <v>2120.0</v>
      </c>
      <c r="F273" s="18">
        <v>1.313</v>
      </c>
      <c r="G273" s="19">
        <f t="shared" ref="G273:K273" si="270">(B273-B272)/B272</f>
        <v>0.01641554931</v>
      </c>
      <c r="H273" s="19">
        <f t="shared" si="270"/>
        <v>-0.007839351923</v>
      </c>
      <c r="I273" s="19">
        <f t="shared" si="270"/>
        <v>-0.1059834523</v>
      </c>
      <c r="J273" s="19">
        <f t="shared" si="270"/>
        <v>-0.001765744556</v>
      </c>
      <c r="K273" s="19">
        <f t="shared" si="270"/>
        <v>-0.007558578987</v>
      </c>
    </row>
    <row r="274" ht="15.75" customHeight="1">
      <c r="A274" s="17">
        <v>42675.0</v>
      </c>
      <c r="B274" s="18">
        <v>729.793</v>
      </c>
      <c r="C274" s="18">
        <v>10.7661</v>
      </c>
      <c r="D274" s="18">
        <v>4.71309</v>
      </c>
      <c r="E274" s="18">
        <v>2103.75</v>
      </c>
      <c r="F274" s="18">
        <v>1.286</v>
      </c>
      <c r="G274" s="19">
        <f t="shared" ref="G274:K274" si="271">(B274-B273)/B273</f>
        <v>0.04111576497</v>
      </c>
      <c r="H274" s="19">
        <f t="shared" si="271"/>
        <v>-0.02110345329</v>
      </c>
      <c r="I274" s="19">
        <f t="shared" si="271"/>
        <v>-0.07939369671</v>
      </c>
      <c r="J274" s="19">
        <f t="shared" si="271"/>
        <v>-0.00766509434</v>
      </c>
      <c r="K274" s="19">
        <f t="shared" si="271"/>
        <v>-0.02056359482</v>
      </c>
    </row>
    <row r="275" ht="15.75" customHeight="1">
      <c r="A275" s="17">
        <v>42676.0</v>
      </c>
      <c r="B275" s="18">
        <v>740.829</v>
      </c>
      <c r="C275" s="18">
        <v>10.7526</v>
      </c>
      <c r="D275" s="18">
        <v>4.5066</v>
      </c>
      <c r="E275" s="18">
        <v>2092.25</v>
      </c>
      <c r="F275" s="18">
        <v>1.261</v>
      </c>
      <c r="G275" s="19">
        <f t="shared" ref="G275:K275" si="272">(B275-B274)/B274</f>
        <v>0.01512209627</v>
      </c>
      <c r="H275" s="19">
        <f t="shared" si="272"/>
        <v>-0.001253935966</v>
      </c>
      <c r="I275" s="19">
        <f t="shared" si="272"/>
        <v>-0.04381202141</v>
      </c>
      <c r="J275" s="19">
        <f t="shared" si="272"/>
        <v>-0.005466428996</v>
      </c>
      <c r="K275" s="19">
        <f t="shared" si="272"/>
        <v>-0.01944012442</v>
      </c>
    </row>
    <row r="276" ht="15.75" customHeight="1">
      <c r="A276" s="17">
        <v>42677.0</v>
      </c>
      <c r="B276" s="18">
        <v>688.7</v>
      </c>
      <c r="C276" s="18">
        <v>10.801</v>
      </c>
      <c r="D276" s="18">
        <v>4.8899</v>
      </c>
      <c r="E276" s="18">
        <v>2083.5</v>
      </c>
      <c r="F276" s="18">
        <v>1.263</v>
      </c>
      <c r="G276" s="19">
        <f t="shared" ref="G276:K276" si="273">(B276-B275)/B275</f>
        <v>-0.07036576592</v>
      </c>
      <c r="H276" s="19">
        <f t="shared" si="273"/>
        <v>0.00450123691</v>
      </c>
      <c r="I276" s="19">
        <f t="shared" si="273"/>
        <v>0.08505303333</v>
      </c>
      <c r="J276" s="19">
        <f t="shared" si="273"/>
        <v>-0.004182100609</v>
      </c>
      <c r="K276" s="19">
        <f t="shared" si="273"/>
        <v>0.001586042823</v>
      </c>
    </row>
    <row r="277" ht="15.75" customHeight="1">
      <c r="A277" s="17">
        <v>42678.0</v>
      </c>
      <c r="B277" s="18">
        <v>703.235</v>
      </c>
      <c r="C277" s="18">
        <v>11.0907</v>
      </c>
      <c r="D277" s="18">
        <v>4.84751</v>
      </c>
      <c r="E277" s="18">
        <v>2080.0</v>
      </c>
      <c r="F277" s="18">
        <v>1.244</v>
      </c>
      <c r="G277" s="19">
        <f t="shared" ref="G277:K277" si="274">(B277-B276)/B276</f>
        <v>0.0211049804</v>
      </c>
      <c r="H277" s="19">
        <f t="shared" si="274"/>
        <v>0.02682159059</v>
      </c>
      <c r="I277" s="19">
        <f t="shared" si="274"/>
        <v>-0.008668888934</v>
      </c>
      <c r="J277" s="19">
        <f t="shared" si="274"/>
        <v>-0.001679865611</v>
      </c>
      <c r="K277" s="19">
        <f t="shared" si="274"/>
        <v>-0.01504354711</v>
      </c>
    </row>
    <row r="278" ht="15.75" customHeight="1">
      <c r="A278" s="17">
        <v>42681.0</v>
      </c>
      <c r="B278" s="18">
        <v>703.131</v>
      </c>
      <c r="C278" s="18">
        <v>10.8088</v>
      </c>
      <c r="D278" s="18">
        <v>5.73861</v>
      </c>
      <c r="E278" s="18">
        <v>2129.0</v>
      </c>
      <c r="F278" s="18">
        <v>1.291</v>
      </c>
      <c r="G278" s="19">
        <f t="shared" ref="G278:K278" si="275">(B278-B277)/B277</f>
        <v>-0.0001478879749</v>
      </c>
      <c r="H278" s="19">
        <f t="shared" si="275"/>
        <v>-0.0254176923</v>
      </c>
      <c r="I278" s="19">
        <f t="shared" si="275"/>
        <v>0.1838263356</v>
      </c>
      <c r="J278" s="19">
        <f t="shared" si="275"/>
        <v>0.02355769231</v>
      </c>
      <c r="K278" s="19">
        <f t="shared" si="275"/>
        <v>0.03778135048</v>
      </c>
    </row>
    <row r="279" ht="15.75" customHeight="1">
      <c r="A279" s="17">
        <v>42682.0</v>
      </c>
      <c r="B279" s="18">
        <v>709.848</v>
      </c>
      <c r="C279" s="18">
        <v>10.8337</v>
      </c>
      <c r="D279" s="18">
        <v>6.31619</v>
      </c>
      <c r="E279" s="18">
        <v>2135.5</v>
      </c>
      <c r="F279" s="18">
        <v>1.331</v>
      </c>
      <c r="G279" s="19">
        <f t="shared" ref="G279:K279" si="276">(B279-B278)/B278</f>
        <v>0.009552985148</v>
      </c>
      <c r="H279" s="19">
        <f t="shared" si="276"/>
        <v>0.002303678484</v>
      </c>
      <c r="I279" s="19">
        <f t="shared" si="276"/>
        <v>0.1006480663</v>
      </c>
      <c r="J279" s="19">
        <f t="shared" si="276"/>
        <v>0.003053076562</v>
      </c>
      <c r="K279" s="19">
        <f t="shared" si="276"/>
        <v>0.03098373354</v>
      </c>
    </row>
    <row r="280" ht="15.75" customHeight="1">
      <c r="A280" s="17">
        <v>42683.0</v>
      </c>
      <c r="B280" s="18">
        <v>723.273</v>
      </c>
      <c r="C280" s="18">
        <v>10.6555</v>
      </c>
      <c r="D280" s="18">
        <v>6.18724</v>
      </c>
      <c r="E280" s="18">
        <v>2160.25</v>
      </c>
      <c r="F280" s="18">
        <v>1.474</v>
      </c>
      <c r="G280" s="19">
        <f t="shared" ref="G280:K280" si="277">(B280-B279)/B279</f>
        <v>0.01891249958</v>
      </c>
      <c r="H280" s="19">
        <f t="shared" si="277"/>
        <v>-0.01644867404</v>
      </c>
      <c r="I280" s="19">
        <f t="shared" si="277"/>
        <v>-0.02041578863</v>
      </c>
      <c r="J280" s="19">
        <f t="shared" si="277"/>
        <v>0.01158979162</v>
      </c>
      <c r="K280" s="19">
        <f t="shared" si="277"/>
        <v>0.1074380165</v>
      </c>
    </row>
    <row r="281" ht="15.75" customHeight="1">
      <c r="A281" s="17">
        <v>42684.0</v>
      </c>
      <c r="B281" s="18">
        <v>715.534</v>
      </c>
      <c r="C281" s="18">
        <v>10.5245</v>
      </c>
      <c r="D281" s="18">
        <v>6.10219</v>
      </c>
      <c r="E281" s="18">
        <v>2167.25</v>
      </c>
      <c r="F281" s="18">
        <v>1.529</v>
      </c>
      <c r="G281" s="19">
        <f t="shared" ref="G281:K281" si="278">(B281-B280)/B280</f>
        <v>-0.01069997083</v>
      </c>
      <c r="H281" s="19">
        <f t="shared" si="278"/>
        <v>-0.01229412041</v>
      </c>
      <c r="I281" s="19">
        <f t="shared" si="278"/>
        <v>-0.01374603216</v>
      </c>
      <c r="J281" s="19">
        <f t="shared" si="278"/>
        <v>0.003240365698</v>
      </c>
      <c r="K281" s="19">
        <f t="shared" si="278"/>
        <v>0.03731343284</v>
      </c>
    </row>
    <row r="282" ht="15.75" customHeight="1">
      <c r="A282" s="17">
        <v>42688.0</v>
      </c>
      <c r="B282" s="18">
        <v>705.021</v>
      </c>
      <c r="C282" s="18">
        <v>9.96648</v>
      </c>
      <c r="D282" s="18">
        <v>7.71229</v>
      </c>
      <c r="E282" s="18">
        <v>2160.5</v>
      </c>
      <c r="F282" s="18">
        <v>1.647</v>
      </c>
      <c r="G282" s="19">
        <f t="shared" ref="G282:K282" si="279">(B282-B281)/B281</f>
        <v>-0.01469252335</v>
      </c>
      <c r="H282" s="19">
        <f t="shared" si="279"/>
        <v>-0.05302104613</v>
      </c>
      <c r="I282" s="19">
        <f t="shared" si="279"/>
        <v>0.263856091</v>
      </c>
      <c r="J282" s="19">
        <f t="shared" si="279"/>
        <v>-0.003114546084</v>
      </c>
      <c r="K282" s="19">
        <f t="shared" si="279"/>
        <v>0.07717462394</v>
      </c>
    </row>
    <row r="283" ht="15.75" customHeight="1">
      <c r="A283" s="17">
        <v>42689.0</v>
      </c>
      <c r="B283" s="18">
        <v>711.619</v>
      </c>
      <c r="C283" s="18">
        <v>10.2175</v>
      </c>
      <c r="D283" s="18">
        <v>7.29721</v>
      </c>
      <c r="E283" s="18">
        <v>2179.25</v>
      </c>
      <c r="F283" s="18">
        <v>1.674</v>
      </c>
      <c r="G283" s="19">
        <f t="shared" ref="G283:K283" si="280">(B283-B282)/B282</f>
        <v>0.009358586482</v>
      </c>
      <c r="H283" s="19">
        <f t="shared" si="280"/>
        <v>0.0251864249</v>
      </c>
      <c r="I283" s="19">
        <f t="shared" si="280"/>
        <v>-0.05382059025</v>
      </c>
      <c r="J283" s="19">
        <f t="shared" si="280"/>
        <v>0.008678546633</v>
      </c>
      <c r="K283" s="19">
        <f t="shared" si="280"/>
        <v>0.01639344262</v>
      </c>
    </row>
    <row r="284" ht="15.75" customHeight="1">
      <c r="A284" s="17">
        <v>42690.0</v>
      </c>
      <c r="B284" s="18">
        <v>744.198</v>
      </c>
      <c r="C284" s="18">
        <v>10.0591</v>
      </c>
      <c r="D284" s="18">
        <v>6.58232</v>
      </c>
      <c r="E284" s="18">
        <v>2172.75</v>
      </c>
      <c r="F284" s="18">
        <v>1.672</v>
      </c>
      <c r="G284" s="19">
        <f t="shared" ref="G284:K284" si="281">(B284-B283)/B283</f>
        <v>0.04578152073</v>
      </c>
      <c r="H284" s="19">
        <f t="shared" si="281"/>
        <v>-0.0155028138</v>
      </c>
      <c r="I284" s="19">
        <f t="shared" si="281"/>
        <v>-0.09796757939</v>
      </c>
      <c r="J284" s="19">
        <f t="shared" si="281"/>
        <v>-0.002982677527</v>
      </c>
      <c r="K284" s="19">
        <f t="shared" si="281"/>
        <v>-0.00119474313</v>
      </c>
    </row>
    <row r="285" ht="15.75" customHeight="1">
      <c r="A285" s="17">
        <v>42691.0</v>
      </c>
      <c r="B285" s="18">
        <v>740.977</v>
      </c>
      <c r="C285" s="18">
        <v>9.99118</v>
      </c>
      <c r="D285" s="18">
        <v>6.78845</v>
      </c>
      <c r="E285" s="18">
        <v>2184.25</v>
      </c>
      <c r="F285" s="18">
        <v>1.713</v>
      </c>
      <c r="G285" s="19">
        <f t="shared" ref="G285:K285" si="282">(B285-B284)/B284</f>
        <v>-0.004328149229</v>
      </c>
      <c r="H285" s="19">
        <f t="shared" si="282"/>
        <v>-0.006752095118</v>
      </c>
      <c r="I285" s="19">
        <f t="shared" si="282"/>
        <v>0.03131570632</v>
      </c>
      <c r="J285" s="19">
        <f t="shared" si="282"/>
        <v>0.005292831665</v>
      </c>
      <c r="K285" s="19">
        <f t="shared" si="282"/>
        <v>0.0245215311</v>
      </c>
    </row>
    <row r="286" ht="15.75" customHeight="1">
      <c r="A286" s="17">
        <v>42692.0</v>
      </c>
      <c r="B286" s="18">
        <v>751.585</v>
      </c>
      <c r="C286" s="18">
        <v>9.47616</v>
      </c>
      <c r="D286" s="18">
        <v>6.72005</v>
      </c>
      <c r="E286" s="18">
        <v>2180.75</v>
      </c>
      <c r="F286" s="18">
        <v>1.777</v>
      </c>
      <c r="G286" s="19">
        <f t="shared" ref="G286:K286" si="283">(B286-B285)/B285</f>
        <v>0.01431623384</v>
      </c>
      <c r="H286" s="19">
        <f t="shared" si="283"/>
        <v>-0.05154746486</v>
      </c>
      <c r="I286" s="19">
        <f t="shared" si="283"/>
        <v>-0.01007593781</v>
      </c>
      <c r="J286" s="19">
        <f t="shared" si="283"/>
        <v>-0.00160238068</v>
      </c>
      <c r="K286" s="19">
        <f t="shared" si="283"/>
        <v>0.03736135435</v>
      </c>
    </row>
    <row r="287" ht="15.75" customHeight="1">
      <c r="A287" s="17">
        <v>42695.0</v>
      </c>
      <c r="B287" s="18">
        <v>739.248</v>
      </c>
      <c r="C287" s="18">
        <v>9.62082</v>
      </c>
      <c r="D287" s="18">
        <v>6.79772</v>
      </c>
      <c r="E287" s="18">
        <v>2193.0</v>
      </c>
      <c r="F287" s="18">
        <v>1.796</v>
      </c>
      <c r="G287" s="19">
        <f t="shared" ref="G287:K287" si="284">(B287-B286)/B286</f>
        <v>-0.01641464372</v>
      </c>
      <c r="H287" s="19">
        <f t="shared" si="284"/>
        <v>0.01526567724</v>
      </c>
      <c r="I287" s="19">
        <f t="shared" si="284"/>
        <v>0.01155794972</v>
      </c>
      <c r="J287" s="19">
        <f t="shared" si="284"/>
        <v>0.005617333486</v>
      </c>
      <c r="K287" s="19">
        <f t="shared" si="284"/>
        <v>0.01069217783</v>
      </c>
    </row>
    <row r="288" ht="15.75" customHeight="1">
      <c r="A288" s="17">
        <v>42696.0</v>
      </c>
      <c r="B288" s="18">
        <v>751.347</v>
      </c>
      <c r="C288" s="18">
        <v>9.90572</v>
      </c>
      <c r="D288" s="18">
        <v>7.68806</v>
      </c>
      <c r="E288" s="18">
        <v>2200.25</v>
      </c>
      <c r="F288" s="18">
        <v>1.781</v>
      </c>
      <c r="G288" s="19">
        <f t="shared" ref="G288:K288" si="285">(B288-B287)/B287</f>
        <v>0.01636663204</v>
      </c>
      <c r="H288" s="19">
        <f t="shared" si="285"/>
        <v>0.02961286044</v>
      </c>
      <c r="I288" s="19">
        <f t="shared" si="285"/>
        <v>0.1309762685</v>
      </c>
      <c r="J288" s="19">
        <f t="shared" si="285"/>
        <v>0.003305973552</v>
      </c>
      <c r="K288" s="19">
        <f t="shared" si="285"/>
        <v>-0.008351893096</v>
      </c>
    </row>
    <row r="289" ht="15.75" customHeight="1">
      <c r="A289" s="17">
        <v>42697.0</v>
      </c>
      <c r="B289" s="18">
        <v>744.594</v>
      </c>
      <c r="C289" s="18">
        <v>9.84362</v>
      </c>
      <c r="D289" s="18">
        <v>7.91363</v>
      </c>
      <c r="E289" s="18">
        <v>2200.75</v>
      </c>
      <c r="F289" s="18">
        <v>1.837</v>
      </c>
      <c r="G289" s="19">
        <f t="shared" ref="G289:K289" si="286">(B289-B288)/B288</f>
        <v>-0.008987857807</v>
      </c>
      <c r="H289" s="19">
        <f t="shared" si="286"/>
        <v>-0.006269105123</v>
      </c>
      <c r="I289" s="19">
        <f t="shared" si="286"/>
        <v>0.02934030171</v>
      </c>
      <c r="J289" s="19">
        <f t="shared" si="286"/>
        <v>0.0002272469038</v>
      </c>
      <c r="K289" s="19">
        <f t="shared" si="286"/>
        <v>0.03144300955</v>
      </c>
    </row>
    <row r="290" ht="15.75" customHeight="1">
      <c r="A290" s="17">
        <v>42699.0</v>
      </c>
      <c r="B290" s="18">
        <v>741.649</v>
      </c>
      <c r="C290" s="18">
        <v>9.40205</v>
      </c>
      <c r="D290" s="18">
        <v>7.54427</v>
      </c>
      <c r="E290" s="18">
        <v>2211.25</v>
      </c>
      <c r="F290" s="18">
        <v>1.849</v>
      </c>
      <c r="G290" s="19">
        <f t="shared" ref="G290:K290" si="287">(B290-B289)/B289</f>
        <v>-0.003955175572</v>
      </c>
      <c r="H290" s="19">
        <f t="shared" si="287"/>
        <v>-0.04485849718</v>
      </c>
      <c r="I290" s="19">
        <f t="shared" si="287"/>
        <v>-0.04667390313</v>
      </c>
      <c r="J290" s="19">
        <f t="shared" si="287"/>
        <v>0.004771100761</v>
      </c>
      <c r="K290" s="19">
        <f t="shared" si="287"/>
        <v>0.006532389766</v>
      </c>
    </row>
    <row r="291" ht="15.75" customHeight="1">
      <c r="A291" s="17">
        <v>42702.0</v>
      </c>
      <c r="B291" s="18">
        <v>735.813</v>
      </c>
      <c r="C291" s="18">
        <v>8.72482</v>
      </c>
      <c r="D291" s="18">
        <v>7.89341</v>
      </c>
      <c r="E291" s="18">
        <v>2200.75</v>
      </c>
      <c r="F291" s="18">
        <v>1.801</v>
      </c>
      <c r="G291" s="19">
        <f t="shared" ref="G291:K291" si="288">(B291-B290)/B290</f>
        <v>-0.007868951485</v>
      </c>
      <c r="H291" s="19">
        <f t="shared" si="288"/>
        <v>-0.072030036</v>
      </c>
      <c r="I291" s="19">
        <f t="shared" si="288"/>
        <v>0.04627883148</v>
      </c>
      <c r="J291" s="19">
        <f t="shared" si="288"/>
        <v>-0.004748445449</v>
      </c>
      <c r="K291" s="19">
        <f t="shared" si="288"/>
        <v>-0.02595997837</v>
      </c>
    </row>
    <row r="292" ht="15.75" customHeight="1">
      <c r="A292" s="17">
        <v>42703.0</v>
      </c>
      <c r="B292" s="18">
        <v>735.604</v>
      </c>
      <c r="C292" s="18">
        <v>8.17412</v>
      </c>
      <c r="D292" s="18">
        <v>7.60291</v>
      </c>
      <c r="E292" s="18">
        <v>2203.75</v>
      </c>
      <c r="F292" s="18">
        <v>1.781</v>
      </c>
      <c r="G292" s="19">
        <f t="shared" ref="G292:K292" si="289">(B292-B291)/B291</f>
        <v>-0.000284039559</v>
      </c>
      <c r="H292" s="19">
        <f t="shared" si="289"/>
        <v>-0.06311878067</v>
      </c>
      <c r="I292" s="19">
        <f t="shared" si="289"/>
        <v>-0.036802852</v>
      </c>
      <c r="J292" s="19">
        <f t="shared" si="289"/>
        <v>0.001363171646</v>
      </c>
      <c r="K292" s="19">
        <f t="shared" si="289"/>
        <v>-0.0111049417</v>
      </c>
    </row>
    <row r="293" ht="15.75" customHeight="1">
      <c r="A293" s="17">
        <v>42704.0</v>
      </c>
      <c r="B293" s="18">
        <v>745.691</v>
      </c>
      <c r="C293" s="18">
        <v>8.58754</v>
      </c>
      <c r="D293" s="18">
        <v>8.94639</v>
      </c>
      <c r="E293" s="18">
        <v>2198.75</v>
      </c>
      <c r="F293" s="18">
        <v>1.834</v>
      </c>
      <c r="G293" s="19">
        <f t="shared" ref="G293:K293" si="290">(B293-B292)/B292</f>
        <v>0.01371254099</v>
      </c>
      <c r="H293" s="19">
        <f t="shared" si="290"/>
        <v>0.05057669816</v>
      </c>
      <c r="I293" s="19">
        <f t="shared" si="290"/>
        <v>0.1767060244</v>
      </c>
      <c r="J293" s="19">
        <f t="shared" si="290"/>
        <v>-0.002268859898</v>
      </c>
      <c r="K293" s="19">
        <f t="shared" si="290"/>
        <v>0.02975856261</v>
      </c>
    </row>
    <row r="294" ht="15.75" customHeight="1">
      <c r="A294" s="17">
        <v>42705.0</v>
      </c>
      <c r="B294" s="18">
        <v>756.774</v>
      </c>
      <c r="C294" s="18">
        <v>8.4525</v>
      </c>
      <c r="D294" s="18">
        <v>8.57556</v>
      </c>
      <c r="E294" s="18">
        <v>2192.0</v>
      </c>
      <c r="F294" s="18">
        <v>1.893</v>
      </c>
      <c r="G294" s="19">
        <f t="shared" ref="G294:K294" si="291">(B294-B293)/B293</f>
        <v>0.01486272464</v>
      </c>
      <c r="H294" s="19">
        <f t="shared" si="291"/>
        <v>-0.0157251087</v>
      </c>
      <c r="I294" s="19">
        <f t="shared" si="291"/>
        <v>-0.04145023859</v>
      </c>
      <c r="J294" s="19">
        <f t="shared" si="291"/>
        <v>-0.003069926094</v>
      </c>
      <c r="K294" s="19">
        <f t="shared" si="291"/>
        <v>0.03217011996</v>
      </c>
    </row>
    <row r="295" ht="15.75" customHeight="1">
      <c r="A295" s="17">
        <v>42706.0</v>
      </c>
      <c r="B295" s="18">
        <v>777.944</v>
      </c>
      <c r="C295" s="18">
        <v>7.75996</v>
      </c>
      <c r="D295" s="18">
        <v>8.23269</v>
      </c>
      <c r="E295" s="18">
        <v>2192.0</v>
      </c>
      <c r="F295" s="18">
        <v>1.829</v>
      </c>
      <c r="G295" s="19">
        <f t="shared" ref="G295:K295" si="292">(B295-B294)/B294</f>
        <v>0.02797400545</v>
      </c>
      <c r="H295" s="19">
        <f t="shared" si="292"/>
        <v>-0.08193315587</v>
      </c>
      <c r="I295" s="19">
        <f t="shared" si="292"/>
        <v>-0.03998222857</v>
      </c>
      <c r="J295" s="19">
        <f t="shared" si="292"/>
        <v>0</v>
      </c>
      <c r="K295" s="19">
        <f t="shared" si="292"/>
        <v>-0.03380876915</v>
      </c>
    </row>
    <row r="296" ht="15.75" customHeight="1">
      <c r="A296" s="17">
        <v>42709.0</v>
      </c>
      <c r="B296" s="18">
        <v>758.7</v>
      </c>
      <c r="C296" s="18">
        <v>6.82166</v>
      </c>
      <c r="D296" s="18">
        <v>7.91008</v>
      </c>
      <c r="E296" s="18">
        <v>2204.25</v>
      </c>
      <c r="F296" s="18">
        <v>1.844</v>
      </c>
      <c r="G296" s="19">
        <f t="shared" ref="G296:K296" si="293">(B296-B295)/B295</f>
        <v>-0.02473699906</v>
      </c>
      <c r="H296" s="19">
        <f t="shared" si="293"/>
        <v>-0.1209155717</v>
      </c>
      <c r="I296" s="19">
        <f t="shared" si="293"/>
        <v>-0.03918646275</v>
      </c>
      <c r="J296" s="19">
        <f t="shared" si="293"/>
        <v>0.00558850365</v>
      </c>
      <c r="K296" s="19">
        <f t="shared" si="293"/>
        <v>0.008201202843</v>
      </c>
    </row>
    <row r="297" ht="15.75" customHeight="1">
      <c r="A297" s="17">
        <v>42710.0</v>
      </c>
      <c r="B297" s="18">
        <v>764.224</v>
      </c>
      <c r="C297" s="18">
        <v>7.86893</v>
      </c>
      <c r="D297" s="18">
        <v>7.54466</v>
      </c>
      <c r="E297" s="18">
        <v>2210.0</v>
      </c>
      <c r="F297" s="18">
        <v>1.841</v>
      </c>
      <c r="G297" s="19">
        <f t="shared" ref="G297:K297" si="294">(B297-B296)/B296</f>
        <v>0.007280875181</v>
      </c>
      <c r="H297" s="19">
        <f t="shared" si="294"/>
        <v>0.1535212837</v>
      </c>
      <c r="I297" s="19">
        <f t="shared" si="294"/>
        <v>-0.04619675149</v>
      </c>
      <c r="J297" s="19">
        <f t="shared" si="294"/>
        <v>0.002608597028</v>
      </c>
      <c r="K297" s="19">
        <f t="shared" si="294"/>
        <v>-0.001626898048</v>
      </c>
    </row>
    <row r="298" ht="15.75" customHeight="1">
      <c r="A298" s="17">
        <v>42711.0</v>
      </c>
      <c r="B298" s="18">
        <v>768.132</v>
      </c>
      <c r="C298" s="18">
        <v>8.38148</v>
      </c>
      <c r="D298" s="18">
        <v>7.88885</v>
      </c>
      <c r="E298" s="18">
        <v>2236.75</v>
      </c>
      <c r="F298" s="18">
        <v>1.798</v>
      </c>
      <c r="G298" s="19">
        <f t="shared" ref="G298:K298" si="295">(B298-B297)/B297</f>
        <v>0.005113683946</v>
      </c>
      <c r="H298" s="19">
        <f t="shared" si="295"/>
        <v>0.06513592064</v>
      </c>
      <c r="I298" s="19">
        <f t="shared" si="295"/>
        <v>0.04562034605</v>
      </c>
      <c r="J298" s="19">
        <f t="shared" si="295"/>
        <v>0.0121040724</v>
      </c>
      <c r="K298" s="19">
        <f t="shared" si="295"/>
        <v>-0.02335687127</v>
      </c>
    </row>
    <row r="299" ht="15.75" customHeight="1">
      <c r="A299" s="17">
        <v>42712.0</v>
      </c>
      <c r="B299" s="18">
        <v>770.81</v>
      </c>
      <c r="C299" s="18">
        <v>8.23051</v>
      </c>
      <c r="D299" s="18">
        <v>7.7933</v>
      </c>
      <c r="E299" s="18">
        <v>2247.75</v>
      </c>
      <c r="F299" s="18">
        <v>1.819</v>
      </c>
      <c r="G299" s="19">
        <f t="shared" ref="G299:K299" si="296">(B299-B298)/B298</f>
        <v>0.003486379945</v>
      </c>
      <c r="H299" s="19">
        <f t="shared" si="296"/>
        <v>-0.01801233195</v>
      </c>
      <c r="I299" s="19">
        <f t="shared" si="296"/>
        <v>-0.01211203154</v>
      </c>
      <c r="J299" s="19">
        <f t="shared" si="296"/>
        <v>0.004917849559</v>
      </c>
      <c r="K299" s="19">
        <f t="shared" si="296"/>
        <v>0.01167964405</v>
      </c>
    </row>
    <row r="300" ht="15.75" customHeight="1">
      <c r="A300" s="17">
        <v>42713.0</v>
      </c>
      <c r="B300" s="18">
        <v>772.794</v>
      </c>
      <c r="C300" s="18">
        <v>8.44601</v>
      </c>
      <c r="D300" s="18">
        <v>7.94785</v>
      </c>
      <c r="E300" s="18">
        <v>2260.0</v>
      </c>
      <c r="F300" s="18">
        <v>1.881</v>
      </c>
      <c r="G300" s="19">
        <f t="shared" ref="G300:K300" si="297">(B300-B299)/B299</f>
        <v>0.002573915751</v>
      </c>
      <c r="H300" s="19">
        <f t="shared" si="297"/>
        <v>0.02618306763</v>
      </c>
      <c r="I300" s="19">
        <f t="shared" si="297"/>
        <v>0.019831137</v>
      </c>
      <c r="J300" s="19">
        <f t="shared" si="297"/>
        <v>0.005449894339</v>
      </c>
      <c r="K300" s="19">
        <f t="shared" si="297"/>
        <v>0.0340846619</v>
      </c>
    </row>
    <row r="301" ht="15.75" customHeight="1">
      <c r="A301" s="17">
        <v>42716.0</v>
      </c>
      <c r="B301" s="18">
        <v>780.087</v>
      </c>
      <c r="C301" s="18">
        <v>8.52221</v>
      </c>
      <c r="D301" s="18">
        <v>8.0515</v>
      </c>
      <c r="E301" s="18">
        <v>2256.0</v>
      </c>
      <c r="F301" s="18">
        <v>1.889</v>
      </c>
      <c r="G301" s="19">
        <f t="shared" ref="G301:K301" si="298">(B301-B300)/B300</f>
        <v>0.009437185071</v>
      </c>
      <c r="H301" s="19">
        <f t="shared" si="298"/>
        <v>0.009022011577</v>
      </c>
      <c r="I301" s="19">
        <f t="shared" si="298"/>
        <v>0.01304126273</v>
      </c>
      <c r="J301" s="19">
        <f t="shared" si="298"/>
        <v>-0.001769911504</v>
      </c>
      <c r="K301" s="19">
        <f t="shared" si="298"/>
        <v>0.004253056885</v>
      </c>
    </row>
    <row r="302" ht="15.75" customHeight="1">
      <c r="A302" s="17">
        <v>42717.0</v>
      </c>
      <c r="B302" s="18">
        <v>780.556</v>
      </c>
      <c r="C302" s="18">
        <v>8.42285</v>
      </c>
      <c r="D302" s="18">
        <v>8.10651</v>
      </c>
      <c r="E302" s="18">
        <v>2273.25</v>
      </c>
      <c r="F302" s="18">
        <v>1.912</v>
      </c>
      <c r="G302" s="19">
        <f t="shared" ref="G302:K302" si="299">(B302-B301)/B301</f>
        <v>0.0006012149927</v>
      </c>
      <c r="H302" s="19">
        <f t="shared" si="299"/>
        <v>-0.01165894762</v>
      </c>
      <c r="I302" s="19">
        <f t="shared" si="299"/>
        <v>0.006832267279</v>
      </c>
      <c r="J302" s="19">
        <f t="shared" si="299"/>
        <v>0.007646276596</v>
      </c>
      <c r="K302" s="19">
        <f t="shared" si="299"/>
        <v>0.01217575437</v>
      </c>
    </row>
    <row r="303" ht="15.75" customHeight="1">
      <c r="A303" s="17">
        <v>42718.0</v>
      </c>
      <c r="B303" s="18">
        <v>781.481</v>
      </c>
      <c r="C303" s="18">
        <v>8.26523</v>
      </c>
      <c r="D303" s="18">
        <v>8.40846</v>
      </c>
      <c r="E303" s="18">
        <v>2257.0</v>
      </c>
      <c r="F303" s="18">
        <v>1.994</v>
      </c>
      <c r="G303" s="19">
        <f t="shared" ref="G303:K303" si="300">(B303-B302)/B302</f>
        <v>0.001185052706</v>
      </c>
      <c r="H303" s="19">
        <f t="shared" si="300"/>
        <v>-0.01871338086</v>
      </c>
      <c r="I303" s="19">
        <f t="shared" si="300"/>
        <v>0.03724784155</v>
      </c>
      <c r="J303" s="19">
        <f t="shared" si="300"/>
        <v>-0.007148355878</v>
      </c>
      <c r="K303" s="19">
        <f t="shared" si="300"/>
        <v>0.04288702929</v>
      </c>
    </row>
    <row r="304" ht="15.75" customHeight="1">
      <c r="A304" s="17">
        <v>42719.0</v>
      </c>
      <c r="B304" s="18">
        <v>778.088</v>
      </c>
      <c r="C304" s="18">
        <v>7.82847</v>
      </c>
      <c r="D304" s="18">
        <v>8.42192</v>
      </c>
      <c r="E304" s="18">
        <v>2263.5</v>
      </c>
      <c r="F304" s="18">
        <v>2.068</v>
      </c>
      <c r="G304" s="19">
        <f t="shared" ref="G304:K304" si="301">(B304-B303)/B303</f>
        <v>-0.00434175623</v>
      </c>
      <c r="H304" s="19">
        <f t="shared" si="301"/>
        <v>-0.05284305458</v>
      </c>
      <c r="I304" s="19">
        <f t="shared" si="301"/>
        <v>0.00160076875</v>
      </c>
      <c r="J304" s="19">
        <f t="shared" si="301"/>
        <v>0.002879929109</v>
      </c>
      <c r="K304" s="19">
        <f t="shared" si="301"/>
        <v>0.037111334</v>
      </c>
    </row>
    <row r="305" ht="15.75" customHeight="1">
      <c r="A305" s="17">
        <v>42720.0</v>
      </c>
      <c r="B305" s="18">
        <v>784.907</v>
      </c>
      <c r="C305" s="18">
        <v>7.85821</v>
      </c>
      <c r="D305" s="18">
        <v>8.51026</v>
      </c>
      <c r="E305" s="18">
        <v>2267.5</v>
      </c>
      <c r="F305" s="18">
        <v>2.067</v>
      </c>
      <c r="G305" s="19">
        <f t="shared" ref="G305:K305" si="302">(B305-B304)/B304</f>
        <v>0.008763790214</v>
      </c>
      <c r="H305" s="19">
        <f t="shared" si="302"/>
        <v>0.00379895433</v>
      </c>
      <c r="I305" s="19">
        <f t="shared" si="302"/>
        <v>0.0104892946</v>
      </c>
      <c r="J305" s="19">
        <f t="shared" si="302"/>
        <v>0.001767174729</v>
      </c>
      <c r="K305" s="19">
        <f t="shared" si="302"/>
        <v>-0.0004835589942</v>
      </c>
    </row>
    <row r="306" ht="15.75" customHeight="1">
      <c r="A306" s="17">
        <v>42723.0</v>
      </c>
      <c r="B306" s="18">
        <v>792.714</v>
      </c>
      <c r="C306" s="18">
        <v>7.64382</v>
      </c>
      <c r="D306" s="18">
        <v>8.63122</v>
      </c>
      <c r="E306" s="18">
        <v>2260.0</v>
      </c>
      <c r="F306" s="18">
        <v>2.027</v>
      </c>
      <c r="G306" s="19">
        <f t="shared" ref="G306:K306" si="303">(B306-B305)/B305</f>
        <v>0.009946401293</v>
      </c>
      <c r="H306" s="19">
        <f t="shared" si="303"/>
        <v>-0.02728229457</v>
      </c>
      <c r="I306" s="19">
        <f t="shared" si="303"/>
        <v>0.01421343179</v>
      </c>
      <c r="J306" s="19">
        <f t="shared" si="303"/>
        <v>-0.003307607497</v>
      </c>
      <c r="K306" s="19">
        <f t="shared" si="303"/>
        <v>-0.01935171746</v>
      </c>
    </row>
    <row r="307" ht="15.75" customHeight="1">
      <c r="A307" s="17">
        <v>42724.0</v>
      </c>
      <c r="B307" s="18">
        <v>800.876</v>
      </c>
      <c r="C307" s="18">
        <v>7.66004</v>
      </c>
      <c r="D307" s="18">
        <v>8.42837</v>
      </c>
      <c r="E307" s="18">
        <v>2266.5</v>
      </c>
      <c r="F307" s="18">
        <v>2.046</v>
      </c>
      <c r="G307" s="19">
        <f t="shared" ref="G307:K307" si="304">(B307-B306)/B306</f>
        <v>0.01029627331</v>
      </c>
      <c r="H307" s="19">
        <f t="shared" si="304"/>
        <v>0.002121975661</v>
      </c>
      <c r="I307" s="19">
        <f t="shared" si="304"/>
        <v>-0.02350189197</v>
      </c>
      <c r="J307" s="19">
        <f t="shared" si="304"/>
        <v>0.002876106195</v>
      </c>
      <c r="K307" s="19">
        <f t="shared" si="304"/>
        <v>0.009373458313</v>
      </c>
    </row>
    <row r="308" ht="15.75" customHeight="1">
      <c r="A308" s="17">
        <v>42725.0</v>
      </c>
      <c r="B308" s="18">
        <v>834.281</v>
      </c>
      <c r="C308" s="18">
        <v>7.9144</v>
      </c>
      <c r="D308" s="18">
        <v>8.2796</v>
      </c>
      <c r="E308" s="18">
        <v>2260.5</v>
      </c>
      <c r="F308" s="18">
        <v>2.029</v>
      </c>
      <c r="G308" s="19">
        <f t="shared" ref="G308:K308" si="305">(B308-B307)/B307</f>
        <v>0.04171057692</v>
      </c>
      <c r="H308" s="19">
        <f t="shared" si="305"/>
        <v>0.03320609292</v>
      </c>
      <c r="I308" s="19">
        <f t="shared" si="305"/>
        <v>-0.0176510998</v>
      </c>
      <c r="J308" s="19">
        <f t="shared" si="305"/>
        <v>-0.002647253475</v>
      </c>
      <c r="K308" s="19">
        <f t="shared" si="305"/>
        <v>-0.008308895406</v>
      </c>
    </row>
    <row r="309" ht="15.75" customHeight="1">
      <c r="A309" s="17">
        <v>42726.0</v>
      </c>
      <c r="B309" s="18">
        <v>864.54</v>
      </c>
      <c r="C309" s="18">
        <v>7.585</v>
      </c>
      <c r="D309" s="18">
        <v>8.89836</v>
      </c>
      <c r="E309" s="18">
        <v>2258.75</v>
      </c>
      <c r="F309" s="18">
        <v>2.036</v>
      </c>
      <c r="G309" s="19">
        <f t="shared" ref="G309:K309" si="306">(B309-B308)/B308</f>
        <v>0.03626955426</v>
      </c>
      <c r="H309" s="19">
        <f t="shared" si="306"/>
        <v>-0.04162033761</v>
      </c>
      <c r="I309" s="19">
        <f t="shared" si="306"/>
        <v>0.07473307889</v>
      </c>
      <c r="J309" s="19">
        <f t="shared" si="306"/>
        <v>-0.0007741650077</v>
      </c>
      <c r="K309" s="19">
        <f t="shared" si="306"/>
        <v>0.003449975357</v>
      </c>
    </row>
    <row r="310" ht="15.75" customHeight="1">
      <c r="A310" s="17">
        <v>42727.0</v>
      </c>
      <c r="B310" s="18">
        <v>921.984</v>
      </c>
      <c r="C310" s="18">
        <v>7.16615</v>
      </c>
      <c r="D310" s="18">
        <v>9.55165</v>
      </c>
      <c r="E310" s="18">
        <v>2260.0</v>
      </c>
      <c r="F310" s="18">
        <v>2.03</v>
      </c>
      <c r="G310" s="19">
        <f t="shared" ref="G310:K310" si="307">(B310-B309)/B309</f>
        <v>0.06644458325</v>
      </c>
      <c r="H310" s="19">
        <f t="shared" si="307"/>
        <v>-0.05522083059</v>
      </c>
      <c r="I310" s="19">
        <f t="shared" si="307"/>
        <v>0.07341689929</v>
      </c>
      <c r="J310" s="19">
        <f t="shared" si="307"/>
        <v>0.0005534034311</v>
      </c>
      <c r="K310" s="19">
        <f t="shared" si="307"/>
        <v>-0.002946954813</v>
      </c>
    </row>
    <row r="311" ht="15.75" customHeight="1">
      <c r="A311" s="17">
        <v>42731.0</v>
      </c>
      <c r="B311" s="18">
        <v>933.198</v>
      </c>
      <c r="C311" s="18">
        <v>7.17082</v>
      </c>
      <c r="D311" s="18">
        <v>12.6881</v>
      </c>
      <c r="E311" s="18">
        <v>2261.0</v>
      </c>
      <c r="F311" s="18">
        <v>2.055</v>
      </c>
      <c r="G311" s="19">
        <f t="shared" ref="G311:K311" si="308">(B311-B310)/B310</f>
        <v>0.01216290087</v>
      </c>
      <c r="H311" s="19">
        <f t="shared" si="308"/>
        <v>0.0006516748882</v>
      </c>
      <c r="I311" s="19">
        <f t="shared" si="308"/>
        <v>0.3283673501</v>
      </c>
      <c r="J311" s="19">
        <f t="shared" si="308"/>
        <v>0.0004424778761</v>
      </c>
      <c r="K311" s="19">
        <f t="shared" si="308"/>
        <v>0.01231527094</v>
      </c>
    </row>
    <row r="312" ht="15.75" customHeight="1">
      <c r="A312" s="17">
        <v>42732.0</v>
      </c>
      <c r="B312" s="18">
        <v>975.921</v>
      </c>
      <c r="C312" s="18">
        <v>7.52011</v>
      </c>
      <c r="D312" s="18">
        <v>14.0944</v>
      </c>
      <c r="E312" s="18">
        <v>2245.25</v>
      </c>
      <c r="F312" s="18">
        <v>1.998</v>
      </c>
      <c r="G312" s="19">
        <f t="shared" ref="G312:K312" si="309">(B312-B311)/B311</f>
        <v>0.04578128114</v>
      </c>
      <c r="H312" s="19">
        <f t="shared" si="309"/>
        <v>0.04870991044</v>
      </c>
      <c r="I312" s="19">
        <f t="shared" si="309"/>
        <v>0.1108361378</v>
      </c>
      <c r="J312" s="19">
        <f t="shared" si="309"/>
        <v>-0.006965944272</v>
      </c>
      <c r="K312" s="19">
        <f t="shared" si="309"/>
        <v>-0.02773722628</v>
      </c>
    </row>
    <row r="313" ht="15.75" customHeight="1">
      <c r="A313" s="17">
        <v>42733.0</v>
      </c>
      <c r="B313" s="18">
        <v>973.497</v>
      </c>
      <c r="C313" s="18">
        <v>8.28416</v>
      </c>
      <c r="D313" s="18">
        <v>13.1325</v>
      </c>
      <c r="E313" s="18">
        <v>2245.0</v>
      </c>
      <c r="F313" s="18">
        <v>1.962</v>
      </c>
      <c r="G313" s="19">
        <f t="shared" ref="G313:K313" si="310">(B313-B312)/B312</f>
        <v>-0.002483807603</v>
      </c>
      <c r="H313" s="19">
        <f t="shared" si="310"/>
        <v>0.1016009074</v>
      </c>
      <c r="I313" s="19">
        <f t="shared" si="310"/>
        <v>-0.06824696333</v>
      </c>
      <c r="J313" s="19">
        <f t="shared" si="310"/>
        <v>-0.0001113461753</v>
      </c>
      <c r="K313" s="19">
        <f t="shared" si="310"/>
        <v>-0.01801801802</v>
      </c>
    </row>
    <row r="314" ht="15.75" customHeight="1">
      <c r="A314" s="17">
        <v>42734.0</v>
      </c>
      <c r="B314" s="18">
        <v>961.238</v>
      </c>
      <c r="C314" s="18">
        <v>8.15998</v>
      </c>
      <c r="D314" s="18">
        <v>12.9702</v>
      </c>
      <c r="E314" s="18">
        <v>2236.25</v>
      </c>
      <c r="F314" s="18">
        <v>1.934</v>
      </c>
      <c r="G314" s="19">
        <f t="shared" ref="G314:K314" si="311">(B314-B313)/B313</f>
        <v>-0.01259274553</v>
      </c>
      <c r="H314" s="19">
        <f t="shared" si="311"/>
        <v>-0.01499005331</v>
      </c>
      <c r="I314" s="19">
        <f t="shared" si="311"/>
        <v>-0.0123586522</v>
      </c>
      <c r="J314" s="19">
        <f t="shared" si="311"/>
        <v>-0.003897550111</v>
      </c>
      <c r="K314" s="19">
        <f t="shared" si="311"/>
        <v>-0.01427115189</v>
      </c>
    </row>
    <row r="315" ht="15.75" customHeight="1">
      <c r="A315" s="17">
        <v>42738.0</v>
      </c>
      <c r="B315" s="18">
        <v>1043.84</v>
      </c>
      <c r="C315" s="18">
        <v>9.72525</v>
      </c>
      <c r="D315" s="18">
        <v>16.0929</v>
      </c>
      <c r="E315" s="18">
        <v>2252.5</v>
      </c>
      <c r="F315" s="18">
        <v>1.944</v>
      </c>
      <c r="G315" s="19">
        <f t="shared" ref="G315:K315" si="312">(B315-B314)/B314</f>
        <v>0.08593293232</v>
      </c>
      <c r="H315" s="19">
        <f t="shared" si="312"/>
        <v>0.1918227741</v>
      </c>
      <c r="I315" s="19">
        <f t="shared" si="312"/>
        <v>0.2407595874</v>
      </c>
      <c r="J315" s="19">
        <f t="shared" si="312"/>
        <v>0.007266629402</v>
      </c>
      <c r="K315" s="19">
        <f t="shared" si="312"/>
        <v>0.005170630817</v>
      </c>
    </row>
    <row r="316" ht="15.75" customHeight="1">
      <c r="A316" s="17">
        <v>42739.0</v>
      </c>
      <c r="B316" s="18">
        <v>1154.73</v>
      </c>
      <c r="C316" s="18">
        <v>11.2516</v>
      </c>
      <c r="D316" s="18">
        <v>18.5271</v>
      </c>
      <c r="E316" s="18">
        <v>2264.25</v>
      </c>
      <c r="F316" s="18">
        <v>1.947</v>
      </c>
      <c r="G316" s="19">
        <f t="shared" ref="G316:K316" si="313">(B316-B315)/B315</f>
        <v>0.106232756</v>
      </c>
      <c r="H316" s="19">
        <f t="shared" si="313"/>
        <v>0.1569471222</v>
      </c>
      <c r="I316" s="19">
        <f t="shared" si="313"/>
        <v>0.151259251</v>
      </c>
      <c r="J316" s="19">
        <f t="shared" si="313"/>
        <v>0.005216426193</v>
      </c>
      <c r="K316" s="19">
        <f t="shared" si="313"/>
        <v>0.001543209877</v>
      </c>
    </row>
    <row r="317" ht="15.75" customHeight="1">
      <c r="A317" s="17">
        <v>42740.0</v>
      </c>
      <c r="B317" s="18">
        <v>1013.38</v>
      </c>
      <c r="C317" s="18">
        <v>10.2544</v>
      </c>
      <c r="D317" s="18">
        <v>16.1876</v>
      </c>
      <c r="E317" s="18">
        <v>2264.25</v>
      </c>
      <c r="F317" s="18">
        <v>1.863</v>
      </c>
      <c r="G317" s="19">
        <f t="shared" ref="G317:K317" si="314">(B317-B316)/B316</f>
        <v>-0.1224095676</v>
      </c>
      <c r="H317" s="19">
        <f t="shared" si="314"/>
        <v>-0.08862739521</v>
      </c>
      <c r="I317" s="19">
        <f t="shared" si="314"/>
        <v>-0.1262744844</v>
      </c>
      <c r="J317" s="19">
        <f t="shared" si="314"/>
        <v>0</v>
      </c>
      <c r="K317" s="19">
        <f t="shared" si="314"/>
        <v>-0.04314329738</v>
      </c>
    </row>
    <row r="318" ht="15.75" customHeight="1">
      <c r="A318" s="17">
        <v>42741.0</v>
      </c>
      <c r="B318" s="18">
        <v>902.201</v>
      </c>
      <c r="C318" s="18">
        <v>10.2547</v>
      </c>
      <c r="D318" s="18">
        <v>14.03</v>
      </c>
      <c r="E318" s="18">
        <v>2271.5</v>
      </c>
      <c r="F318" s="18">
        <v>1.922</v>
      </c>
      <c r="G318" s="19">
        <f t="shared" ref="G318:K318" si="315">(B318-B317)/B317</f>
        <v>-0.1097110659</v>
      </c>
      <c r="H318" s="19">
        <f t="shared" si="315"/>
        <v>0.00002925573412</v>
      </c>
      <c r="I318" s="19">
        <f t="shared" si="315"/>
        <v>-0.1332872075</v>
      </c>
      <c r="J318" s="19">
        <f t="shared" si="315"/>
        <v>0.003201943248</v>
      </c>
      <c r="K318" s="19">
        <f t="shared" si="315"/>
        <v>0.03166935051</v>
      </c>
    </row>
    <row r="319" ht="15.75" customHeight="1">
      <c r="A319" s="17">
        <v>42744.0</v>
      </c>
      <c r="B319" s="18">
        <v>902.828</v>
      </c>
      <c r="C319" s="18">
        <v>10.3256</v>
      </c>
      <c r="D319" s="18">
        <v>13.7361</v>
      </c>
      <c r="E319" s="18">
        <v>2265.0</v>
      </c>
      <c r="F319" s="18">
        <v>1.881</v>
      </c>
      <c r="G319" s="19">
        <f t="shared" ref="G319:K319" si="316">(B319-B318)/B318</f>
        <v>0.000694967086</v>
      </c>
      <c r="H319" s="19">
        <f t="shared" si="316"/>
        <v>0.006913902893</v>
      </c>
      <c r="I319" s="19">
        <f t="shared" si="316"/>
        <v>-0.02094796864</v>
      </c>
      <c r="J319" s="19">
        <f t="shared" si="316"/>
        <v>-0.002861545234</v>
      </c>
      <c r="K319" s="19">
        <f t="shared" si="316"/>
        <v>-0.02133194589</v>
      </c>
    </row>
    <row r="320" ht="15.75" customHeight="1">
      <c r="A320" s="17">
        <v>42745.0</v>
      </c>
      <c r="B320" s="18">
        <v>907.679</v>
      </c>
      <c r="C320" s="18">
        <v>10.5496</v>
      </c>
      <c r="D320" s="18">
        <v>13.3913</v>
      </c>
      <c r="E320" s="18">
        <v>2263.75</v>
      </c>
      <c r="F320" s="18">
        <v>1.879</v>
      </c>
      <c r="G320" s="19">
        <f t="shared" ref="G320:K320" si="317">(B320-B319)/B319</f>
        <v>0.005373116474</v>
      </c>
      <c r="H320" s="19">
        <f t="shared" si="317"/>
        <v>0.02169365461</v>
      </c>
      <c r="I320" s="19">
        <f t="shared" si="317"/>
        <v>-0.02510173921</v>
      </c>
      <c r="J320" s="19">
        <f t="shared" si="317"/>
        <v>-0.0005518763797</v>
      </c>
      <c r="K320" s="19">
        <f t="shared" si="317"/>
        <v>-0.001063264221</v>
      </c>
    </row>
    <row r="321" ht="15.75" customHeight="1">
      <c r="A321" s="17">
        <v>42746.0</v>
      </c>
      <c r="B321" s="18">
        <v>777.757</v>
      </c>
      <c r="C321" s="18">
        <v>9.71776</v>
      </c>
      <c r="D321" s="18">
        <v>11.6369</v>
      </c>
      <c r="E321" s="18">
        <v>2270.5</v>
      </c>
      <c r="F321" s="18">
        <v>1.876</v>
      </c>
      <c r="G321" s="19">
        <f t="shared" ref="G321:K321" si="318">(B321-B320)/B320</f>
        <v>-0.1431365053</v>
      </c>
      <c r="H321" s="19">
        <f t="shared" si="318"/>
        <v>-0.07885038295</v>
      </c>
      <c r="I321" s="19">
        <f t="shared" si="318"/>
        <v>-0.1310104321</v>
      </c>
      <c r="J321" s="19">
        <f t="shared" si="318"/>
        <v>0.002981778023</v>
      </c>
      <c r="K321" s="19">
        <f t="shared" si="318"/>
        <v>-0.001596593933</v>
      </c>
    </row>
    <row r="322" ht="15.75" customHeight="1">
      <c r="A322" s="17">
        <v>42747.0</v>
      </c>
      <c r="B322" s="18">
        <v>804.834</v>
      </c>
      <c r="C322" s="18">
        <v>9.86133</v>
      </c>
      <c r="D322" s="18">
        <v>11.8527</v>
      </c>
      <c r="E322" s="18">
        <v>2263.5</v>
      </c>
      <c r="F322" s="18">
        <v>1.868</v>
      </c>
      <c r="G322" s="19">
        <f t="shared" ref="G322:K322" si="319">(B322-B321)/B321</f>
        <v>0.03481421575</v>
      </c>
      <c r="H322" s="19">
        <f t="shared" si="319"/>
        <v>0.01477398084</v>
      </c>
      <c r="I322" s="19">
        <f t="shared" si="319"/>
        <v>0.01854445772</v>
      </c>
      <c r="J322" s="19">
        <f t="shared" si="319"/>
        <v>-0.003083021361</v>
      </c>
      <c r="K322" s="19">
        <f t="shared" si="319"/>
        <v>-0.004264392324</v>
      </c>
    </row>
    <row r="323" ht="15.75" customHeight="1">
      <c r="A323" s="17">
        <v>42748.0</v>
      </c>
      <c r="B323" s="18">
        <v>823.984</v>
      </c>
      <c r="C323" s="18">
        <v>9.7695</v>
      </c>
      <c r="D323" s="18">
        <v>11.2682</v>
      </c>
      <c r="E323" s="18">
        <v>2272.5</v>
      </c>
      <c r="F323" s="18">
        <v>1.884</v>
      </c>
      <c r="G323" s="19">
        <f t="shared" ref="G323:K323" si="320">(B323-B322)/B322</f>
        <v>0.02379372641</v>
      </c>
      <c r="H323" s="19">
        <f t="shared" si="320"/>
        <v>-0.009312131325</v>
      </c>
      <c r="I323" s="19">
        <f t="shared" si="320"/>
        <v>-0.04931365849</v>
      </c>
      <c r="J323" s="19">
        <f t="shared" si="320"/>
        <v>0.003976143141</v>
      </c>
      <c r="K323" s="19">
        <f t="shared" si="320"/>
        <v>0.008565310493</v>
      </c>
    </row>
    <row r="324" ht="15.75" customHeight="1">
      <c r="A324" s="17">
        <v>42752.0</v>
      </c>
      <c r="B324" s="18">
        <v>907.938</v>
      </c>
      <c r="C324" s="18">
        <v>10.3023</v>
      </c>
      <c r="D324" s="18">
        <v>12.3899</v>
      </c>
      <c r="E324" s="18">
        <v>2262.75</v>
      </c>
      <c r="F324" s="18">
        <v>1.826</v>
      </c>
      <c r="G324" s="19">
        <f t="shared" ref="G324:K324" si="321">(B324-B323)/B323</f>
        <v>0.1018879007</v>
      </c>
      <c r="H324" s="19">
        <f t="shared" si="321"/>
        <v>0.05453707969</v>
      </c>
      <c r="I324" s="19">
        <f t="shared" si="321"/>
        <v>0.09954562397</v>
      </c>
      <c r="J324" s="19">
        <f t="shared" si="321"/>
        <v>-0.004290429043</v>
      </c>
      <c r="K324" s="19">
        <f t="shared" si="321"/>
        <v>-0.03078556263</v>
      </c>
    </row>
    <row r="325" ht="15.75" customHeight="1">
      <c r="A325" s="17">
        <v>42753.0</v>
      </c>
      <c r="B325" s="18">
        <v>886.618</v>
      </c>
      <c r="C325" s="18">
        <v>10.2278</v>
      </c>
      <c r="D325" s="18">
        <v>12.0484</v>
      </c>
      <c r="E325" s="18">
        <v>2266.5</v>
      </c>
      <c r="F325" s="18">
        <v>1.885</v>
      </c>
      <c r="G325" s="19">
        <f t="shared" ref="G325:K325" si="322">(B325-B324)/B324</f>
        <v>-0.02348177959</v>
      </c>
      <c r="H325" s="19">
        <f t="shared" si="322"/>
        <v>-0.007231394931</v>
      </c>
      <c r="I325" s="19">
        <f t="shared" si="322"/>
        <v>-0.0275627729</v>
      </c>
      <c r="J325" s="19">
        <f t="shared" si="322"/>
        <v>0.001657275439</v>
      </c>
      <c r="K325" s="19">
        <f t="shared" si="322"/>
        <v>0.03231106243</v>
      </c>
    </row>
    <row r="326" ht="15.75" customHeight="1">
      <c r="A326" s="17">
        <v>42754.0</v>
      </c>
      <c r="B326" s="18">
        <v>899.073</v>
      </c>
      <c r="C326" s="18">
        <v>10.3972</v>
      </c>
      <c r="D326" s="18">
        <v>12.1488</v>
      </c>
      <c r="E326" s="18">
        <v>2261.5</v>
      </c>
      <c r="F326" s="18">
        <v>1.953</v>
      </c>
      <c r="G326" s="19">
        <f t="shared" ref="G326:K326" si="323">(B326-B325)/B325</f>
        <v>0.01404776352</v>
      </c>
      <c r="H326" s="19">
        <f t="shared" si="323"/>
        <v>0.01656270166</v>
      </c>
      <c r="I326" s="19">
        <f t="shared" si="323"/>
        <v>0.008333056671</v>
      </c>
      <c r="J326" s="19">
        <f t="shared" si="323"/>
        <v>-0.002206044562</v>
      </c>
      <c r="K326" s="19">
        <f t="shared" si="323"/>
        <v>0.03607427056</v>
      </c>
    </row>
    <row r="327" ht="15.75" customHeight="1">
      <c r="A327" s="17">
        <v>42755.0</v>
      </c>
      <c r="B327" s="18">
        <v>895.026</v>
      </c>
      <c r="C327" s="18">
        <v>10.6006</v>
      </c>
      <c r="D327" s="18">
        <v>11.9094</v>
      </c>
      <c r="E327" s="18">
        <v>2266.0</v>
      </c>
      <c r="F327" s="18">
        <v>1.94</v>
      </c>
      <c r="G327" s="19">
        <f t="shared" ref="G327:K327" si="324">(B327-B326)/B326</f>
        <v>-0.004501303009</v>
      </c>
      <c r="H327" s="19">
        <f t="shared" si="324"/>
        <v>0.01956295926</v>
      </c>
      <c r="I327" s="19">
        <f t="shared" si="324"/>
        <v>-0.01970564994</v>
      </c>
      <c r="J327" s="19">
        <f t="shared" si="324"/>
        <v>0.001989829759</v>
      </c>
      <c r="K327" s="19">
        <f t="shared" si="324"/>
        <v>-0.006656426011</v>
      </c>
    </row>
    <row r="328" ht="15.75" customHeight="1">
      <c r="A328" s="17">
        <v>42758.0</v>
      </c>
      <c r="B328" s="18">
        <v>921.012</v>
      </c>
      <c r="C328" s="18">
        <v>10.8208</v>
      </c>
      <c r="D328" s="18">
        <v>12.2517</v>
      </c>
      <c r="E328" s="18">
        <v>2262.0</v>
      </c>
      <c r="F328" s="18">
        <v>1.867</v>
      </c>
      <c r="G328" s="19">
        <f t="shared" ref="G328:K328" si="325">(B328-B327)/B327</f>
        <v>0.02903379343</v>
      </c>
      <c r="H328" s="19">
        <f t="shared" si="325"/>
        <v>0.02077240911</v>
      </c>
      <c r="I328" s="19">
        <f t="shared" si="325"/>
        <v>0.02874200212</v>
      </c>
      <c r="J328" s="19">
        <f t="shared" si="325"/>
        <v>-0.001765225066</v>
      </c>
      <c r="K328" s="19">
        <f t="shared" si="325"/>
        <v>-0.03762886598</v>
      </c>
    </row>
    <row r="329" ht="15.75" customHeight="1">
      <c r="A329" s="17">
        <v>42759.0</v>
      </c>
      <c r="B329" s="18">
        <v>892.687</v>
      </c>
      <c r="C329" s="18">
        <v>10.6325</v>
      </c>
      <c r="D329" s="18">
        <v>11.8143</v>
      </c>
      <c r="E329" s="18">
        <v>2274.5</v>
      </c>
      <c r="F329" s="18">
        <v>1.937</v>
      </c>
      <c r="G329" s="19">
        <f t="shared" ref="G329:K329" si="326">(B329-B328)/B328</f>
        <v>-0.03075421384</v>
      </c>
      <c r="H329" s="19">
        <f t="shared" si="326"/>
        <v>-0.01740167086</v>
      </c>
      <c r="I329" s="19">
        <f t="shared" si="326"/>
        <v>-0.035701168</v>
      </c>
      <c r="J329" s="19">
        <f t="shared" si="326"/>
        <v>0.005526083112</v>
      </c>
      <c r="K329" s="19">
        <f t="shared" si="326"/>
        <v>0.03749330477</v>
      </c>
    </row>
    <row r="330" ht="15.75" customHeight="1">
      <c r="A330" s="17">
        <v>42760.0</v>
      </c>
      <c r="B330" s="18">
        <v>901.542</v>
      </c>
      <c r="C330" s="18">
        <v>10.5705</v>
      </c>
      <c r="D330" s="18">
        <v>11.8298</v>
      </c>
      <c r="E330" s="18">
        <v>2294.0</v>
      </c>
      <c r="F330" s="18">
        <v>1.987</v>
      </c>
      <c r="G330" s="19">
        <f t="shared" ref="G330:K330" si="327">(B330-B329)/B329</f>
        <v>0.009919490258</v>
      </c>
      <c r="H330" s="19">
        <f t="shared" si="327"/>
        <v>-0.005831177992</v>
      </c>
      <c r="I330" s="19">
        <f t="shared" si="327"/>
        <v>0.001311969393</v>
      </c>
      <c r="J330" s="19">
        <f t="shared" si="327"/>
        <v>0.008573312816</v>
      </c>
      <c r="K330" s="19">
        <f t="shared" si="327"/>
        <v>0.02581311306</v>
      </c>
    </row>
    <row r="331" ht="15.75" customHeight="1">
      <c r="A331" s="17">
        <v>42761.0</v>
      </c>
      <c r="B331" s="18">
        <v>917.586</v>
      </c>
      <c r="C331" s="18">
        <v>10.5891</v>
      </c>
      <c r="D331" s="18">
        <v>11.9809</v>
      </c>
      <c r="E331" s="18">
        <v>2294.0</v>
      </c>
      <c r="F331" s="18">
        <v>1.962</v>
      </c>
      <c r="G331" s="19">
        <f t="shared" ref="G331:K331" si="328">(B331-B330)/B330</f>
        <v>0.01779617589</v>
      </c>
      <c r="H331" s="19">
        <f t="shared" si="328"/>
        <v>0.00175961402</v>
      </c>
      <c r="I331" s="19">
        <f t="shared" si="328"/>
        <v>0.01277282794</v>
      </c>
      <c r="J331" s="19">
        <f t="shared" si="328"/>
        <v>0</v>
      </c>
      <c r="K331" s="19">
        <f t="shared" si="328"/>
        <v>-0.01258178158</v>
      </c>
    </row>
    <row r="332" ht="15.75" customHeight="1">
      <c r="A332" s="17">
        <v>42762.0</v>
      </c>
      <c r="B332" s="18">
        <v>919.75</v>
      </c>
      <c r="C332" s="18">
        <v>10.5373</v>
      </c>
      <c r="D332" s="18">
        <v>12.0966</v>
      </c>
      <c r="E332" s="18">
        <v>2289.0</v>
      </c>
      <c r="F332" s="18">
        <v>1.941</v>
      </c>
      <c r="G332" s="19">
        <f t="shared" ref="G332:K332" si="329">(B332-B331)/B331</f>
        <v>0.00235836205</v>
      </c>
      <c r="H332" s="19">
        <f t="shared" si="329"/>
        <v>-0.004891822723</v>
      </c>
      <c r="I332" s="19">
        <f t="shared" si="329"/>
        <v>0.009657037451</v>
      </c>
      <c r="J332" s="19">
        <f t="shared" si="329"/>
        <v>-0.002179598954</v>
      </c>
      <c r="K332" s="19">
        <f t="shared" si="329"/>
        <v>-0.01070336391</v>
      </c>
    </row>
    <row r="333" ht="15.75" customHeight="1">
      <c r="A333" s="17">
        <v>42765.0</v>
      </c>
      <c r="B333" s="18">
        <v>920.382</v>
      </c>
      <c r="C333" s="18">
        <v>10.5712</v>
      </c>
      <c r="D333" s="18">
        <v>12.7073</v>
      </c>
      <c r="E333" s="18">
        <v>2276.0</v>
      </c>
      <c r="F333" s="18">
        <v>1.936</v>
      </c>
      <c r="G333" s="19">
        <f t="shared" ref="G333:K333" si="330">(B333-B332)/B332</f>
        <v>0.0006871432454</v>
      </c>
      <c r="H333" s="19">
        <f t="shared" si="330"/>
        <v>0.003217142911</v>
      </c>
      <c r="I333" s="19">
        <f t="shared" si="330"/>
        <v>0.05048526032</v>
      </c>
      <c r="J333" s="19">
        <f t="shared" si="330"/>
        <v>-0.005679335955</v>
      </c>
      <c r="K333" s="19">
        <f t="shared" si="330"/>
        <v>-0.002575991757</v>
      </c>
    </row>
    <row r="334" ht="15.75" customHeight="1">
      <c r="A334" s="17">
        <v>42766.0</v>
      </c>
      <c r="B334" s="18">
        <v>970.403</v>
      </c>
      <c r="C334" s="18">
        <v>10.7275</v>
      </c>
      <c r="D334" s="18">
        <v>12.9851</v>
      </c>
      <c r="E334" s="18">
        <v>2274.5</v>
      </c>
      <c r="F334" s="18">
        <v>1.908</v>
      </c>
      <c r="G334" s="19">
        <f t="shared" ref="G334:K334" si="331">(B334-B333)/B333</f>
        <v>0.0543480859</v>
      </c>
      <c r="H334" s="19">
        <f t="shared" si="331"/>
        <v>0.01478545482</v>
      </c>
      <c r="I334" s="19">
        <f t="shared" si="331"/>
        <v>0.02186144972</v>
      </c>
      <c r="J334" s="19">
        <f t="shared" si="331"/>
        <v>-0.0006590509666</v>
      </c>
      <c r="K334" s="19">
        <f t="shared" si="331"/>
        <v>-0.01446280992</v>
      </c>
    </row>
    <row r="335" ht="15.75" customHeight="1">
      <c r="A335" s="17">
        <v>42767.0</v>
      </c>
      <c r="B335" s="18">
        <v>989.023</v>
      </c>
      <c r="C335" s="18">
        <v>10.7321</v>
      </c>
      <c r="D335" s="18">
        <v>13.2678</v>
      </c>
      <c r="E335" s="18">
        <v>2274.5</v>
      </c>
      <c r="F335" s="18">
        <v>1.926</v>
      </c>
      <c r="G335" s="19">
        <f t="shared" ref="G335:K335" si="332">(B335-B334)/B334</f>
        <v>0.01918790441</v>
      </c>
      <c r="H335" s="19">
        <f t="shared" si="332"/>
        <v>0.0004288044745</v>
      </c>
      <c r="I335" s="19">
        <f t="shared" si="332"/>
        <v>0.02177110688</v>
      </c>
      <c r="J335" s="19">
        <f t="shared" si="332"/>
        <v>0</v>
      </c>
      <c r="K335" s="19">
        <f t="shared" si="332"/>
        <v>0.009433962264</v>
      </c>
    </row>
    <row r="336" ht="15.75" customHeight="1">
      <c r="A336" s="17">
        <v>42768.0</v>
      </c>
      <c r="B336" s="18">
        <v>1011.8</v>
      </c>
      <c r="C336" s="18">
        <v>10.8214</v>
      </c>
      <c r="D336" s="18">
        <v>13.1361</v>
      </c>
      <c r="E336" s="18">
        <v>2275.5</v>
      </c>
      <c r="F336" s="18">
        <v>1.921</v>
      </c>
      <c r="G336" s="19">
        <f t="shared" ref="G336:K336" si="333">(B336-B335)/B335</f>
        <v>0.02302979809</v>
      </c>
      <c r="H336" s="19">
        <f t="shared" si="333"/>
        <v>0.008320831897</v>
      </c>
      <c r="I336" s="19">
        <f t="shared" si="333"/>
        <v>-0.009926287704</v>
      </c>
      <c r="J336" s="19">
        <f t="shared" si="333"/>
        <v>0.0004396570675</v>
      </c>
      <c r="K336" s="19">
        <f t="shared" si="333"/>
        <v>-0.002596053998</v>
      </c>
    </row>
    <row r="337" ht="15.75" customHeight="1">
      <c r="A337" s="17">
        <v>42769.0</v>
      </c>
      <c r="B337" s="18">
        <v>1029.91</v>
      </c>
      <c r="C337" s="18">
        <v>11.1145</v>
      </c>
      <c r="D337" s="18">
        <v>12.8638</v>
      </c>
      <c r="E337" s="18">
        <v>2291.0</v>
      </c>
      <c r="F337" s="18">
        <v>1.933</v>
      </c>
      <c r="G337" s="19">
        <f t="shared" ref="G337:K337" si="334">(B337-B336)/B336</f>
        <v>0.01789879423</v>
      </c>
      <c r="H337" s="19">
        <f t="shared" si="334"/>
        <v>0.02708522003</v>
      </c>
      <c r="I337" s="19">
        <f t="shared" si="334"/>
        <v>-0.02072913574</v>
      </c>
      <c r="J337" s="19">
        <f t="shared" si="334"/>
        <v>0.006811689739</v>
      </c>
      <c r="K337" s="19">
        <f t="shared" si="334"/>
        <v>0.006246746486</v>
      </c>
    </row>
    <row r="338" ht="15.75" customHeight="1">
      <c r="A338" s="17">
        <v>42772.0</v>
      </c>
      <c r="B338" s="18">
        <v>1038.15</v>
      </c>
      <c r="C338" s="18">
        <v>11.3894</v>
      </c>
      <c r="D338" s="18">
        <v>12.8842</v>
      </c>
      <c r="E338" s="18">
        <v>2286.5</v>
      </c>
      <c r="F338" s="18">
        <v>1.854</v>
      </c>
      <c r="G338" s="19">
        <f t="shared" ref="G338:K338" si="335">(B338-B337)/B337</f>
        <v>0.00800069909</v>
      </c>
      <c r="H338" s="19">
        <f t="shared" si="335"/>
        <v>0.0247334563</v>
      </c>
      <c r="I338" s="19">
        <f t="shared" si="335"/>
        <v>0.001585845551</v>
      </c>
      <c r="J338" s="19">
        <f t="shared" si="335"/>
        <v>-0.00196420777</v>
      </c>
      <c r="K338" s="19">
        <f t="shared" si="335"/>
        <v>-0.04086911536</v>
      </c>
    </row>
    <row r="339" ht="15.75" customHeight="1">
      <c r="A339" s="17">
        <v>42773.0</v>
      </c>
      <c r="B339" s="18">
        <v>1061.35</v>
      </c>
      <c r="C339" s="18">
        <v>11.5153</v>
      </c>
      <c r="D339" s="18">
        <v>12.6499</v>
      </c>
      <c r="E339" s="18">
        <v>2288.5</v>
      </c>
      <c r="F339" s="18">
        <v>1.844</v>
      </c>
      <c r="G339" s="19">
        <f t="shared" ref="G339:K339" si="336">(B339-B338)/B338</f>
        <v>0.02234744497</v>
      </c>
      <c r="H339" s="19">
        <f t="shared" si="336"/>
        <v>0.01105413806</v>
      </c>
      <c r="I339" s="19">
        <f t="shared" si="336"/>
        <v>-0.01818506388</v>
      </c>
      <c r="J339" s="19">
        <f t="shared" si="336"/>
        <v>0.0008746993221</v>
      </c>
      <c r="K339" s="19">
        <f t="shared" si="336"/>
        <v>-0.005393743258</v>
      </c>
    </row>
    <row r="340" ht="15.75" customHeight="1">
      <c r="A340" s="17">
        <v>42774.0</v>
      </c>
      <c r="B340" s="18">
        <v>1063.07</v>
      </c>
      <c r="C340" s="18">
        <v>11.4312</v>
      </c>
      <c r="D340" s="18">
        <v>12.8034</v>
      </c>
      <c r="E340" s="18">
        <v>2290.25</v>
      </c>
      <c r="F340" s="18">
        <v>1.816</v>
      </c>
      <c r="G340" s="19">
        <f t="shared" ref="G340:K340" si="337">(B340-B339)/B339</f>
        <v>0.001620577566</v>
      </c>
      <c r="H340" s="19">
        <f t="shared" si="337"/>
        <v>-0.007303326878</v>
      </c>
      <c r="I340" s="19">
        <f t="shared" si="337"/>
        <v>0.01213448328</v>
      </c>
      <c r="J340" s="19">
        <f t="shared" si="337"/>
        <v>0.0007646930304</v>
      </c>
      <c r="K340" s="19">
        <f t="shared" si="337"/>
        <v>-0.01518438178</v>
      </c>
    </row>
    <row r="341" ht="15.75" customHeight="1">
      <c r="A341" s="17">
        <v>42775.0</v>
      </c>
      <c r="B341" s="18">
        <v>994.383</v>
      </c>
      <c r="C341" s="18">
        <v>11.0322</v>
      </c>
      <c r="D341" s="18">
        <v>12.1231</v>
      </c>
      <c r="E341" s="18">
        <v>2304.25</v>
      </c>
      <c r="F341" s="18">
        <v>1.87</v>
      </c>
      <c r="G341" s="19">
        <f t="shared" ref="G341:K341" si="338">(B341-B340)/B340</f>
        <v>-0.06461192584</v>
      </c>
      <c r="H341" s="19">
        <f t="shared" si="338"/>
        <v>-0.03490447197</v>
      </c>
      <c r="I341" s="19">
        <f t="shared" si="338"/>
        <v>-0.0531343237</v>
      </c>
      <c r="J341" s="19">
        <f t="shared" si="338"/>
        <v>0.006112869774</v>
      </c>
      <c r="K341" s="19">
        <f t="shared" si="338"/>
        <v>0.02973568282</v>
      </c>
    </row>
    <row r="342" ht="15.75" customHeight="1">
      <c r="A342" s="17">
        <v>42776.0</v>
      </c>
      <c r="B342" s="18">
        <v>988.674</v>
      </c>
      <c r="C342" s="18">
        <v>11.2789</v>
      </c>
      <c r="D342" s="18">
        <v>11.9798</v>
      </c>
      <c r="E342" s="18">
        <v>2312.75</v>
      </c>
      <c r="F342" s="18">
        <v>1.887</v>
      </c>
      <c r="G342" s="19">
        <f t="shared" ref="G342:K342" si="339">(B342-B341)/B341</f>
        <v>-0.005741248593</v>
      </c>
      <c r="H342" s="19">
        <f t="shared" si="339"/>
        <v>0.0223618136</v>
      </c>
      <c r="I342" s="19">
        <f t="shared" si="339"/>
        <v>-0.01182040897</v>
      </c>
      <c r="J342" s="19">
        <f t="shared" si="339"/>
        <v>0.003688835847</v>
      </c>
      <c r="K342" s="19">
        <f t="shared" si="339"/>
        <v>0.009090909091</v>
      </c>
    </row>
    <row r="343" ht="15.75" customHeight="1">
      <c r="A343" s="17">
        <v>42779.0</v>
      </c>
      <c r="B343" s="18">
        <v>990.642</v>
      </c>
      <c r="C343" s="18">
        <v>11.2695</v>
      </c>
      <c r="D343" s="18">
        <v>12.1973</v>
      </c>
      <c r="E343" s="18">
        <v>2326.25</v>
      </c>
      <c r="F343" s="18">
        <v>1.911</v>
      </c>
      <c r="G343" s="19">
        <f t="shared" ref="G343:K343" si="340">(B343-B342)/B342</f>
        <v>0.001990544912</v>
      </c>
      <c r="H343" s="19">
        <f t="shared" si="340"/>
        <v>-0.000833414606</v>
      </c>
      <c r="I343" s="19">
        <f t="shared" si="340"/>
        <v>0.01815556186</v>
      </c>
      <c r="J343" s="19">
        <f t="shared" si="340"/>
        <v>0.005837206788</v>
      </c>
      <c r="K343" s="19">
        <f t="shared" si="340"/>
        <v>0.01271860095</v>
      </c>
    </row>
    <row r="344" ht="15.75" customHeight="1">
      <c r="A344" s="17">
        <v>42780.0</v>
      </c>
      <c r="B344" s="18">
        <v>1004.55</v>
      </c>
      <c r="C344" s="18">
        <v>13.0252</v>
      </c>
      <c r="D344" s="18">
        <v>12.9933</v>
      </c>
      <c r="E344" s="18">
        <v>2337.0</v>
      </c>
      <c r="F344" s="18">
        <v>1.96</v>
      </c>
      <c r="G344" s="19">
        <f t="shared" ref="G344:K344" si="341">(B344-B343)/B343</f>
        <v>0.01403938052</v>
      </c>
      <c r="H344" s="19">
        <f t="shared" si="341"/>
        <v>0.1557921824</v>
      </c>
      <c r="I344" s="19">
        <f t="shared" si="341"/>
        <v>0.0652603445</v>
      </c>
      <c r="J344" s="19">
        <f t="shared" si="341"/>
        <v>0.004621171413</v>
      </c>
      <c r="K344" s="19">
        <f t="shared" si="341"/>
        <v>0.02564102564</v>
      </c>
    </row>
    <row r="345" ht="15.75" customHeight="1">
      <c r="A345" s="17">
        <v>42781.0</v>
      </c>
      <c r="B345" s="18">
        <v>1007.48</v>
      </c>
      <c r="C345" s="18">
        <v>12.9197</v>
      </c>
      <c r="D345" s="18">
        <v>13.6168</v>
      </c>
      <c r="E345" s="18">
        <v>2350.5</v>
      </c>
      <c r="F345" s="18">
        <v>2.001</v>
      </c>
      <c r="G345" s="19">
        <f t="shared" ref="G345:K345" si="342">(B345-B344)/B344</f>
        <v>0.002916728884</v>
      </c>
      <c r="H345" s="19">
        <f t="shared" si="342"/>
        <v>-0.00809968369</v>
      </c>
      <c r="I345" s="19">
        <f t="shared" si="342"/>
        <v>0.04798626985</v>
      </c>
      <c r="J345" s="19">
        <f t="shared" si="342"/>
        <v>0.005776636714</v>
      </c>
      <c r="K345" s="19">
        <f t="shared" si="342"/>
        <v>0.02091836735</v>
      </c>
    </row>
    <row r="346" ht="15.75" customHeight="1">
      <c r="A346" s="17">
        <v>42782.0</v>
      </c>
      <c r="B346" s="18">
        <v>1027.44</v>
      </c>
      <c r="C346" s="18">
        <v>12.9037</v>
      </c>
      <c r="D346" s="18">
        <v>13.1021</v>
      </c>
      <c r="E346" s="18">
        <v>2345.5</v>
      </c>
      <c r="F346" s="18">
        <v>1.941</v>
      </c>
      <c r="G346" s="19">
        <f t="shared" ref="G346:K346" si="343">(B346-B345)/B345</f>
        <v>0.01981180768</v>
      </c>
      <c r="H346" s="19">
        <f t="shared" si="343"/>
        <v>-0.001238418849</v>
      </c>
      <c r="I346" s="19">
        <f t="shared" si="343"/>
        <v>-0.03779889548</v>
      </c>
      <c r="J346" s="19">
        <f t="shared" si="343"/>
        <v>-0.002127206977</v>
      </c>
      <c r="K346" s="19">
        <f t="shared" si="343"/>
        <v>-0.0299850075</v>
      </c>
    </row>
    <row r="347" ht="15.75" customHeight="1">
      <c r="A347" s="17">
        <v>42783.0</v>
      </c>
      <c r="B347" s="18">
        <v>1046.21</v>
      </c>
      <c r="C347" s="18">
        <v>12.6765</v>
      </c>
      <c r="D347" s="18">
        <v>13.2959</v>
      </c>
      <c r="E347" s="18">
        <v>2348.0</v>
      </c>
      <c r="F347" s="18">
        <v>1.91</v>
      </c>
      <c r="G347" s="19">
        <f t="shared" ref="G347:K347" si="344">(B347-B346)/B346</f>
        <v>0.01826870669</v>
      </c>
      <c r="H347" s="19">
        <f t="shared" si="344"/>
        <v>-0.01760735293</v>
      </c>
      <c r="I347" s="19">
        <f t="shared" si="344"/>
        <v>0.01479152197</v>
      </c>
      <c r="J347" s="19">
        <f t="shared" si="344"/>
        <v>0.001065870816</v>
      </c>
      <c r="K347" s="19">
        <f t="shared" si="344"/>
        <v>-0.01597114889</v>
      </c>
    </row>
    <row r="348" ht="15.75" customHeight="1">
      <c r="A348" s="17">
        <v>42787.0</v>
      </c>
      <c r="B348" s="18">
        <v>1115.3</v>
      </c>
      <c r="C348" s="18">
        <v>12.6684</v>
      </c>
      <c r="D348" s="18">
        <v>12.3369</v>
      </c>
      <c r="E348" s="18">
        <v>2360.0</v>
      </c>
      <c r="F348" s="18">
        <v>1.917</v>
      </c>
      <c r="G348" s="19">
        <f t="shared" ref="G348:K348" si="345">(B348-B347)/B347</f>
        <v>0.06603836706</v>
      </c>
      <c r="H348" s="19">
        <f t="shared" si="345"/>
        <v>-0.0006389776358</v>
      </c>
      <c r="I348" s="19">
        <f t="shared" si="345"/>
        <v>-0.07212749795</v>
      </c>
      <c r="J348" s="19">
        <f t="shared" si="345"/>
        <v>0.005110732538</v>
      </c>
      <c r="K348" s="19">
        <f t="shared" si="345"/>
        <v>0.003664921466</v>
      </c>
    </row>
    <row r="349" ht="15.75" customHeight="1">
      <c r="A349" s="17">
        <v>42788.0</v>
      </c>
      <c r="B349" s="18">
        <v>1117.44</v>
      </c>
      <c r="C349" s="18">
        <v>12.5997</v>
      </c>
      <c r="D349" s="18">
        <v>12.7652</v>
      </c>
      <c r="E349" s="18">
        <v>2361.0</v>
      </c>
      <c r="F349" s="18">
        <v>1.912</v>
      </c>
      <c r="G349" s="19">
        <f t="shared" ref="G349:K349" si="346">(B349-B348)/B348</f>
        <v>0.001918766251</v>
      </c>
      <c r="H349" s="19">
        <f t="shared" si="346"/>
        <v>-0.005422942124</v>
      </c>
      <c r="I349" s="19">
        <f t="shared" si="346"/>
        <v>0.03471698725</v>
      </c>
      <c r="J349" s="19">
        <f t="shared" si="346"/>
        <v>0.0004237288136</v>
      </c>
      <c r="K349" s="19">
        <f t="shared" si="346"/>
        <v>-0.002608242045</v>
      </c>
    </row>
    <row r="350" ht="15.75" customHeight="1">
      <c r="A350" s="17">
        <v>42789.0</v>
      </c>
      <c r="B350" s="18">
        <v>1166.72</v>
      </c>
      <c r="C350" s="18">
        <v>13.1194</v>
      </c>
      <c r="D350" s="18">
        <v>12.8719</v>
      </c>
      <c r="E350" s="18">
        <v>2362.75</v>
      </c>
      <c r="F350" s="18">
        <v>1.878</v>
      </c>
      <c r="G350" s="19">
        <f t="shared" ref="G350:K350" si="347">(B350-B349)/B349</f>
        <v>0.04410080183</v>
      </c>
      <c r="H350" s="19">
        <f t="shared" si="347"/>
        <v>0.04124701382</v>
      </c>
      <c r="I350" s="19">
        <f t="shared" si="347"/>
        <v>0.008358662614</v>
      </c>
      <c r="J350" s="19">
        <f t="shared" si="347"/>
        <v>0.0007412113511</v>
      </c>
      <c r="K350" s="19">
        <f t="shared" si="347"/>
        <v>-0.01778242678</v>
      </c>
    </row>
    <row r="351" ht="15.75" customHeight="1">
      <c r="A351" s="17">
        <v>42790.0</v>
      </c>
      <c r="B351" s="18">
        <v>1173.68</v>
      </c>
      <c r="C351" s="18">
        <v>13.0692</v>
      </c>
      <c r="D351" s="18">
        <v>11.9219</v>
      </c>
      <c r="E351" s="18">
        <v>2365.0</v>
      </c>
      <c r="F351" s="18">
        <v>1.804</v>
      </c>
      <c r="G351" s="19">
        <f t="shared" ref="G351:K351" si="348">(B351-B350)/B350</f>
        <v>0.00596544158</v>
      </c>
      <c r="H351" s="19">
        <f t="shared" si="348"/>
        <v>-0.0038263945</v>
      </c>
      <c r="I351" s="19">
        <f t="shared" si="348"/>
        <v>-0.07380417809</v>
      </c>
      <c r="J351" s="19">
        <f t="shared" si="348"/>
        <v>0.000952280182</v>
      </c>
      <c r="K351" s="19">
        <f t="shared" si="348"/>
        <v>-0.03940362087</v>
      </c>
    </row>
    <row r="352" ht="15.75" customHeight="1">
      <c r="A352" s="17">
        <v>42793.0</v>
      </c>
      <c r="B352" s="18">
        <v>1179.97</v>
      </c>
      <c r="C352" s="18">
        <v>15.3965</v>
      </c>
      <c r="D352" s="18">
        <v>11.9604</v>
      </c>
      <c r="E352" s="18">
        <v>2368.25</v>
      </c>
      <c r="F352" s="18">
        <v>1.87</v>
      </c>
      <c r="G352" s="19">
        <f t="shared" ref="G352:K352" si="349">(B352-B351)/B351</f>
        <v>0.005359212051</v>
      </c>
      <c r="H352" s="19">
        <f t="shared" si="349"/>
        <v>0.1780751691</v>
      </c>
      <c r="I352" s="19">
        <f t="shared" si="349"/>
        <v>0.003229351026</v>
      </c>
      <c r="J352" s="19">
        <f t="shared" si="349"/>
        <v>0.001374207188</v>
      </c>
      <c r="K352" s="19">
        <f t="shared" si="349"/>
        <v>0.03658536585</v>
      </c>
    </row>
    <row r="353" ht="15.75" customHeight="1">
      <c r="A353" s="17">
        <v>42794.0</v>
      </c>
      <c r="B353" s="18">
        <v>1179.97</v>
      </c>
      <c r="C353" s="18">
        <v>15.8172</v>
      </c>
      <c r="D353" s="18">
        <v>12.2765</v>
      </c>
      <c r="E353" s="18">
        <v>2362.75</v>
      </c>
      <c r="F353" s="18">
        <v>1.88</v>
      </c>
      <c r="G353" s="19">
        <f t="shared" ref="G353:K353" si="350">(B353-B352)/B352</f>
        <v>0</v>
      </c>
      <c r="H353" s="19">
        <f t="shared" si="350"/>
        <v>0.02732439191</v>
      </c>
      <c r="I353" s="19">
        <f t="shared" si="350"/>
        <v>0.02642888198</v>
      </c>
      <c r="J353" s="19">
        <f t="shared" si="350"/>
        <v>-0.00232238995</v>
      </c>
      <c r="K353" s="19">
        <f t="shared" si="350"/>
        <v>0.005347593583</v>
      </c>
    </row>
    <row r="354" ht="15.75" customHeight="1">
      <c r="A354" s="17">
        <v>42795.0</v>
      </c>
      <c r="B354" s="18">
        <v>1222.5</v>
      </c>
      <c r="C354" s="18">
        <v>17.3497</v>
      </c>
      <c r="D354" s="18">
        <v>12.3312</v>
      </c>
      <c r="E354" s="18">
        <v>2393.5</v>
      </c>
      <c r="F354" s="18">
        <v>1.992</v>
      </c>
      <c r="G354" s="19">
        <f t="shared" ref="G354:K354" si="351">(B354-B353)/B353</f>
        <v>0.03604328924</v>
      </c>
      <c r="H354" s="19">
        <f t="shared" si="351"/>
        <v>0.09688819766</v>
      </c>
      <c r="I354" s="19">
        <f t="shared" si="351"/>
        <v>0.004455667332</v>
      </c>
      <c r="J354" s="19">
        <f t="shared" si="351"/>
        <v>0.01301449582</v>
      </c>
      <c r="K354" s="19">
        <f t="shared" si="351"/>
        <v>0.05957446809</v>
      </c>
    </row>
    <row r="355" ht="15.75" customHeight="1">
      <c r="A355" s="17">
        <v>42796.0</v>
      </c>
      <c r="B355" s="18">
        <v>1251.01</v>
      </c>
      <c r="C355" s="18">
        <v>19.0302</v>
      </c>
      <c r="D355" s="18">
        <v>13.1136</v>
      </c>
      <c r="E355" s="18">
        <v>2382.0</v>
      </c>
      <c r="F355" s="18">
        <v>2.03</v>
      </c>
      <c r="G355" s="19">
        <f t="shared" ref="G355:K355" si="352">(B355-B354)/B354</f>
        <v>0.02332106339</v>
      </c>
      <c r="H355" s="19">
        <f t="shared" si="352"/>
        <v>0.09686046445</v>
      </c>
      <c r="I355" s="19">
        <f t="shared" si="352"/>
        <v>0.06344881277</v>
      </c>
      <c r="J355" s="19">
        <f t="shared" si="352"/>
        <v>-0.00480467934</v>
      </c>
      <c r="K355" s="19">
        <f t="shared" si="352"/>
        <v>0.01907630522</v>
      </c>
    </row>
    <row r="356" ht="15.75" customHeight="1">
      <c r="A356" s="17">
        <v>42797.0</v>
      </c>
      <c r="B356" s="18">
        <v>1274.99</v>
      </c>
      <c r="C356" s="18">
        <v>19.459</v>
      </c>
      <c r="D356" s="18">
        <v>13.9105</v>
      </c>
      <c r="E356" s="18">
        <v>2381.25</v>
      </c>
      <c r="F356" s="18">
        <v>2.017</v>
      </c>
      <c r="G356" s="19">
        <f t="shared" ref="G356:K356" si="353">(B356-B355)/B355</f>
        <v>0.01916851184</v>
      </c>
      <c r="H356" s="19">
        <f t="shared" si="353"/>
        <v>0.02253260607</v>
      </c>
      <c r="I356" s="19">
        <f t="shared" si="353"/>
        <v>0.06076897267</v>
      </c>
      <c r="J356" s="19">
        <f t="shared" si="353"/>
        <v>-0.000314861461</v>
      </c>
      <c r="K356" s="19">
        <f t="shared" si="353"/>
        <v>-0.006403940887</v>
      </c>
    </row>
    <row r="357" ht="15.75" customHeight="1">
      <c r="A357" s="17">
        <v>42800.0</v>
      </c>
      <c r="B357" s="18">
        <v>1272.83</v>
      </c>
      <c r="C357" s="18">
        <v>19.6057</v>
      </c>
      <c r="D357" s="18">
        <v>15.4127</v>
      </c>
      <c r="E357" s="18">
        <v>2375.5</v>
      </c>
      <c r="F357" s="18">
        <v>2.016</v>
      </c>
      <c r="G357" s="19">
        <f t="shared" ref="G357:K357" si="354">(B357-B356)/B356</f>
        <v>-0.001694130934</v>
      </c>
      <c r="H357" s="19">
        <f t="shared" si="354"/>
        <v>0.007538928002</v>
      </c>
      <c r="I357" s="19">
        <f t="shared" si="354"/>
        <v>0.107990367</v>
      </c>
      <c r="J357" s="19">
        <f t="shared" si="354"/>
        <v>-0.002414698163</v>
      </c>
      <c r="K357" s="19">
        <f t="shared" si="354"/>
        <v>-0.0004957858205</v>
      </c>
    </row>
    <row r="358" ht="15.75" customHeight="1">
      <c r="A358" s="17">
        <v>42801.0</v>
      </c>
      <c r="B358" s="18">
        <v>1223.54</v>
      </c>
      <c r="C358" s="18">
        <v>18.8886</v>
      </c>
      <c r="D358" s="18">
        <v>13.5339</v>
      </c>
      <c r="E358" s="18">
        <v>2366.5</v>
      </c>
      <c r="F358" s="18">
        <v>2.044</v>
      </c>
      <c r="G358" s="19">
        <f t="shared" ref="G358:K358" si="355">(B358-B357)/B357</f>
        <v>-0.0387247315</v>
      </c>
      <c r="H358" s="19">
        <f t="shared" si="355"/>
        <v>-0.03657609777</v>
      </c>
      <c r="I358" s="19">
        <f t="shared" si="355"/>
        <v>-0.1218994725</v>
      </c>
      <c r="J358" s="19">
        <f t="shared" si="355"/>
        <v>-0.003788676068</v>
      </c>
      <c r="K358" s="19">
        <f t="shared" si="355"/>
        <v>0.01388888889</v>
      </c>
    </row>
    <row r="359" ht="15.75" customHeight="1">
      <c r="A359" s="17">
        <v>42802.0</v>
      </c>
      <c r="B359" s="18">
        <v>1150.0</v>
      </c>
      <c r="C359" s="18">
        <v>16.6513</v>
      </c>
      <c r="D359" s="18">
        <v>12.4721</v>
      </c>
      <c r="E359" s="18">
        <v>2364.0</v>
      </c>
      <c r="F359" s="18">
        <v>2.081</v>
      </c>
      <c r="G359" s="19">
        <f t="shared" ref="G359:K359" si="356">(B359-B358)/B358</f>
        <v>-0.06010428756</v>
      </c>
      <c r="H359" s="19">
        <f t="shared" si="356"/>
        <v>-0.1184471057</v>
      </c>
      <c r="I359" s="19">
        <f t="shared" si="356"/>
        <v>-0.07845484302</v>
      </c>
      <c r="J359" s="19">
        <f t="shared" si="356"/>
        <v>-0.001056412423</v>
      </c>
      <c r="K359" s="19">
        <f t="shared" si="356"/>
        <v>0.01810176125</v>
      </c>
    </row>
    <row r="360" ht="15.75" customHeight="1">
      <c r="A360" s="17">
        <v>42803.0</v>
      </c>
      <c r="B360" s="18">
        <v>1188.49</v>
      </c>
      <c r="C360" s="18">
        <v>17.7547</v>
      </c>
      <c r="D360" s="18">
        <v>13.0297</v>
      </c>
      <c r="E360" s="18">
        <v>2366.25</v>
      </c>
      <c r="F360" s="18">
        <v>2.125</v>
      </c>
      <c r="G360" s="19">
        <f t="shared" ref="G360:K360" si="357">(B360-B359)/B359</f>
        <v>0.03346956522</v>
      </c>
      <c r="H360" s="19">
        <f t="shared" si="357"/>
        <v>0.06626509642</v>
      </c>
      <c r="I360" s="19">
        <f t="shared" si="357"/>
        <v>0.04470778778</v>
      </c>
      <c r="J360" s="19">
        <f t="shared" si="357"/>
        <v>0.0009517766497</v>
      </c>
      <c r="K360" s="19">
        <f t="shared" si="357"/>
        <v>0.02114368092</v>
      </c>
    </row>
    <row r="361" ht="15.75" customHeight="1">
      <c r="A361" s="17">
        <v>42804.0</v>
      </c>
      <c r="B361" s="18">
        <v>1116.72</v>
      </c>
      <c r="C361" s="18">
        <v>19.3323</v>
      </c>
      <c r="D361" s="18">
        <v>13.2142</v>
      </c>
      <c r="E361" s="18">
        <v>2371.75</v>
      </c>
      <c r="F361" s="18">
        <v>2.105</v>
      </c>
      <c r="G361" s="19">
        <f t="shared" ref="G361:K361" si="358">(B361-B360)/B360</f>
        <v>-0.06038755059</v>
      </c>
      <c r="H361" s="19">
        <f t="shared" si="358"/>
        <v>0.08885534535</v>
      </c>
      <c r="I361" s="19">
        <f t="shared" si="358"/>
        <v>0.01415995764</v>
      </c>
      <c r="J361" s="19">
        <f t="shared" si="358"/>
        <v>0.002324352879</v>
      </c>
      <c r="K361" s="19">
        <f t="shared" si="358"/>
        <v>-0.009411764706</v>
      </c>
    </row>
    <row r="362" ht="15.75" customHeight="1">
      <c r="A362" s="17">
        <v>42807.0</v>
      </c>
      <c r="B362" s="18">
        <v>1231.92</v>
      </c>
      <c r="C362" s="18">
        <v>28.5929</v>
      </c>
      <c r="D362" s="18">
        <v>18.1326</v>
      </c>
      <c r="E362" s="18">
        <v>2375.0</v>
      </c>
      <c r="F362" s="18">
        <v>2.127</v>
      </c>
      <c r="G362" s="19">
        <f t="shared" ref="G362:K362" si="359">(B362-B361)/B361</f>
        <v>0.1031592521</v>
      </c>
      <c r="H362" s="19">
        <f t="shared" si="359"/>
        <v>0.4790221546</v>
      </c>
      <c r="I362" s="19">
        <f t="shared" si="359"/>
        <v>0.3722056576</v>
      </c>
      <c r="J362" s="19">
        <f t="shared" si="359"/>
        <v>0.001370296195</v>
      </c>
      <c r="K362" s="19">
        <f t="shared" si="359"/>
        <v>0.01045130641</v>
      </c>
    </row>
    <row r="363" ht="15.75" customHeight="1">
      <c r="A363" s="17">
        <v>42808.0</v>
      </c>
      <c r="B363" s="18">
        <v>1240.0</v>
      </c>
      <c r="C363" s="18">
        <v>28.6546</v>
      </c>
      <c r="D363" s="18">
        <v>17.7598</v>
      </c>
      <c r="E363" s="18">
        <v>2366.5</v>
      </c>
      <c r="F363" s="18">
        <v>2.124</v>
      </c>
      <c r="G363" s="19">
        <f t="shared" ref="G363:K363" si="360">(B363-B362)/B362</f>
        <v>0.006558867459</v>
      </c>
      <c r="H363" s="19">
        <f t="shared" si="360"/>
        <v>0.002157878354</v>
      </c>
      <c r="I363" s="19">
        <f t="shared" si="360"/>
        <v>-0.02055965499</v>
      </c>
      <c r="J363" s="19">
        <f t="shared" si="360"/>
        <v>-0.003578947368</v>
      </c>
      <c r="K363" s="19">
        <f t="shared" si="360"/>
        <v>-0.001410437236</v>
      </c>
    </row>
    <row r="364" ht="15.75" customHeight="1">
      <c r="A364" s="17">
        <v>42809.0</v>
      </c>
      <c r="B364" s="18">
        <v>1249.61</v>
      </c>
      <c r="C364" s="18">
        <v>35.0559</v>
      </c>
      <c r="D364" s="18">
        <v>18.9837</v>
      </c>
      <c r="E364" s="18">
        <v>2383.75</v>
      </c>
      <c r="F364" s="18">
        <v>2.02</v>
      </c>
      <c r="G364" s="19">
        <f t="shared" ref="G364:K364" si="361">(B364-B363)/B363</f>
        <v>0.00775</v>
      </c>
      <c r="H364" s="19">
        <f t="shared" si="361"/>
        <v>0.2233951966</v>
      </c>
      <c r="I364" s="19">
        <f t="shared" si="361"/>
        <v>0.06891406435</v>
      </c>
      <c r="J364" s="19">
        <f t="shared" si="361"/>
        <v>0.007289245722</v>
      </c>
      <c r="K364" s="19">
        <f t="shared" si="361"/>
        <v>-0.04896421846</v>
      </c>
    </row>
    <row r="365" ht="15.75" customHeight="1">
      <c r="A365" s="17">
        <v>42810.0</v>
      </c>
      <c r="B365" s="18">
        <v>1187.81</v>
      </c>
      <c r="C365" s="18">
        <v>46.3458</v>
      </c>
      <c r="D365" s="18">
        <v>22.4835</v>
      </c>
      <c r="E365" s="18">
        <v>2382.75</v>
      </c>
      <c r="F365" s="18">
        <v>2.03</v>
      </c>
      <c r="G365" s="19">
        <f t="shared" ref="G365:K365" si="362">(B365-B364)/B364</f>
        <v>-0.04945543009</v>
      </c>
      <c r="H365" s="19">
        <f t="shared" si="362"/>
        <v>0.3220542049</v>
      </c>
      <c r="I365" s="19">
        <f t="shared" si="362"/>
        <v>0.1843581599</v>
      </c>
      <c r="J365" s="19">
        <f t="shared" si="362"/>
        <v>-0.0004195070792</v>
      </c>
      <c r="K365" s="19">
        <f t="shared" si="362"/>
        <v>0.00495049505</v>
      </c>
    </row>
    <row r="366" ht="15.75" customHeight="1">
      <c r="A366" s="17">
        <v>42811.0</v>
      </c>
      <c r="B366" s="18">
        <v>1100.23</v>
      </c>
      <c r="C366" s="18">
        <v>46.828</v>
      </c>
      <c r="D366" s="18">
        <v>22.3512</v>
      </c>
      <c r="E366" s="18">
        <v>2384.5</v>
      </c>
      <c r="F366" s="18">
        <v>2.02</v>
      </c>
      <c r="G366" s="19">
        <f t="shared" ref="G366:K366" si="363">(B366-B365)/B365</f>
        <v>-0.07373233093</v>
      </c>
      <c r="H366" s="19">
        <f t="shared" si="363"/>
        <v>0.01040439479</v>
      </c>
      <c r="I366" s="19">
        <f t="shared" si="363"/>
        <v>-0.005884315164</v>
      </c>
      <c r="J366" s="19">
        <f t="shared" si="363"/>
        <v>0.0007344454937</v>
      </c>
      <c r="K366" s="19">
        <f t="shared" si="363"/>
        <v>-0.004926108374</v>
      </c>
    </row>
    <row r="367" ht="15.75" customHeight="1">
      <c r="A367" s="17">
        <v>42814.0</v>
      </c>
      <c r="B367" s="18">
        <v>1054.23</v>
      </c>
      <c r="C367" s="18">
        <v>43.3902</v>
      </c>
      <c r="D367" s="18">
        <v>22.5075</v>
      </c>
      <c r="E367" s="18">
        <v>2370.25</v>
      </c>
      <c r="F367" s="18">
        <v>1.993</v>
      </c>
      <c r="G367" s="19">
        <f t="shared" ref="G367:K367" si="364">(B367-B366)/B366</f>
        <v>-0.04180943984</v>
      </c>
      <c r="H367" s="19">
        <f t="shared" si="364"/>
        <v>-0.07341334244</v>
      </c>
      <c r="I367" s="19">
        <f t="shared" si="364"/>
        <v>0.006992913132</v>
      </c>
      <c r="J367" s="19">
        <f t="shared" si="364"/>
        <v>-0.005976095618</v>
      </c>
      <c r="K367" s="19">
        <f t="shared" si="364"/>
        <v>-0.01336633663</v>
      </c>
    </row>
    <row r="368" ht="15.75" customHeight="1">
      <c r="A368" s="17">
        <v>42815.0</v>
      </c>
      <c r="B368" s="18">
        <v>1120.54</v>
      </c>
      <c r="C368" s="18">
        <v>43.1451</v>
      </c>
      <c r="D368" s="18">
        <v>21.2863</v>
      </c>
      <c r="E368" s="18">
        <v>2342.25</v>
      </c>
      <c r="F368" s="18">
        <v>1.963</v>
      </c>
      <c r="G368" s="19">
        <f t="shared" ref="G368:K368" si="365">(B368-B367)/B367</f>
        <v>0.06289898789</v>
      </c>
      <c r="H368" s="19">
        <f t="shared" si="365"/>
        <v>-0.00564874096</v>
      </c>
      <c r="I368" s="19">
        <f t="shared" si="365"/>
        <v>-0.05425746973</v>
      </c>
      <c r="J368" s="19">
        <f t="shared" si="365"/>
        <v>-0.01181309988</v>
      </c>
      <c r="K368" s="19">
        <f t="shared" si="365"/>
        <v>-0.0150526844</v>
      </c>
    </row>
    <row r="369" ht="15.75" customHeight="1">
      <c r="A369" s="17">
        <v>42816.0</v>
      </c>
      <c r="B369" s="18">
        <v>1049.14</v>
      </c>
      <c r="C369" s="18">
        <v>42.3421</v>
      </c>
      <c r="D369" s="18">
        <v>21.4197</v>
      </c>
      <c r="E369" s="18">
        <v>2342.5</v>
      </c>
      <c r="F369" s="18">
        <v>1.93</v>
      </c>
      <c r="G369" s="19">
        <f t="shared" ref="G369:K369" si="366">(B369-B368)/B368</f>
        <v>-0.06371927821</v>
      </c>
      <c r="H369" s="19">
        <f t="shared" si="366"/>
        <v>-0.01861161522</v>
      </c>
      <c r="I369" s="19">
        <f t="shared" si="366"/>
        <v>0.006266941648</v>
      </c>
      <c r="J369" s="19">
        <f t="shared" si="366"/>
        <v>0.0001067349771</v>
      </c>
      <c r="K369" s="19">
        <f t="shared" si="366"/>
        <v>-0.01681100357</v>
      </c>
    </row>
    <row r="370" ht="15.75" customHeight="1">
      <c r="A370" s="17">
        <v>42817.0</v>
      </c>
      <c r="B370" s="18">
        <v>1038.59</v>
      </c>
      <c r="C370" s="18">
        <v>43.6784</v>
      </c>
      <c r="D370" s="18">
        <v>21.822</v>
      </c>
      <c r="E370" s="18">
        <v>2340.0</v>
      </c>
      <c r="F370" s="18">
        <v>1.943</v>
      </c>
      <c r="G370" s="19">
        <f t="shared" ref="G370:K370" si="367">(B370-B369)/B369</f>
        <v>-0.01005585527</v>
      </c>
      <c r="H370" s="19">
        <f t="shared" si="367"/>
        <v>0.03155960616</v>
      </c>
      <c r="I370" s="19">
        <f t="shared" si="367"/>
        <v>0.01878177566</v>
      </c>
      <c r="J370" s="19">
        <f t="shared" si="367"/>
        <v>-0.001067235859</v>
      </c>
      <c r="K370" s="19">
        <f t="shared" si="367"/>
        <v>0.006735751295</v>
      </c>
    </row>
    <row r="371" ht="15.75" customHeight="1">
      <c r="A371" s="17">
        <v>42818.0</v>
      </c>
      <c r="B371" s="18">
        <v>937.52</v>
      </c>
      <c r="C371" s="18">
        <v>53.1075</v>
      </c>
      <c r="D371" s="18">
        <v>21.0953</v>
      </c>
      <c r="E371" s="18">
        <v>2344.75</v>
      </c>
      <c r="F371" s="18">
        <v>1.928</v>
      </c>
      <c r="G371" s="19">
        <f t="shared" ref="G371:K371" si="368">(B371-B370)/B370</f>
        <v>-0.09731462849</v>
      </c>
      <c r="H371" s="19">
        <f t="shared" si="368"/>
        <v>0.2158755815</v>
      </c>
      <c r="I371" s="19">
        <f t="shared" si="368"/>
        <v>-0.03330125561</v>
      </c>
      <c r="J371" s="19">
        <f t="shared" si="368"/>
        <v>0.00202991453</v>
      </c>
      <c r="K371" s="19">
        <f t="shared" si="368"/>
        <v>-0.007720020587</v>
      </c>
    </row>
    <row r="372" ht="15.75" customHeight="1">
      <c r="A372" s="17">
        <v>42821.0</v>
      </c>
      <c r="B372" s="18">
        <v>1045.77</v>
      </c>
      <c r="C372" s="18">
        <v>49.6669</v>
      </c>
      <c r="D372" s="18">
        <v>19.6618</v>
      </c>
      <c r="E372" s="18">
        <v>2338.5</v>
      </c>
      <c r="F372" s="18">
        <v>1.912</v>
      </c>
      <c r="G372" s="19">
        <f t="shared" ref="G372:K372" si="369">(B372-B371)/B371</f>
        <v>0.1154642034</v>
      </c>
      <c r="H372" s="19">
        <f t="shared" si="369"/>
        <v>-0.06478557643</v>
      </c>
      <c r="I372" s="19">
        <f t="shared" si="369"/>
        <v>-0.06795352519</v>
      </c>
      <c r="J372" s="19">
        <f t="shared" si="369"/>
        <v>-0.002665529374</v>
      </c>
      <c r="K372" s="19">
        <f t="shared" si="369"/>
        <v>-0.008298755187</v>
      </c>
    </row>
    <row r="373" ht="15.75" customHeight="1">
      <c r="A373" s="17">
        <v>42822.0</v>
      </c>
      <c r="B373" s="18">
        <v>1047.15</v>
      </c>
      <c r="C373" s="18">
        <v>50.7749</v>
      </c>
      <c r="D373" s="18">
        <v>19.8068</v>
      </c>
      <c r="E373" s="18">
        <v>2351.5</v>
      </c>
      <c r="F373" s="18">
        <v>1.955</v>
      </c>
      <c r="G373" s="19">
        <f t="shared" ref="G373:K373" si="370">(B373-B372)/B372</f>
        <v>0.001319601824</v>
      </c>
      <c r="H373" s="19">
        <f t="shared" si="370"/>
        <v>0.02230862003</v>
      </c>
      <c r="I373" s="19">
        <f t="shared" si="370"/>
        <v>0.007374706283</v>
      </c>
      <c r="J373" s="19">
        <f t="shared" si="370"/>
        <v>0.005559119093</v>
      </c>
      <c r="K373" s="19">
        <f t="shared" si="370"/>
        <v>0.02248953975</v>
      </c>
    </row>
    <row r="374" ht="15.75" customHeight="1">
      <c r="A374" s="17">
        <v>42823.0</v>
      </c>
      <c r="B374" s="18">
        <v>1039.97</v>
      </c>
      <c r="C374" s="18">
        <v>53.1261</v>
      </c>
      <c r="D374" s="18">
        <v>21.1449</v>
      </c>
      <c r="E374" s="18">
        <v>2357.0</v>
      </c>
      <c r="F374" s="18">
        <v>1.936</v>
      </c>
      <c r="G374" s="19">
        <f t="shared" ref="G374:K374" si="371">(B374-B373)/B373</f>
        <v>-0.006856706298</v>
      </c>
      <c r="H374" s="19">
        <f t="shared" si="371"/>
        <v>0.04630634428</v>
      </c>
      <c r="I374" s="19">
        <f t="shared" si="371"/>
        <v>0.06755760648</v>
      </c>
      <c r="J374" s="19">
        <f t="shared" si="371"/>
        <v>0.002338932596</v>
      </c>
      <c r="K374" s="19">
        <f t="shared" si="371"/>
        <v>-0.009718670077</v>
      </c>
    </row>
    <row r="375" ht="15.75" customHeight="1">
      <c r="A375" s="17">
        <v>42824.0</v>
      </c>
      <c r="B375" s="18">
        <v>1026.43</v>
      </c>
      <c r="C375" s="18">
        <v>52.2058</v>
      </c>
      <c r="D375" s="18">
        <v>20.8784</v>
      </c>
      <c r="E375" s="18">
        <v>2364.5</v>
      </c>
      <c r="F375" s="18">
        <v>1.961</v>
      </c>
      <c r="G375" s="19">
        <f t="shared" ref="G375:K375" si="372">(B375-B374)/B374</f>
        <v>-0.01301960633</v>
      </c>
      <c r="H375" s="19">
        <f t="shared" si="372"/>
        <v>-0.01732293543</v>
      </c>
      <c r="I375" s="19">
        <f t="shared" si="372"/>
        <v>-0.01260351196</v>
      </c>
      <c r="J375" s="19">
        <f t="shared" si="372"/>
        <v>0.003182011031</v>
      </c>
      <c r="K375" s="19">
        <f t="shared" si="372"/>
        <v>0.01291322314</v>
      </c>
    </row>
    <row r="376" ht="15.75" customHeight="1">
      <c r="A376" s="17">
        <v>42825.0</v>
      </c>
      <c r="B376" s="18">
        <v>1071.79</v>
      </c>
      <c r="C376" s="18">
        <v>50.0373</v>
      </c>
      <c r="D376" s="18">
        <v>20.5371</v>
      </c>
      <c r="E376" s="18">
        <v>2359.25</v>
      </c>
      <c r="F376" s="18">
        <v>1.929</v>
      </c>
      <c r="G376" s="19">
        <f t="shared" ref="G376:K376" si="373">(B376-B375)/B375</f>
        <v>0.0441920053</v>
      </c>
      <c r="H376" s="19">
        <f t="shared" si="373"/>
        <v>-0.04153753031</v>
      </c>
      <c r="I376" s="19">
        <f t="shared" si="373"/>
        <v>-0.01634703809</v>
      </c>
      <c r="J376" s="19">
        <f t="shared" si="373"/>
        <v>-0.002220342567</v>
      </c>
      <c r="K376" s="19">
        <f t="shared" si="373"/>
        <v>-0.016318205</v>
      </c>
    </row>
    <row r="377" ht="15.75" customHeight="1">
      <c r="A377" s="17">
        <v>42828.0</v>
      </c>
      <c r="B377" s="18">
        <v>1143.81</v>
      </c>
      <c r="C377" s="18">
        <v>44.3564</v>
      </c>
      <c r="D377" s="18">
        <v>20.3284</v>
      </c>
      <c r="E377" s="18">
        <v>2356.0</v>
      </c>
      <c r="F377" s="18">
        <v>1.877</v>
      </c>
      <c r="G377" s="19">
        <f t="shared" ref="G377:K377" si="374">(B377-B376)/B376</f>
        <v>0.06719599922</v>
      </c>
      <c r="H377" s="19">
        <f t="shared" si="374"/>
        <v>-0.1135333042</v>
      </c>
      <c r="I377" s="19">
        <f t="shared" si="374"/>
        <v>-0.01016209689</v>
      </c>
      <c r="J377" s="19">
        <f t="shared" si="374"/>
        <v>-0.001377556427</v>
      </c>
      <c r="K377" s="19">
        <f t="shared" si="374"/>
        <v>-0.02695697252</v>
      </c>
    </row>
    <row r="378" ht="15.75" customHeight="1">
      <c r="A378" s="17">
        <v>42829.0</v>
      </c>
      <c r="B378" s="18">
        <v>1133.25</v>
      </c>
      <c r="C378" s="18">
        <v>44.6419</v>
      </c>
      <c r="D378" s="18">
        <v>21.3534</v>
      </c>
      <c r="E378" s="18">
        <v>2356.5</v>
      </c>
      <c r="F378" s="18">
        <v>1.878</v>
      </c>
      <c r="G378" s="19">
        <f t="shared" ref="G378:K378" si="375">(B378-B377)/B377</f>
        <v>-0.009232302568</v>
      </c>
      <c r="H378" s="19">
        <f t="shared" si="375"/>
        <v>0.006436500708</v>
      </c>
      <c r="I378" s="19">
        <f t="shared" si="375"/>
        <v>0.05042206962</v>
      </c>
      <c r="J378" s="19">
        <f t="shared" si="375"/>
        <v>0.0002122241087</v>
      </c>
      <c r="K378" s="19">
        <f t="shared" si="375"/>
        <v>0.0005327650506</v>
      </c>
    </row>
    <row r="379" ht="15.75" customHeight="1">
      <c r="A379" s="17">
        <v>42830.0</v>
      </c>
      <c r="B379" s="18">
        <v>1124.78</v>
      </c>
      <c r="C379" s="18">
        <v>45.304</v>
      </c>
      <c r="D379" s="18">
        <v>19.6174</v>
      </c>
      <c r="E379" s="18">
        <v>2346.5</v>
      </c>
      <c r="F379" s="18">
        <v>1.87</v>
      </c>
      <c r="G379" s="19">
        <f t="shared" ref="G379:K379" si="376">(B379-B378)/B378</f>
        <v>-0.007474078976</v>
      </c>
      <c r="H379" s="19">
        <f t="shared" si="376"/>
        <v>0.01483135798</v>
      </c>
      <c r="I379" s="19">
        <f t="shared" si="376"/>
        <v>-0.08129852857</v>
      </c>
      <c r="J379" s="19">
        <f t="shared" si="376"/>
        <v>-0.004243581583</v>
      </c>
      <c r="K379" s="19">
        <f t="shared" si="376"/>
        <v>-0.004259850905</v>
      </c>
    </row>
    <row r="380" ht="15.75" customHeight="1">
      <c r="A380" s="17">
        <v>42831.0</v>
      </c>
      <c r="B380" s="18">
        <v>1182.68</v>
      </c>
      <c r="C380" s="18">
        <v>43.2421</v>
      </c>
      <c r="D380" s="18">
        <v>19.2707</v>
      </c>
      <c r="E380" s="18">
        <v>2353.75</v>
      </c>
      <c r="F380" s="18">
        <v>1.863</v>
      </c>
      <c r="G380" s="19">
        <f t="shared" ref="G380:K380" si="377">(B380-B379)/B379</f>
        <v>0.05147673323</v>
      </c>
      <c r="H380" s="19">
        <f t="shared" si="377"/>
        <v>-0.04551253752</v>
      </c>
      <c r="I380" s="19">
        <f t="shared" si="377"/>
        <v>-0.01767308614</v>
      </c>
      <c r="J380" s="19">
        <f t="shared" si="377"/>
        <v>0.003089708076</v>
      </c>
      <c r="K380" s="19">
        <f t="shared" si="377"/>
        <v>-0.003743315508</v>
      </c>
    </row>
    <row r="381" ht="15.75" customHeight="1">
      <c r="A381" s="17">
        <v>42832.0</v>
      </c>
      <c r="B381" s="18">
        <v>1176.9</v>
      </c>
      <c r="C381" s="18">
        <v>42.1626</v>
      </c>
      <c r="D381" s="18">
        <v>19.3867</v>
      </c>
      <c r="E381" s="18">
        <v>2352.25</v>
      </c>
      <c r="F381" s="18">
        <v>1.911</v>
      </c>
      <c r="G381" s="19">
        <f t="shared" ref="G381:K381" si="378">(B381-B380)/B380</f>
        <v>-0.00488720533</v>
      </c>
      <c r="H381" s="19">
        <f t="shared" si="378"/>
        <v>-0.02496409749</v>
      </c>
      <c r="I381" s="19">
        <f t="shared" si="378"/>
        <v>0.006019501108</v>
      </c>
      <c r="J381" s="19">
        <f t="shared" si="378"/>
        <v>-0.0006372809347</v>
      </c>
      <c r="K381" s="19">
        <f t="shared" si="378"/>
        <v>0.02576489533</v>
      </c>
    </row>
    <row r="382" ht="15.75" customHeight="1">
      <c r="A382" s="17">
        <v>42835.0</v>
      </c>
      <c r="B382" s="18">
        <v>1187.13</v>
      </c>
      <c r="C382" s="18">
        <v>43.4352</v>
      </c>
      <c r="D382" s="18">
        <v>21.8284</v>
      </c>
      <c r="E382" s="18">
        <v>2352.5</v>
      </c>
      <c r="F382" s="18">
        <v>1.9</v>
      </c>
      <c r="G382" s="19">
        <f t="shared" ref="G382:K382" si="379">(B382-B381)/B381</f>
        <v>0.008692327301</v>
      </c>
      <c r="H382" s="19">
        <f t="shared" si="379"/>
        <v>0.0301831481</v>
      </c>
      <c r="I382" s="19">
        <f t="shared" si="379"/>
        <v>0.12594717</v>
      </c>
      <c r="J382" s="19">
        <f t="shared" si="379"/>
        <v>0.0001062812201</v>
      </c>
      <c r="K382" s="19">
        <f t="shared" si="379"/>
        <v>-0.005756148613</v>
      </c>
    </row>
    <row r="383" ht="15.75" customHeight="1">
      <c r="A383" s="17">
        <v>42836.0</v>
      </c>
      <c r="B383" s="18">
        <v>1205.01</v>
      </c>
      <c r="C383" s="18">
        <v>43.4072</v>
      </c>
      <c r="D383" s="18">
        <v>21.3556</v>
      </c>
      <c r="E383" s="18">
        <v>2351.0</v>
      </c>
      <c r="F383" s="18">
        <v>1.832</v>
      </c>
      <c r="G383" s="19">
        <f t="shared" ref="G383:K383" si="380">(B383-B382)/B382</f>
        <v>0.01506153496</v>
      </c>
      <c r="H383" s="19">
        <f t="shared" si="380"/>
        <v>-0.0006446384499</v>
      </c>
      <c r="I383" s="19">
        <f t="shared" si="380"/>
        <v>-0.02165985597</v>
      </c>
      <c r="J383" s="19">
        <f t="shared" si="380"/>
        <v>-0.0006376195537</v>
      </c>
      <c r="K383" s="19">
        <f t="shared" si="380"/>
        <v>-0.03578947368</v>
      </c>
    </row>
    <row r="384" ht="15.75" customHeight="1">
      <c r="A384" s="17">
        <v>42837.0</v>
      </c>
      <c r="B384" s="18">
        <v>1200.37</v>
      </c>
      <c r="C384" s="18">
        <v>46.2873</v>
      </c>
      <c r="D384" s="18">
        <v>21.764</v>
      </c>
      <c r="E384" s="18">
        <v>2340.75</v>
      </c>
      <c r="F384" s="18">
        <v>1.83</v>
      </c>
      <c r="G384" s="19">
        <f t="shared" ref="G384:K384" si="381">(B384-B383)/B383</f>
        <v>-0.003850590452</v>
      </c>
      <c r="H384" s="19">
        <f t="shared" si="381"/>
        <v>0.06635074366</v>
      </c>
      <c r="I384" s="19">
        <f t="shared" si="381"/>
        <v>0.01912378954</v>
      </c>
      <c r="J384" s="19">
        <f t="shared" si="381"/>
        <v>-0.004359846874</v>
      </c>
      <c r="K384" s="19">
        <f t="shared" si="381"/>
        <v>-0.001091703057</v>
      </c>
    </row>
    <row r="385" ht="15.75" customHeight="1">
      <c r="A385" s="17">
        <v>42838.0</v>
      </c>
      <c r="B385" s="18">
        <v>1169.28</v>
      </c>
      <c r="C385" s="18">
        <v>50.2194</v>
      </c>
      <c r="D385" s="18">
        <v>21.4805</v>
      </c>
      <c r="E385" s="18">
        <v>2327.5</v>
      </c>
      <c r="F385" s="18">
        <v>1.764</v>
      </c>
      <c r="G385" s="19">
        <f t="shared" ref="G385:K385" si="382">(B385-B384)/B384</f>
        <v>-0.02590034739</v>
      </c>
      <c r="H385" s="19">
        <f t="shared" si="382"/>
        <v>0.08494986746</v>
      </c>
      <c r="I385" s="19">
        <f t="shared" si="382"/>
        <v>-0.01302609814</v>
      </c>
      <c r="J385" s="19">
        <f t="shared" si="382"/>
        <v>-0.005660578874</v>
      </c>
      <c r="K385" s="19">
        <f t="shared" si="382"/>
        <v>-0.03606557377</v>
      </c>
    </row>
    <row r="386" ht="15.75" customHeight="1">
      <c r="A386" s="17">
        <v>42842.0</v>
      </c>
      <c r="B386" s="18">
        <v>1193.91</v>
      </c>
      <c r="C386" s="18">
        <v>48.3046</v>
      </c>
      <c r="D386" s="18">
        <v>20.5611</v>
      </c>
      <c r="E386" s="18">
        <v>2345.0</v>
      </c>
      <c r="F386" s="18">
        <v>1.777</v>
      </c>
      <c r="G386" s="19">
        <f t="shared" ref="G386:K386" si="383">(B386-B385)/B385</f>
        <v>0.02106424466</v>
      </c>
      <c r="H386" s="19">
        <f t="shared" si="383"/>
        <v>-0.0381286913</v>
      </c>
      <c r="I386" s="19">
        <f t="shared" si="383"/>
        <v>-0.04280161076</v>
      </c>
      <c r="J386" s="19">
        <f t="shared" si="383"/>
        <v>0.007518796992</v>
      </c>
      <c r="K386" s="19">
        <f t="shared" si="383"/>
        <v>0.007369614512</v>
      </c>
    </row>
    <row r="387" ht="15.75" customHeight="1">
      <c r="A387" s="17">
        <v>42843.0</v>
      </c>
      <c r="B387" s="18">
        <v>1211.67</v>
      </c>
      <c r="C387" s="18">
        <v>50.7075</v>
      </c>
      <c r="D387" s="18">
        <v>21.0587</v>
      </c>
      <c r="E387" s="18">
        <v>2337.25</v>
      </c>
      <c r="F387" s="18">
        <v>1.71</v>
      </c>
      <c r="G387" s="19">
        <f t="shared" ref="G387:K387" si="384">(B387-B386)/B386</f>
        <v>0.01487549313</v>
      </c>
      <c r="H387" s="19">
        <f t="shared" si="384"/>
        <v>0.04974474481</v>
      </c>
      <c r="I387" s="19">
        <f t="shared" si="384"/>
        <v>0.02420103983</v>
      </c>
      <c r="J387" s="19">
        <f t="shared" si="384"/>
        <v>-0.003304904051</v>
      </c>
      <c r="K387" s="19">
        <f t="shared" si="384"/>
        <v>-0.0377039955</v>
      </c>
    </row>
    <row r="388" ht="15.75" customHeight="1">
      <c r="A388" s="17">
        <v>42844.0</v>
      </c>
      <c r="B388" s="18">
        <v>1210.29</v>
      </c>
      <c r="C388" s="18">
        <v>48.3053</v>
      </c>
      <c r="D388" s="18">
        <v>20.3945</v>
      </c>
      <c r="E388" s="18">
        <v>2333.75</v>
      </c>
      <c r="F388" s="18">
        <v>1.729</v>
      </c>
      <c r="G388" s="19">
        <f t="shared" ref="G388:K388" si="385">(B388-B387)/B387</f>
        <v>-0.001138923964</v>
      </c>
      <c r="H388" s="19">
        <f t="shared" si="385"/>
        <v>-0.04737366267</v>
      </c>
      <c r="I388" s="19">
        <f t="shared" si="385"/>
        <v>-0.03154040848</v>
      </c>
      <c r="J388" s="19">
        <f t="shared" si="385"/>
        <v>-0.001497486362</v>
      </c>
      <c r="K388" s="19">
        <f t="shared" si="385"/>
        <v>0.01111111111</v>
      </c>
    </row>
    <row r="389" ht="15.75" customHeight="1">
      <c r="A389" s="17">
        <v>42845.0</v>
      </c>
      <c r="B389" s="18">
        <v>1229.08</v>
      </c>
      <c r="C389" s="18">
        <v>49.6722</v>
      </c>
      <c r="D389" s="18">
        <v>20.2405</v>
      </c>
      <c r="E389" s="18">
        <v>2352.0</v>
      </c>
      <c r="F389" s="18">
        <v>1.772</v>
      </c>
      <c r="G389" s="19">
        <f t="shared" ref="G389:K389" si="386">(B389-B388)/B388</f>
        <v>0.0155252047</v>
      </c>
      <c r="H389" s="19">
        <f t="shared" si="386"/>
        <v>0.02829710197</v>
      </c>
      <c r="I389" s="19">
        <f t="shared" si="386"/>
        <v>-0.007551055432</v>
      </c>
      <c r="J389" s="19">
        <f t="shared" si="386"/>
        <v>0.007820032137</v>
      </c>
      <c r="K389" s="19">
        <f t="shared" si="386"/>
        <v>0.02486986698</v>
      </c>
    </row>
    <row r="390" ht="15.75" customHeight="1">
      <c r="A390" s="17">
        <v>42846.0</v>
      </c>
      <c r="B390" s="18">
        <v>1222.05</v>
      </c>
      <c r="C390" s="18">
        <v>48.2244</v>
      </c>
      <c r="D390" s="18">
        <v>20.2927</v>
      </c>
      <c r="E390" s="18">
        <v>2347.5</v>
      </c>
      <c r="F390" s="18">
        <v>1.76</v>
      </c>
      <c r="G390" s="19">
        <f t="shared" ref="G390:K390" si="387">(B390-B389)/B389</f>
        <v>-0.005719725323</v>
      </c>
      <c r="H390" s="19">
        <f t="shared" si="387"/>
        <v>-0.02914708831</v>
      </c>
      <c r="I390" s="19">
        <f t="shared" si="387"/>
        <v>0.002578987673</v>
      </c>
      <c r="J390" s="19">
        <f t="shared" si="387"/>
        <v>-0.001913265306</v>
      </c>
      <c r="K390" s="19">
        <f t="shared" si="387"/>
        <v>-0.006772009029</v>
      </c>
    </row>
    <row r="391" ht="15.75" customHeight="1">
      <c r="A391" s="17">
        <v>42849.0</v>
      </c>
      <c r="B391" s="18">
        <v>1250.15</v>
      </c>
      <c r="C391" s="18">
        <v>50.0315</v>
      </c>
      <c r="D391" s="18">
        <v>19.5584</v>
      </c>
      <c r="E391" s="18">
        <v>2370.0</v>
      </c>
      <c r="F391" s="18">
        <v>1.802</v>
      </c>
      <c r="G391" s="19">
        <f t="shared" ref="G391:K391" si="388">(B391-B390)/B390</f>
        <v>0.02299414918</v>
      </c>
      <c r="H391" s="19">
        <f t="shared" si="388"/>
        <v>0.03747273165</v>
      </c>
      <c r="I391" s="19">
        <f t="shared" si="388"/>
        <v>-0.03618542629</v>
      </c>
      <c r="J391" s="19">
        <f t="shared" si="388"/>
        <v>0.009584664537</v>
      </c>
      <c r="K391" s="19">
        <f t="shared" si="388"/>
        <v>0.02386363636</v>
      </c>
    </row>
    <row r="392" ht="15.75" customHeight="1">
      <c r="A392" s="17">
        <v>42850.0</v>
      </c>
      <c r="B392" s="18">
        <v>1265.49</v>
      </c>
      <c r="C392" s="18">
        <v>49.8912</v>
      </c>
      <c r="D392" s="18">
        <v>19.6525</v>
      </c>
      <c r="E392" s="18">
        <v>2385.0</v>
      </c>
      <c r="F392" s="18">
        <v>1.85</v>
      </c>
      <c r="G392" s="19">
        <f t="shared" ref="G392:K392" si="389">(B392-B391)/B391</f>
        <v>0.01227052754</v>
      </c>
      <c r="H392" s="19">
        <f t="shared" si="389"/>
        <v>-0.002804233333</v>
      </c>
      <c r="I392" s="19">
        <f t="shared" si="389"/>
        <v>0.004811232003</v>
      </c>
      <c r="J392" s="19">
        <f t="shared" si="389"/>
        <v>0.006329113924</v>
      </c>
      <c r="K392" s="19">
        <f t="shared" si="389"/>
        <v>0.02663706992</v>
      </c>
    </row>
    <row r="393" ht="15.75" customHeight="1">
      <c r="A393" s="17">
        <v>42851.0</v>
      </c>
      <c r="B393" s="18">
        <v>1281.08</v>
      </c>
      <c r="C393" s="18">
        <v>52.7203</v>
      </c>
      <c r="D393" s="18">
        <v>19.3718</v>
      </c>
      <c r="E393" s="18">
        <v>2382.25</v>
      </c>
      <c r="F393" s="18">
        <v>1.835</v>
      </c>
      <c r="G393" s="19">
        <f t="shared" ref="G393:K393" si="390">(B393-B392)/B392</f>
        <v>0.01231933875</v>
      </c>
      <c r="H393" s="19">
        <f t="shared" si="390"/>
        <v>0.05670539093</v>
      </c>
      <c r="I393" s="19">
        <f t="shared" si="390"/>
        <v>-0.01428317008</v>
      </c>
      <c r="J393" s="19">
        <f t="shared" si="390"/>
        <v>-0.001153039832</v>
      </c>
      <c r="K393" s="19">
        <f t="shared" si="390"/>
        <v>-0.008108108108</v>
      </c>
    </row>
    <row r="394" ht="15.75" customHeight="1">
      <c r="A394" s="17">
        <v>42852.0</v>
      </c>
      <c r="B394" s="18">
        <v>1317.73</v>
      </c>
      <c r="C394" s="18">
        <v>62.1677</v>
      </c>
      <c r="D394" s="18">
        <v>21.2078</v>
      </c>
      <c r="E394" s="18">
        <v>2386.0</v>
      </c>
      <c r="F394" s="18">
        <v>1.819</v>
      </c>
      <c r="G394" s="19">
        <f t="shared" ref="G394:K394" si="391">(B394-B393)/B393</f>
        <v>0.02860867393</v>
      </c>
      <c r="H394" s="19">
        <f t="shared" si="391"/>
        <v>0.179198525</v>
      </c>
      <c r="I394" s="19">
        <f t="shared" si="391"/>
        <v>0.0947769438</v>
      </c>
      <c r="J394" s="19">
        <f t="shared" si="391"/>
        <v>0.001574142093</v>
      </c>
      <c r="K394" s="19">
        <f t="shared" si="391"/>
        <v>-0.008719346049</v>
      </c>
    </row>
    <row r="395" ht="15.75" customHeight="1">
      <c r="A395" s="17">
        <v>42853.0</v>
      </c>
      <c r="B395" s="18">
        <v>1316.48</v>
      </c>
      <c r="C395" s="18">
        <v>70.1592</v>
      </c>
      <c r="D395" s="18">
        <v>22.3481</v>
      </c>
      <c r="E395" s="18">
        <v>2380.5</v>
      </c>
      <c r="F395" s="18">
        <v>1.816</v>
      </c>
      <c r="G395" s="19">
        <f t="shared" ref="G395:K395" si="392">(B395-B394)/B394</f>
        <v>-0.0009486010032</v>
      </c>
      <c r="H395" s="19">
        <f t="shared" si="392"/>
        <v>0.1285474611</v>
      </c>
      <c r="I395" s="19">
        <f t="shared" si="392"/>
        <v>0.0537679533</v>
      </c>
      <c r="J395" s="19">
        <f t="shared" si="392"/>
        <v>-0.00230511316</v>
      </c>
      <c r="K395" s="19">
        <f t="shared" si="392"/>
        <v>-0.001649257834</v>
      </c>
    </row>
    <row r="396" ht="15.75" customHeight="1">
      <c r="A396" s="17">
        <v>42856.0</v>
      </c>
      <c r="B396" s="18">
        <v>1421.6</v>
      </c>
      <c r="C396" s="18">
        <v>76.297</v>
      </c>
      <c r="D396" s="18">
        <v>22.7678</v>
      </c>
      <c r="E396" s="18">
        <v>2387.0</v>
      </c>
      <c r="F396" s="18">
        <v>1.847</v>
      </c>
      <c r="G396" s="19">
        <f t="shared" ref="G396:K396" si="393">(B396-B395)/B395</f>
        <v>0.07984929509</v>
      </c>
      <c r="H396" s="19">
        <f t="shared" si="393"/>
        <v>0.08748389377</v>
      </c>
      <c r="I396" s="19">
        <f t="shared" si="393"/>
        <v>0.01878012001</v>
      </c>
      <c r="J396" s="19">
        <f t="shared" si="393"/>
        <v>0.002730518799</v>
      </c>
      <c r="K396" s="19">
        <f t="shared" si="393"/>
        <v>0.01707048458</v>
      </c>
    </row>
    <row r="397" ht="15.75" customHeight="1">
      <c r="A397" s="17">
        <v>42857.0</v>
      </c>
      <c r="B397" s="18">
        <v>1452.82</v>
      </c>
      <c r="C397" s="18">
        <v>77.2638</v>
      </c>
      <c r="D397" s="18">
        <v>23.0424</v>
      </c>
      <c r="E397" s="18">
        <v>2385.75</v>
      </c>
      <c r="F397" s="18">
        <v>1.813</v>
      </c>
      <c r="G397" s="19">
        <f t="shared" ref="G397:K397" si="394">(B397-B396)/B396</f>
        <v>0.02196117051</v>
      </c>
      <c r="H397" s="19">
        <f t="shared" si="394"/>
        <v>0.01267153361</v>
      </c>
      <c r="I397" s="19">
        <f t="shared" si="394"/>
        <v>0.01206089302</v>
      </c>
      <c r="J397" s="19">
        <f t="shared" si="394"/>
        <v>-0.0005236698785</v>
      </c>
      <c r="K397" s="19">
        <f t="shared" si="394"/>
        <v>-0.01840822956</v>
      </c>
    </row>
    <row r="398" ht="15.75" customHeight="1">
      <c r="A398" s="17">
        <v>42858.0</v>
      </c>
      <c r="B398" s="18">
        <v>1490.09</v>
      </c>
      <c r="C398" s="18">
        <v>79.7182</v>
      </c>
      <c r="D398" s="18">
        <v>25.2</v>
      </c>
      <c r="E398" s="18">
        <v>2383.25</v>
      </c>
      <c r="F398" s="18">
        <v>1.845</v>
      </c>
      <c r="G398" s="19">
        <f t="shared" ref="G398:K398" si="395">(B398-B397)/B397</f>
        <v>0.02565355653</v>
      </c>
      <c r="H398" s="19">
        <f t="shared" si="395"/>
        <v>0.03176649349</v>
      </c>
      <c r="I398" s="19">
        <f t="shared" si="395"/>
        <v>0.09363607958</v>
      </c>
      <c r="J398" s="19">
        <f t="shared" si="395"/>
        <v>-0.001047888505</v>
      </c>
      <c r="K398" s="19">
        <f t="shared" si="395"/>
        <v>0.01765030336</v>
      </c>
    </row>
    <row r="399" ht="15.75" customHeight="1">
      <c r="A399" s="17">
        <v>42859.0</v>
      </c>
      <c r="B399" s="18">
        <v>1537.67</v>
      </c>
      <c r="C399" s="18">
        <v>96.9814</v>
      </c>
      <c r="D399" s="18">
        <v>25.9863</v>
      </c>
      <c r="E399" s="18">
        <v>2385.5</v>
      </c>
      <c r="F399" s="18">
        <v>1.883</v>
      </c>
      <c r="G399" s="19">
        <f t="shared" ref="G399:K399" si="396">(B399-B398)/B398</f>
        <v>0.03193095719</v>
      </c>
      <c r="H399" s="19">
        <f t="shared" si="396"/>
        <v>0.2165528073</v>
      </c>
      <c r="I399" s="19">
        <f t="shared" si="396"/>
        <v>0.03120238095</v>
      </c>
      <c r="J399" s="19">
        <f t="shared" si="396"/>
        <v>0.0009440889542</v>
      </c>
      <c r="K399" s="19">
        <f t="shared" si="396"/>
        <v>0.02059620596</v>
      </c>
    </row>
    <row r="400" ht="15.75" customHeight="1">
      <c r="A400" s="17">
        <v>42860.0</v>
      </c>
      <c r="B400" s="18">
        <v>1555.45</v>
      </c>
      <c r="C400" s="18">
        <v>94.3985</v>
      </c>
      <c r="D400" s="18">
        <v>28.4516</v>
      </c>
      <c r="E400" s="18">
        <v>2397.75</v>
      </c>
      <c r="F400" s="18">
        <v>1.883</v>
      </c>
      <c r="G400" s="19">
        <f t="shared" ref="G400:K400" si="397">(B400-B399)/B399</f>
        <v>0.01156294914</v>
      </c>
      <c r="H400" s="19">
        <f t="shared" si="397"/>
        <v>-0.02663294199</v>
      </c>
      <c r="I400" s="19">
        <f t="shared" si="397"/>
        <v>0.09486921955</v>
      </c>
      <c r="J400" s="19">
        <f t="shared" si="397"/>
        <v>0.005135191784</v>
      </c>
      <c r="K400" s="19">
        <f t="shared" si="397"/>
        <v>0</v>
      </c>
    </row>
    <row r="401" ht="15.75" customHeight="1">
      <c r="A401" s="17">
        <v>42863.0</v>
      </c>
      <c r="B401" s="18">
        <v>1723.35</v>
      </c>
      <c r="C401" s="18">
        <v>91.4204</v>
      </c>
      <c r="D401" s="18">
        <v>30.4683</v>
      </c>
      <c r="E401" s="18">
        <v>2395.0</v>
      </c>
      <c r="F401" s="18">
        <v>1.9</v>
      </c>
      <c r="G401" s="19">
        <f t="shared" ref="G401:K401" si="398">(B401-B400)/B400</f>
        <v>0.107943039</v>
      </c>
      <c r="H401" s="19">
        <f t="shared" si="398"/>
        <v>-0.03154817079</v>
      </c>
      <c r="I401" s="19">
        <f t="shared" si="398"/>
        <v>0.07088177818</v>
      </c>
      <c r="J401" s="19">
        <f t="shared" si="398"/>
        <v>-0.00114690856</v>
      </c>
      <c r="K401" s="19">
        <f t="shared" si="398"/>
        <v>0.009028146575</v>
      </c>
    </row>
    <row r="402" ht="15.75" customHeight="1">
      <c r="A402" s="17">
        <v>42864.0</v>
      </c>
      <c r="B402" s="18">
        <v>1755.36</v>
      </c>
      <c r="C402" s="18">
        <v>91.1629</v>
      </c>
      <c r="D402" s="18">
        <v>28.6592</v>
      </c>
      <c r="E402" s="18">
        <v>2393.25</v>
      </c>
      <c r="F402" s="18">
        <v>1.935</v>
      </c>
      <c r="G402" s="19">
        <f t="shared" ref="G402:K402" si="399">(B402-B401)/B401</f>
        <v>0.01857428845</v>
      </c>
      <c r="H402" s="19">
        <f t="shared" si="399"/>
        <v>-0.002816657989</v>
      </c>
      <c r="I402" s="19">
        <f t="shared" si="399"/>
        <v>-0.05937646669</v>
      </c>
      <c r="J402" s="19">
        <f t="shared" si="399"/>
        <v>-0.0007306889353</v>
      </c>
      <c r="K402" s="19">
        <f t="shared" si="399"/>
        <v>0.01842105263</v>
      </c>
    </row>
    <row r="403" ht="15.75" customHeight="1">
      <c r="A403" s="17">
        <v>42865.0</v>
      </c>
      <c r="B403" s="18">
        <v>1787.13</v>
      </c>
      <c r="C403" s="18">
        <v>89.5249</v>
      </c>
      <c r="D403" s="18">
        <v>29.8409</v>
      </c>
      <c r="E403" s="18">
        <v>2395.25</v>
      </c>
      <c r="F403" s="18">
        <v>1.938</v>
      </c>
      <c r="G403" s="19">
        <f t="shared" ref="G403:K403" si="400">(B403-B402)/B402</f>
        <v>0.01809885152</v>
      </c>
      <c r="H403" s="19">
        <f t="shared" si="400"/>
        <v>-0.0179678356</v>
      </c>
      <c r="I403" s="19">
        <f t="shared" si="400"/>
        <v>0.04123283274</v>
      </c>
      <c r="J403" s="19">
        <f t="shared" si="400"/>
        <v>0.0008356836937</v>
      </c>
      <c r="K403" s="19">
        <f t="shared" si="400"/>
        <v>0.001550387597</v>
      </c>
    </row>
    <row r="404" ht="15.75" customHeight="1">
      <c r="A404" s="17">
        <v>42866.0</v>
      </c>
      <c r="B404" s="18">
        <v>1848.57</v>
      </c>
      <c r="C404" s="18">
        <v>89.8797</v>
      </c>
      <c r="D404" s="18">
        <v>29.5133</v>
      </c>
      <c r="E404" s="18">
        <v>2391.0</v>
      </c>
      <c r="F404" s="18">
        <v>1.928</v>
      </c>
      <c r="G404" s="19">
        <f t="shared" ref="G404:K404" si="401">(B404-B403)/B403</f>
        <v>0.03437914421</v>
      </c>
      <c r="H404" s="19">
        <f t="shared" si="401"/>
        <v>0.003963143215</v>
      </c>
      <c r="I404" s="19">
        <f t="shared" si="401"/>
        <v>-0.01097822117</v>
      </c>
      <c r="J404" s="19">
        <f t="shared" si="401"/>
        <v>-0.001774345058</v>
      </c>
      <c r="K404" s="19">
        <f t="shared" si="401"/>
        <v>-0.00515995872</v>
      </c>
    </row>
    <row r="405" ht="15.75" customHeight="1">
      <c r="A405" s="17">
        <v>42867.0</v>
      </c>
      <c r="B405" s="18">
        <v>1724.24</v>
      </c>
      <c r="C405" s="18">
        <v>88.6554</v>
      </c>
      <c r="D405" s="18">
        <v>28.6782</v>
      </c>
      <c r="E405" s="18">
        <v>2388.75</v>
      </c>
      <c r="F405" s="18">
        <v>1.853</v>
      </c>
      <c r="G405" s="19">
        <f t="shared" ref="G405:K405" si="402">(B405-B404)/B404</f>
        <v>-0.06725739355</v>
      </c>
      <c r="H405" s="19">
        <f t="shared" si="402"/>
        <v>-0.01362154079</v>
      </c>
      <c r="I405" s="19">
        <f t="shared" si="402"/>
        <v>-0.02829571752</v>
      </c>
      <c r="J405" s="19">
        <f t="shared" si="402"/>
        <v>-0.0009410288582</v>
      </c>
      <c r="K405" s="19">
        <f t="shared" si="402"/>
        <v>-0.03890041494</v>
      </c>
    </row>
    <row r="406" ht="15.75" customHeight="1">
      <c r="A406" s="17">
        <v>42870.0</v>
      </c>
      <c r="B406" s="18">
        <v>1738.43</v>
      </c>
      <c r="C406" s="18">
        <v>92.4149</v>
      </c>
      <c r="D406" s="18">
        <v>27.7874</v>
      </c>
      <c r="E406" s="18">
        <v>2398.5</v>
      </c>
      <c r="F406" s="18">
        <v>1.858</v>
      </c>
      <c r="G406" s="19">
        <f t="shared" ref="G406:K406" si="403">(B406-B405)/B405</f>
        <v>0.008229712801</v>
      </c>
      <c r="H406" s="19">
        <f t="shared" si="403"/>
        <v>0.04240576434</v>
      </c>
      <c r="I406" s="19">
        <f t="shared" si="403"/>
        <v>-0.0310619216</v>
      </c>
      <c r="J406" s="19">
        <f t="shared" si="403"/>
        <v>0.004081632653</v>
      </c>
      <c r="K406" s="19">
        <f t="shared" si="403"/>
        <v>0.002698327037</v>
      </c>
    </row>
    <row r="407" ht="15.75" customHeight="1">
      <c r="A407" s="17">
        <v>42871.0</v>
      </c>
      <c r="B407" s="18">
        <v>1734.45</v>
      </c>
      <c r="C407" s="18">
        <v>89.438</v>
      </c>
      <c r="D407" s="18">
        <v>26.264</v>
      </c>
      <c r="E407" s="18">
        <v>2397.0</v>
      </c>
      <c r="F407" s="18">
        <v>1.85</v>
      </c>
      <c r="G407" s="19">
        <f t="shared" ref="G407:K407" si="404">(B407-B406)/B406</f>
        <v>-0.002289422065</v>
      </c>
      <c r="H407" s="19">
        <f t="shared" si="404"/>
        <v>-0.03221233805</v>
      </c>
      <c r="I407" s="19">
        <f t="shared" si="404"/>
        <v>-0.05482340917</v>
      </c>
      <c r="J407" s="19">
        <f t="shared" si="404"/>
        <v>-0.0006253908693</v>
      </c>
      <c r="K407" s="19">
        <f t="shared" si="404"/>
        <v>-0.004305705059</v>
      </c>
    </row>
    <row r="408" ht="15.75" customHeight="1">
      <c r="A408" s="17">
        <v>42872.0</v>
      </c>
      <c r="B408" s="18">
        <v>1839.09</v>
      </c>
      <c r="C408" s="18">
        <v>89.8604</v>
      </c>
      <c r="D408" s="18">
        <v>26.9264</v>
      </c>
      <c r="E408" s="18">
        <v>2357.5</v>
      </c>
      <c r="F408" s="18">
        <v>1.748</v>
      </c>
      <c r="G408" s="19">
        <f t="shared" ref="G408:K408" si="405">(B408-B407)/B407</f>
        <v>0.06033036409</v>
      </c>
      <c r="H408" s="19">
        <f t="shared" si="405"/>
        <v>0.00472282475</v>
      </c>
      <c r="I408" s="19">
        <f t="shared" si="405"/>
        <v>0.0252208346</v>
      </c>
      <c r="J408" s="19">
        <f t="shared" si="405"/>
        <v>-0.016478932</v>
      </c>
      <c r="K408" s="19">
        <f t="shared" si="405"/>
        <v>-0.05513513514</v>
      </c>
    </row>
    <row r="409" ht="15.75" customHeight="1">
      <c r="A409" s="17">
        <v>42873.0</v>
      </c>
      <c r="B409" s="18">
        <v>1888.65</v>
      </c>
      <c r="C409" s="18">
        <v>96.9063</v>
      </c>
      <c r="D409" s="18">
        <v>30.3315</v>
      </c>
      <c r="E409" s="18">
        <v>2363.5</v>
      </c>
      <c r="F409" s="18">
        <v>1.774</v>
      </c>
      <c r="G409" s="19">
        <f t="shared" ref="G409:K409" si="406">(B409-B408)/B408</f>
        <v>0.02694811021</v>
      </c>
      <c r="H409" s="19">
        <f t="shared" si="406"/>
        <v>0.07840939947</v>
      </c>
      <c r="I409" s="19">
        <f t="shared" si="406"/>
        <v>0.1264595341</v>
      </c>
      <c r="J409" s="19">
        <f t="shared" si="406"/>
        <v>0.002545068929</v>
      </c>
      <c r="K409" s="19">
        <f t="shared" si="406"/>
        <v>0.01487414188</v>
      </c>
    </row>
    <row r="410" ht="15.75" customHeight="1">
      <c r="A410" s="17">
        <v>42874.0</v>
      </c>
      <c r="B410" s="18">
        <v>1987.71</v>
      </c>
      <c r="C410" s="18">
        <v>129.527</v>
      </c>
      <c r="D410" s="18">
        <v>31.8717</v>
      </c>
      <c r="E410" s="18">
        <v>2381.5</v>
      </c>
      <c r="F410" s="18">
        <v>1.787</v>
      </c>
      <c r="G410" s="19">
        <f t="shared" ref="G410:K410" si="407">(B410-B409)/B409</f>
        <v>0.05245016281</v>
      </c>
      <c r="H410" s="19">
        <f t="shared" si="407"/>
        <v>0.3366210453</v>
      </c>
      <c r="I410" s="19">
        <f t="shared" si="407"/>
        <v>0.05077889323</v>
      </c>
      <c r="J410" s="19">
        <f t="shared" si="407"/>
        <v>0.00761582399</v>
      </c>
      <c r="K410" s="19">
        <f t="shared" si="407"/>
        <v>0.007328072153</v>
      </c>
    </row>
    <row r="411" ht="15.75" customHeight="1">
      <c r="A411" s="17">
        <v>42877.0</v>
      </c>
      <c r="B411" s="18">
        <v>2173.4</v>
      </c>
      <c r="C411" s="18">
        <v>174.261</v>
      </c>
      <c r="D411" s="18">
        <v>36.1657</v>
      </c>
      <c r="E411" s="18">
        <v>2392.75</v>
      </c>
      <c r="F411" s="18">
        <v>1.797</v>
      </c>
      <c r="G411" s="19">
        <f t="shared" ref="G411:K411" si="408">(B411-B410)/B410</f>
        <v>0.09341906012</v>
      </c>
      <c r="H411" s="19">
        <f t="shared" si="408"/>
        <v>0.345364287</v>
      </c>
      <c r="I411" s="19">
        <f t="shared" si="408"/>
        <v>0.1347276738</v>
      </c>
      <c r="J411" s="19">
        <f t="shared" si="408"/>
        <v>0.0047239135</v>
      </c>
      <c r="K411" s="19">
        <f t="shared" si="408"/>
        <v>0.005595970901</v>
      </c>
    </row>
    <row r="412" ht="15.75" customHeight="1">
      <c r="A412" s="17">
        <v>42878.0</v>
      </c>
      <c r="B412" s="18">
        <v>2320.42</v>
      </c>
      <c r="C412" s="18">
        <v>181.952</v>
      </c>
      <c r="D412" s="18">
        <v>55.6222</v>
      </c>
      <c r="E412" s="18">
        <v>2398.0</v>
      </c>
      <c r="F412" s="18">
        <v>1.832</v>
      </c>
      <c r="G412" s="19">
        <f t="shared" ref="G412:K412" si="409">(B412-B411)/B411</f>
        <v>0.06764516426</v>
      </c>
      <c r="H412" s="19">
        <f t="shared" si="409"/>
        <v>0.044134947</v>
      </c>
      <c r="I412" s="19">
        <f t="shared" si="409"/>
        <v>0.5379821212</v>
      </c>
      <c r="J412" s="19">
        <f t="shared" si="409"/>
        <v>0.002194128095</v>
      </c>
      <c r="K412" s="19">
        <f t="shared" si="409"/>
        <v>0.01947690595</v>
      </c>
    </row>
    <row r="413" ht="15.75" customHeight="1">
      <c r="A413" s="17">
        <v>42879.0</v>
      </c>
      <c r="B413" s="18">
        <v>2443.64</v>
      </c>
      <c r="C413" s="18">
        <v>190.046</v>
      </c>
      <c r="D413" s="18">
        <v>45.382</v>
      </c>
      <c r="E413" s="18">
        <v>2402.0</v>
      </c>
      <c r="F413" s="18">
        <v>1.803</v>
      </c>
      <c r="G413" s="19">
        <f t="shared" ref="G413:K413" si="410">(B413-B412)/B412</f>
        <v>0.05310245559</v>
      </c>
      <c r="H413" s="19">
        <f t="shared" si="410"/>
        <v>0.04448425958</v>
      </c>
      <c r="I413" s="19">
        <f t="shared" si="410"/>
        <v>-0.1841027503</v>
      </c>
      <c r="J413" s="19">
        <f t="shared" si="410"/>
        <v>0.001668056714</v>
      </c>
      <c r="K413" s="19">
        <f t="shared" si="410"/>
        <v>-0.01582969432</v>
      </c>
    </row>
    <row r="414" ht="15.75" customHeight="1">
      <c r="A414" s="17">
        <v>42880.0</v>
      </c>
      <c r="B414" s="18">
        <v>2304.98</v>
      </c>
      <c r="C414" s="18">
        <v>174.446</v>
      </c>
      <c r="D414" s="18">
        <v>40.1155</v>
      </c>
      <c r="E414" s="18">
        <v>2413.5</v>
      </c>
      <c r="F414" s="18">
        <v>1.791</v>
      </c>
      <c r="G414" s="19">
        <f t="shared" ref="G414:K414" si="411">(B414-B413)/B413</f>
        <v>-0.05674321913</v>
      </c>
      <c r="H414" s="19">
        <f t="shared" si="411"/>
        <v>-0.08208538985</v>
      </c>
      <c r="I414" s="19">
        <f t="shared" si="411"/>
        <v>-0.1160482129</v>
      </c>
      <c r="J414" s="19">
        <f t="shared" si="411"/>
        <v>0.004787676936</v>
      </c>
      <c r="K414" s="19">
        <f t="shared" si="411"/>
        <v>-0.006655574043</v>
      </c>
    </row>
    <row r="415" ht="15.75" customHeight="1">
      <c r="A415" s="17">
        <v>42881.0</v>
      </c>
      <c r="B415" s="18">
        <v>2202.42</v>
      </c>
      <c r="C415" s="18">
        <v>160.403</v>
      </c>
      <c r="D415" s="18">
        <v>38.7116</v>
      </c>
      <c r="E415" s="18">
        <v>2413.75</v>
      </c>
      <c r="F415" s="18">
        <v>1.791</v>
      </c>
      <c r="G415" s="19">
        <f t="shared" ref="G415:K415" si="412">(B415-B414)/B414</f>
        <v>-0.04449496308</v>
      </c>
      <c r="H415" s="19">
        <f t="shared" si="412"/>
        <v>-0.08050055605</v>
      </c>
      <c r="I415" s="19">
        <f t="shared" si="412"/>
        <v>-0.03499644776</v>
      </c>
      <c r="J415" s="19">
        <f t="shared" si="412"/>
        <v>0.0001035840066</v>
      </c>
      <c r="K415" s="19">
        <f t="shared" si="412"/>
        <v>0</v>
      </c>
    </row>
    <row r="416" ht="15.75" customHeight="1">
      <c r="A416" s="17">
        <v>42885.0</v>
      </c>
      <c r="B416" s="18">
        <v>2175.47</v>
      </c>
      <c r="C416" s="18">
        <v>231.911</v>
      </c>
      <c r="D416" s="18">
        <v>39.786</v>
      </c>
      <c r="E416" s="18">
        <v>2410.75</v>
      </c>
      <c r="F416" s="18">
        <v>1.76</v>
      </c>
      <c r="G416" s="19">
        <f t="shared" ref="G416:K416" si="413">(B416-B415)/B415</f>
        <v>-0.01223653981</v>
      </c>
      <c r="H416" s="19">
        <f t="shared" si="413"/>
        <v>0.4458021359</v>
      </c>
      <c r="I416" s="19">
        <f t="shared" si="413"/>
        <v>0.02775395489</v>
      </c>
      <c r="J416" s="19">
        <f t="shared" si="413"/>
        <v>-0.001242879337</v>
      </c>
      <c r="K416" s="19">
        <f t="shared" si="413"/>
        <v>-0.01730876605</v>
      </c>
    </row>
    <row r="417" ht="15.75" customHeight="1">
      <c r="A417" s="17">
        <v>42886.0</v>
      </c>
      <c r="B417" s="18">
        <v>2286.41</v>
      </c>
      <c r="C417" s="18">
        <v>230.669</v>
      </c>
      <c r="D417" s="18">
        <v>41.826</v>
      </c>
      <c r="E417" s="18">
        <v>2411.0</v>
      </c>
      <c r="F417" s="18">
        <v>1.748</v>
      </c>
      <c r="G417" s="19">
        <f t="shared" ref="G417:K417" si="414">(B417-B416)/B416</f>
        <v>0.05099587675</v>
      </c>
      <c r="H417" s="19">
        <f t="shared" si="414"/>
        <v>-0.005355502758</v>
      </c>
      <c r="I417" s="19">
        <f t="shared" si="414"/>
        <v>0.0512743176</v>
      </c>
      <c r="J417" s="19">
        <f t="shared" si="414"/>
        <v>0.0001037021674</v>
      </c>
      <c r="K417" s="19">
        <f t="shared" si="414"/>
        <v>-0.006818181818</v>
      </c>
    </row>
    <row r="418" ht="15.75" customHeight="1">
      <c r="A418" s="17">
        <v>42887.0</v>
      </c>
      <c r="B418" s="18">
        <v>2407.88</v>
      </c>
      <c r="C418" s="18">
        <v>222.239</v>
      </c>
      <c r="D418" s="18">
        <v>43.7036</v>
      </c>
      <c r="E418" s="18">
        <v>2429.5</v>
      </c>
      <c r="F418" s="18">
        <v>1.765</v>
      </c>
      <c r="G418" s="19">
        <f t="shared" ref="G418:K418" si="415">(B418-B417)/B417</f>
        <v>0.05312695448</v>
      </c>
      <c r="H418" s="19">
        <f t="shared" si="415"/>
        <v>-0.03654587309</v>
      </c>
      <c r="I418" s="19">
        <f t="shared" si="415"/>
        <v>0.04489073782</v>
      </c>
      <c r="J418" s="19">
        <f t="shared" si="415"/>
        <v>0.007673164662</v>
      </c>
      <c r="K418" s="19">
        <f t="shared" si="415"/>
        <v>0.009725400458</v>
      </c>
    </row>
    <row r="419" ht="15.75" customHeight="1">
      <c r="A419" s="17">
        <v>42888.0</v>
      </c>
      <c r="B419" s="18">
        <v>2488.55</v>
      </c>
      <c r="C419" s="18">
        <v>223.775</v>
      </c>
      <c r="D419" s="18">
        <v>44.0047</v>
      </c>
      <c r="E419" s="18">
        <v>2437.75</v>
      </c>
      <c r="F419" s="18">
        <v>1.719</v>
      </c>
      <c r="G419" s="19">
        <f t="shared" ref="G419:K419" si="416">(B419-B418)/B418</f>
        <v>0.03350250012</v>
      </c>
      <c r="H419" s="19">
        <f t="shared" si="416"/>
        <v>0.006911478183</v>
      </c>
      <c r="I419" s="19">
        <f t="shared" si="416"/>
        <v>0.006889592619</v>
      </c>
      <c r="J419" s="19">
        <f t="shared" si="416"/>
        <v>0.003395760445</v>
      </c>
      <c r="K419" s="19">
        <f t="shared" si="416"/>
        <v>-0.02606232295</v>
      </c>
    </row>
    <row r="420" ht="15.75" customHeight="1">
      <c r="A420" s="17">
        <v>42891.0</v>
      </c>
      <c r="B420" s="18">
        <v>2686.81</v>
      </c>
      <c r="C420" s="18">
        <v>248.464</v>
      </c>
      <c r="D420" s="18">
        <v>48.2618</v>
      </c>
      <c r="E420" s="18">
        <v>2434.5</v>
      </c>
      <c r="F420" s="18">
        <v>1.742</v>
      </c>
      <c r="G420" s="19">
        <f t="shared" ref="G420:K420" si="417">(B420-B419)/B419</f>
        <v>0.07966888349</v>
      </c>
      <c r="H420" s="19">
        <f t="shared" si="417"/>
        <v>0.1103295721</v>
      </c>
      <c r="I420" s="19">
        <f t="shared" si="417"/>
        <v>0.09674193893</v>
      </c>
      <c r="J420" s="19">
        <f t="shared" si="417"/>
        <v>-0.001333196595</v>
      </c>
      <c r="K420" s="19">
        <f t="shared" si="417"/>
        <v>0.01337987202</v>
      </c>
    </row>
    <row r="421" ht="15.75" customHeight="1">
      <c r="A421" s="17">
        <v>42892.0</v>
      </c>
      <c r="B421" s="18">
        <v>2863.2</v>
      </c>
      <c r="C421" s="18">
        <v>264.466</v>
      </c>
      <c r="D421" s="18">
        <v>55.5683</v>
      </c>
      <c r="E421" s="18">
        <v>2430.75</v>
      </c>
      <c r="F421" s="18">
        <v>1.712</v>
      </c>
      <c r="G421" s="19">
        <f t="shared" ref="G421:K421" si="418">(B421-B420)/B420</f>
        <v>0.06565034372</v>
      </c>
      <c r="H421" s="19">
        <f t="shared" si="418"/>
        <v>0.06440369631</v>
      </c>
      <c r="I421" s="19">
        <f t="shared" si="418"/>
        <v>0.1513930272</v>
      </c>
      <c r="J421" s="19">
        <f t="shared" si="418"/>
        <v>-0.001540357363</v>
      </c>
      <c r="K421" s="19">
        <f t="shared" si="418"/>
        <v>-0.01722158439</v>
      </c>
    </row>
    <row r="422" ht="15.75" customHeight="1">
      <c r="A422" s="17">
        <v>42893.0</v>
      </c>
      <c r="B422" s="18">
        <v>2732.16</v>
      </c>
      <c r="C422" s="18">
        <v>258.071</v>
      </c>
      <c r="D422" s="18">
        <v>52.5361</v>
      </c>
      <c r="E422" s="18">
        <v>2432.0</v>
      </c>
      <c r="F422" s="18">
        <v>1.742</v>
      </c>
      <c r="G422" s="19">
        <f t="shared" ref="G422:K422" si="419">(B422-B421)/B421</f>
        <v>-0.04576697402</v>
      </c>
      <c r="H422" s="19">
        <f t="shared" si="419"/>
        <v>-0.02418080207</v>
      </c>
      <c r="I422" s="19">
        <f t="shared" si="419"/>
        <v>-0.05456708231</v>
      </c>
      <c r="J422" s="19">
        <f t="shared" si="419"/>
        <v>0.0005142445747</v>
      </c>
      <c r="K422" s="19">
        <f t="shared" si="419"/>
        <v>0.01752336449</v>
      </c>
    </row>
    <row r="423" ht="15.75" customHeight="1">
      <c r="A423" s="17">
        <v>42894.0</v>
      </c>
      <c r="B423" s="18">
        <v>2805.62</v>
      </c>
      <c r="C423" s="18">
        <v>261.666</v>
      </c>
      <c r="D423" s="18">
        <v>56.1925</v>
      </c>
      <c r="E423" s="18">
        <v>2432.5</v>
      </c>
      <c r="F423" s="18">
        <v>1.755</v>
      </c>
      <c r="G423" s="19">
        <f t="shared" ref="G423:K423" si="420">(B423-B422)/B422</f>
        <v>0.02688715156</v>
      </c>
      <c r="H423" s="19">
        <f t="shared" si="420"/>
        <v>0.013930275</v>
      </c>
      <c r="I423" s="19">
        <f t="shared" si="420"/>
        <v>0.06959785747</v>
      </c>
      <c r="J423" s="19">
        <f t="shared" si="420"/>
        <v>0.0002055921053</v>
      </c>
      <c r="K423" s="19">
        <f t="shared" si="420"/>
        <v>0.007462686567</v>
      </c>
    </row>
    <row r="424" ht="15.75" customHeight="1">
      <c r="A424" s="17">
        <v>42895.0</v>
      </c>
      <c r="B424" s="18">
        <v>2823.81</v>
      </c>
      <c r="C424" s="18">
        <v>281.737</v>
      </c>
      <c r="D424" s="18">
        <v>55.6235</v>
      </c>
      <c r="E424" s="18">
        <v>2430.5</v>
      </c>
      <c r="F424" s="18">
        <v>1.763</v>
      </c>
      <c r="G424" s="19">
        <f t="shared" ref="G424:K424" si="421">(B424-B423)/B423</f>
        <v>0.00648341543</v>
      </c>
      <c r="H424" s="19">
        <f t="shared" si="421"/>
        <v>0.07670465402</v>
      </c>
      <c r="I424" s="19">
        <f t="shared" si="421"/>
        <v>-0.01012590648</v>
      </c>
      <c r="J424" s="19">
        <f t="shared" si="421"/>
        <v>-0.0008221993834</v>
      </c>
      <c r="K424" s="19">
        <f t="shared" si="421"/>
        <v>0.004558404558</v>
      </c>
    </row>
    <row r="425" ht="15.75" customHeight="1">
      <c r="A425" s="17">
        <v>42898.0</v>
      </c>
      <c r="B425" s="18">
        <v>2659.63</v>
      </c>
      <c r="C425" s="18">
        <v>401.49</v>
      </c>
      <c r="D425" s="18">
        <v>50.0403</v>
      </c>
      <c r="E425" s="18">
        <v>2428.5</v>
      </c>
      <c r="F425" s="18">
        <v>1.778</v>
      </c>
      <c r="G425" s="19">
        <f t="shared" ref="G425:K425" si="422">(B425-B424)/B424</f>
        <v>-0.05814130554</v>
      </c>
      <c r="H425" s="19">
        <f t="shared" si="422"/>
        <v>0.4250524425</v>
      </c>
      <c r="I425" s="19">
        <f t="shared" si="422"/>
        <v>-0.1003748416</v>
      </c>
      <c r="J425" s="19">
        <f t="shared" si="422"/>
        <v>-0.0008228759515</v>
      </c>
      <c r="K425" s="19">
        <f t="shared" si="422"/>
        <v>0.008508224617</v>
      </c>
    </row>
    <row r="426" ht="15.75" customHeight="1">
      <c r="A426" s="17">
        <v>42899.0</v>
      </c>
      <c r="B426" s="18">
        <v>2717.02</v>
      </c>
      <c r="C426" s="18">
        <v>397.537</v>
      </c>
      <c r="D426" s="18">
        <v>51.8046</v>
      </c>
      <c r="E426" s="18">
        <v>2440.0</v>
      </c>
      <c r="F426" s="18">
        <v>1.78</v>
      </c>
      <c r="G426" s="19">
        <f t="shared" ref="G426:K426" si="423">(B426-B425)/B425</f>
        <v>0.02157818945</v>
      </c>
      <c r="H426" s="19">
        <f t="shared" si="423"/>
        <v>-0.009845824304</v>
      </c>
      <c r="I426" s="19">
        <f t="shared" si="423"/>
        <v>0.03525758239</v>
      </c>
      <c r="J426" s="19">
        <f t="shared" si="423"/>
        <v>0.004735433395</v>
      </c>
      <c r="K426" s="19">
        <f t="shared" si="423"/>
        <v>0.001124859393</v>
      </c>
    </row>
    <row r="427" ht="15.75" customHeight="1">
      <c r="A427" s="17">
        <v>42900.0</v>
      </c>
      <c r="B427" s="18">
        <v>2506.37</v>
      </c>
      <c r="C427" s="18">
        <v>359.053</v>
      </c>
      <c r="D427" s="18">
        <v>46.3029</v>
      </c>
      <c r="E427" s="18">
        <v>2437.25</v>
      </c>
      <c r="F427" s="18">
        <v>1.725</v>
      </c>
      <c r="G427" s="19">
        <f t="shared" ref="G427:K427" si="424">(B427-B426)/B426</f>
        <v>-0.07752979367</v>
      </c>
      <c r="H427" s="19">
        <f t="shared" si="424"/>
        <v>-0.09680608346</v>
      </c>
      <c r="I427" s="19">
        <f t="shared" si="424"/>
        <v>-0.1062009937</v>
      </c>
      <c r="J427" s="19">
        <f t="shared" si="424"/>
        <v>-0.00112704918</v>
      </c>
      <c r="K427" s="19">
        <f t="shared" si="424"/>
        <v>-0.0308988764</v>
      </c>
    </row>
    <row r="428" ht="15.75" customHeight="1">
      <c r="A428" s="17">
        <v>42901.0</v>
      </c>
      <c r="B428" s="18">
        <v>2464.58</v>
      </c>
      <c r="C428" s="18">
        <v>361.933</v>
      </c>
      <c r="D428" s="18">
        <v>46.0244</v>
      </c>
      <c r="E428" s="18">
        <v>2434.25</v>
      </c>
      <c r="F428" s="18">
        <v>1.763</v>
      </c>
      <c r="G428" s="19">
        <f t="shared" ref="G428:K428" si="425">(B428-B427)/B427</f>
        <v>-0.01667351588</v>
      </c>
      <c r="H428" s="19">
        <f t="shared" si="425"/>
        <v>0.008021099949</v>
      </c>
      <c r="I428" s="19">
        <f t="shared" si="425"/>
        <v>-0.006014742057</v>
      </c>
      <c r="J428" s="19">
        <f t="shared" si="425"/>
        <v>-0.001230895476</v>
      </c>
      <c r="K428" s="19">
        <f t="shared" si="425"/>
        <v>0.02202898551</v>
      </c>
    </row>
    <row r="429" ht="15.75" customHeight="1">
      <c r="A429" s="17">
        <v>42902.0</v>
      </c>
      <c r="B429" s="18">
        <v>2518.56</v>
      </c>
      <c r="C429" s="18">
        <v>370.227</v>
      </c>
      <c r="D429" s="18">
        <v>48.1075</v>
      </c>
      <c r="E429" s="18">
        <v>2433.75</v>
      </c>
      <c r="F429" s="18">
        <v>1.747</v>
      </c>
      <c r="G429" s="19">
        <f t="shared" ref="G429:K429" si="426">(B429-B428)/B428</f>
        <v>0.02190231196</v>
      </c>
      <c r="H429" s="19">
        <f t="shared" si="426"/>
        <v>0.02291584354</v>
      </c>
      <c r="I429" s="19">
        <f t="shared" si="426"/>
        <v>0.04526077472</v>
      </c>
      <c r="J429" s="19">
        <f t="shared" si="426"/>
        <v>-0.0002054020746</v>
      </c>
      <c r="K429" s="19">
        <f t="shared" si="426"/>
        <v>-0.009075439592</v>
      </c>
    </row>
    <row r="430" ht="15.75" customHeight="1">
      <c r="A430" s="17">
        <v>42905.0</v>
      </c>
      <c r="B430" s="18">
        <v>2589.6</v>
      </c>
      <c r="C430" s="18">
        <v>370.056</v>
      </c>
      <c r="D430" s="18">
        <v>49.0898</v>
      </c>
      <c r="E430" s="18">
        <v>2447.5</v>
      </c>
      <c r="F430" s="18">
        <v>1.788</v>
      </c>
      <c r="G430" s="19">
        <f t="shared" ref="G430:K430" si="427">(B430-B429)/B429</f>
        <v>0.02820659424</v>
      </c>
      <c r="H430" s="19">
        <f t="shared" si="427"/>
        <v>-0.0004618787933</v>
      </c>
      <c r="I430" s="19">
        <f t="shared" si="427"/>
        <v>0.02041885361</v>
      </c>
      <c r="J430" s="19">
        <f t="shared" si="427"/>
        <v>0.005649717514</v>
      </c>
      <c r="K430" s="19">
        <f t="shared" si="427"/>
        <v>0.02346880366</v>
      </c>
    </row>
    <row r="431" ht="15.75" customHeight="1">
      <c r="A431" s="17">
        <v>42906.0</v>
      </c>
      <c r="B431" s="18">
        <v>2721.79</v>
      </c>
      <c r="C431" s="18">
        <v>359.005</v>
      </c>
      <c r="D431" s="18">
        <v>48.0827</v>
      </c>
      <c r="E431" s="18">
        <v>2437.5</v>
      </c>
      <c r="F431" s="18">
        <v>1.758</v>
      </c>
      <c r="G431" s="19">
        <f t="shared" ref="G431:K431" si="428">(B431-B430)/B430</f>
        <v>0.05104649367</v>
      </c>
      <c r="H431" s="19">
        <f t="shared" si="428"/>
        <v>-0.02986304775</v>
      </c>
      <c r="I431" s="19">
        <f t="shared" si="428"/>
        <v>-0.0205154635</v>
      </c>
      <c r="J431" s="19">
        <f t="shared" si="428"/>
        <v>-0.004085801839</v>
      </c>
      <c r="K431" s="19">
        <f t="shared" si="428"/>
        <v>-0.01677852349</v>
      </c>
    </row>
    <row r="432" ht="15.75" customHeight="1">
      <c r="A432" s="17">
        <v>42907.0</v>
      </c>
      <c r="B432" s="18">
        <v>2689.1</v>
      </c>
      <c r="C432" s="18">
        <v>336.872</v>
      </c>
      <c r="D432" s="18">
        <v>46.5876</v>
      </c>
      <c r="E432" s="18">
        <v>2433.5</v>
      </c>
      <c r="F432" s="18">
        <v>1.768</v>
      </c>
      <c r="G432" s="19">
        <f t="shared" ref="G432:K432" si="429">(B432-B431)/B431</f>
        <v>-0.0120104784</v>
      </c>
      <c r="H432" s="19">
        <f t="shared" si="429"/>
        <v>-0.06165095194</v>
      </c>
      <c r="I432" s="19">
        <f t="shared" si="429"/>
        <v>-0.0310943437</v>
      </c>
      <c r="J432" s="19">
        <f t="shared" si="429"/>
        <v>-0.001641025641</v>
      </c>
      <c r="K432" s="19">
        <f t="shared" si="429"/>
        <v>0.005688282139</v>
      </c>
    </row>
    <row r="433" ht="15.75" customHeight="1">
      <c r="A433" s="17">
        <v>42908.0</v>
      </c>
      <c r="B433" s="18">
        <v>2705.41</v>
      </c>
      <c r="C433" s="18">
        <v>336.371</v>
      </c>
      <c r="D433" s="18">
        <v>47.284</v>
      </c>
      <c r="E433" s="18">
        <v>2431.75</v>
      </c>
      <c r="F433" s="18">
        <v>1.762</v>
      </c>
      <c r="G433" s="19">
        <f t="shared" ref="G433:K433" si="430">(B433-B432)/B432</f>
        <v>0.006065226284</v>
      </c>
      <c r="H433" s="19">
        <f t="shared" si="430"/>
        <v>-0.00148721176</v>
      </c>
      <c r="I433" s="19">
        <f t="shared" si="430"/>
        <v>0.01494818364</v>
      </c>
      <c r="J433" s="19">
        <f t="shared" si="430"/>
        <v>-0.0007191288268</v>
      </c>
      <c r="K433" s="19">
        <f t="shared" si="430"/>
        <v>-0.003393665158</v>
      </c>
    </row>
    <row r="434" ht="15.75" customHeight="1">
      <c r="A434" s="17">
        <v>42909.0</v>
      </c>
      <c r="B434" s="18">
        <v>2744.91</v>
      </c>
      <c r="C434" s="18">
        <v>341.739</v>
      </c>
      <c r="D434" s="18">
        <v>51.4089</v>
      </c>
      <c r="E434" s="18">
        <v>2435.0</v>
      </c>
      <c r="F434" s="18">
        <v>1.757</v>
      </c>
      <c r="G434" s="19">
        <f t="shared" ref="G434:K434" si="431">(B434-B433)/B433</f>
        <v>0.0146003748</v>
      </c>
      <c r="H434" s="19">
        <f t="shared" si="431"/>
        <v>0.01595856956</v>
      </c>
      <c r="I434" s="19">
        <f t="shared" si="431"/>
        <v>0.0872366974</v>
      </c>
      <c r="J434" s="19">
        <f t="shared" si="431"/>
        <v>0.00133648607</v>
      </c>
      <c r="K434" s="19">
        <f t="shared" si="431"/>
        <v>-0.002837684449</v>
      </c>
    </row>
    <row r="435" ht="15.75" customHeight="1">
      <c r="A435" s="17">
        <v>42912.0</v>
      </c>
      <c r="B435" s="18">
        <v>2478.45</v>
      </c>
      <c r="C435" s="18">
        <v>272.692</v>
      </c>
      <c r="D435" s="18">
        <v>43.493</v>
      </c>
      <c r="E435" s="18">
        <v>2436.0</v>
      </c>
      <c r="F435" s="18">
        <v>1.758</v>
      </c>
      <c r="G435" s="19">
        <f t="shared" ref="G435:K435" si="432">(B435-B434)/B434</f>
        <v>-0.09707422101</v>
      </c>
      <c r="H435" s="19">
        <f t="shared" si="432"/>
        <v>-0.2020460059</v>
      </c>
      <c r="I435" s="19">
        <f t="shared" si="432"/>
        <v>-0.1539791748</v>
      </c>
      <c r="J435" s="19">
        <f t="shared" si="432"/>
        <v>0.0004106776181</v>
      </c>
      <c r="K435" s="19">
        <f t="shared" si="432"/>
        <v>0.0005691519636</v>
      </c>
    </row>
    <row r="436" ht="15.75" customHeight="1">
      <c r="A436" s="17">
        <v>42913.0</v>
      </c>
      <c r="B436" s="18">
        <v>2552.45</v>
      </c>
      <c r="C436" s="18">
        <v>293.088</v>
      </c>
      <c r="D436" s="18">
        <v>43.5717</v>
      </c>
      <c r="E436" s="18">
        <v>2420.5</v>
      </c>
      <c r="F436" s="18">
        <v>1.812</v>
      </c>
      <c r="G436" s="19">
        <f t="shared" ref="G436:K436" si="433">(B436-B435)/B435</f>
        <v>0.02985737053</v>
      </c>
      <c r="H436" s="19">
        <f t="shared" si="433"/>
        <v>0.07479500682</v>
      </c>
      <c r="I436" s="19">
        <f t="shared" si="433"/>
        <v>0.001809486584</v>
      </c>
      <c r="J436" s="19">
        <f t="shared" si="433"/>
        <v>-0.006362889984</v>
      </c>
      <c r="K436" s="19">
        <f t="shared" si="433"/>
        <v>0.03071672355</v>
      </c>
    </row>
    <row r="437" ht="15.75" customHeight="1">
      <c r="A437" s="17">
        <v>42914.0</v>
      </c>
      <c r="B437" s="18">
        <v>2574.79</v>
      </c>
      <c r="C437" s="18">
        <v>327.927</v>
      </c>
      <c r="D437" s="18">
        <v>47.324</v>
      </c>
      <c r="E437" s="18">
        <v>2438.5</v>
      </c>
      <c r="F437" s="18">
        <v>1.816</v>
      </c>
      <c r="G437" s="19">
        <f t="shared" ref="G437:K437" si="434">(B437-B436)/B436</f>
        <v>0.008752375169</v>
      </c>
      <c r="H437" s="19">
        <f t="shared" si="434"/>
        <v>0.1188687357</v>
      </c>
      <c r="I437" s="19">
        <f t="shared" si="434"/>
        <v>0.08611782418</v>
      </c>
      <c r="J437" s="19">
        <f t="shared" si="434"/>
        <v>0.007436480066</v>
      </c>
      <c r="K437" s="19">
        <f t="shared" si="434"/>
        <v>0.002207505519</v>
      </c>
    </row>
    <row r="438" ht="15.75" customHeight="1">
      <c r="A438" s="17">
        <v>42915.0</v>
      </c>
      <c r="B438" s="18">
        <v>2539.32</v>
      </c>
      <c r="C438" s="18">
        <v>302.883</v>
      </c>
      <c r="D438" s="18">
        <v>45.0215</v>
      </c>
      <c r="E438" s="18">
        <v>2420.0</v>
      </c>
      <c r="F438" s="18">
        <v>1.85</v>
      </c>
      <c r="G438" s="19">
        <f t="shared" ref="G438:K438" si="435">(B438-B437)/B437</f>
        <v>-0.01377588075</v>
      </c>
      <c r="H438" s="19">
        <f t="shared" si="435"/>
        <v>-0.07637065566</v>
      </c>
      <c r="I438" s="19">
        <f t="shared" si="435"/>
        <v>-0.04865395994</v>
      </c>
      <c r="J438" s="19">
        <f t="shared" si="435"/>
        <v>-0.007586631126</v>
      </c>
      <c r="K438" s="19">
        <f t="shared" si="435"/>
        <v>0.01872246696</v>
      </c>
    </row>
    <row r="439" ht="15.75" customHeight="1">
      <c r="A439" s="17">
        <v>42916.0</v>
      </c>
      <c r="B439" s="18">
        <v>2480.84</v>
      </c>
      <c r="C439" s="18">
        <v>294.916</v>
      </c>
      <c r="D439" s="18">
        <v>43.7268</v>
      </c>
      <c r="E439" s="18">
        <v>2421.0</v>
      </c>
      <c r="F439" s="18">
        <v>1.885</v>
      </c>
      <c r="G439" s="19">
        <f t="shared" ref="G439:K439" si="436">(B439-B438)/B438</f>
        <v>-0.0230297875</v>
      </c>
      <c r="H439" s="19">
        <f t="shared" si="436"/>
        <v>-0.02630388632</v>
      </c>
      <c r="I439" s="19">
        <f t="shared" si="436"/>
        <v>-0.02875737148</v>
      </c>
      <c r="J439" s="19">
        <f t="shared" si="436"/>
        <v>0.0004132231405</v>
      </c>
      <c r="K439" s="19">
        <f t="shared" si="436"/>
        <v>0.01891891892</v>
      </c>
    </row>
    <row r="440" ht="15.75" customHeight="1">
      <c r="A440" s="17">
        <v>42921.0</v>
      </c>
      <c r="B440" s="18">
        <v>2601.99</v>
      </c>
      <c r="C440" s="18">
        <v>268.774</v>
      </c>
      <c r="D440" s="18">
        <v>45.7209</v>
      </c>
      <c r="E440" s="18">
        <v>2428.0</v>
      </c>
      <c r="F440" s="18">
        <v>1.925</v>
      </c>
      <c r="G440" s="19">
        <f t="shared" ref="G440:K440" si="437">(B440-B439)/B439</f>
        <v>0.04883426581</v>
      </c>
      <c r="H440" s="19">
        <f t="shared" si="437"/>
        <v>-0.08864218964</v>
      </c>
      <c r="I440" s="19">
        <f t="shared" si="437"/>
        <v>0.04560361152</v>
      </c>
      <c r="J440" s="19">
        <f t="shared" si="437"/>
        <v>0.002891367204</v>
      </c>
      <c r="K440" s="19">
        <f t="shared" si="437"/>
        <v>0.02122015915</v>
      </c>
    </row>
    <row r="441" ht="15.75" customHeight="1">
      <c r="A441" s="17">
        <v>42922.0</v>
      </c>
      <c r="B441" s="18">
        <v>2608.56</v>
      </c>
      <c r="C441" s="18">
        <v>270.549</v>
      </c>
      <c r="D441" s="18">
        <v>50.1169</v>
      </c>
      <c r="E441" s="18">
        <v>2408.5</v>
      </c>
      <c r="F441" s="18">
        <v>1.942</v>
      </c>
      <c r="G441" s="19">
        <f t="shared" ref="G441:K441" si="438">(B441-B440)/B440</f>
        <v>0.002524990488</v>
      </c>
      <c r="H441" s="19">
        <f t="shared" si="438"/>
        <v>0.006604061405</v>
      </c>
      <c r="I441" s="19">
        <f t="shared" si="438"/>
        <v>0.0961485885</v>
      </c>
      <c r="J441" s="19">
        <f t="shared" si="438"/>
        <v>-0.008031301483</v>
      </c>
      <c r="K441" s="19">
        <f t="shared" si="438"/>
        <v>0.008831168831</v>
      </c>
    </row>
    <row r="442" ht="15.75" customHeight="1">
      <c r="A442" s="17">
        <v>42923.0</v>
      </c>
      <c r="B442" s="18">
        <v>2518.66</v>
      </c>
      <c r="C442" s="18">
        <v>245.991</v>
      </c>
      <c r="D442" s="18">
        <v>44.2478</v>
      </c>
      <c r="E442" s="18">
        <v>2422.5</v>
      </c>
      <c r="F442" s="18">
        <v>1.957</v>
      </c>
      <c r="G442" s="19">
        <f t="shared" ref="G442:K442" si="439">(B442-B441)/B441</f>
        <v>-0.03446345877</v>
      </c>
      <c r="H442" s="19">
        <f t="shared" si="439"/>
        <v>-0.09077098788</v>
      </c>
      <c r="I442" s="19">
        <f t="shared" si="439"/>
        <v>-0.117108201</v>
      </c>
      <c r="J442" s="19">
        <f t="shared" si="439"/>
        <v>0.005812746523</v>
      </c>
      <c r="K442" s="19">
        <f t="shared" si="439"/>
        <v>0.007723995881</v>
      </c>
    </row>
    <row r="443" ht="15.75" customHeight="1">
      <c r="A443" s="17">
        <v>42926.0</v>
      </c>
      <c r="B443" s="18">
        <v>2372.56</v>
      </c>
      <c r="C443" s="18">
        <v>215.357</v>
      </c>
      <c r="D443" s="18">
        <v>40.0075</v>
      </c>
      <c r="E443" s="18">
        <v>2424.5</v>
      </c>
      <c r="F443" s="18">
        <v>1.931</v>
      </c>
      <c r="G443" s="19">
        <f t="shared" ref="G443:K443" si="440">(B443-B442)/B442</f>
        <v>-0.05800703549</v>
      </c>
      <c r="H443" s="19">
        <f t="shared" si="440"/>
        <v>-0.1245330114</v>
      </c>
      <c r="I443" s="19">
        <f t="shared" si="440"/>
        <v>-0.09583075317</v>
      </c>
      <c r="J443" s="19">
        <f t="shared" si="440"/>
        <v>0.0008255933953</v>
      </c>
      <c r="K443" s="19">
        <f t="shared" si="440"/>
        <v>-0.01328564129</v>
      </c>
    </row>
    <row r="444" ht="15.75" customHeight="1">
      <c r="A444" s="17">
        <v>42927.0</v>
      </c>
      <c r="B444" s="18">
        <v>2337.79</v>
      </c>
      <c r="C444" s="18">
        <v>197.404</v>
      </c>
      <c r="D444" s="18">
        <v>37.1364</v>
      </c>
      <c r="E444" s="18">
        <v>2424.5</v>
      </c>
      <c r="F444" s="18">
        <v>1.919</v>
      </c>
      <c r="G444" s="19">
        <f t="shared" ref="G444:K444" si="441">(B444-B443)/B443</f>
        <v>-0.01465505614</v>
      </c>
      <c r="H444" s="19">
        <f t="shared" si="441"/>
        <v>-0.08336390273</v>
      </c>
      <c r="I444" s="19">
        <f t="shared" si="441"/>
        <v>-0.07176404424</v>
      </c>
      <c r="J444" s="19">
        <f t="shared" si="441"/>
        <v>0</v>
      </c>
      <c r="K444" s="19">
        <f t="shared" si="441"/>
        <v>-0.006214396686</v>
      </c>
    </row>
    <row r="445" ht="15.75" customHeight="1">
      <c r="A445" s="17">
        <v>42928.0</v>
      </c>
      <c r="B445" s="18">
        <v>2398.84</v>
      </c>
      <c r="C445" s="18">
        <v>230.774</v>
      </c>
      <c r="D445" s="18">
        <v>40.3888</v>
      </c>
      <c r="E445" s="18">
        <v>2440.0</v>
      </c>
      <c r="F445" s="18">
        <v>1.881</v>
      </c>
      <c r="G445" s="19">
        <f t="shared" ref="G445:K445" si="442">(B445-B444)/B444</f>
        <v>0.0261144072</v>
      </c>
      <c r="H445" s="19">
        <f t="shared" si="442"/>
        <v>0.1690441936</v>
      </c>
      <c r="I445" s="19">
        <f t="shared" si="442"/>
        <v>0.0875798408</v>
      </c>
      <c r="J445" s="19">
        <f t="shared" si="442"/>
        <v>0.006393070736</v>
      </c>
      <c r="K445" s="19">
        <f t="shared" si="442"/>
        <v>-0.0198019802</v>
      </c>
    </row>
    <row r="446" ht="15.75" customHeight="1">
      <c r="A446" s="17">
        <v>42929.0</v>
      </c>
      <c r="B446" s="18">
        <v>2357.9</v>
      </c>
      <c r="C446" s="18">
        <v>209.733</v>
      </c>
      <c r="D446" s="18">
        <v>38.2269</v>
      </c>
      <c r="E446" s="18">
        <v>2445.5</v>
      </c>
      <c r="F446" s="18">
        <v>1.891</v>
      </c>
      <c r="G446" s="19">
        <f t="shared" ref="G446:K446" si="443">(B446-B445)/B445</f>
        <v>-0.01706658218</v>
      </c>
      <c r="H446" s="19">
        <f t="shared" si="443"/>
        <v>-0.09117578237</v>
      </c>
      <c r="I446" s="19">
        <f t="shared" si="443"/>
        <v>-0.05352721547</v>
      </c>
      <c r="J446" s="19">
        <f t="shared" si="443"/>
        <v>0.002254098361</v>
      </c>
      <c r="K446" s="19">
        <f t="shared" si="443"/>
        <v>0.005316321106</v>
      </c>
    </row>
    <row r="447" ht="15.75" customHeight="1">
      <c r="A447" s="17">
        <v>42930.0</v>
      </c>
      <c r="B447" s="18">
        <v>2233.34</v>
      </c>
      <c r="C447" s="18">
        <v>199.662</v>
      </c>
      <c r="D447" s="18">
        <v>35.48</v>
      </c>
      <c r="E447" s="18">
        <v>2456.0</v>
      </c>
      <c r="F447" s="18">
        <v>1.861</v>
      </c>
      <c r="G447" s="19">
        <f t="shared" ref="G447:K447" si="444">(B447-B446)/B446</f>
        <v>-0.0528266678</v>
      </c>
      <c r="H447" s="19">
        <f t="shared" si="444"/>
        <v>-0.04801819456</v>
      </c>
      <c r="I447" s="19">
        <f t="shared" si="444"/>
        <v>-0.07185777555</v>
      </c>
      <c r="J447" s="19">
        <f t="shared" si="444"/>
        <v>0.004293600491</v>
      </c>
      <c r="K447" s="19">
        <f t="shared" si="444"/>
        <v>-0.01586462189</v>
      </c>
    </row>
    <row r="448" ht="15.75" customHeight="1">
      <c r="A448" s="17">
        <v>42933.0</v>
      </c>
      <c r="B448" s="18">
        <v>2228.41</v>
      </c>
      <c r="C448" s="18">
        <v>193.424</v>
      </c>
      <c r="D448" s="18">
        <v>34.8309</v>
      </c>
      <c r="E448" s="18">
        <v>2458.5</v>
      </c>
      <c r="F448" s="18">
        <v>1.853</v>
      </c>
      <c r="G448" s="19">
        <f t="shared" ref="G448:K448" si="445">(B448-B447)/B447</f>
        <v>-0.002207456097</v>
      </c>
      <c r="H448" s="19">
        <f t="shared" si="445"/>
        <v>-0.03124280033</v>
      </c>
      <c r="I448" s="19">
        <f t="shared" si="445"/>
        <v>-0.01829481398</v>
      </c>
      <c r="J448" s="19">
        <f t="shared" si="445"/>
        <v>0.001017915309</v>
      </c>
      <c r="K448" s="19">
        <f t="shared" si="445"/>
        <v>-0.004298764105</v>
      </c>
    </row>
    <row r="449" ht="15.75" customHeight="1">
      <c r="A449" s="17">
        <v>42934.0</v>
      </c>
      <c r="B449" s="18">
        <v>2318.88</v>
      </c>
      <c r="C449" s="18">
        <v>234.391</v>
      </c>
      <c r="D449" s="18">
        <v>36.3838</v>
      </c>
      <c r="E449" s="18">
        <v>2457.75</v>
      </c>
      <c r="F449" s="18">
        <v>1.818</v>
      </c>
      <c r="G449" s="19">
        <f t="shared" ref="G449:K449" si="446">(B449-B448)/B448</f>
        <v>0.04059845361</v>
      </c>
      <c r="H449" s="19">
        <f t="shared" si="446"/>
        <v>0.2117989495</v>
      </c>
      <c r="I449" s="19">
        <f t="shared" si="446"/>
        <v>0.04458397572</v>
      </c>
      <c r="J449" s="19">
        <f t="shared" si="446"/>
        <v>-0.0003050640635</v>
      </c>
      <c r="K449" s="19">
        <f t="shared" si="446"/>
        <v>-0.01888828926</v>
      </c>
    </row>
    <row r="450" ht="15.75" customHeight="1">
      <c r="A450" s="17">
        <v>42935.0</v>
      </c>
      <c r="B450" s="18">
        <v>2273.43</v>
      </c>
      <c r="C450" s="18">
        <v>199.703</v>
      </c>
      <c r="D450" s="18">
        <v>35.0639</v>
      </c>
      <c r="E450" s="18">
        <v>2471.5</v>
      </c>
      <c r="F450" s="18">
        <v>1.821</v>
      </c>
      <c r="G450" s="19">
        <f t="shared" ref="G450:K450" si="447">(B450-B449)/B449</f>
        <v>-0.0195999793</v>
      </c>
      <c r="H450" s="19">
        <f t="shared" si="447"/>
        <v>-0.1479920304</v>
      </c>
      <c r="I450" s="19">
        <f t="shared" si="447"/>
        <v>-0.03627713433</v>
      </c>
      <c r="J450" s="19">
        <f t="shared" si="447"/>
        <v>0.005594547859</v>
      </c>
      <c r="K450" s="19">
        <f t="shared" si="447"/>
        <v>0.001650165017</v>
      </c>
    </row>
    <row r="451" ht="15.75" customHeight="1">
      <c r="A451" s="17">
        <v>42936.0</v>
      </c>
      <c r="B451" s="18">
        <v>2817.6</v>
      </c>
      <c r="C451" s="18">
        <v>227.265</v>
      </c>
      <c r="D451" s="18">
        <v>40.2977</v>
      </c>
      <c r="E451" s="18">
        <v>2471.25</v>
      </c>
      <c r="F451" s="18">
        <v>1.823</v>
      </c>
      <c r="G451" s="19">
        <f t="shared" ref="G451:K451" si="448">(B451-B450)/B450</f>
        <v>0.2393607896</v>
      </c>
      <c r="H451" s="19">
        <f t="shared" si="448"/>
        <v>0.1380149522</v>
      </c>
      <c r="I451" s="19">
        <f t="shared" si="448"/>
        <v>0.1492646283</v>
      </c>
      <c r="J451" s="19">
        <f t="shared" si="448"/>
        <v>-0.0001011531459</v>
      </c>
      <c r="K451" s="19">
        <f t="shared" si="448"/>
        <v>0.001098297639</v>
      </c>
    </row>
    <row r="452" ht="15.75" customHeight="1">
      <c r="A452" s="17">
        <v>42937.0</v>
      </c>
      <c r="B452" s="18">
        <v>2667.76</v>
      </c>
      <c r="C452" s="18">
        <v>218.305</v>
      </c>
      <c r="D452" s="18">
        <v>40.344</v>
      </c>
      <c r="E452" s="18">
        <v>2469.5</v>
      </c>
      <c r="F452" s="18">
        <v>1.8</v>
      </c>
      <c r="G452" s="19">
        <f t="shared" ref="G452:K452" si="449">(B452-B451)/B451</f>
        <v>-0.05318001136</v>
      </c>
      <c r="H452" s="19">
        <f t="shared" si="449"/>
        <v>-0.03942534046</v>
      </c>
      <c r="I452" s="19">
        <f t="shared" si="449"/>
        <v>0.001148948947</v>
      </c>
      <c r="J452" s="19">
        <f t="shared" si="449"/>
        <v>-0.000708143652</v>
      </c>
      <c r="K452" s="19">
        <f t="shared" si="449"/>
        <v>-0.0126165661</v>
      </c>
    </row>
    <row r="453" ht="15.75" customHeight="1">
      <c r="A453" s="17">
        <v>42940.0</v>
      </c>
      <c r="B453" s="18">
        <v>2754.86</v>
      </c>
      <c r="C453" s="18">
        <v>224.711</v>
      </c>
      <c r="D453" s="18">
        <v>45.58</v>
      </c>
      <c r="E453" s="18">
        <v>2468.5</v>
      </c>
      <c r="F453" s="18">
        <v>1.821</v>
      </c>
      <c r="G453" s="19">
        <f t="shared" ref="G453:K453" si="450">(B453-B452)/B452</f>
        <v>0.03264911386</v>
      </c>
      <c r="H453" s="19">
        <f t="shared" si="450"/>
        <v>0.02934426605</v>
      </c>
      <c r="I453" s="19">
        <f t="shared" si="450"/>
        <v>0.1297838588</v>
      </c>
      <c r="J453" s="19">
        <f t="shared" si="450"/>
        <v>-0.0004049402713</v>
      </c>
      <c r="K453" s="19">
        <f t="shared" si="450"/>
        <v>0.01166666667</v>
      </c>
    </row>
    <row r="454" ht="15.75" customHeight="1">
      <c r="A454" s="17">
        <v>42941.0</v>
      </c>
      <c r="B454" s="18">
        <v>2576.48</v>
      </c>
      <c r="C454" s="18">
        <v>206.71</v>
      </c>
      <c r="D454" s="18">
        <v>40.6759</v>
      </c>
      <c r="E454" s="18">
        <v>2474.0</v>
      </c>
      <c r="F454" s="18">
        <v>1.885</v>
      </c>
      <c r="G454" s="19">
        <f t="shared" ref="G454:K454" si="451">(B454-B453)/B453</f>
        <v>-0.06475102183</v>
      </c>
      <c r="H454" s="19">
        <f t="shared" si="451"/>
        <v>-0.08010733787</v>
      </c>
      <c r="I454" s="19">
        <f t="shared" si="451"/>
        <v>-0.1075932427</v>
      </c>
      <c r="J454" s="19">
        <f t="shared" si="451"/>
        <v>0.002228073729</v>
      </c>
      <c r="K454" s="19">
        <f t="shared" si="451"/>
        <v>0.03514552444</v>
      </c>
    </row>
    <row r="455" ht="15.75" customHeight="1">
      <c r="A455" s="17">
        <v>42942.0</v>
      </c>
      <c r="B455" s="18">
        <v>2529.45</v>
      </c>
      <c r="C455" s="18">
        <v>203.953</v>
      </c>
      <c r="D455" s="18">
        <v>45.8036</v>
      </c>
      <c r="E455" s="18">
        <v>2473.25</v>
      </c>
      <c r="F455" s="18">
        <v>1.822</v>
      </c>
      <c r="G455" s="19">
        <f t="shared" ref="G455:K455" si="452">(B455-B454)/B454</f>
        <v>-0.01825358629</v>
      </c>
      <c r="H455" s="19">
        <f t="shared" si="452"/>
        <v>-0.013337526</v>
      </c>
      <c r="I455" s="19">
        <f t="shared" si="452"/>
        <v>0.1260623613</v>
      </c>
      <c r="J455" s="19">
        <f t="shared" si="452"/>
        <v>-0.000303152789</v>
      </c>
      <c r="K455" s="19">
        <f t="shared" si="452"/>
        <v>-0.03342175066</v>
      </c>
    </row>
    <row r="456" ht="15.75" customHeight="1">
      <c r="A456" s="17">
        <v>42943.0</v>
      </c>
      <c r="B456" s="18">
        <v>2671.78</v>
      </c>
      <c r="C456" s="18">
        <v>204.318</v>
      </c>
      <c r="D456" s="18">
        <v>45.2386</v>
      </c>
      <c r="E456" s="18">
        <v>2472.0</v>
      </c>
      <c r="F456" s="18">
        <v>1.845</v>
      </c>
      <c r="G456" s="19">
        <f t="shared" ref="G456:K456" si="453">(B456-B455)/B455</f>
        <v>0.05626914942</v>
      </c>
      <c r="H456" s="19">
        <f t="shared" si="453"/>
        <v>0.001789628003</v>
      </c>
      <c r="I456" s="19">
        <f t="shared" si="453"/>
        <v>-0.01233527496</v>
      </c>
      <c r="J456" s="19">
        <f t="shared" si="453"/>
        <v>-0.0005054078641</v>
      </c>
      <c r="K456" s="19">
        <f t="shared" si="453"/>
        <v>0.01262349067</v>
      </c>
    </row>
    <row r="457" ht="15.75" customHeight="1">
      <c r="A457" s="17">
        <v>42944.0</v>
      </c>
      <c r="B457" s="18">
        <v>2809.01</v>
      </c>
      <c r="C457" s="18">
        <v>193.123</v>
      </c>
      <c r="D457" s="18">
        <v>43.9597</v>
      </c>
      <c r="E457" s="18">
        <v>2470.25</v>
      </c>
      <c r="F457" s="18">
        <v>1.831</v>
      </c>
      <c r="G457" s="19">
        <f t="shared" ref="G457:K457" si="454">(B457-B456)/B456</f>
        <v>0.0513627619</v>
      </c>
      <c r="H457" s="19">
        <f t="shared" si="454"/>
        <v>-0.05479203986</v>
      </c>
      <c r="I457" s="19">
        <f t="shared" si="454"/>
        <v>-0.02827010562</v>
      </c>
      <c r="J457" s="19">
        <f t="shared" si="454"/>
        <v>-0.0007079288026</v>
      </c>
      <c r="K457" s="19">
        <f t="shared" si="454"/>
        <v>-0.007588075881</v>
      </c>
    </row>
    <row r="458" ht="15.75" customHeight="1">
      <c r="A458" s="17">
        <v>42947.0</v>
      </c>
      <c r="B458" s="18">
        <v>2875.34</v>
      </c>
      <c r="C458" s="18">
        <v>203.871</v>
      </c>
      <c r="D458" s="18">
        <v>39.8372</v>
      </c>
      <c r="E458" s="18">
        <v>2468.0</v>
      </c>
      <c r="F458" s="18">
        <v>1.832</v>
      </c>
      <c r="G458" s="19">
        <f t="shared" ref="G458:K458" si="455">(B458-B457)/B457</f>
        <v>0.02361330148</v>
      </c>
      <c r="H458" s="19">
        <f t="shared" si="455"/>
        <v>0.05565365078</v>
      </c>
      <c r="I458" s="19">
        <f t="shared" si="455"/>
        <v>-0.09377907493</v>
      </c>
      <c r="J458" s="19">
        <f t="shared" si="455"/>
        <v>-0.0009108389839</v>
      </c>
      <c r="K458" s="19">
        <f t="shared" si="455"/>
        <v>0.000546149645</v>
      </c>
    </row>
    <row r="459" ht="15.75" customHeight="1">
      <c r="A459" s="17">
        <v>42948.0</v>
      </c>
      <c r="B459" s="18">
        <v>2718.26</v>
      </c>
      <c r="C459" s="18">
        <v>226.769</v>
      </c>
      <c r="D459" s="18">
        <v>44.1457</v>
      </c>
      <c r="E459" s="18">
        <v>2472.25</v>
      </c>
      <c r="F459" s="18">
        <v>1.799</v>
      </c>
      <c r="G459" s="19">
        <f t="shared" ref="G459:K459" si="456">(B459-B458)/B458</f>
        <v>-0.05463006114</v>
      </c>
      <c r="H459" s="19">
        <f t="shared" si="456"/>
        <v>0.1123161215</v>
      </c>
      <c r="I459" s="19">
        <f t="shared" si="456"/>
        <v>0.1081526814</v>
      </c>
      <c r="J459" s="19">
        <f t="shared" si="456"/>
        <v>0.001722042139</v>
      </c>
      <c r="K459" s="19">
        <f t="shared" si="456"/>
        <v>-0.01801310044</v>
      </c>
    </row>
    <row r="460" ht="15.75" customHeight="1">
      <c r="A460" s="17">
        <v>42949.0</v>
      </c>
      <c r="B460" s="18">
        <v>2710.67</v>
      </c>
      <c r="C460" s="18">
        <v>219.952</v>
      </c>
      <c r="D460" s="18">
        <v>43.6297</v>
      </c>
      <c r="E460" s="18">
        <v>2473.5</v>
      </c>
      <c r="F460" s="18">
        <v>1.819</v>
      </c>
      <c r="G460" s="19">
        <f t="shared" ref="G460:K460" si="457">(B460-B459)/B459</f>
        <v>-0.002792227381</v>
      </c>
      <c r="H460" s="19">
        <f t="shared" si="457"/>
        <v>-0.03006142815</v>
      </c>
      <c r="I460" s="19">
        <f t="shared" si="457"/>
        <v>-0.01168856763</v>
      </c>
      <c r="J460" s="19">
        <f t="shared" si="457"/>
        <v>0.0005056122965</v>
      </c>
      <c r="K460" s="19">
        <f t="shared" si="457"/>
        <v>0.01111728738</v>
      </c>
    </row>
    <row r="461" ht="15.75" customHeight="1">
      <c r="A461" s="17">
        <v>42950.0</v>
      </c>
      <c r="B461" s="18">
        <v>2804.73</v>
      </c>
      <c r="C461" s="18">
        <v>225.342</v>
      </c>
      <c r="D461" s="18">
        <v>43.3553</v>
      </c>
      <c r="E461" s="18">
        <v>2471.75</v>
      </c>
      <c r="F461" s="18">
        <v>1.79</v>
      </c>
      <c r="G461" s="19">
        <f t="shared" ref="G461:K461" si="458">(B461-B460)/B460</f>
        <v>0.03469990814</v>
      </c>
      <c r="H461" s="19">
        <f t="shared" si="458"/>
        <v>0.02450534662</v>
      </c>
      <c r="I461" s="19">
        <f t="shared" si="458"/>
        <v>-0.006289293761</v>
      </c>
      <c r="J461" s="19">
        <f t="shared" si="458"/>
        <v>-0.0007074994946</v>
      </c>
      <c r="K461" s="19">
        <f t="shared" si="458"/>
        <v>-0.01594282573</v>
      </c>
    </row>
    <row r="462" ht="15.75" customHeight="1">
      <c r="A462" s="17">
        <v>42951.0</v>
      </c>
      <c r="B462" s="18">
        <v>2895.89</v>
      </c>
      <c r="C462" s="18">
        <v>223.073</v>
      </c>
      <c r="D462" s="18">
        <v>45.1239</v>
      </c>
      <c r="E462" s="18">
        <v>2472.0</v>
      </c>
      <c r="F462" s="18">
        <v>1.822</v>
      </c>
      <c r="G462" s="19">
        <f t="shared" ref="G462:K462" si="459">(B462-B461)/B461</f>
        <v>0.03250223729</v>
      </c>
      <c r="H462" s="19">
        <f t="shared" si="459"/>
        <v>-0.01006913935</v>
      </c>
      <c r="I462" s="19">
        <f t="shared" si="459"/>
        <v>0.04079316716</v>
      </c>
      <c r="J462" s="19">
        <f t="shared" si="459"/>
        <v>0.0001011429149</v>
      </c>
      <c r="K462" s="19">
        <f t="shared" si="459"/>
        <v>0.01787709497</v>
      </c>
    </row>
    <row r="463" ht="15.75" customHeight="1">
      <c r="A463" s="17">
        <v>42954.0</v>
      </c>
      <c r="B463" s="18">
        <v>3378.94</v>
      </c>
      <c r="C463" s="18">
        <v>269.18</v>
      </c>
      <c r="D463" s="18">
        <v>50.2056</v>
      </c>
      <c r="E463" s="18">
        <v>2477.5</v>
      </c>
      <c r="F463" s="18">
        <v>1.812</v>
      </c>
      <c r="G463" s="19">
        <f t="shared" ref="G463:K463" si="460">(B463-B462)/B462</f>
        <v>0.166805369</v>
      </c>
      <c r="H463" s="19">
        <f t="shared" si="460"/>
        <v>0.2066901866</v>
      </c>
      <c r="I463" s="19">
        <f t="shared" si="460"/>
        <v>0.1126165956</v>
      </c>
      <c r="J463" s="19">
        <f t="shared" si="460"/>
        <v>0.002224919094</v>
      </c>
      <c r="K463" s="19">
        <f t="shared" si="460"/>
        <v>-0.005488474204</v>
      </c>
    </row>
    <row r="464" ht="15.75" customHeight="1">
      <c r="A464" s="17">
        <v>42955.0</v>
      </c>
      <c r="B464" s="18">
        <v>3419.94</v>
      </c>
      <c r="C464" s="18">
        <v>296.769</v>
      </c>
      <c r="D464" s="18">
        <v>51.9412</v>
      </c>
      <c r="E464" s="18">
        <v>2472.75</v>
      </c>
      <c r="F464" s="18">
        <v>1.834</v>
      </c>
      <c r="G464" s="19">
        <f t="shared" ref="G464:K464" si="461">(B464-B463)/B463</f>
        <v>0.01213398285</v>
      </c>
      <c r="H464" s="19">
        <f t="shared" si="461"/>
        <v>0.1024927558</v>
      </c>
      <c r="I464" s="19">
        <f t="shared" si="461"/>
        <v>0.03456984878</v>
      </c>
      <c r="J464" s="19">
        <f t="shared" si="461"/>
        <v>-0.001917255298</v>
      </c>
      <c r="K464" s="19">
        <f t="shared" si="461"/>
        <v>0.01214128035</v>
      </c>
    </row>
    <row r="465" ht="15.75" customHeight="1">
      <c r="A465" s="17">
        <v>42956.0</v>
      </c>
      <c r="B465" s="18">
        <v>3342.47</v>
      </c>
      <c r="C465" s="18">
        <v>296.027</v>
      </c>
      <c r="D465" s="18">
        <v>50.9636</v>
      </c>
      <c r="E465" s="18">
        <v>2473.0</v>
      </c>
      <c r="F465" s="18">
        <v>1.797</v>
      </c>
      <c r="G465" s="19">
        <f t="shared" ref="G465:K465" si="462">(B465-B464)/B464</f>
        <v>-0.02265244419</v>
      </c>
      <c r="H465" s="19">
        <f t="shared" si="462"/>
        <v>-0.002500261146</v>
      </c>
      <c r="I465" s="19">
        <f t="shared" si="462"/>
        <v>-0.01882128253</v>
      </c>
      <c r="J465" s="19">
        <f t="shared" si="462"/>
        <v>0.0001011020119</v>
      </c>
      <c r="K465" s="19">
        <f t="shared" si="462"/>
        <v>-0.02017448201</v>
      </c>
    </row>
    <row r="466" ht="15.75" customHeight="1">
      <c r="A466" s="17">
        <v>42957.0</v>
      </c>
      <c r="B466" s="18">
        <v>3381.28</v>
      </c>
      <c r="C466" s="18">
        <v>295.892</v>
      </c>
      <c r="D466" s="18">
        <v>49.4728</v>
      </c>
      <c r="E466" s="18">
        <v>2437.5</v>
      </c>
      <c r="F466" s="18">
        <v>1.781</v>
      </c>
      <c r="G466" s="19">
        <f t="shared" ref="G466:K466" si="463">(B466-B465)/B465</f>
        <v>0.01161117377</v>
      </c>
      <c r="H466" s="19">
        <f t="shared" si="463"/>
        <v>-0.0004560394829</v>
      </c>
      <c r="I466" s="19">
        <f t="shared" si="463"/>
        <v>-0.02925225063</v>
      </c>
      <c r="J466" s="19">
        <f t="shared" si="463"/>
        <v>-0.01435503437</v>
      </c>
      <c r="K466" s="19">
        <f t="shared" si="463"/>
        <v>-0.008903728436</v>
      </c>
    </row>
    <row r="467" ht="15.75" customHeight="1">
      <c r="A467" s="17">
        <v>42958.0</v>
      </c>
      <c r="B467" s="18">
        <v>3650.62</v>
      </c>
      <c r="C467" s="18">
        <v>308.864</v>
      </c>
      <c r="D467" s="18">
        <v>50.6506</v>
      </c>
      <c r="E467" s="18">
        <v>2440.0</v>
      </c>
      <c r="F467" s="18">
        <v>1.74</v>
      </c>
      <c r="G467" s="19">
        <f t="shared" ref="G467:K467" si="464">(B467-B466)/B466</f>
        <v>0.07965622486</v>
      </c>
      <c r="H467" s="19">
        <f t="shared" si="464"/>
        <v>0.04384032012</v>
      </c>
      <c r="I467" s="19">
        <f t="shared" si="464"/>
        <v>0.02380702123</v>
      </c>
      <c r="J467" s="19">
        <f t="shared" si="464"/>
        <v>0.001025641026</v>
      </c>
      <c r="K467" s="19">
        <f t="shared" si="464"/>
        <v>-0.02302077485</v>
      </c>
    </row>
    <row r="468" ht="15.75" customHeight="1">
      <c r="A468" s="17">
        <v>42961.0</v>
      </c>
      <c r="B468" s="18">
        <v>4325.13</v>
      </c>
      <c r="C468" s="18">
        <v>300.097</v>
      </c>
      <c r="D468" s="18">
        <v>49.7539</v>
      </c>
      <c r="E468" s="18">
        <v>2463.5</v>
      </c>
      <c r="F468" s="18">
        <v>1.771</v>
      </c>
      <c r="G468" s="19">
        <f t="shared" ref="G468:K468" si="465">(B468-B467)/B467</f>
        <v>0.1847658754</v>
      </c>
      <c r="H468" s="19">
        <f t="shared" si="465"/>
        <v>-0.02838466121</v>
      </c>
      <c r="I468" s="19">
        <f t="shared" si="465"/>
        <v>-0.01770364023</v>
      </c>
      <c r="J468" s="19">
        <f t="shared" si="465"/>
        <v>0.009631147541</v>
      </c>
      <c r="K468" s="19">
        <f t="shared" si="465"/>
        <v>0.01781609195</v>
      </c>
    </row>
    <row r="469" ht="15.75" customHeight="1">
      <c r="A469" s="17">
        <v>42962.0</v>
      </c>
      <c r="B469" s="18">
        <v>4181.93</v>
      </c>
      <c r="C469" s="18">
        <v>289.818</v>
      </c>
      <c r="D469" s="18">
        <v>48.7434</v>
      </c>
      <c r="E469" s="18">
        <v>2463.75</v>
      </c>
      <c r="F469" s="18">
        <v>1.82</v>
      </c>
      <c r="G469" s="19">
        <f t="shared" ref="G469:K469" si="466">(B469-B468)/B468</f>
        <v>-0.03310883141</v>
      </c>
      <c r="H469" s="19">
        <f t="shared" si="466"/>
        <v>-0.03425225844</v>
      </c>
      <c r="I469" s="19">
        <f t="shared" si="466"/>
        <v>-0.02030996565</v>
      </c>
      <c r="J469" s="19">
        <f t="shared" si="466"/>
        <v>0.0001014816318</v>
      </c>
      <c r="K469" s="19">
        <f t="shared" si="466"/>
        <v>0.02766798419</v>
      </c>
    </row>
    <row r="470" ht="15.75" customHeight="1">
      <c r="A470" s="17">
        <v>42963.0</v>
      </c>
      <c r="B470" s="18">
        <v>4376.63</v>
      </c>
      <c r="C470" s="18">
        <v>302.267</v>
      </c>
      <c r="D470" s="18">
        <v>48.783</v>
      </c>
      <c r="E470" s="18">
        <v>2467.5</v>
      </c>
      <c r="F470" s="18">
        <v>1.781</v>
      </c>
      <c r="G470" s="19">
        <f t="shared" ref="G470:K470" si="467">(B470-B469)/B469</f>
        <v>0.04655745075</v>
      </c>
      <c r="H470" s="19">
        <f t="shared" si="467"/>
        <v>0.04295454389</v>
      </c>
      <c r="I470" s="19">
        <f t="shared" si="467"/>
        <v>0.0008124176812</v>
      </c>
      <c r="J470" s="19">
        <f t="shared" si="467"/>
        <v>0.001522070015</v>
      </c>
      <c r="K470" s="19">
        <f t="shared" si="467"/>
        <v>-0.02142857143</v>
      </c>
    </row>
    <row r="471" ht="15.75" customHeight="1">
      <c r="A471" s="17">
        <v>42964.0</v>
      </c>
      <c r="B471" s="18">
        <v>4331.69</v>
      </c>
      <c r="C471" s="18">
        <v>301.457</v>
      </c>
      <c r="D471" s="18">
        <v>47.4486</v>
      </c>
      <c r="E471" s="18">
        <v>2429.5</v>
      </c>
      <c r="F471" s="18">
        <v>1.762</v>
      </c>
      <c r="G471" s="19">
        <f t="shared" ref="G471:K471" si="468">(B471-B470)/B470</f>
        <v>-0.01026817437</v>
      </c>
      <c r="H471" s="19">
        <f t="shared" si="468"/>
        <v>-0.002679750022</v>
      </c>
      <c r="I471" s="19">
        <f t="shared" si="468"/>
        <v>-0.02735379128</v>
      </c>
      <c r="J471" s="19">
        <f t="shared" si="468"/>
        <v>-0.01540020263</v>
      </c>
      <c r="K471" s="19">
        <f t="shared" si="468"/>
        <v>-0.01066816395</v>
      </c>
    </row>
    <row r="472" ht="15.75" customHeight="1">
      <c r="A472" s="17">
        <v>42965.0</v>
      </c>
      <c r="B472" s="18">
        <v>4160.62</v>
      </c>
      <c r="C472" s="18">
        <v>295.59</v>
      </c>
      <c r="D472" s="18">
        <v>46.6878</v>
      </c>
      <c r="E472" s="18">
        <v>2426.75</v>
      </c>
      <c r="F472" s="18">
        <v>1.762</v>
      </c>
      <c r="G472" s="19">
        <f t="shared" ref="G472:K472" si="469">(B472-B471)/B471</f>
        <v>-0.03949266914</v>
      </c>
      <c r="H472" s="19">
        <f t="shared" si="469"/>
        <v>-0.01946214551</v>
      </c>
      <c r="I472" s="19">
        <f t="shared" si="469"/>
        <v>-0.01603419279</v>
      </c>
      <c r="J472" s="19">
        <f t="shared" si="469"/>
        <v>-0.001131920148</v>
      </c>
      <c r="K472" s="19">
        <f t="shared" si="469"/>
        <v>0</v>
      </c>
    </row>
    <row r="473" ht="15.75" customHeight="1">
      <c r="A473" s="17">
        <v>42968.0</v>
      </c>
      <c r="B473" s="18">
        <v>4001.74</v>
      </c>
      <c r="C473" s="18">
        <v>321.591</v>
      </c>
      <c r="D473" s="18">
        <v>77.823</v>
      </c>
      <c r="E473" s="18">
        <v>2428.0</v>
      </c>
      <c r="F473" s="18">
        <v>1.751</v>
      </c>
      <c r="G473" s="19">
        <f t="shared" ref="G473:K473" si="470">(B473-B472)/B472</f>
        <v>-0.03818661642</v>
      </c>
      <c r="H473" s="19">
        <f t="shared" si="470"/>
        <v>0.08796305694</v>
      </c>
      <c r="I473" s="19">
        <f t="shared" si="470"/>
        <v>0.6668808554</v>
      </c>
      <c r="J473" s="19">
        <f t="shared" si="470"/>
        <v>0.0005150922015</v>
      </c>
      <c r="K473" s="19">
        <f t="shared" si="470"/>
        <v>-0.006242905789</v>
      </c>
    </row>
    <row r="474" ht="15.75" customHeight="1">
      <c r="A474" s="17">
        <v>42969.0</v>
      </c>
      <c r="B474" s="18">
        <v>4100.52</v>
      </c>
      <c r="C474" s="18">
        <v>314.785</v>
      </c>
      <c r="D474" s="18">
        <v>91.16</v>
      </c>
      <c r="E474" s="18">
        <v>2452.75</v>
      </c>
      <c r="F474" s="18">
        <v>1.785</v>
      </c>
      <c r="G474" s="19">
        <f t="shared" ref="G474:K474" si="471">(B474-B473)/B473</f>
        <v>0.02468426235</v>
      </c>
      <c r="H474" s="19">
        <f t="shared" si="471"/>
        <v>-0.02116352759</v>
      </c>
      <c r="I474" s="19">
        <f t="shared" si="471"/>
        <v>0.1713760713</v>
      </c>
      <c r="J474" s="19">
        <f t="shared" si="471"/>
        <v>0.01019357496</v>
      </c>
      <c r="K474" s="19">
        <f t="shared" si="471"/>
        <v>0.01941747573</v>
      </c>
    </row>
    <row r="475" ht="15.75" customHeight="1">
      <c r="A475" s="17">
        <v>42970.0</v>
      </c>
      <c r="B475" s="18">
        <v>4151.52</v>
      </c>
      <c r="C475" s="18">
        <v>317.519</v>
      </c>
      <c r="D475" s="18">
        <v>90.3272</v>
      </c>
      <c r="E475" s="18">
        <v>2441.5</v>
      </c>
      <c r="F475" s="18">
        <v>1.747</v>
      </c>
      <c r="G475" s="19">
        <f t="shared" ref="G475:K475" si="472">(B475-B474)/B474</f>
        <v>0.01243744696</v>
      </c>
      <c r="H475" s="19">
        <f t="shared" si="472"/>
        <v>0.008685293137</v>
      </c>
      <c r="I475" s="19">
        <f t="shared" si="472"/>
        <v>-0.009135585783</v>
      </c>
      <c r="J475" s="19">
        <f t="shared" si="472"/>
        <v>-0.004586688411</v>
      </c>
      <c r="K475" s="19">
        <f t="shared" si="472"/>
        <v>-0.02128851541</v>
      </c>
    </row>
    <row r="476" ht="15.75" customHeight="1">
      <c r="A476" s="17">
        <v>42971.0</v>
      </c>
      <c r="B476" s="18">
        <v>4334.68</v>
      </c>
      <c r="C476" s="18">
        <v>325.611</v>
      </c>
      <c r="D476" s="18">
        <v>86.2875</v>
      </c>
      <c r="E476" s="18">
        <v>2440.75</v>
      </c>
      <c r="F476" s="18">
        <v>1.775</v>
      </c>
      <c r="G476" s="19">
        <f t="shared" ref="G476:K476" si="473">(B476-B475)/B475</f>
        <v>0.04411878059</v>
      </c>
      <c r="H476" s="19">
        <f t="shared" si="473"/>
        <v>0.02548508908</v>
      </c>
      <c r="I476" s="19">
        <f t="shared" si="473"/>
        <v>-0.04472296274</v>
      </c>
      <c r="J476" s="19">
        <f t="shared" si="473"/>
        <v>-0.000307188204</v>
      </c>
      <c r="K476" s="19">
        <f t="shared" si="473"/>
        <v>0.01602747567</v>
      </c>
    </row>
    <row r="477" ht="15.75" customHeight="1">
      <c r="A477" s="17">
        <v>42972.0</v>
      </c>
      <c r="B477" s="18">
        <v>4371.6</v>
      </c>
      <c r="C477" s="18">
        <v>331.915</v>
      </c>
      <c r="D477" s="18">
        <v>108.264</v>
      </c>
      <c r="E477" s="18">
        <v>2442.5</v>
      </c>
      <c r="F477" s="18">
        <v>1.757</v>
      </c>
      <c r="G477" s="19">
        <f t="shared" ref="G477:K477" si="474">(B477-B476)/B476</f>
        <v>0.008517353069</v>
      </c>
      <c r="H477" s="19">
        <f t="shared" si="474"/>
        <v>0.01936052529</v>
      </c>
      <c r="I477" s="19">
        <f t="shared" si="474"/>
        <v>0.2546892655</v>
      </c>
      <c r="J477" s="19">
        <f t="shared" si="474"/>
        <v>0.0007169927276</v>
      </c>
      <c r="K477" s="19">
        <f t="shared" si="474"/>
        <v>-0.01014084507</v>
      </c>
    </row>
    <row r="478" ht="15.75" customHeight="1">
      <c r="A478" s="17">
        <v>42975.0</v>
      </c>
      <c r="B478" s="18">
        <v>4382.66</v>
      </c>
      <c r="C478" s="18">
        <v>347.747</v>
      </c>
      <c r="D478" s="18">
        <v>145.403</v>
      </c>
      <c r="E478" s="18">
        <v>2443.75</v>
      </c>
      <c r="F478" s="18">
        <v>1.742</v>
      </c>
      <c r="G478" s="19">
        <f t="shared" ref="G478:K478" si="475">(B478-B477)/B477</f>
        <v>0.002529966145</v>
      </c>
      <c r="H478" s="19">
        <f t="shared" si="475"/>
        <v>0.04769895907</v>
      </c>
      <c r="I478" s="19">
        <f t="shared" si="475"/>
        <v>0.3430410848</v>
      </c>
      <c r="J478" s="19">
        <f t="shared" si="475"/>
        <v>0.0005117707267</v>
      </c>
      <c r="K478" s="19">
        <f t="shared" si="475"/>
        <v>-0.008537279454</v>
      </c>
    </row>
    <row r="479" ht="15.75" customHeight="1">
      <c r="A479" s="17">
        <v>42976.0</v>
      </c>
      <c r="B479" s="18">
        <v>4579.02</v>
      </c>
      <c r="C479" s="18">
        <v>370.667</v>
      </c>
      <c r="D479" s="18">
        <v>133.035</v>
      </c>
      <c r="E479" s="18">
        <v>2447.0</v>
      </c>
      <c r="F479" s="18">
        <v>1.71</v>
      </c>
      <c r="G479" s="19">
        <f t="shared" ref="G479:K479" si="476">(B479-B478)/B478</f>
        <v>0.04480384059</v>
      </c>
      <c r="H479" s="19">
        <f t="shared" si="476"/>
        <v>0.06590998628</v>
      </c>
      <c r="I479" s="19">
        <f t="shared" si="476"/>
        <v>-0.08506014319</v>
      </c>
      <c r="J479" s="19">
        <f t="shared" si="476"/>
        <v>0.001329923274</v>
      </c>
      <c r="K479" s="19">
        <f t="shared" si="476"/>
        <v>-0.01836969001</v>
      </c>
    </row>
    <row r="480" ht="15.75" customHeight="1">
      <c r="A480" s="17">
        <v>42977.0</v>
      </c>
      <c r="B480" s="18">
        <v>4565.3</v>
      </c>
      <c r="C480" s="18">
        <v>378.485</v>
      </c>
      <c r="D480" s="18">
        <v>132.379</v>
      </c>
      <c r="E480" s="18">
        <v>2455.75</v>
      </c>
      <c r="F480" s="18">
        <v>1.725</v>
      </c>
      <c r="G480" s="19">
        <f t="shared" ref="G480:K480" si="477">(B480-B479)/B479</f>
        <v>-0.002996274312</v>
      </c>
      <c r="H480" s="19">
        <f t="shared" si="477"/>
        <v>0.02109170765</v>
      </c>
      <c r="I480" s="19">
        <f t="shared" si="477"/>
        <v>-0.004931033187</v>
      </c>
      <c r="J480" s="19">
        <f t="shared" si="477"/>
        <v>0.003575807111</v>
      </c>
      <c r="K480" s="19">
        <f t="shared" si="477"/>
        <v>0.008771929825</v>
      </c>
    </row>
    <row r="481" ht="15.75" customHeight="1">
      <c r="A481" s="17">
        <v>42978.0</v>
      </c>
      <c r="B481" s="18">
        <v>4703.39</v>
      </c>
      <c r="C481" s="18">
        <v>383.042</v>
      </c>
      <c r="D481" s="18">
        <v>140.407</v>
      </c>
      <c r="E481" s="18">
        <v>2470.0</v>
      </c>
      <c r="F481" s="18">
        <v>1.707</v>
      </c>
      <c r="G481" s="19">
        <f t="shared" ref="G481:K481" si="478">(B481-B480)/B480</f>
        <v>0.03024773837</v>
      </c>
      <c r="H481" s="19">
        <f t="shared" si="478"/>
        <v>0.01204010727</v>
      </c>
      <c r="I481" s="19">
        <f t="shared" si="478"/>
        <v>0.06064405986</v>
      </c>
      <c r="J481" s="19">
        <f t="shared" si="478"/>
        <v>0.00580270793</v>
      </c>
      <c r="K481" s="19">
        <f t="shared" si="478"/>
        <v>-0.01043478261</v>
      </c>
    </row>
    <row r="482" ht="15.75" customHeight="1">
      <c r="A482" s="17">
        <v>42979.0</v>
      </c>
      <c r="B482" s="18">
        <v>4892.01</v>
      </c>
      <c r="C482" s="18">
        <v>387.741</v>
      </c>
      <c r="D482" s="18">
        <v>141.197</v>
      </c>
      <c r="E482" s="18">
        <v>2474.25</v>
      </c>
      <c r="F482" s="18">
        <v>1.733</v>
      </c>
      <c r="G482" s="19">
        <f t="shared" ref="G482:K482" si="479">(B482-B481)/B481</f>
        <v>0.04010298955</v>
      </c>
      <c r="H482" s="19">
        <f t="shared" si="479"/>
        <v>0.01226758423</v>
      </c>
      <c r="I482" s="19">
        <f t="shared" si="479"/>
        <v>0.005626500103</v>
      </c>
      <c r="J482" s="19">
        <f t="shared" si="479"/>
        <v>0.001720647773</v>
      </c>
      <c r="K482" s="19">
        <f t="shared" si="479"/>
        <v>0.01523140012</v>
      </c>
    </row>
    <row r="483" ht="15.75" customHeight="1">
      <c r="A483" s="17">
        <v>42983.0</v>
      </c>
      <c r="B483" s="18">
        <v>4376.53</v>
      </c>
      <c r="C483" s="18">
        <v>312.988</v>
      </c>
      <c r="D483" s="18">
        <v>118.824</v>
      </c>
      <c r="E483" s="18">
        <v>2459.75</v>
      </c>
      <c r="F483" s="18">
        <v>1.646</v>
      </c>
      <c r="G483" s="19">
        <f t="shared" ref="G483:K483" si="480">(B483-B482)/B482</f>
        <v>-0.1053718206</v>
      </c>
      <c r="H483" s="19">
        <f t="shared" si="480"/>
        <v>-0.1927910641</v>
      </c>
      <c r="I483" s="19">
        <f t="shared" si="480"/>
        <v>-0.1584523751</v>
      </c>
      <c r="J483" s="19">
        <f t="shared" si="480"/>
        <v>-0.005860361726</v>
      </c>
      <c r="K483" s="19">
        <f t="shared" si="480"/>
        <v>-0.05020196192</v>
      </c>
    </row>
    <row r="484" ht="15.75" customHeight="1">
      <c r="A484" s="17">
        <v>42984.0</v>
      </c>
      <c r="B484" s="18">
        <v>4597.12</v>
      </c>
      <c r="C484" s="18">
        <v>334.338</v>
      </c>
      <c r="D484" s="18">
        <v>121.633</v>
      </c>
      <c r="E484" s="18">
        <v>2465.5</v>
      </c>
      <c r="F484" s="18">
        <v>1.687</v>
      </c>
      <c r="G484" s="19">
        <f t="shared" ref="G484:K484" si="481">(B484-B483)/B483</f>
        <v>0.0504029448</v>
      </c>
      <c r="H484" s="19">
        <f t="shared" si="481"/>
        <v>0.06821347783</v>
      </c>
      <c r="I484" s="19">
        <f t="shared" si="481"/>
        <v>0.02364000539</v>
      </c>
      <c r="J484" s="19">
        <f t="shared" si="481"/>
        <v>0.002337635939</v>
      </c>
      <c r="K484" s="19">
        <f t="shared" si="481"/>
        <v>0.02490886999</v>
      </c>
    </row>
    <row r="485" ht="15.75" customHeight="1">
      <c r="A485" s="17">
        <v>42985.0</v>
      </c>
      <c r="B485" s="18">
        <v>4599.88</v>
      </c>
      <c r="C485" s="18">
        <v>329.428</v>
      </c>
      <c r="D485" s="18">
        <v>120.843</v>
      </c>
      <c r="E485" s="18">
        <v>2466.5</v>
      </c>
      <c r="F485" s="18">
        <v>1.641</v>
      </c>
      <c r="G485" s="19">
        <f t="shared" ref="G485:K485" si="482">(B485-B484)/B484</f>
        <v>0.0006003758875</v>
      </c>
      <c r="H485" s="19">
        <f t="shared" si="482"/>
        <v>-0.01468573719</v>
      </c>
      <c r="I485" s="19">
        <f t="shared" si="482"/>
        <v>-0.006494947917</v>
      </c>
      <c r="J485" s="19">
        <f t="shared" si="482"/>
        <v>0.0004055972419</v>
      </c>
      <c r="K485" s="19">
        <f t="shared" si="482"/>
        <v>-0.02726733847</v>
      </c>
    </row>
    <row r="486" ht="15.75" customHeight="1">
      <c r="A486" s="17">
        <v>42986.0</v>
      </c>
      <c r="B486" s="18">
        <v>4228.75</v>
      </c>
      <c r="C486" s="18">
        <v>296.497</v>
      </c>
      <c r="D486" s="18">
        <v>118.044</v>
      </c>
      <c r="E486" s="18">
        <v>2462.5</v>
      </c>
      <c r="F486" s="18">
        <v>1.641</v>
      </c>
      <c r="G486" s="19">
        <f t="shared" ref="G486:K486" si="483">(B486-B485)/B485</f>
        <v>-0.08068253954</v>
      </c>
      <c r="H486" s="19">
        <f t="shared" si="483"/>
        <v>-0.09996418034</v>
      </c>
      <c r="I486" s="19">
        <f t="shared" si="483"/>
        <v>-0.02316228495</v>
      </c>
      <c r="J486" s="19">
        <f t="shared" si="483"/>
        <v>-0.001621731198</v>
      </c>
      <c r="K486" s="19">
        <f t="shared" si="483"/>
        <v>0</v>
      </c>
    </row>
    <row r="487" ht="15.75" customHeight="1">
      <c r="A487" s="17">
        <v>42989.0</v>
      </c>
      <c r="B487" s="18">
        <v>4161.27</v>
      </c>
      <c r="C487" s="18">
        <v>294.532</v>
      </c>
      <c r="D487" s="18">
        <v>112.746</v>
      </c>
      <c r="E487" s="18">
        <v>2487.5</v>
      </c>
      <c r="F487" s="18">
        <v>1.702</v>
      </c>
      <c r="G487" s="19">
        <f t="shared" ref="G487:K487" si="484">(B487-B486)/B486</f>
        <v>-0.01595743423</v>
      </c>
      <c r="H487" s="19">
        <f t="shared" si="484"/>
        <v>-0.006627385775</v>
      </c>
      <c r="I487" s="19">
        <f t="shared" si="484"/>
        <v>-0.04488156958</v>
      </c>
      <c r="J487" s="19">
        <f t="shared" si="484"/>
        <v>0.01015228426</v>
      </c>
      <c r="K487" s="19">
        <f t="shared" si="484"/>
        <v>0.03717245582</v>
      </c>
    </row>
    <row r="488" ht="15.75" customHeight="1">
      <c r="A488" s="17">
        <v>42990.0</v>
      </c>
      <c r="B488" s="18">
        <v>4130.81</v>
      </c>
      <c r="C488" s="18">
        <v>291.464</v>
      </c>
      <c r="D488" s="18">
        <v>111.89</v>
      </c>
      <c r="E488" s="18">
        <v>2496.0</v>
      </c>
      <c r="F488" s="18">
        <v>1.747</v>
      </c>
      <c r="G488" s="19">
        <f t="shared" ref="G488:K488" si="485">(B488-B487)/B487</f>
        <v>-0.007319880709</v>
      </c>
      <c r="H488" s="19">
        <f t="shared" si="485"/>
        <v>-0.0104165252</v>
      </c>
      <c r="I488" s="19">
        <f t="shared" si="485"/>
        <v>-0.007592287088</v>
      </c>
      <c r="J488" s="19">
        <f t="shared" si="485"/>
        <v>0.003417085427</v>
      </c>
      <c r="K488" s="19">
        <f t="shared" si="485"/>
        <v>0.02643948296</v>
      </c>
    </row>
    <row r="489" ht="15.75" customHeight="1">
      <c r="A489" s="17">
        <v>42991.0</v>
      </c>
      <c r="B489" s="18">
        <v>3882.59</v>
      </c>
      <c r="C489" s="18">
        <v>277.112</v>
      </c>
      <c r="D489" s="18">
        <v>111.329</v>
      </c>
      <c r="E489" s="18">
        <v>2496.5</v>
      </c>
      <c r="F489" s="18">
        <v>1.774</v>
      </c>
      <c r="G489" s="19">
        <f t="shared" ref="G489:K489" si="486">(B489-B488)/B488</f>
        <v>-0.06008990973</v>
      </c>
      <c r="H489" s="19">
        <f t="shared" si="486"/>
        <v>-0.04924107265</v>
      </c>
      <c r="I489" s="19">
        <f t="shared" si="486"/>
        <v>-0.005013852891</v>
      </c>
      <c r="J489" s="19">
        <f t="shared" si="486"/>
        <v>0.0002003205128</v>
      </c>
      <c r="K489" s="19">
        <f t="shared" si="486"/>
        <v>0.01545506583</v>
      </c>
    </row>
    <row r="490" ht="15.75" customHeight="1">
      <c r="A490" s="17">
        <v>42992.0</v>
      </c>
      <c r="B490" s="18">
        <v>3154.95</v>
      </c>
      <c r="C490" s="18">
        <v>213.908</v>
      </c>
      <c r="D490" s="18">
        <v>83.0402</v>
      </c>
      <c r="E490" s="18">
        <v>2496.5</v>
      </c>
      <c r="F490" s="18">
        <v>1.787</v>
      </c>
      <c r="G490" s="19">
        <f t="shared" ref="G490:K490" si="487">(B490-B489)/B489</f>
        <v>-0.1874109808</v>
      </c>
      <c r="H490" s="19">
        <f t="shared" si="487"/>
        <v>-0.2280810647</v>
      </c>
      <c r="I490" s="19">
        <f t="shared" si="487"/>
        <v>-0.2541009081</v>
      </c>
      <c r="J490" s="19">
        <f t="shared" si="487"/>
        <v>0</v>
      </c>
      <c r="K490" s="19">
        <f t="shared" si="487"/>
        <v>0.007328072153</v>
      </c>
    </row>
    <row r="491" ht="15.75" customHeight="1">
      <c r="A491" s="17">
        <v>42993.0</v>
      </c>
      <c r="B491" s="18">
        <v>3637.52</v>
      </c>
      <c r="C491" s="18">
        <v>250.464</v>
      </c>
      <c r="D491" s="18">
        <v>99.8545</v>
      </c>
      <c r="E491" s="18">
        <v>2496.0</v>
      </c>
      <c r="F491" s="18">
        <v>1.804</v>
      </c>
      <c r="G491" s="19">
        <f t="shared" ref="G491:K491" si="488">(B491-B490)/B490</f>
        <v>0.1529564652</v>
      </c>
      <c r="H491" s="19">
        <f t="shared" si="488"/>
        <v>0.1708958992</v>
      </c>
      <c r="I491" s="19">
        <f t="shared" si="488"/>
        <v>0.2024838572</v>
      </c>
      <c r="J491" s="19">
        <f t="shared" si="488"/>
        <v>-0.0002002803925</v>
      </c>
      <c r="K491" s="19">
        <f t="shared" si="488"/>
        <v>0.009513150532</v>
      </c>
    </row>
    <row r="492" ht="15.75" customHeight="1">
      <c r="A492" s="17">
        <v>42996.0</v>
      </c>
      <c r="B492" s="18">
        <v>4065.2</v>
      </c>
      <c r="C492" s="18">
        <v>293.497</v>
      </c>
      <c r="D492" s="18">
        <v>100.568</v>
      </c>
      <c r="E492" s="18">
        <v>2502.75</v>
      </c>
      <c r="F492" s="18">
        <v>1.824</v>
      </c>
      <c r="G492" s="19">
        <f t="shared" ref="G492:K492" si="489">(B492-B491)/B491</f>
        <v>0.1175746113</v>
      </c>
      <c r="H492" s="19">
        <f t="shared" si="489"/>
        <v>0.1718131149</v>
      </c>
      <c r="I492" s="19">
        <f t="shared" si="489"/>
        <v>0.007145396552</v>
      </c>
      <c r="J492" s="19">
        <f t="shared" si="489"/>
        <v>0.002704326923</v>
      </c>
      <c r="K492" s="19">
        <f t="shared" si="489"/>
        <v>0.0110864745</v>
      </c>
    </row>
    <row r="493" ht="15.75" customHeight="1">
      <c r="A493" s="17">
        <v>42997.0</v>
      </c>
      <c r="B493" s="18">
        <v>3924.97</v>
      </c>
      <c r="C493" s="18">
        <v>282.804</v>
      </c>
      <c r="D493" s="18">
        <v>97.7189</v>
      </c>
      <c r="E493" s="18">
        <v>2504.75</v>
      </c>
      <c r="F493" s="18">
        <v>1.832</v>
      </c>
      <c r="G493" s="19">
        <f t="shared" ref="G493:K493" si="490">(B493-B492)/B492</f>
        <v>-0.03449522779</v>
      </c>
      <c r="H493" s="19">
        <f t="shared" si="490"/>
        <v>-0.03643308109</v>
      </c>
      <c r="I493" s="19">
        <f t="shared" si="490"/>
        <v>-0.02833008512</v>
      </c>
      <c r="J493" s="19">
        <f t="shared" si="490"/>
        <v>0.0007991209669</v>
      </c>
      <c r="K493" s="19">
        <f t="shared" si="490"/>
        <v>0.004385964912</v>
      </c>
    </row>
    <row r="494" ht="15.75" customHeight="1">
      <c r="A494" s="17">
        <v>42998.0</v>
      </c>
      <c r="B494" s="18">
        <v>3905.95</v>
      </c>
      <c r="C494" s="18">
        <v>283.742</v>
      </c>
      <c r="D494" s="18">
        <v>95.5696</v>
      </c>
      <c r="E494" s="18">
        <v>2505.25</v>
      </c>
      <c r="F494" s="18">
        <v>1.883</v>
      </c>
      <c r="G494" s="19">
        <f t="shared" ref="G494:K494" si="491">(B494-B493)/B493</f>
        <v>-0.004845896911</v>
      </c>
      <c r="H494" s="19">
        <f t="shared" si="491"/>
        <v>0.00331678477</v>
      </c>
      <c r="I494" s="19">
        <f t="shared" si="491"/>
        <v>-0.02199472159</v>
      </c>
      <c r="J494" s="19">
        <f t="shared" si="491"/>
        <v>0.0001996207206</v>
      </c>
      <c r="K494" s="19">
        <f t="shared" si="491"/>
        <v>0.02783842795</v>
      </c>
    </row>
    <row r="495" ht="15.75" customHeight="1">
      <c r="A495" s="17">
        <v>42999.0</v>
      </c>
      <c r="B495" s="18">
        <v>3631.04</v>
      </c>
      <c r="C495" s="18">
        <v>258.58</v>
      </c>
      <c r="D495" s="18">
        <v>86.2449</v>
      </c>
      <c r="E495" s="18">
        <v>2501.0</v>
      </c>
      <c r="F495" s="18">
        <v>1.888</v>
      </c>
      <c r="G495" s="19">
        <f t="shared" ref="G495:K495" si="492">(B495-B494)/B494</f>
        <v>-0.07038236537</v>
      </c>
      <c r="H495" s="19">
        <f t="shared" si="492"/>
        <v>-0.08867915219</v>
      </c>
      <c r="I495" s="19">
        <f t="shared" si="492"/>
        <v>-0.09756972929</v>
      </c>
      <c r="J495" s="19">
        <f t="shared" si="492"/>
        <v>-0.001696437481</v>
      </c>
      <c r="K495" s="19">
        <f t="shared" si="492"/>
        <v>0.002655337228</v>
      </c>
    </row>
    <row r="496" ht="15.75" customHeight="1">
      <c r="A496" s="17">
        <v>43000.0</v>
      </c>
      <c r="B496" s="18">
        <v>3630.7</v>
      </c>
      <c r="C496" s="18">
        <v>264.31</v>
      </c>
      <c r="D496" s="18">
        <v>88.1749</v>
      </c>
      <c r="E496" s="18">
        <v>2499.5</v>
      </c>
      <c r="F496" s="18">
        <v>1.872</v>
      </c>
      <c r="G496" s="19">
        <f t="shared" ref="G496:K496" si="493">(B496-B495)/B495</f>
        <v>-0.00009363708469</v>
      </c>
      <c r="H496" s="19">
        <f t="shared" si="493"/>
        <v>0.02215948643</v>
      </c>
      <c r="I496" s="19">
        <f t="shared" si="493"/>
        <v>0.02237813482</v>
      </c>
      <c r="J496" s="19">
        <f t="shared" si="493"/>
        <v>-0.000599760096</v>
      </c>
      <c r="K496" s="19">
        <f t="shared" si="493"/>
        <v>-0.008474576271</v>
      </c>
    </row>
    <row r="497" ht="15.75" customHeight="1">
      <c r="A497" s="17">
        <v>43003.0</v>
      </c>
      <c r="B497" s="18">
        <v>3926.07</v>
      </c>
      <c r="C497" s="18">
        <v>292.332</v>
      </c>
      <c r="D497" s="18">
        <v>93.6411</v>
      </c>
      <c r="E497" s="18">
        <v>2497.0</v>
      </c>
      <c r="F497" s="18">
        <v>1.836</v>
      </c>
      <c r="G497" s="19">
        <f t="shared" ref="G497:K497" si="494">(B497-B496)/B496</f>
        <v>0.08135345801</v>
      </c>
      <c r="H497" s="19">
        <f t="shared" si="494"/>
        <v>0.1060194469</v>
      </c>
      <c r="I497" s="19">
        <f t="shared" si="494"/>
        <v>0.0619926986</v>
      </c>
      <c r="J497" s="19">
        <f t="shared" si="494"/>
        <v>-0.00100020004</v>
      </c>
      <c r="K497" s="19">
        <f t="shared" si="494"/>
        <v>-0.01923076923</v>
      </c>
    </row>
    <row r="498" ht="15.75" customHeight="1">
      <c r="A498" s="17">
        <v>43004.0</v>
      </c>
      <c r="B498" s="18">
        <v>3892.35</v>
      </c>
      <c r="C498" s="18">
        <v>287.438</v>
      </c>
      <c r="D498" s="18">
        <v>93.1272</v>
      </c>
      <c r="E498" s="18">
        <v>2495.5</v>
      </c>
      <c r="F498" s="18">
        <v>1.85</v>
      </c>
      <c r="G498" s="19">
        <f t="shared" ref="G498:K498" si="495">(B498-B497)/B497</f>
        <v>-0.008588741413</v>
      </c>
      <c r="H498" s="19">
        <f t="shared" si="495"/>
        <v>-0.01674123941</v>
      </c>
      <c r="I498" s="19">
        <f t="shared" si="495"/>
        <v>-0.005487974832</v>
      </c>
      <c r="J498" s="19">
        <f t="shared" si="495"/>
        <v>-0.000600720865</v>
      </c>
      <c r="K498" s="19">
        <f t="shared" si="495"/>
        <v>0.007625272331</v>
      </c>
    </row>
    <row r="499" ht="15.75" customHeight="1">
      <c r="A499" s="17">
        <v>43005.0</v>
      </c>
      <c r="B499" s="18">
        <v>4200.67</v>
      </c>
      <c r="C499" s="18">
        <v>306.467</v>
      </c>
      <c r="D499" s="18">
        <v>101.043</v>
      </c>
      <c r="E499" s="18">
        <v>2504.5</v>
      </c>
      <c r="F499" s="18">
        <v>1.909</v>
      </c>
      <c r="G499" s="19">
        <f t="shared" ref="G499:K499" si="496">(B499-B498)/B498</f>
        <v>0.07921178722</v>
      </c>
      <c r="H499" s="19">
        <f t="shared" si="496"/>
        <v>0.06620210271</v>
      </c>
      <c r="I499" s="19">
        <f t="shared" si="496"/>
        <v>0.08499987114</v>
      </c>
      <c r="J499" s="19">
        <f t="shared" si="496"/>
        <v>0.003606491685</v>
      </c>
      <c r="K499" s="19">
        <f t="shared" si="496"/>
        <v>0.03189189189</v>
      </c>
    </row>
    <row r="500" ht="15.75" customHeight="1">
      <c r="A500" s="17">
        <v>43006.0</v>
      </c>
      <c r="B500" s="18">
        <v>4174.73</v>
      </c>
      <c r="C500" s="18">
        <v>299.155</v>
      </c>
      <c r="D500" s="18">
        <v>97.2335</v>
      </c>
      <c r="E500" s="18">
        <v>2507.75</v>
      </c>
      <c r="F500" s="18">
        <v>1.896</v>
      </c>
      <c r="G500" s="19">
        <f t="shared" ref="G500:K500" si="497">(B500-B499)/B499</f>
        <v>-0.006175205384</v>
      </c>
      <c r="H500" s="19">
        <f t="shared" si="497"/>
        <v>-0.02385901255</v>
      </c>
      <c r="I500" s="19">
        <f t="shared" si="497"/>
        <v>-0.03770177053</v>
      </c>
      <c r="J500" s="19">
        <f t="shared" si="497"/>
        <v>0.001297664204</v>
      </c>
      <c r="K500" s="19">
        <f t="shared" si="497"/>
        <v>-0.006809848088</v>
      </c>
    </row>
    <row r="501" ht="15.75" customHeight="1">
      <c r="A501" s="17">
        <v>43007.0</v>
      </c>
      <c r="B501" s="18">
        <v>4163.07</v>
      </c>
      <c r="C501" s="18">
        <v>291.467</v>
      </c>
      <c r="D501" s="18">
        <v>94.502</v>
      </c>
      <c r="E501" s="18">
        <v>2516.0</v>
      </c>
      <c r="F501" s="18">
        <v>1.928</v>
      </c>
      <c r="G501" s="19">
        <f t="shared" ref="G501:K501" si="498">(B501-B500)/B500</f>
        <v>-0.002792994996</v>
      </c>
      <c r="H501" s="19">
        <f t="shared" si="498"/>
        <v>-0.02569905233</v>
      </c>
      <c r="I501" s="19">
        <f t="shared" si="498"/>
        <v>-0.02809216988</v>
      </c>
      <c r="J501" s="19">
        <f t="shared" si="498"/>
        <v>0.003289801615</v>
      </c>
      <c r="K501" s="19">
        <f t="shared" si="498"/>
        <v>0.01687763713</v>
      </c>
    </row>
    <row r="502" ht="15.75" customHeight="1">
      <c r="A502" s="17">
        <v>43010.0</v>
      </c>
      <c r="B502" s="18">
        <v>4409.32</v>
      </c>
      <c r="C502" s="18">
        <v>297.475</v>
      </c>
      <c r="D502" s="18">
        <v>91.5442</v>
      </c>
      <c r="E502" s="18">
        <v>2526.25</v>
      </c>
      <c r="F502" s="18">
        <v>1.934</v>
      </c>
      <c r="G502" s="19">
        <f t="shared" ref="G502:K502" si="499">(B502-B501)/B501</f>
        <v>0.05915105919</v>
      </c>
      <c r="H502" s="19">
        <f t="shared" si="499"/>
        <v>0.02061296819</v>
      </c>
      <c r="I502" s="19">
        <f t="shared" si="499"/>
        <v>-0.03129880849</v>
      </c>
      <c r="J502" s="19">
        <f t="shared" si="499"/>
        <v>0.004073926868</v>
      </c>
      <c r="K502" s="19">
        <f t="shared" si="499"/>
        <v>0.003112033195</v>
      </c>
    </row>
    <row r="503" ht="15.75" customHeight="1">
      <c r="A503" s="17">
        <v>43011.0</v>
      </c>
      <c r="B503" s="18">
        <v>4317.48</v>
      </c>
      <c r="C503" s="18">
        <v>292.463</v>
      </c>
      <c r="D503" s="18">
        <v>92.9612</v>
      </c>
      <c r="E503" s="18">
        <v>2532.75</v>
      </c>
      <c r="F503" s="18">
        <v>1.925</v>
      </c>
      <c r="G503" s="19">
        <f t="shared" ref="G503:K503" si="500">(B503-B502)/B502</f>
        <v>-0.02082860849</v>
      </c>
      <c r="H503" s="19">
        <f t="shared" si="500"/>
        <v>-0.01684847466</v>
      </c>
      <c r="I503" s="19">
        <f t="shared" si="500"/>
        <v>0.01547886158</v>
      </c>
      <c r="J503" s="19">
        <f t="shared" si="500"/>
        <v>0.002572983671</v>
      </c>
      <c r="K503" s="19">
        <f t="shared" si="500"/>
        <v>-0.004653567735</v>
      </c>
    </row>
    <row r="504" ht="15.75" customHeight="1">
      <c r="A504" s="17">
        <v>43012.0</v>
      </c>
      <c r="B504" s="18">
        <v>4229.36</v>
      </c>
      <c r="C504" s="18">
        <v>292.658</v>
      </c>
      <c r="D504" s="18">
        <v>90.4071</v>
      </c>
      <c r="E504" s="18">
        <v>2536.25</v>
      </c>
      <c r="F504" s="18">
        <v>1.925</v>
      </c>
      <c r="G504" s="19">
        <f t="shared" ref="G504:K504" si="501">(B504-B503)/B503</f>
        <v>-0.02041005401</v>
      </c>
      <c r="H504" s="19">
        <f t="shared" si="501"/>
        <v>0.0006667510078</v>
      </c>
      <c r="I504" s="19">
        <f t="shared" si="501"/>
        <v>-0.02747490351</v>
      </c>
      <c r="J504" s="19">
        <f t="shared" si="501"/>
        <v>0.001381897147</v>
      </c>
      <c r="K504" s="19">
        <f t="shared" si="501"/>
        <v>0</v>
      </c>
    </row>
    <row r="505" ht="15.75" customHeight="1">
      <c r="A505" s="17">
        <v>43013.0</v>
      </c>
      <c r="B505" s="18">
        <v>4328.41</v>
      </c>
      <c r="C505" s="18">
        <v>295.863</v>
      </c>
      <c r="D505" s="18">
        <v>91.8589</v>
      </c>
      <c r="E505" s="18">
        <v>2550.0</v>
      </c>
      <c r="F505" s="18">
        <v>1.948</v>
      </c>
      <c r="G505" s="19">
        <f t="shared" ref="G505:K505" si="502">(B505-B504)/B504</f>
        <v>0.02341961904</v>
      </c>
      <c r="H505" s="19">
        <f t="shared" si="502"/>
        <v>0.01095134936</v>
      </c>
      <c r="I505" s="19">
        <f t="shared" si="502"/>
        <v>0.01605847328</v>
      </c>
      <c r="J505" s="19">
        <f t="shared" si="502"/>
        <v>0.005421389847</v>
      </c>
      <c r="K505" s="19">
        <f t="shared" si="502"/>
        <v>0.01194805195</v>
      </c>
    </row>
    <row r="506" ht="15.75" customHeight="1">
      <c r="A506" s="17">
        <v>43014.0</v>
      </c>
      <c r="B506" s="18">
        <v>4370.81</v>
      </c>
      <c r="C506" s="18">
        <v>308.588</v>
      </c>
      <c r="D506" s="18">
        <v>91.1898</v>
      </c>
      <c r="E506" s="18">
        <v>2545.0</v>
      </c>
      <c r="F506" s="18">
        <v>1.969</v>
      </c>
      <c r="G506" s="19">
        <f t="shared" ref="G506:K506" si="503">(B506-B505)/B505</f>
        <v>0.009795744858</v>
      </c>
      <c r="H506" s="19">
        <f t="shared" si="503"/>
        <v>0.04300977141</v>
      </c>
      <c r="I506" s="19">
        <f t="shared" si="503"/>
        <v>-0.007283997522</v>
      </c>
      <c r="J506" s="19">
        <f t="shared" si="503"/>
        <v>-0.001960784314</v>
      </c>
      <c r="K506" s="19">
        <f t="shared" si="503"/>
        <v>0.01078028747</v>
      </c>
    </row>
    <row r="507" ht="15.75" customHeight="1">
      <c r="A507" s="17">
        <v>43017.0</v>
      </c>
      <c r="B507" s="18">
        <v>4772.02</v>
      </c>
      <c r="C507" s="18">
        <v>297.392</v>
      </c>
      <c r="D507" s="18">
        <v>85.4851</v>
      </c>
      <c r="E507" s="18">
        <v>2543.75</v>
      </c>
      <c r="F507" s="18">
        <v>1.958</v>
      </c>
      <c r="G507" s="19">
        <f t="shared" ref="G507:K507" si="504">(B507-B506)/B506</f>
        <v>0.09179305438</v>
      </c>
      <c r="H507" s="19">
        <f t="shared" si="504"/>
        <v>-0.03628138489</v>
      </c>
      <c r="I507" s="19">
        <f t="shared" si="504"/>
        <v>-0.06255853177</v>
      </c>
      <c r="J507" s="19">
        <f t="shared" si="504"/>
        <v>-0.0004911591356</v>
      </c>
      <c r="K507" s="19">
        <f t="shared" si="504"/>
        <v>-0.005586592179</v>
      </c>
    </row>
    <row r="508" ht="15.75" customHeight="1">
      <c r="A508" s="17">
        <v>43018.0</v>
      </c>
      <c r="B508" s="18">
        <v>4781.99</v>
      </c>
      <c r="C508" s="18">
        <v>299.87</v>
      </c>
      <c r="D508" s="18">
        <v>86.8212</v>
      </c>
      <c r="E508" s="18">
        <v>2548.5</v>
      </c>
      <c r="F508" s="18">
        <v>1.945</v>
      </c>
      <c r="G508" s="19">
        <f t="shared" ref="G508:K508" si="505">(B508-B507)/B507</f>
        <v>0.00208926199</v>
      </c>
      <c r="H508" s="19">
        <f t="shared" si="505"/>
        <v>0.008332436649</v>
      </c>
      <c r="I508" s="19">
        <f t="shared" si="505"/>
        <v>0.01562962434</v>
      </c>
      <c r="J508" s="19">
        <f t="shared" si="505"/>
        <v>0.001867321867</v>
      </c>
      <c r="K508" s="19">
        <f t="shared" si="505"/>
        <v>-0.006639427988</v>
      </c>
    </row>
    <row r="509" ht="15.75" customHeight="1">
      <c r="A509" s="17">
        <v>43019.0</v>
      </c>
      <c r="B509" s="18">
        <v>4826.48</v>
      </c>
      <c r="C509" s="18">
        <v>303.456</v>
      </c>
      <c r="D509" s="18">
        <v>87.4217</v>
      </c>
      <c r="E509" s="18">
        <v>2553.0</v>
      </c>
      <c r="F509" s="18">
        <v>1.955</v>
      </c>
      <c r="G509" s="19">
        <f t="shared" ref="G509:K509" si="506">(B509-B508)/B508</f>
        <v>0.0093036581</v>
      </c>
      <c r="H509" s="19">
        <f t="shared" si="506"/>
        <v>0.01195851536</v>
      </c>
      <c r="I509" s="19">
        <f t="shared" si="506"/>
        <v>0.006916513478</v>
      </c>
      <c r="J509" s="19">
        <f t="shared" si="506"/>
        <v>0.001765744556</v>
      </c>
      <c r="K509" s="19">
        <f t="shared" si="506"/>
        <v>0.005141388175</v>
      </c>
    </row>
    <row r="510" ht="15.75" customHeight="1">
      <c r="A510" s="17">
        <v>43020.0</v>
      </c>
      <c r="B510" s="18">
        <v>5446.91</v>
      </c>
      <c r="C510" s="18">
        <v>304.136</v>
      </c>
      <c r="D510" s="18">
        <v>87.0924</v>
      </c>
      <c r="E510" s="18">
        <v>2549.5</v>
      </c>
      <c r="F510" s="18">
        <v>1.94</v>
      </c>
      <c r="G510" s="19">
        <f t="shared" ref="G510:K510" si="507">(B510-B509)/B509</f>
        <v>0.1285470985</v>
      </c>
      <c r="H510" s="19">
        <f t="shared" si="507"/>
        <v>0.002240852051</v>
      </c>
      <c r="I510" s="19">
        <f t="shared" si="507"/>
        <v>-0.003766799319</v>
      </c>
      <c r="J510" s="19">
        <f t="shared" si="507"/>
        <v>-0.001370936154</v>
      </c>
      <c r="K510" s="19">
        <f t="shared" si="507"/>
        <v>-0.007672634271</v>
      </c>
    </row>
    <row r="511" ht="15.75" customHeight="1">
      <c r="A511" s="17">
        <v>43021.0</v>
      </c>
      <c r="B511" s="18">
        <v>5647.21</v>
      </c>
      <c r="C511" s="18">
        <v>338.757</v>
      </c>
      <c r="D511" s="18">
        <v>95.1346</v>
      </c>
      <c r="E511" s="18">
        <v>2552.75</v>
      </c>
      <c r="F511" s="18">
        <v>1.906</v>
      </c>
      <c r="G511" s="19">
        <f t="shared" ref="G511:K511" si="508">(B511-B510)/B510</f>
        <v>0.03677314294</v>
      </c>
      <c r="H511" s="19">
        <f t="shared" si="508"/>
        <v>0.1138339427</v>
      </c>
      <c r="I511" s="19">
        <f t="shared" si="508"/>
        <v>0.09234100794</v>
      </c>
      <c r="J511" s="19">
        <f t="shared" si="508"/>
        <v>0.001274759757</v>
      </c>
      <c r="K511" s="19">
        <f t="shared" si="508"/>
        <v>-0.0175257732</v>
      </c>
    </row>
    <row r="512" ht="15.75" customHeight="1">
      <c r="A512" s="17">
        <v>43024.0</v>
      </c>
      <c r="B512" s="18">
        <v>5725.59</v>
      </c>
      <c r="C512" s="18">
        <v>333.384</v>
      </c>
      <c r="D512" s="18">
        <v>95.9003</v>
      </c>
      <c r="E512" s="18">
        <v>2556.25</v>
      </c>
      <c r="F512" s="18">
        <v>1.955</v>
      </c>
      <c r="G512" s="19">
        <f t="shared" ref="G512:K512" si="509">(B512-B511)/B511</f>
        <v>0.0138794201</v>
      </c>
      <c r="H512" s="19">
        <f t="shared" si="509"/>
        <v>-0.01586092686</v>
      </c>
      <c r="I512" s="19">
        <f t="shared" si="509"/>
        <v>0.00804859641</v>
      </c>
      <c r="J512" s="19">
        <f t="shared" si="509"/>
        <v>0.001371070414</v>
      </c>
      <c r="K512" s="19">
        <f t="shared" si="509"/>
        <v>0.02570828961</v>
      </c>
    </row>
    <row r="513" ht="15.75" customHeight="1">
      <c r="A513" s="17">
        <v>43025.0</v>
      </c>
      <c r="B513" s="18">
        <v>5605.51</v>
      </c>
      <c r="C513" s="18">
        <v>317.082</v>
      </c>
      <c r="D513" s="18">
        <v>91.2842</v>
      </c>
      <c r="E513" s="18">
        <v>2557.0</v>
      </c>
      <c r="F513" s="18">
        <v>1.956</v>
      </c>
      <c r="G513" s="19">
        <f t="shared" ref="G513:K513" si="510">(B513-B512)/B512</f>
        <v>-0.02097251113</v>
      </c>
      <c r="H513" s="19">
        <f t="shared" si="510"/>
        <v>-0.04889856742</v>
      </c>
      <c r="I513" s="19">
        <f t="shared" si="510"/>
        <v>-0.04813436454</v>
      </c>
      <c r="J513" s="19">
        <f t="shared" si="510"/>
        <v>0.000293398533</v>
      </c>
      <c r="K513" s="19">
        <f t="shared" si="510"/>
        <v>0.0005115089514</v>
      </c>
    </row>
    <row r="514" ht="15.75" customHeight="1">
      <c r="A514" s="17">
        <v>43026.0</v>
      </c>
      <c r="B514" s="18">
        <v>5590.69</v>
      </c>
      <c r="C514" s="18">
        <v>314.319</v>
      </c>
      <c r="D514" s="18">
        <v>89.5422</v>
      </c>
      <c r="E514" s="18">
        <v>2560.0</v>
      </c>
      <c r="F514" s="18">
        <v>1.987</v>
      </c>
      <c r="G514" s="19">
        <f t="shared" ref="G514:K514" si="511">(B514-B513)/B513</f>
        <v>-0.002643827234</v>
      </c>
      <c r="H514" s="19">
        <f t="shared" si="511"/>
        <v>-0.008713834276</v>
      </c>
      <c r="I514" s="19">
        <f t="shared" si="511"/>
        <v>-0.01908325866</v>
      </c>
      <c r="J514" s="19">
        <f t="shared" si="511"/>
        <v>0.001173249902</v>
      </c>
      <c r="K514" s="19">
        <f t="shared" si="511"/>
        <v>0.01584867076</v>
      </c>
    </row>
    <row r="515" ht="15.75" customHeight="1">
      <c r="A515" s="17">
        <v>43027.0</v>
      </c>
      <c r="B515" s="18">
        <v>5708.52</v>
      </c>
      <c r="C515" s="18">
        <v>308.088</v>
      </c>
      <c r="D515" s="18">
        <v>88.6239</v>
      </c>
      <c r="E515" s="18">
        <v>2560.5</v>
      </c>
      <c r="F515" s="18">
        <v>1.975</v>
      </c>
      <c r="G515" s="19">
        <f t="shared" ref="G515:K515" si="512">(B515-B514)/B514</f>
        <v>0.02107611046</v>
      </c>
      <c r="H515" s="19">
        <f t="shared" si="512"/>
        <v>-0.01982380957</v>
      </c>
      <c r="I515" s="19">
        <f t="shared" si="512"/>
        <v>-0.01025549964</v>
      </c>
      <c r="J515" s="19">
        <f t="shared" si="512"/>
        <v>0.0001953125</v>
      </c>
      <c r="K515" s="19">
        <f t="shared" si="512"/>
        <v>-0.006039255159</v>
      </c>
    </row>
    <row r="516" ht="15.75" customHeight="1">
      <c r="A516" s="17">
        <v>43028.0</v>
      </c>
      <c r="B516" s="18">
        <v>6011.45</v>
      </c>
      <c r="C516" s="18">
        <v>304.006</v>
      </c>
      <c r="D516" s="18">
        <v>90.5405</v>
      </c>
      <c r="E516" s="18">
        <v>2574.0</v>
      </c>
      <c r="F516" s="18">
        <v>2.02</v>
      </c>
      <c r="G516" s="19">
        <f t="shared" ref="G516:K516" si="513">(B516-B515)/B515</f>
        <v>0.05306629389</v>
      </c>
      <c r="H516" s="19">
        <f t="shared" si="513"/>
        <v>-0.01324946119</v>
      </c>
      <c r="I516" s="19">
        <f t="shared" si="513"/>
        <v>0.02162622047</v>
      </c>
      <c r="J516" s="19">
        <f t="shared" si="513"/>
        <v>0.005272407733</v>
      </c>
      <c r="K516" s="19">
        <f t="shared" si="513"/>
        <v>0.02278481013</v>
      </c>
    </row>
    <row r="517" ht="15.75" customHeight="1">
      <c r="A517" s="17">
        <v>43031.0</v>
      </c>
      <c r="B517" s="18">
        <v>5930.32</v>
      </c>
      <c r="C517" s="18">
        <v>286.95</v>
      </c>
      <c r="D517" s="18">
        <v>85.2097</v>
      </c>
      <c r="E517" s="18">
        <v>2563.5</v>
      </c>
      <c r="F517" s="18">
        <v>2.007</v>
      </c>
      <c r="G517" s="19">
        <f t="shared" ref="G517:K517" si="514">(B517-B516)/B516</f>
        <v>-0.01349591197</v>
      </c>
      <c r="H517" s="19">
        <f t="shared" si="514"/>
        <v>-0.05610415584</v>
      </c>
      <c r="I517" s="19">
        <f t="shared" si="514"/>
        <v>-0.0588775189</v>
      </c>
      <c r="J517" s="19">
        <f t="shared" si="514"/>
        <v>-0.004079254079</v>
      </c>
      <c r="K517" s="19">
        <f t="shared" si="514"/>
        <v>-0.006435643564</v>
      </c>
    </row>
    <row r="518" ht="15.75" customHeight="1">
      <c r="A518" s="17">
        <v>43032.0</v>
      </c>
      <c r="B518" s="18">
        <v>5526.64</v>
      </c>
      <c r="C518" s="18">
        <v>298.328</v>
      </c>
      <c r="D518" s="18">
        <v>88.4026</v>
      </c>
      <c r="E518" s="18">
        <v>2567.25</v>
      </c>
      <c r="F518" s="18">
        <v>2.027</v>
      </c>
      <c r="G518" s="19">
        <f t="shared" ref="G518:K518" si="515">(B518-B517)/B517</f>
        <v>-0.06807052571</v>
      </c>
      <c r="H518" s="19">
        <f t="shared" si="515"/>
        <v>0.03965150723</v>
      </c>
      <c r="I518" s="19">
        <f t="shared" si="515"/>
        <v>0.03747108604</v>
      </c>
      <c r="J518" s="19">
        <f t="shared" si="515"/>
        <v>0.001462843768</v>
      </c>
      <c r="K518" s="19">
        <f t="shared" si="515"/>
        <v>0.009965122073</v>
      </c>
    </row>
    <row r="519" ht="15.75" customHeight="1">
      <c r="A519" s="17">
        <v>43033.0</v>
      </c>
      <c r="B519" s="18">
        <v>5750.8</v>
      </c>
      <c r="C519" s="18">
        <v>297.925</v>
      </c>
      <c r="D519" s="18">
        <v>88.1299</v>
      </c>
      <c r="E519" s="18">
        <v>2558.5</v>
      </c>
      <c r="F519" s="18">
        <v>2.056</v>
      </c>
      <c r="G519" s="19">
        <f t="shared" ref="G519:K519" si="516">(B519-B518)/B518</f>
        <v>0.0405599062</v>
      </c>
      <c r="H519" s="19">
        <f t="shared" si="516"/>
        <v>-0.001350862138</v>
      </c>
      <c r="I519" s="19">
        <f t="shared" si="516"/>
        <v>-0.003084750901</v>
      </c>
      <c r="J519" s="19">
        <f t="shared" si="516"/>
        <v>-0.003408316292</v>
      </c>
      <c r="K519" s="19">
        <f t="shared" si="516"/>
        <v>0.01430685742</v>
      </c>
    </row>
    <row r="520" ht="15.75" customHeight="1">
      <c r="A520" s="17">
        <v>43034.0</v>
      </c>
      <c r="B520" s="18">
        <v>5904.83</v>
      </c>
      <c r="C520" s="18">
        <v>296.527</v>
      </c>
      <c r="D520" s="18">
        <v>88.5817</v>
      </c>
      <c r="E520" s="18">
        <v>2561.5</v>
      </c>
      <c r="F520" s="18">
        <v>2.069</v>
      </c>
      <c r="G520" s="19">
        <f t="shared" ref="G520:K520" si="517">(B520-B519)/B519</f>
        <v>0.0267840996</v>
      </c>
      <c r="H520" s="19">
        <f t="shared" si="517"/>
        <v>-0.004692456155</v>
      </c>
      <c r="I520" s="19">
        <f t="shared" si="517"/>
        <v>0.005126523461</v>
      </c>
      <c r="J520" s="19">
        <f t="shared" si="517"/>
        <v>0.001172562048</v>
      </c>
      <c r="K520" s="19">
        <f t="shared" si="517"/>
        <v>0.006322957198</v>
      </c>
    </row>
    <row r="521" ht="15.75" customHeight="1">
      <c r="A521" s="17">
        <v>43035.0</v>
      </c>
      <c r="B521" s="18">
        <v>5780.9</v>
      </c>
      <c r="C521" s="18">
        <v>297.423</v>
      </c>
      <c r="D521" s="18">
        <v>86.745</v>
      </c>
      <c r="E521" s="18">
        <v>2578.5</v>
      </c>
      <c r="F521" s="18">
        <v>2.043</v>
      </c>
      <c r="G521" s="19">
        <f t="shared" ref="G521:K521" si="518">(B521-B520)/B520</f>
        <v>-0.02098790312</v>
      </c>
      <c r="H521" s="19">
        <f t="shared" si="518"/>
        <v>0.00302164727</v>
      </c>
      <c r="I521" s="19">
        <f t="shared" si="518"/>
        <v>-0.02073453095</v>
      </c>
      <c r="J521" s="19">
        <f t="shared" si="518"/>
        <v>0.006636736287</v>
      </c>
      <c r="K521" s="19">
        <f t="shared" si="518"/>
        <v>-0.01256645723</v>
      </c>
    </row>
    <row r="522" ht="15.75" customHeight="1">
      <c r="A522" s="17">
        <v>43038.0</v>
      </c>
      <c r="B522" s="18">
        <v>6130.53</v>
      </c>
      <c r="C522" s="18">
        <v>307.751</v>
      </c>
      <c r="D522" s="18">
        <v>88.8407</v>
      </c>
      <c r="E522" s="18">
        <v>2568.25</v>
      </c>
      <c r="F522" s="18">
        <v>1.997</v>
      </c>
      <c r="G522" s="19">
        <f t="shared" ref="G522:K522" si="519">(B522-B521)/B521</f>
        <v>0.06048020204</v>
      </c>
      <c r="H522" s="19">
        <f t="shared" si="519"/>
        <v>0.03472495402</v>
      </c>
      <c r="I522" s="19">
        <f t="shared" si="519"/>
        <v>0.02415931754</v>
      </c>
      <c r="J522" s="19">
        <f t="shared" si="519"/>
        <v>-0.003975179368</v>
      </c>
      <c r="K522" s="19">
        <f t="shared" si="519"/>
        <v>-0.02251590798</v>
      </c>
    </row>
    <row r="523" ht="15.75" customHeight="1">
      <c r="A523" s="17">
        <v>43039.0</v>
      </c>
      <c r="B523" s="18">
        <v>6468.4</v>
      </c>
      <c r="C523" s="18">
        <v>305.879</v>
      </c>
      <c r="D523" s="18">
        <v>87.645</v>
      </c>
      <c r="E523" s="18">
        <v>2572.75</v>
      </c>
      <c r="F523" s="18">
        <v>2.01</v>
      </c>
      <c r="G523" s="19">
        <f t="shared" ref="G523:K523" si="520">(B523-B522)/B522</f>
        <v>0.05511269009</v>
      </c>
      <c r="H523" s="19">
        <f t="shared" si="520"/>
        <v>-0.006082839698</v>
      </c>
      <c r="I523" s="19">
        <f t="shared" si="520"/>
        <v>-0.01345892142</v>
      </c>
      <c r="J523" s="19">
        <f t="shared" si="520"/>
        <v>0.001752165872</v>
      </c>
      <c r="K523" s="19">
        <f t="shared" si="520"/>
        <v>0.006509764647</v>
      </c>
    </row>
    <row r="524" ht="15.75" customHeight="1">
      <c r="A524" s="17">
        <v>43040.0</v>
      </c>
      <c r="B524" s="18">
        <v>6767.31</v>
      </c>
      <c r="C524" s="18">
        <v>291.694</v>
      </c>
      <c r="D524" s="18">
        <v>85.717</v>
      </c>
      <c r="E524" s="18">
        <v>2574.75</v>
      </c>
      <c r="F524" s="18">
        <v>2.022</v>
      </c>
      <c r="G524" s="19">
        <f t="shared" ref="G524:K524" si="521">(B524-B523)/B523</f>
        <v>0.04621080947</v>
      </c>
      <c r="H524" s="19">
        <f t="shared" si="521"/>
        <v>-0.0463745468</v>
      </c>
      <c r="I524" s="19">
        <f t="shared" si="521"/>
        <v>-0.02199783216</v>
      </c>
      <c r="J524" s="19">
        <f t="shared" si="521"/>
        <v>0.0007773782917</v>
      </c>
      <c r="K524" s="19">
        <f t="shared" si="521"/>
        <v>0.005970149254</v>
      </c>
    </row>
    <row r="525" ht="15.75" customHeight="1">
      <c r="A525" s="17">
        <v>43041.0</v>
      </c>
      <c r="B525" s="18">
        <v>7078.5</v>
      </c>
      <c r="C525" s="18">
        <v>287.429</v>
      </c>
      <c r="D525" s="18">
        <v>83.7636</v>
      </c>
      <c r="E525" s="18">
        <v>2576.75</v>
      </c>
      <c r="F525" s="18">
        <v>2.0</v>
      </c>
      <c r="G525" s="19">
        <f t="shared" ref="G525:K525" si="522">(B525-B524)/B524</f>
        <v>0.04598429804</v>
      </c>
      <c r="H525" s="19">
        <f t="shared" si="522"/>
        <v>-0.0146214869</v>
      </c>
      <c r="I525" s="19">
        <f t="shared" si="522"/>
        <v>-0.02278894502</v>
      </c>
      <c r="J525" s="19">
        <f t="shared" si="522"/>
        <v>0.0007767744441</v>
      </c>
      <c r="K525" s="19">
        <f t="shared" si="522"/>
        <v>-0.01088031652</v>
      </c>
    </row>
    <row r="526" ht="15.75" customHeight="1">
      <c r="A526" s="17">
        <v>43042.0</v>
      </c>
      <c r="B526" s="18">
        <v>7207.76</v>
      </c>
      <c r="C526" s="18">
        <v>305.711</v>
      </c>
      <c r="D526" s="18">
        <v>87.987</v>
      </c>
      <c r="E526" s="18">
        <v>2582.75</v>
      </c>
      <c r="F526" s="18">
        <v>2.005</v>
      </c>
      <c r="G526" s="19">
        <f t="shared" ref="G526:K526" si="523">(B526-B525)/B525</f>
        <v>0.01826093099</v>
      </c>
      <c r="H526" s="19">
        <f t="shared" si="523"/>
        <v>0.06360527295</v>
      </c>
      <c r="I526" s="19">
        <f t="shared" si="523"/>
        <v>0.05042046903</v>
      </c>
      <c r="J526" s="19">
        <f t="shared" si="523"/>
        <v>0.002328514602</v>
      </c>
      <c r="K526" s="19">
        <f t="shared" si="523"/>
        <v>0.0025</v>
      </c>
    </row>
    <row r="527" ht="15.75" customHeight="1">
      <c r="A527" s="17">
        <v>43045.0</v>
      </c>
      <c r="B527" s="18">
        <v>7022.76</v>
      </c>
      <c r="C527" s="18">
        <v>298.892</v>
      </c>
      <c r="D527" s="18">
        <v>102.916</v>
      </c>
      <c r="E527" s="18">
        <v>2588.75</v>
      </c>
      <c r="F527" s="18">
        <v>1.987</v>
      </c>
      <c r="G527" s="19">
        <f t="shared" ref="G527:K527" si="524">(B527-B526)/B526</f>
        <v>-0.02566678136</v>
      </c>
      <c r="H527" s="19">
        <f t="shared" si="524"/>
        <v>-0.02230537992</v>
      </c>
      <c r="I527" s="19">
        <f t="shared" si="524"/>
        <v>0.1696727926</v>
      </c>
      <c r="J527" s="19">
        <f t="shared" si="524"/>
        <v>0.002323105217</v>
      </c>
      <c r="K527" s="19">
        <f t="shared" si="524"/>
        <v>-0.00897755611</v>
      </c>
    </row>
    <row r="528" ht="15.75" customHeight="1">
      <c r="A528" s="17">
        <v>43046.0</v>
      </c>
      <c r="B528" s="18">
        <v>7144.38</v>
      </c>
      <c r="C528" s="18">
        <v>294.659</v>
      </c>
      <c r="D528" s="18">
        <v>99.7644</v>
      </c>
      <c r="E528" s="18">
        <v>2586.75</v>
      </c>
      <c r="F528" s="18">
        <v>1.983</v>
      </c>
      <c r="G528" s="19">
        <f t="shared" ref="G528:K528" si="525">(B528-B527)/B527</f>
        <v>0.01731797755</v>
      </c>
      <c r="H528" s="19">
        <f t="shared" si="525"/>
        <v>-0.01416230612</v>
      </c>
      <c r="I528" s="19">
        <f t="shared" si="525"/>
        <v>-0.03062303238</v>
      </c>
      <c r="J528" s="19">
        <f t="shared" si="525"/>
        <v>-0.0007725736359</v>
      </c>
      <c r="K528" s="19">
        <f t="shared" si="525"/>
        <v>-0.002013085053</v>
      </c>
    </row>
    <row r="529" ht="15.75" customHeight="1">
      <c r="A529" s="17">
        <v>43047.0</v>
      </c>
      <c r="B529" s="18">
        <v>7459.69</v>
      </c>
      <c r="C529" s="18">
        <v>309.07</v>
      </c>
      <c r="D529" s="18">
        <v>113.315</v>
      </c>
      <c r="E529" s="18">
        <v>2591.0</v>
      </c>
      <c r="F529" s="18">
        <v>2.002</v>
      </c>
      <c r="G529" s="19">
        <f t="shared" ref="G529:K529" si="526">(B529-B528)/B528</f>
        <v>0.04413399063</v>
      </c>
      <c r="H529" s="19">
        <f t="shared" si="526"/>
        <v>0.04890738107</v>
      </c>
      <c r="I529" s="19">
        <f t="shared" si="526"/>
        <v>0.1358260061</v>
      </c>
      <c r="J529" s="19">
        <f t="shared" si="526"/>
        <v>0.001642988306</v>
      </c>
      <c r="K529" s="19">
        <f t="shared" si="526"/>
        <v>0.009581442259</v>
      </c>
    </row>
    <row r="530" ht="15.75" customHeight="1">
      <c r="A530" s="17">
        <v>43048.0</v>
      </c>
      <c r="B530" s="18">
        <v>7143.58</v>
      </c>
      <c r="C530" s="18">
        <v>320.884</v>
      </c>
      <c r="D530" s="18">
        <v>120.78</v>
      </c>
      <c r="E530" s="18">
        <v>2584.0</v>
      </c>
      <c r="F530" s="18">
        <v>2.003</v>
      </c>
      <c r="G530" s="19">
        <f t="shared" ref="G530:K530" si="527">(B530-B529)/B529</f>
        <v>-0.04237575556</v>
      </c>
      <c r="H530" s="19">
        <f t="shared" si="527"/>
        <v>0.03822435047</v>
      </c>
      <c r="I530" s="19">
        <f t="shared" si="527"/>
        <v>0.06587830384</v>
      </c>
      <c r="J530" s="19">
        <f t="shared" si="527"/>
        <v>-0.002701659591</v>
      </c>
      <c r="K530" s="19">
        <f t="shared" si="527"/>
        <v>0.0004995004995</v>
      </c>
    </row>
    <row r="531" ht="15.75" customHeight="1">
      <c r="A531" s="17">
        <v>43049.0</v>
      </c>
      <c r="B531" s="18">
        <v>6618.14</v>
      </c>
      <c r="C531" s="18">
        <v>299.253</v>
      </c>
      <c r="D531" s="18">
        <v>105.586</v>
      </c>
      <c r="E531" s="18">
        <v>2579.5</v>
      </c>
      <c r="F531" s="18">
        <v>2.055</v>
      </c>
      <c r="G531" s="19">
        <f t="shared" ref="G531:K531" si="528">(B531-B530)/B530</f>
        <v>-0.07355415632</v>
      </c>
      <c r="H531" s="19">
        <f t="shared" si="528"/>
        <v>-0.06741065307</v>
      </c>
      <c r="I531" s="19">
        <f t="shared" si="528"/>
        <v>-0.1257989733</v>
      </c>
      <c r="J531" s="19">
        <f t="shared" si="528"/>
        <v>-0.001741486068</v>
      </c>
      <c r="K531" s="19">
        <f t="shared" si="528"/>
        <v>0.02596105841</v>
      </c>
    </row>
    <row r="532" ht="15.75" customHeight="1">
      <c r="A532" s="17">
        <v>43052.0</v>
      </c>
      <c r="B532" s="18">
        <v>6559.49</v>
      </c>
      <c r="C532" s="18">
        <v>316.716</v>
      </c>
      <c r="D532" s="18">
        <v>123.402</v>
      </c>
      <c r="E532" s="18">
        <v>2582.0</v>
      </c>
      <c r="F532" s="18">
        <v>2.072</v>
      </c>
      <c r="G532" s="19">
        <f t="shared" ref="G532:K532" si="529">(B532-B531)/B531</f>
        <v>-0.008862006546</v>
      </c>
      <c r="H532" s="19">
        <f t="shared" si="529"/>
        <v>0.05835530471</v>
      </c>
      <c r="I532" s="19">
        <f t="shared" si="529"/>
        <v>0.1687344913</v>
      </c>
      <c r="J532" s="19">
        <f t="shared" si="529"/>
        <v>0.0009691800737</v>
      </c>
      <c r="K532" s="19">
        <f t="shared" si="529"/>
        <v>0.008272506083</v>
      </c>
    </row>
    <row r="533" ht="15.75" customHeight="1">
      <c r="A533" s="17">
        <v>43053.0</v>
      </c>
      <c r="B533" s="18">
        <v>6635.75</v>
      </c>
      <c r="C533" s="18">
        <v>337.631</v>
      </c>
      <c r="D533" s="18">
        <v>122.353</v>
      </c>
      <c r="E533" s="18">
        <v>2578.0</v>
      </c>
      <c r="F533" s="18">
        <v>2.065</v>
      </c>
      <c r="G533" s="19">
        <f t="shared" ref="G533:K533" si="530">(B533-B532)/B532</f>
        <v>0.01162590384</v>
      </c>
      <c r="H533" s="19">
        <f t="shared" si="530"/>
        <v>0.06603708054</v>
      </c>
      <c r="I533" s="19">
        <f t="shared" si="530"/>
        <v>-0.008500672598</v>
      </c>
      <c r="J533" s="19">
        <f t="shared" si="530"/>
        <v>-0.001549186677</v>
      </c>
      <c r="K533" s="19">
        <f t="shared" si="530"/>
        <v>-0.003378378378</v>
      </c>
    </row>
    <row r="534" ht="15.75" customHeight="1">
      <c r="A534" s="17">
        <v>43054.0</v>
      </c>
      <c r="B534" s="18">
        <v>7315.54</v>
      </c>
      <c r="C534" s="18">
        <v>333.357</v>
      </c>
      <c r="D534" s="18">
        <v>121.374</v>
      </c>
      <c r="E534" s="18">
        <v>2565.0</v>
      </c>
      <c r="F534" s="18">
        <v>2.038</v>
      </c>
      <c r="G534" s="19">
        <f t="shared" ref="G534:K534" si="531">(B534-B533)/B533</f>
        <v>0.1024435821</v>
      </c>
      <c r="H534" s="19">
        <f t="shared" si="531"/>
        <v>-0.01265879022</v>
      </c>
      <c r="I534" s="19">
        <f t="shared" si="531"/>
        <v>-0.008001438461</v>
      </c>
      <c r="J534" s="19">
        <f t="shared" si="531"/>
        <v>-0.005042668735</v>
      </c>
      <c r="K534" s="19">
        <f t="shared" si="531"/>
        <v>-0.01307506053</v>
      </c>
    </row>
    <row r="535" ht="15.75" customHeight="1">
      <c r="A535" s="17">
        <v>43055.0</v>
      </c>
      <c r="B535" s="18">
        <v>7871.69</v>
      </c>
      <c r="C535" s="18">
        <v>330.924</v>
      </c>
      <c r="D535" s="18">
        <v>120.305</v>
      </c>
      <c r="E535" s="18">
        <v>2585.0</v>
      </c>
      <c r="F535" s="18">
        <v>2.065</v>
      </c>
      <c r="G535" s="19">
        <f t="shared" ref="G535:K535" si="532">(B535-B534)/B534</f>
        <v>0.07602309604</v>
      </c>
      <c r="H535" s="19">
        <f t="shared" si="532"/>
        <v>-0.007298481808</v>
      </c>
      <c r="I535" s="19">
        <f t="shared" si="532"/>
        <v>-0.0088074876</v>
      </c>
      <c r="J535" s="19">
        <f t="shared" si="532"/>
        <v>0.007797270955</v>
      </c>
      <c r="K535" s="19">
        <f t="shared" si="532"/>
        <v>0.01324828263</v>
      </c>
    </row>
    <row r="536" ht="15.75" customHeight="1">
      <c r="A536" s="17">
        <v>43056.0</v>
      </c>
      <c r="B536" s="18">
        <v>7708.99</v>
      </c>
      <c r="C536" s="18">
        <v>332.394</v>
      </c>
      <c r="D536" s="18">
        <v>126.7</v>
      </c>
      <c r="E536" s="18">
        <v>2576.25</v>
      </c>
      <c r="F536" s="18">
        <v>2.062</v>
      </c>
      <c r="G536" s="19">
        <f t="shared" ref="G536:K536" si="533">(B536-B535)/B535</f>
        <v>-0.020669005</v>
      </c>
      <c r="H536" s="19">
        <f t="shared" si="533"/>
        <v>0.004442107553</v>
      </c>
      <c r="I536" s="19">
        <f t="shared" si="533"/>
        <v>0.05315656041</v>
      </c>
      <c r="J536" s="19">
        <f t="shared" si="533"/>
        <v>-0.003384912959</v>
      </c>
      <c r="K536" s="19">
        <f t="shared" si="533"/>
        <v>-0.001452784504</v>
      </c>
    </row>
    <row r="537" ht="15.75" customHeight="1">
      <c r="A537" s="17">
        <v>43059.0</v>
      </c>
      <c r="B537" s="18">
        <v>8200.64</v>
      </c>
      <c r="C537" s="18">
        <v>366.73</v>
      </c>
      <c r="D537" s="18">
        <v>135.765</v>
      </c>
      <c r="E537" s="18">
        <v>2582.0</v>
      </c>
      <c r="F537" s="18">
        <v>2.094</v>
      </c>
      <c r="G537" s="19">
        <f t="shared" ref="G537:K537" si="534">(B537-B536)/B536</f>
        <v>0.06377618858</v>
      </c>
      <c r="H537" s="19">
        <f t="shared" si="534"/>
        <v>0.1032990969</v>
      </c>
      <c r="I537" s="19">
        <f t="shared" si="534"/>
        <v>0.07154696133</v>
      </c>
      <c r="J537" s="19">
        <f t="shared" si="534"/>
        <v>0.002231926249</v>
      </c>
      <c r="K537" s="19">
        <f t="shared" si="534"/>
        <v>0.01551891368</v>
      </c>
    </row>
    <row r="538" ht="15.75" customHeight="1">
      <c r="A538" s="17">
        <v>43060.0</v>
      </c>
      <c r="B538" s="18">
        <v>8071.26</v>
      </c>
      <c r="C538" s="18">
        <v>360.401</v>
      </c>
      <c r="D538" s="18">
        <v>141.738</v>
      </c>
      <c r="E538" s="18">
        <v>2596.25</v>
      </c>
      <c r="F538" s="18">
        <v>2.107</v>
      </c>
      <c r="G538" s="19">
        <f t="shared" ref="G538:K538" si="535">(B538-B537)/B537</f>
        <v>-0.01577681742</v>
      </c>
      <c r="H538" s="19">
        <f t="shared" si="535"/>
        <v>-0.01725792818</v>
      </c>
      <c r="I538" s="19">
        <f t="shared" si="535"/>
        <v>0.04399513866</v>
      </c>
      <c r="J538" s="19">
        <f t="shared" si="535"/>
        <v>0.005518977537</v>
      </c>
      <c r="K538" s="19">
        <f t="shared" si="535"/>
        <v>0.006208213945</v>
      </c>
    </row>
    <row r="539" ht="15.75" customHeight="1">
      <c r="A539" s="17">
        <v>43061.0</v>
      </c>
      <c r="B539" s="18">
        <v>8253.55</v>
      </c>
      <c r="C539" s="18">
        <v>380.652</v>
      </c>
      <c r="D539" s="18">
        <v>165.95</v>
      </c>
      <c r="E539" s="18">
        <v>2594.5</v>
      </c>
      <c r="F539" s="18">
        <v>2.043</v>
      </c>
      <c r="G539" s="19">
        <f t="shared" ref="G539:K539" si="536">(B539-B538)/B538</f>
        <v>0.02258507346</v>
      </c>
      <c r="H539" s="19">
        <f t="shared" si="536"/>
        <v>0.05619018815</v>
      </c>
      <c r="I539" s="19">
        <f t="shared" si="536"/>
        <v>0.1708222213</v>
      </c>
      <c r="J539" s="19">
        <f t="shared" si="536"/>
        <v>-0.0006740491093</v>
      </c>
      <c r="K539" s="19">
        <f t="shared" si="536"/>
        <v>-0.03037494067</v>
      </c>
    </row>
    <row r="540" ht="15.75" customHeight="1">
      <c r="A540" s="17">
        <v>43066.0</v>
      </c>
      <c r="B540" s="18">
        <v>9818.35</v>
      </c>
      <c r="C540" s="18">
        <v>480.355</v>
      </c>
      <c r="D540" s="18">
        <v>173.392</v>
      </c>
      <c r="E540" s="18">
        <v>2601.75</v>
      </c>
      <c r="F540" s="18">
        <v>2.047</v>
      </c>
      <c r="G540" s="19">
        <f t="shared" ref="G540:K540" si="537">(B540-B539)/B539</f>
        <v>0.1895911456</v>
      </c>
      <c r="H540" s="19">
        <f t="shared" si="537"/>
        <v>0.2619269044</v>
      </c>
      <c r="I540" s="19">
        <f t="shared" si="537"/>
        <v>0.04484483278</v>
      </c>
      <c r="J540" s="19">
        <f t="shared" si="537"/>
        <v>0.002794372712</v>
      </c>
      <c r="K540" s="19">
        <f t="shared" si="537"/>
        <v>0.001957905042</v>
      </c>
    </row>
    <row r="541" ht="15.75" customHeight="1">
      <c r="A541" s="17">
        <v>43067.0</v>
      </c>
      <c r="B541" s="18">
        <v>10058.8</v>
      </c>
      <c r="C541" s="18">
        <v>472.902</v>
      </c>
      <c r="D541" s="18">
        <v>203.21</v>
      </c>
      <c r="E541" s="18">
        <v>2626.0</v>
      </c>
      <c r="F541" s="18">
        <v>2.068</v>
      </c>
      <c r="G541" s="19">
        <f t="shared" ref="G541:K541" si="538">(B541-B540)/B540</f>
        <v>0.02448985828</v>
      </c>
      <c r="H541" s="19">
        <f t="shared" si="538"/>
        <v>-0.01551560825</v>
      </c>
      <c r="I541" s="19">
        <f t="shared" si="538"/>
        <v>0.1719687183</v>
      </c>
      <c r="J541" s="19">
        <f t="shared" si="538"/>
        <v>0.009320649563</v>
      </c>
      <c r="K541" s="19">
        <f t="shared" si="538"/>
        <v>0.01025891549</v>
      </c>
    </row>
    <row r="542" ht="15.75" customHeight="1">
      <c r="A542" s="17">
        <v>43068.0</v>
      </c>
      <c r="B542" s="18">
        <v>9888.61</v>
      </c>
      <c r="C542" s="18">
        <v>427.523</v>
      </c>
      <c r="D542" s="18">
        <v>168.15</v>
      </c>
      <c r="E542" s="18">
        <v>2625.0</v>
      </c>
      <c r="F542" s="18">
        <v>2.093</v>
      </c>
      <c r="G542" s="19">
        <f t="shared" ref="G542:K542" si="539">(B542-B541)/B541</f>
        <v>-0.01691951326</v>
      </c>
      <c r="H542" s="19">
        <f t="shared" si="539"/>
        <v>-0.0959585707</v>
      </c>
      <c r="I542" s="19">
        <f t="shared" si="539"/>
        <v>-0.1725308794</v>
      </c>
      <c r="J542" s="19">
        <f t="shared" si="539"/>
        <v>-0.0003808073115</v>
      </c>
      <c r="K542" s="19">
        <f t="shared" si="539"/>
        <v>0.01208897485</v>
      </c>
    </row>
    <row r="543" ht="15.75" customHeight="1">
      <c r="A543" s="17">
        <v>43069.0</v>
      </c>
      <c r="B543" s="18">
        <v>10233.6</v>
      </c>
      <c r="C543" s="18">
        <v>447.114</v>
      </c>
      <c r="D543" s="18">
        <v>180.138</v>
      </c>
      <c r="E543" s="18">
        <v>2648.0</v>
      </c>
      <c r="F543" s="18">
        <v>2.144</v>
      </c>
      <c r="G543" s="19">
        <f t="shared" ref="G543:K543" si="540">(B543-B542)/B542</f>
        <v>0.03488761312</v>
      </c>
      <c r="H543" s="19">
        <f t="shared" si="540"/>
        <v>0.04582443518</v>
      </c>
      <c r="I543" s="19">
        <f t="shared" si="540"/>
        <v>0.07129348796</v>
      </c>
      <c r="J543" s="19">
        <f t="shared" si="540"/>
        <v>0.008761904762</v>
      </c>
      <c r="K543" s="19">
        <f t="shared" si="540"/>
        <v>0.02436693741</v>
      </c>
    </row>
    <row r="544" ht="15.75" customHeight="1">
      <c r="A544" s="17">
        <v>43070.0</v>
      </c>
      <c r="B544" s="18">
        <v>10975.6</v>
      </c>
      <c r="C544" s="18">
        <v>466.54</v>
      </c>
      <c r="D544" s="18">
        <v>190.938</v>
      </c>
      <c r="E544" s="18">
        <v>2644.0</v>
      </c>
      <c r="F544" s="18">
        <v>2.118</v>
      </c>
      <c r="G544" s="19">
        <f t="shared" ref="G544:K544" si="541">(B544-B543)/B543</f>
        <v>0.07250625391</v>
      </c>
      <c r="H544" s="19">
        <f t="shared" si="541"/>
        <v>0.0434475324</v>
      </c>
      <c r="I544" s="19">
        <f t="shared" si="541"/>
        <v>0.05995403524</v>
      </c>
      <c r="J544" s="19">
        <f t="shared" si="541"/>
        <v>-0.001510574018</v>
      </c>
      <c r="K544" s="19">
        <f t="shared" si="541"/>
        <v>-0.01212686567</v>
      </c>
    </row>
    <row r="545" ht="15.75" customHeight="1">
      <c r="A545" s="17">
        <v>43073.0</v>
      </c>
      <c r="B545" s="18">
        <v>11657.2</v>
      </c>
      <c r="C545" s="18">
        <v>470.204</v>
      </c>
      <c r="D545" s="18">
        <v>210.242</v>
      </c>
      <c r="E545" s="18">
        <v>2638.25</v>
      </c>
      <c r="F545" s="18">
        <v>2.148</v>
      </c>
      <c r="G545" s="19">
        <f t="shared" ref="G545:K545" si="542">(B545-B544)/B544</f>
        <v>0.06210138853</v>
      </c>
      <c r="H545" s="19">
        <f t="shared" si="542"/>
        <v>0.007853560252</v>
      </c>
      <c r="I545" s="19">
        <f t="shared" si="542"/>
        <v>0.1011008809</v>
      </c>
      <c r="J545" s="19">
        <f t="shared" si="542"/>
        <v>-0.00217473525</v>
      </c>
      <c r="K545" s="19">
        <f t="shared" si="542"/>
        <v>0.01416430595</v>
      </c>
    </row>
    <row r="546" ht="15.75" customHeight="1">
      <c r="A546" s="17">
        <v>43074.0</v>
      </c>
      <c r="B546" s="18">
        <v>11916.7</v>
      </c>
      <c r="C546" s="18">
        <v>463.281</v>
      </c>
      <c r="D546" s="18">
        <v>269.484</v>
      </c>
      <c r="E546" s="18">
        <v>2628.25</v>
      </c>
      <c r="F546" s="18">
        <v>2.151</v>
      </c>
      <c r="G546" s="19">
        <f t="shared" ref="G546:K546" si="543">(B546-B545)/B545</f>
        <v>0.02226092029</v>
      </c>
      <c r="H546" s="19">
        <f t="shared" si="543"/>
        <v>-0.01472339665</v>
      </c>
      <c r="I546" s="19">
        <f t="shared" si="543"/>
        <v>0.2817800439</v>
      </c>
      <c r="J546" s="19">
        <f t="shared" si="543"/>
        <v>-0.003790391358</v>
      </c>
      <c r="K546" s="19">
        <f t="shared" si="543"/>
        <v>0.001396648045</v>
      </c>
    </row>
    <row r="547" ht="15.75" customHeight="1">
      <c r="A547" s="17">
        <v>43075.0</v>
      </c>
      <c r="B547" s="18">
        <v>14291.5</v>
      </c>
      <c r="C547" s="18">
        <v>428.588</v>
      </c>
      <c r="D547" s="18">
        <v>278.685</v>
      </c>
      <c r="E547" s="18">
        <v>2629.25</v>
      </c>
      <c r="F547" s="18">
        <v>2.12</v>
      </c>
      <c r="G547" s="19">
        <f t="shared" ref="G547:K547" si="544">(B547-B546)/B546</f>
        <v>0.1992833586</v>
      </c>
      <c r="H547" s="19">
        <f t="shared" si="544"/>
        <v>-0.0748854367</v>
      </c>
      <c r="I547" s="19">
        <f t="shared" si="544"/>
        <v>0.0341430289</v>
      </c>
      <c r="J547" s="19">
        <f t="shared" si="544"/>
        <v>0.0003804813089</v>
      </c>
      <c r="K547" s="19">
        <f t="shared" si="544"/>
        <v>-0.01441190144</v>
      </c>
    </row>
    <row r="548" ht="15.75" customHeight="1">
      <c r="A548" s="17">
        <v>43076.0</v>
      </c>
      <c r="B548" s="18">
        <v>17899.7</v>
      </c>
      <c r="C548" s="18">
        <v>434.408</v>
      </c>
      <c r="D548" s="18">
        <v>280.855</v>
      </c>
      <c r="E548" s="18">
        <v>2639.5</v>
      </c>
      <c r="F548" s="18">
        <v>2.146</v>
      </c>
      <c r="G548" s="19">
        <f t="shared" ref="G548:K548" si="545">(B548-B547)/B547</f>
        <v>0.2524717489</v>
      </c>
      <c r="H548" s="19">
        <f t="shared" si="545"/>
        <v>0.01357947493</v>
      </c>
      <c r="I548" s="19">
        <f t="shared" si="545"/>
        <v>0.007786569065</v>
      </c>
      <c r="J548" s="19">
        <f t="shared" si="545"/>
        <v>0.003898450128</v>
      </c>
      <c r="K548" s="19">
        <f t="shared" si="545"/>
        <v>0.01226415094</v>
      </c>
    </row>
    <row r="549" ht="15.75" customHeight="1">
      <c r="A549" s="17">
        <v>43077.0</v>
      </c>
      <c r="B549" s="18">
        <v>16569.4</v>
      </c>
      <c r="C549" s="18">
        <v>456.031</v>
      </c>
      <c r="D549" s="18">
        <v>276.744</v>
      </c>
      <c r="E549" s="18">
        <v>2651.0</v>
      </c>
      <c r="F549" s="18">
        <v>2.145</v>
      </c>
      <c r="G549" s="19">
        <f t="shared" ref="G549:K549" si="546">(B549-B548)/B548</f>
        <v>-0.07431968134</v>
      </c>
      <c r="H549" s="19">
        <f t="shared" si="546"/>
        <v>0.04977578682</v>
      </c>
      <c r="I549" s="19">
        <f t="shared" si="546"/>
        <v>-0.01463744637</v>
      </c>
      <c r="J549" s="19">
        <f t="shared" si="546"/>
        <v>0.004356885774</v>
      </c>
      <c r="K549" s="19">
        <f t="shared" si="546"/>
        <v>-0.0004659832246</v>
      </c>
    </row>
    <row r="550" ht="15.75" customHeight="1">
      <c r="A550" s="17">
        <v>43080.0</v>
      </c>
      <c r="B550" s="18">
        <v>16936.8</v>
      </c>
      <c r="C550" s="18">
        <v>515.136</v>
      </c>
      <c r="D550" s="18">
        <v>279.669</v>
      </c>
      <c r="E550" s="18">
        <v>2661.5</v>
      </c>
      <c r="F550" s="18">
        <v>2.157</v>
      </c>
      <c r="G550" s="19">
        <f t="shared" ref="G550:K550" si="547">(B550-B549)/B549</f>
        <v>0.02217340399</v>
      </c>
      <c r="H550" s="19">
        <f t="shared" si="547"/>
        <v>0.129607417</v>
      </c>
      <c r="I550" s="19">
        <f t="shared" si="547"/>
        <v>0.01056933484</v>
      </c>
      <c r="J550" s="19">
        <f t="shared" si="547"/>
        <v>0.003960769521</v>
      </c>
      <c r="K550" s="19">
        <f t="shared" si="547"/>
        <v>0.005594405594</v>
      </c>
    </row>
    <row r="551" ht="15.75" customHeight="1">
      <c r="A551" s="17">
        <v>43081.0</v>
      </c>
      <c r="B551" s="18">
        <v>17415.4</v>
      </c>
      <c r="C551" s="18">
        <v>651.431</v>
      </c>
      <c r="D551" s="18">
        <v>308.067</v>
      </c>
      <c r="E551" s="18">
        <v>2665.0</v>
      </c>
      <c r="F551" s="18">
        <v>2.172</v>
      </c>
      <c r="G551" s="19">
        <f t="shared" ref="G551:K551" si="548">(B551-B550)/B550</f>
        <v>0.02825799443</v>
      </c>
      <c r="H551" s="19">
        <f t="shared" si="548"/>
        <v>0.2645806156</v>
      </c>
      <c r="I551" s="19">
        <f t="shared" si="548"/>
        <v>0.1015414651</v>
      </c>
      <c r="J551" s="19">
        <f t="shared" si="548"/>
        <v>0.001315047905</v>
      </c>
      <c r="K551" s="19">
        <f t="shared" si="548"/>
        <v>0.006954102921</v>
      </c>
    </row>
    <row r="552" ht="15.75" customHeight="1">
      <c r="A552" s="17">
        <v>43082.0</v>
      </c>
      <c r="B552" s="18">
        <v>16408.2</v>
      </c>
      <c r="C552" s="18">
        <v>702.767</v>
      </c>
      <c r="D552" s="18">
        <v>305.745</v>
      </c>
      <c r="E552" s="18">
        <v>2666.5</v>
      </c>
      <c r="F552" s="18">
        <v>2.11</v>
      </c>
      <c r="G552" s="19">
        <f t="shared" ref="G552:K552" si="549">(B552-B551)/B551</f>
        <v>-0.05783387117</v>
      </c>
      <c r="H552" s="19">
        <f t="shared" si="549"/>
        <v>0.07880496937</v>
      </c>
      <c r="I552" s="19">
        <f t="shared" si="549"/>
        <v>-0.007537321427</v>
      </c>
      <c r="J552" s="19">
        <f t="shared" si="549"/>
        <v>0.0005628517824</v>
      </c>
      <c r="K552" s="19">
        <f t="shared" si="549"/>
        <v>-0.02854511971</v>
      </c>
    </row>
    <row r="553" ht="15.75" customHeight="1">
      <c r="A553" s="17">
        <v>43083.0</v>
      </c>
      <c r="B553" s="18">
        <v>16564.0</v>
      </c>
      <c r="C553" s="18">
        <v>695.816</v>
      </c>
      <c r="D553" s="18">
        <v>325.206</v>
      </c>
      <c r="E553" s="18">
        <v>2653.25</v>
      </c>
      <c r="F553" s="18">
        <v>2.128</v>
      </c>
      <c r="G553" s="19">
        <f t="shared" ref="G553:K553" si="550">(B553-B552)/B552</f>
        <v>0.009495252374</v>
      </c>
      <c r="H553" s="19">
        <f t="shared" si="550"/>
        <v>-0.009890902675</v>
      </c>
      <c r="I553" s="19">
        <f t="shared" si="550"/>
        <v>0.06365108178</v>
      </c>
      <c r="J553" s="19">
        <f t="shared" si="550"/>
        <v>-0.004969060566</v>
      </c>
      <c r="K553" s="19">
        <f t="shared" si="550"/>
        <v>0.008530805687</v>
      </c>
    </row>
    <row r="554" ht="15.75" customHeight="1">
      <c r="A554" s="17">
        <v>43084.0</v>
      </c>
      <c r="B554" s="18">
        <v>17706.9</v>
      </c>
      <c r="C554" s="18">
        <v>684.448</v>
      </c>
      <c r="D554" s="18">
        <v>312.322</v>
      </c>
      <c r="E554" s="18">
        <v>2666.75</v>
      </c>
      <c r="F554" s="18">
        <v>2.157</v>
      </c>
      <c r="G554" s="19">
        <f t="shared" ref="G554:K554" si="551">(B554-B553)/B553</f>
        <v>0.06899903405</v>
      </c>
      <c r="H554" s="19">
        <f t="shared" si="551"/>
        <v>-0.01633765248</v>
      </c>
      <c r="I554" s="19">
        <f t="shared" si="551"/>
        <v>-0.03961796523</v>
      </c>
      <c r="J554" s="19">
        <f t="shared" si="551"/>
        <v>0.005088099501</v>
      </c>
      <c r="K554" s="19">
        <f t="shared" si="551"/>
        <v>0.01362781955</v>
      </c>
    </row>
    <row r="555" ht="15.75" customHeight="1">
      <c r="A555" s="17">
        <v>43087.0</v>
      </c>
      <c r="B555" s="18">
        <v>19114.2</v>
      </c>
      <c r="C555" s="18">
        <v>794.645</v>
      </c>
      <c r="D555" s="18">
        <v>381.512</v>
      </c>
      <c r="E555" s="18">
        <v>2694.5</v>
      </c>
      <c r="F555" s="18">
        <v>2.167</v>
      </c>
      <c r="G555" s="19">
        <f t="shared" ref="G555:K555" si="552">(B555-B554)/B554</f>
        <v>0.07947749183</v>
      </c>
      <c r="H555" s="19">
        <f t="shared" si="552"/>
        <v>0.161001274</v>
      </c>
      <c r="I555" s="19">
        <f t="shared" si="552"/>
        <v>0.2215341859</v>
      </c>
      <c r="J555" s="19">
        <f t="shared" si="552"/>
        <v>0.01040592481</v>
      </c>
      <c r="K555" s="19">
        <f t="shared" si="552"/>
        <v>0.004636068614</v>
      </c>
    </row>
    <row r="556" ht="15.75" customHeight="1">
      <c r="A556" s="17">
        <v>43088.0</v>
      </c>
      <c r="B556" s="18">
        <v>17776.7</v>
      </c>
      <c r="C556" s="18">
        <v>826.823</v>
      </c>
      <c r="D556" s="18">
        <v>377.236</v>
      </c>
      <c r="E556" s="18">
        <v>2684.0</v>
      </c>
      <c r="F556" s="18">
        <v>2.22</v>
      </c>
      <c r="G556" s="19">
        <f t="shared" ref="G556:K556" si="553">(B556-B555)/B555</f>
        <v>-0.06997415534</v>
      </c>
      <c r="H556" s="19">
        <f t="shared" si="553"/>
        <v>0.04049355373</v>
      </c>
      <c r="I556" s="19">
        <f t="shared" si="553"/>
        <v>-0.0112080354</v>
      </c>
      <c r="J556" s="19">
        <f t="shared" si="553"/>
        <v>-0.00389682687</v>
      </c>
      <c r="K556" s="19">
        <f t="shared" si="553"/>
        <v>0.02445777573</v>
      </c>
    </row>
    <row r="557" ht="15.75" customHeight="1">
      <c r="A557" s="17">
        <v>43089.0</v>
      </c>
      <c r="B557" s="18">
        <v>16624.6</v>
      </c>
      <c r="C557" s="18">
        <v>819.086</v>
      </c>
      <c r="D557" s="18">
        <v>469.198</v>
      </c>
      <c r="E557" s="18">
        <v>2681.5</v>
      </c>
      <c r="F557" s="18">
        <v>2.242</v>
      </c>
      <c r="G557" s="19">
        <f t="shared" ref="G557:K557" si="554">(B557-B556)/B556</f>
        <v>-0.06480955408</v>
      </c>
      <c r="H557" s="19">
        <f t="shared" si="554"/>
        <v>-0.009357504569</v>
      </c>
      <c r="I557" s="19">
        <f t="shared" si="554"/>
        <v>0.2437784305</v>
      </c>
      <c r="J557" s="19">
        <f t="shared" si="554"/>
        <v>-0.0009314456036</v>
      </c>
      <c r="K557" s="19">
        <f t="shared" si="554"/>
        <v>0.00990990991</v>
      </c>
    </row>
    <row r="558" ht="15.75" customHeight="1">
      <c r="A558" s="17">
        <v>43090.0</v>
      </c>
      <c r="B558" s="18">
        <v>15802.9</v>
      </c>
      <c r="C558" s="18">
        <v>821.063</v>
      </c>
      <c r="D558" s="18">
        <v>417.98</v>
      </c>
      <c r="E558" s="18">
        <v>2687.75</v>
      </c>
      <c r="F558" s="18">
        <v>2.245</v>
      </c>
      <c r="G558" s="19">
        <f t="shared" ref="G558:K558" si="555">(B558-B557)/B557</f>
        <v>-0.04942675312</v>
      </c>
      <c r="H558" s="19">
        <f t="shared" si="555"/>
        <v>0.002413665964</v>
      </c>
      <c r="I558" s="19">
        <f t="shared" si="555"/>
        <v>-0.1091607381</v>
      </c>
      <c r="J558" s="19">
        <f t="shared" si="555"/>
        <v>0.002330785008</v>
      </c>
      <c r="K558" s="19">
        <f t="shared" si="555"/>
        <v>0.00133809099</v>
      </c>
    </row>
    <row r="559" ht="15.75" customHeight="1">
      <c r="A559" s="17">
        <v>43091.0</v>
      </c>
      <c r="B559" s="18">
        <v>13831.8</v>
      </c>
      <c r="C559" s="18">
        <v>674.86</v>
      </c>
      <c r="D559" s="18">
        <v>346.113</v>
      </c>
      <c r="E559" s="18">
        <v>2686.0</v>
      </c>
      <c r="F559" s="18">
        <v>2.251</v>
      </c>
      <c r="G559" s="19">
        <f t="shared" ref="G559:K559" si="556">(B559-B558)/B558</f>
        <v>-0.124730271</v>
      </c>
      <c r="H559" s="19">
        <f t="shared" si="556"/>
        <v>-0.1780655078</v>
      </c>
      <c r="I559" s="19">
        <f t="shared" si="556"/>
        <v>-0.1719388487</v>
      </c>
      <c r="J559" s="19">
        <f t="shared" si="556"/>
        <v>-0.000651102223</v>
      </c>
      <c r="K559" s="19">
        <f t="shared" si="556"/>
        <v>0.002672605791</v>
      </c>
    </row>
    <row r="560" ht="15.75" customHeight="1">
      <c r="A560" s="17">
        <v>43095.0</v>
      </c>
      <c r="B560" s="18">
        <v>16099.8</v>
      </c>
      <c r="C560" s="18">
        <v>773.836</v>
      </c>
      <c r="D560" s="18">
        <v>381.543</v>
      </c>
      <c r="E560" s="18">
        <v>2687.0</v>
      </c>
      <c r="F560" s="18">
        <v>2.237</v>
      </c>
      <c r="G560" s="19">
        <f t="shared" ref="G560:K560" si="557">(B560-B559)/B559</f>
        <v>0.1639699822</v>
      </c>
      <c r="H560" s="19">
        <f t="shared" si="557"/>
        <v>0.1466615298</v>
      </c>
      <c r="I560" s="19">
        <f t="shared" si="557"/>
        <v>0.1023654125</v>
      </c>
      <c r="J560" s="19">
        <f t="shared" si="557"/>
        <v>0.0003723008191</v>
      </c>
      <c r="K560" s="19">
        <f t="shared" si="557"/>
        <v>-0.006219458019</v>
      </c>
    </row>
    <row r="561" ht="15.75" customHeight="1">
      <c r="A561" s="17">
        <v>43096.0</v>
      </c>
      <c r="B561" s="18">
        <v>15838.5</v>
      </c>
      <c r="C561" s="18">
        <v>762.842</v>
      </c>
      <c r="D561" s="18">
        <v>421.849</v>
      </c>
      <c r="E561" s="18">
        <v>2685.5</v>
      </c>
      <c r="F561" s="18">
        <v>2.199</v>
      </c>
      <c r="G561" s="19">
        <f t="shared" ref="G561:K561" si="558">(B561-B560)/B560</f>
        <v>-0.01623001528</v>
      </c>
      <c r="H561" s="19">
        <f t="shared" si="558"/>
        <v>-0.01420714467</v>
      </c>
      <c r="I561" s="19">
        <f t="shared" si="558"/>
        <v>0.1056394692</v>
      </c>
      <c r="J561" s="19">
        <f t="shared" si="558"/>
        <v>-0.0005582433941</v>
      </c>
      <c r="K561" s="19">
        <f t="shared" si="558"/>
        <v>-0.01698703621</v>
      </c>
    </row>
    <row r="562" ht="15.75" customHeight="1">
      <c r="A562" s="17">
        <v>43097.0</v>
      </c>
      <c r="B562" s="18">
        <v>14606.5</v>
      </c>
      <c r="C562" s="18">
        <v>737.023</v>
      </c>
      <c r="D562" s="18">
        <v>378.904</v>
      </c>
      <c r="E562" s="18">
        <v>2685.75</v>
      </c>
      <c r="F562" s="18">
        <v>2.234</v>
      </c>
      <c r="G562" s="19">
        <f t="shared" ref="G562:K562" si="559">(B562-B561)/B561</f>
        <v>-0.0777851438</v>
      </c>
      <c r="H562" s="19">
        <f t="shared" si="559"/>
        <v>-0.03384580293</v>
      </c>
      <c r="I562" s="19">
        <f t="shared" si="559"/>
        <v>-0.1018018296</v>
      </c>
      <c r="J562" s="19">
        <f t="shared" si="559"/>
        <v>0.00009309253398</v>
      </c>
      <c r="K562" s="19">
        <f t="shared" si="559"/>
        <v>0.0159163256</v>
      </c>
    </row>
    <row r="563" ht="15.75" customHeight="1">
      <c r="A563" s="17">
        <v>43098.0</v>
      </c>
      <c r="B563" s="18">
        <v>14656.2</v>
      </c>
      <c r="C563" s="18">
        <v>753.592</v>
      </c>
      <c r="D563" s="18">
        <v>377.366</v>
      </c>
      <c r="E563" s="18">
        <v>2676.0</v>
      </c>
      <c r="F563" s="18">
        <v>2.206</v>
      </c>
      <c r="G563" s="19">
        <f t="shared" ref="G563:K563" si="560">(B563-B562)/B562</f>
        <v>0.003402594735</v>
      </c>
      <c r="H563" s="19">
        <f t="shared" si="560"/>
        <v>0.02248098092</v>
      </c>
      <c r="I563" s="19">
        <f t="shared" si="560"/>
        <v>-0.00405907565</v>
      </c>
      <c r="J563" s="19">
        <f t="shared" si="560"/>
        <v>-0.003630270874</v>
      </c>
      <c r="K563" s="19">
        <f t="shared" si="560"/>
        <v>-0.01253357207</v>
      </c>
    </row>
    <row r="564" ht="15.75" customHeight="1">
      <c r="A564" s="17">
        <v>43102.0</v>
      </c>
      <c r="B564" s="18">
        <v>14982.1</v>
      </c>
      <c r="C564" s="18">
        <v>884.444</v>
      </c>
      <c r="D564" s="18">
        <v>383.417</v>
      </c>
      <c r="E564" s="18">
        <v>2693.0</v>
      </c>
      <c r="F564" s="18">
        <v>2.25</v>
      </c>
      <c r="G564" s="19">
        <f t="shared" ref="G564:K564" si="561">(B564-B563)/B563</f>
        <v>0.02223632319</v>
      </c>
      <c r="H564" s="19">
        <f t="shared" si="561"/>
        <v>0.1736377244</v>
      </c>
      <c r="I564" s="19">
        <f t="shared" si="561"/>
        <v>0.01603483091</v>
      </c>
      <c r="J564" s="19">
        <f t="shared" si="561"/>
        <v>0.006352765321</v>
      </c>
      <c r="K564" s="19">
        <f t="shared" si="561"/>
        <v>0.0199456029</v>
      </c>
    </row>
    <row r="565" ht="15.75" customHeight="1">
      <c r="A565" s="17">
        <v>43103.0</v>
      </c>
      <c r="B565" s="18">
        <v>15201.0</v>
      </c>
      <c r="C565" s="18">
        <v>962.72</v>
      </c>
      <c r="D565" s="18">
        <v>412.063</v>
      </c>
      <c r="E565" s="18">
        <v>2711.0</v>
      </c>
      <c r="F565" s="18">
        <v>2.247</v>
      </c>
      <c r="G565" s="19">
        <f t="shared" ref="G565:K565" si="562">(B565-B564)/B564</f>
        <v>0.01461076885</v>
      </c>
      <c r="H565" s="19">
        <f t="shared" si="562"/>
        <v>0.08850305955</v>
      </c>
      <c r="I565" s="19">
        <f t="shared" si="562"/>
        <v>0.07471238886</v>
      </c>
      <c r="J565" s="19">
        <f t="shared" si="562"/>
        <v>0.006683995544</v>
      </c>
      <c r="K565" s="19">
        <f t="shared" si="562"/>
        <v>-0.001333333333</v>
      </c>
    </row>
    <row r="566" ht="15.75" customHeight="1">
      <c r="A566" s="17">
        <v>43104.0</v>
      </c>
      <c r="B566" s="18">
        <v>15599.2</v>
      </c>
      <c r="C566" s="18">
        <v>980.922</v>
      </c>
      <c r="D566" s="18">
        <v>403.048</v>
      </c>
      <c r="E566" s="18">
        <v>2723.75</v>
      </c>
      <c r="F566" s="18">
        <v>2.268</v>
      </c>
      <c r="G566" s="19">
        <f t="shared" ref="G566:K566" si="563">(B566-B565)/B565</f>
        <v>0.02619564502</v>
      </c>
      <c r="H566" s="19">
        <f t="shared" si="563"/>
        <v>0.01890684727</v>
      </c>
      <c r="I566" s="19">
        <f t="shared" si="563"/>
        <v>-0.02187772258</v>
      </c>
      <c r="J566" s="19">
        <f t="shared" si="563"/>
        <v>0.004703061601</v>
      </c>
      <c r="K566" s="19">
        <f t="shared" si="563"/>
        <v>0.009345794393</v>
      </c>
    </row>
    <row r="567" ht="15.75" customHeight="1">
      <c r="A567" s="17">
        <v>43105.0</v>
      </c>
      <c r="B567" s="18">
        <v>17429.5</v>
      </c>
      <c r="C567" s="18">
        <v>997.72</v>
      </c>
      <c r="D567" s="18">
        <v>384.936</v>
      </c>
      <c r="E567" s="18">
        <v>2742.5</v>
      </c>
      <c r="F567" s="18">
        <v>2.285</v>
      </c>
      <c r="G567" s="19">
        <f t="shared" ref="G567:K567" si="564">(B567-B566)/B566</f>
        <v>0.1173329402</v>
      </c>
      <c r="H567" s="19">
        <f t="shared" si="564"/>
        <v>0.01712470512</v>
      </c>
      <c r="I567" s="19">
        <f t="shared" si="564"/>
        <v>-0.04493757567</v>
      </c>
      <c r="J567" s="19">
        <f t="shared" si="564"/>
        <v>0.006883891693</v>
      </c>
      <c r="K567" s="19">
        <f t="shared" si="564"/>
        <v>0.007495590829</v>
      </c>
    </row>
    <row r="568" ht="15.75" customHeight="1">
      <c r="A568" s="17">
        <v>43108.0</v>
      </c>
      <c r="B568" s="18">
        <v>15170.1</v>
      </c>
      <c r="C568" s="18">
        <v>1148.53</v>
      </c>
      <c r="D568" s="18">
        <v>405.074</v>
      </c>
      <c r="E568" s="18">
        <v>2746.75</v>
      </c>
      <c r="F568" s="18">
        <v>2.285</v>
      </c>
      <c r="G568" s="19">
        <f t="shared" ref="G568:K568" si="565">(B568-B567)/B567</f>
        <v>-0.1296307984</v>
      </c>
      <c r="H568" s="19">
        <f t="shared" si="565"/>
        <v>0.1511546326</v>
      </c>
      <c r="I568" s="19">
        <f t="shared" si="565"/>
        <v>0.05231519006</v>
      </c>
      <c r="J568" s="19">
        <f t="shared" si="565"/>
        <v>0.001549680948</v>
      </c>
      <c r="K568" s="19">
        <f t="shared" si="565"/>
        <v>0</v>
      </c>
    </row>
    <row r="569" ht="15.75" customHeight="1">
      <c r="A569" s="17">
        <v>43109.0</v>
      </c>
      <c r="B569" s="18">
        <v>14595.4</v>
      </c>
      <c r="C569" s="18">
        <v>1299.74</v>
      </c>
      <c r="D569" s="18">
        <v>413.334</v>
      </c>
      <c r="E569" s="18">
        <v>2752.25</v>
      </c>
      <c r="F569" s="18">
        <v>2.324</v>
      </c>
      <c r="G569" s="19">
        <f t="shared" ref="G569:K569" si="566">(B569-B568)/B568</f>
        <v>-0.03788373181</v>
      </c>
      <c r="H569" s="19">
        <f t="shared" si="566"/>
        <v>0.1316552463</v>
      </c>
      <c r="I569" s="19">
        <f t="shared" si="566"/>
        <v>0.0203913359</v>
      </c>
      <c r="J569" s="19">
        <f t="shared" si="566"/>
        <v>0.002002366433</v>
      </c>
      <c r="K569" s="19">
        <f t="shared" si="566"/>
        <v>0.0170678337</v>
      </c>
    </row>
    <row r="570" ht="15.75" customHeight="1">
      <c r="A570" s="17">
        <v>43110.0</v>
      </c>
      <c r="B570" s="18">
        <v>14973.3</v>
      </c>
      <c r="C570" s="18">
        <v>1255.82</v>
      </c>
      <c r="D570" s="18">
        <v>407.741</v>
      </c>
      <c r="E570" s="18">
        <v>2750.5</v>
      </c>
      <c r="F570" s="18">
        <v>2.328</v>
      </c>
      <c r="G570" s="19">
        <f t="shared" ref="G570:K570" si="567">(B570-B569)/B569</f>
        <v>0.02589171931</v>
      </c>
      <c r="H570" s="19">
        <f t="shared" si="567"/>
        <v>-0.03379137366</v>
      </c>
      <c r="I570" s="19">
        <f t="shared" si="567"/>
        <v>-0.01353142979</v>
      </c>
      <c r="J570" s="19">
        <f t="shared" si="567"/>
        <v>-0.0006358434009</v>
      </c>
      <c r="K570" s="19">
        <f t="shared" si="567"/>
        <v>0.001721170396</v>
      </c>
    </row>
    <row r="571" ht="15.75" customHeight="1">
      <c r="A571" s="17">
        <v>43111.0</v>
      </c>
      <c r="B571" s="18">
        <v>13405.8</v>
      </c>
      <c r="C571" s="18">
        <v>1154.93</v>
      </c>
      <c r="D571" s="18">
        <v>355.592</v>
      </c>
      <c r="E571" s="18">
        <v>2769.5</v>
      </c>
      <c r="F571" s="18">
        <v>2.314</v>
      </c>
      <c r="G571" s="19">
        <f t="shared" ref="G571:K571" si="568">(B571-B570)/B570</f>
        <v>-0.1046863417</v>
      </c>
      <c r="H571" s="19">
        <f t="shared" si="568"/>
        <v>-0.08033794652</v>
      </c>
      <c r="I571" s="19">
        <f t="shared" si="568"/>
        <v>-0.1278973662</v>
      </c>
      <c r="J571" s="19">
        <f t="shared" si="568"/>
        <v>0.006907834939</v>
      </c>
      <c r="K571" s="19">
        <f t="shared" si="568"/>
        <v>-0.006013745704</v>
      </c>
    </row>
    <row r="572" ht="15.75" customHeight="1">
      <c r="A572" s="17">
        <v>43112.0</v>
      </c>
      <c r="B572" s="18">
        <v>13980.6</v>
      </c>
      <c r="C572" s="18">
        <v>1273.2</v>
      </c>
      <c r="D572" s="18">
        <v>394.783</v>
      </c>
      <c r="E572" s="18">
        <v>2788.75</v>
      </c>
      <c r="F572" s="18">
        <v>2.347</v>
      </c>
      <c r="G572" s="19">
        <f t="shared" ref="G572:K572" si="569">(B572-B571)/B571</f>
        <v>0.0428769637</v>
      </c>
      <c r="H572" s="19">
        <f t="shared" si="569"/>
        <v>0.1024044747</v>
      </c>
      <c r="I572" s="19">
        <f t="shared" si="569"/>
        <v>0.1102133906</v>
      </c>
      <c r="J572" s="19">
        <f t="shared" si="569"/>
        <v>0.006950713125</v>
      </c>
      <c r="K572" s="19">
        <f t="shared" si="569"/>
        <v>0.01426101988</v>
      </c>
    </row>
    <row r="573" ht="15.75" customHeight="1">
      <c r="A573" s="17">
        <v>43116.0</v>
      </c>
      <c r="B573" s="18">
        <v>11490.5</v>
      </c>
      <c r="C573" s="18">
        <v>1053.69</v>
      </c>
      <c r="D573" s="18">
        <v>320.037</v>
      </c>
      <c r="E573" s="18">
        <v>2782.5</v>
      </c>
      <c r="F573" s="18">
        <v>2.355</v>
      </c>
      <c r="G573" s="19">
        <f t="shared" ref="G573:K573" si="570">(B573-B572)/B572</f>
        <v>-0.1781110968</v>
      </c>
      <c r="H573" s="19">
        <f t="shared" si="570"/>
        <v>-0.1724081056</v>
      </c>
      <c r="I573" s="19">
        <f t="shared" si="570"/>
        <v>-0.1893343938</v>
      </c>
      <c r="J573" s="19">
        <f t="shared" si="570"/>
        <v>-0.002241147468</v>
      </c>
      <c r="K573" s="19">
        <f t="shared" si="570"/>
        <v>0.003408606732</v>
      </c>
    </row>
    <row r="574" ht="15.75" customHeight="1">
      <c r="A574" s="17">
        <v>43117.0</v>
      </c>
      <c r="B574" s="18">
        <v>11188.6</v>
      </c>
      <c r="C574" s="18">
        <v>1014.25</v>
      </c>
      <c r="D574" s="18">
        <v>319.186</v>
      </c>
      <c r="E574" s="18">
        <v>2803.75</v>
      </c>
      <c r="F574" s="18">
        <v>2.394</v>
      </c>
      <c r="G574" s="19">
        <f t="shared" ref="G574:K574" si="571">(B574-B573)/B573</f>
        <v>-0.02627387842</v>
      </c>
      <c r="H574" s="19">
        <f t="shared" si="571"/>
        <v>-0.03743036377</v>
      </c>
      <c r="I574" s="19">
        <f t="shared" si="571"/>
        <v>-0.002659067545</v>
      </c>
      <c r="J574" s="19">
        <f t="shared" si="571"/>
        <v>0.007637017071</v>
      </c>
      <c r="K574" s="19">
        <f t="shared" si="571"/>
        <v>0.01656050955</v>
      </c>
    </row>
    <row r="575" ht="15.75" customHeight="1">
      <c r="A575" s="17">
        <v>43118.0</v>
      </c>
      <c r="B575" s="18">
        <v>11474.9</v>
      </c>
      <c r="C575" s="18">
        <v>1036.28</v>
      </c>
      <c r="D575" s="18">
        <v>316.468</v>
      </c>
      <c r="E575" s="18">
        <v>2796.25</v>
      </c>
      <c r="F575" s="18">
        <v>2.41</v>
      </c>
      <c r="G575" s="19">
        <f t="shared" ref="G575:K575" si="572">(B575-B574)/B574</f>
        <v>0.02558854548</v>
      </c>
      <c r="H575" s="19">
        <f t="shared" si="572"/>
        <v>0.02172048312</v>
      </c>
      <c r="I575" s="19">
        <f t="shared" si="572"/>
        <v>-0.008515411077</v>
      </c>
      <c r="J575" s="19">
        <f t="shared" si="572"/>
        <v>-0.002674988854</v>
      </c>
      <c r="K575" s="19">
        <f t="shared" si="572"/>
        <v>0.006683375104</v>
      </c>
    </row>
    <row r="576" ht="15.75" customHeight="1">
      <c r="A576" s="17">
        <v>43119.0</v>
      </c>
      <c r="B576" s="18">
        <v>11607.4</v>
      </c>
      <c r="C576" s="18">
        <v>1039.1</v>
      </c>
      <c r="D576" s="18">
        <v>364.621</v>
      </c>
      <c r="E576" s="18">
        <v>2811.0</v>
      </c>
      <c r="F576" s="18">
        <v>2.436</v>
      </c>
      <c r="G576" s="19">
        <f t="shared" ref="G576:K576" si="573">(B576-B575)/B575</f>
        <v>0.01154694159</v>
      </c>
      <c r="H576" s="19">
        <f t="shared" si="573"/>
        <v>0.002721272243</v>
      </c>
      <c r="I576" s="19">
        <f t="shared" si="573"/>
        <v>0.1521575641</v>
      </c>
      <c r="J576" s="19">
        <f t="shared" si="573"/>
        <v>0.00527492177</v>
      </c>
      <c r="K576" s="19">
        <f t="shared" si="573"/>
        <v>0.01078838174</v>
      </c>
    </row>
    <row r="577" ht="15.75" customHeight="1">
      <c r="A577" s="17">
        <v>43122.0</v>
      </c>
      <c r="B577" s="18">
        <v>10931.4</v>
      </c>
      <c r="C577" s="18">
        <v>1003.26</v>
      </c>
      <c r="D577" s="18">
        <v>315.898</v>
      </c>
      <c r="E577" s="18">
        <v>2835.25</v>
      </c>
      <c r="F577" s="18">
        <v>2.461</v>
      </c>
      <c r="G577" s="19">
        <f t="shared" ref="G577:K577" si="574">(B577-B576)/B576</f>
        <v>-0.05823870979</v>
      </c>
      <c r="H577" s="19">
        <f t="shared" si="574"/>
        <v>-0.03449138678</v>
      </c>
      <c r="I577" s="19">
        <f t="shared" si="574"/>
        <v>-0.1336264231</v>
      </c>
      <c r="J577" s="19">
        <f t="shared" si="574"/>
        <v>0.008626823195</v>
      </c>
      <c r="K577" s="19">
        <f t="shared" si="574"/>
        <v>0.01026272578</v>
      </c>
    </row>
    <row r="578" ht="15.75" customHeight="1">
      <c r="A578" s="17">
        <v>43123.0</v>
      </c>
      <c r="B578" s="18">
        <v>10868.4</v>
      </c>
      <c r="C578" s="18">
        <v>986.229</v>
      </c>
      <c r="D578" s="18">
        <v>308.461</v>
      </c>
      <c r="E578" s="18">
        <v>2839.5</v>
      </c>
      <c r="F578" s="18">
        <v>2.421</v>
      </c>
      <c r="G578" s="19">
        <f t="shared" ref="G578:K578" si="575">(B578-B577)/B577</f>
        <v>-0.005763214227</v>
      </c>
      <c r="H578" s="19">
        <f t="shared" si="575"/>
        <v>-0.01697565935</v>
      </c>
      <c r="I578" s="19">
        <f t="shared" si="575"/>
        <v>-0.02354240926</v>
      </c>
      <c r="J578" s="19">
        <f t="shared" si="575"/>
        <v>0.00149898598</v>
      </c>
      <c r="K578" s="19">
        <f t="shared" si="575"/>
        <v>-0.01625355547</v>
      </c>
    </row>
    <row r="579" ht="15.75" customHeight="1">
      <c r="A579" s="17">
        <v>43124.0</v>
      </c>
      <c r="B579" s="18">
        <v>11359.4</v>
      </c>
      <c r="C579" s="18">
        <v>1058.78</v>
      </c>
      <c r="D579" s="18">
        <v>317.4</v>
      </c>
      <c r="E579" s="18">
        <v>2841.0</v>
      </c>
      <c r="F579" s="18">
        <v>2.441</v>
      </c>
      <c r="G579" s="19">
        <f t="shared" ref="G579:K579" si="576">(B579-B578)/B578</f>
        <v>0.04517684296</v>
      </c>
      <c r="H579" s="19">
        <f t="shared" si="576"/>
        <v>0.07356405054</v>
      </c>
      <c r="I579" s="19">
        <f t="shared" si="576"/>
        <v>0.02897935233</v>
      </c>
      <c r="J579" s="19">
        <f t="shared" si="576"/>
        <v>0.000528262018</v>
      </c>
      <c r="K579" s="19">
        <f t="shared" si="576"/>
        <v>0.008261049153</v>
      </c>
    </row>
    <row r="580" ht="15.75" customHeight="1">
      <c r="A580" s="17">
        <v>43125.0</v>
      </c>
      <c r="B580" s="18">
        <v>11259.4</v>
      </c>
      <c r="C580" s="18">
        <v>1056.03</v>
      </c>
      <c r="D580" s="18">
        <v>317.103</v>
      </c>
      <c r="E580" s="18">
        <v>2841.25</v>
      </c>
      <c r="F580" s="18">
        <v>2.42</v>
      </c>
      <c r="G580" s="19">
        <f t="shared" ref="G580:K580" si="577">(B580-B579)/B579</f>
        <v>-0.008803281863</v>
      </c>
      <c r="H580" s="19">
        <f t="shared" si="577"/>
        <v>-0.002597329001</v>
      </c>
      <c r="I580" s="19">
        <f t="shared" si="577"/>
        <v>-0.0009357277883</v>
      </c>
      <c r="J580" s="19">
        <f t="shared" si="577"/>
        <v>0.00008799718409</v>
      </c>
      <c r="K580" s="19">
        <f t="shared" si="577"/>
        <v>-0.008603031544</v>
      </c>
    </row>
    <row r="581" ht="15.75" customHeight="1">
      <c r="A581" s="17">
        <v>43126.0</v>
      </c>
      <c r="B581" s="18">
        <v>11171.4</v>
      </c>
      <c r="C581" s="18">
        <v>1055.17</v>
      </c>
      <c r="D581" s="18">
        <v>323.685</v>
      </c>
      <c r="E581" s="18">
        <v>2874.5</v>
      </c>
      <c r="F581" s="18">
        <v>2.47</v>
      </c>
      <c r="G581" s="19">
        <f t="shared" ref="G581:K581" si="578">(B581-B580)/B580</f>
        <v>-0.007815691778</v>
      </c>
      <c r="H581" s="19">
        <f t="shared" si="578"/>
        <v>-0.0008143708039</v>
      </c>
      <c r="I581" s="19">
        <f t="shared" si="578"/>
        <v>0.02075666266</v>
      </c>
      <c r="J581" s="19">
        <f t="shared" si="578"/>
        <v>0.01170259569</v>
      </c>
      <c r="K581" s="19">
        <f t="shared" si="578"/>
        <v>0.02066115702</v>
      </c>
    </row>
    <row r="582" ht="15.75" customHeight="1">
      <c r="A582" s="17">
        <v>43129.0</v>
      </c>
      <c r="B582" s="18">
        <v>11296.4</v>
      </c>
      <c r="C582" s="18">
        <v>1182.36</v>
      </c>
      <c r="D582" s="18">
        <v>316.628</v>
      </c>
      <c r="E582" s="18">
        <v>2853.5</v>
      </c>
      <c r="F582" s="18">
        <v>2.495</v>
      </c>
      <c r="G582" s="19">
        <f t="shared" ref="G582:K582" si="579">(B582-B581)/B581</f>
        <v>0.01118928693</v>
      </c>
      <c r="H582" s="19">
        <f t="shared" si="579"/>
        <v>0.1205398182</v>
      </c>
      <c r="I582" s="19">
        <f t="shared" si="579"/>
        <v>-0.02180206065</v>
      </c>
      <c r="J582" s="19">
        <f t="shared" si="579"/>
        <v>-0.007305618368</v>
      </c>
      <c r="K582" s="19">
        <f t="shared" si="579"/>
        <v>0.01012145749</v>
      </c>
    </row>
    <row r="583" ht="15.75" customHeight="1">
      <c r="A583" s="17">
        <v>43130.0</v>
      </c>
      <c r="B583" s="18">
        <v>10106.3</v>
      </c>
      <c r="C583" s="18">
        <v>1071.13</v>
      </c>
      <c r="D583" s="18">
        <v>274.016</v>
      </c>
      <c r="E583" s="18">
        <v>2824.5</v>
      </c>
      <c r="F583" s="18">
        <v>2.507</v>
      </c>
      <c r="G583" s="19">
        <f t="shared" ref="G583:K583" si="580">(B583-B582)/B582</f>
        <v>-0.1053521476</v>
      </c>
      <c r="H583" s="19">
        <f t="shared" si="580"/>
        <v>-0.09407456274</v>
      </c>
      <c r="I583" s="19">
        <f t="shared" si="580"/>
        <v>-0.1345806435</v>
      </c>
      <c r="J583" s="19">
        <f t="shared" si="580"/>
        <v>-0.01016295777</v>
      </c>
      <c r="K583" s="19">
        <f t="shared" si="580"/>
        <v>0.004809619238</v>
      </c>
    </row>
    <row r="584" ht="15.75" customHeight="1">
      <c r="A584" s="17">
        <v>43131.0</v>
      </c>
      <c r="B584" s="18">
        <v>10221.1</v>
      </c>
      <c r="C584" s="18">
        <v>1118.31</v>
      </c>
      <c r="D584" s="18">
        <v>272.889</v>
      </c>
      <c r="E584" s="18">
        <v>2825.75</v>
      </c>
      <c r="F584" s="18">
        <v>2.524</v>
      </c>
      <c r="G584" s="19">
        <f t="shared" ref="G584:K584" si="581">(B584-B583)/B583</f>
        <v>0.01135925116</v>
      </c>
      <c r="H584" s="19">
        <f t="shared" si="581"/>
        <v>0.04404694108</v>
      </c>
      <c r="I584" s="19">
        <f t="shared" si="581"/>
        <v>-0.004112898517</v>
      </c>
      <c r="J584" s="19">
        <f t="shared" si="581"/>
        <v>0.0004425562046</v>
      </c>
      <c r="K584" s="19">
        <f t="shared" si="581"/>
        <v>0.006781013163</v>
      </c>
    </row>
    <row r="585" ht="15.75" customHeight="1">
      <c r="A585" s="17">
        <v>43132.0</v>
      </c>
      <c r="B585" s="18">
        <v>9170.54</v>
      </c>
      <c r="C585" s="18">
        <v>1036.79</v>
      </c>
      <c r="D585" s="18">
        <v>240.965</v>
      </c>
      <c r="E585" s="18">
        <v>2822.5</v>
      </c>
      <c r="F585" s="18">
        <v>2.559</v>
      </c>
      <c r="G585" s="19">
        <f t="shared" ref="G585:K585" si="582">(B585-B584)/B584</f>
        <v>-0.1027834577</v>
      </c>
      <c r="H585" s="19">
        <f t="shared" si="582"/>
        <v>-0.0728957087</v>
      </c>
      <c r="I585" s="19">
        <f t="shared" si="582"/>
        <v>-0.1169852944</v>
      </c>
      <c r="J585" s="19">
        <f t="shared" si="582"/>
        <v>-0.001150137132</v>
      </c>
      <c r="K585" s="19">
        <f t="shared" si="582"/>
        <v>0.01386687797</v>
      </c>
    </row>
    <row r="586" ht="15.75" customHeight="1">
      <c r="A586" s="17">
        <v>43133.0</v>
      </c>
      <c r="B586" s="18">
        <v>8830.75</v>
      </c>
      <c r="C586" s="18">
        <v>915.785</v>
      </c>
      <c r="D586" s="18">
        <v>235.63</v>
      </c>
      <c r="E586" s="18">
        <v>2756.75</v>
      </c>
      <c r="F586" s="18">
        <v>2.599</v>
      </c>
      <c r="G586" s="19">
        <f t="shared" ref="G586:K586" si="583">(B586-B585)/B585</f>
        <v>-0.0370523437</v>
      </c>
      <c r="H586" s="19">
        <f t="shared" si="583"/>
        <v>-0.1167111951</v>
      </c>
      <c r="I586" s="19">
        <f t="shared" si="583"/>
        <v>-0.02214014483</v>
      </c>
      <c r="J586" s="19">
        <f t="shared" si="583"/>
        <v>-0.02329495128</v>
      </c>
      <c r="K586" s="19">
        <f t="shared" si="583"/>
        <v>0.0156311059</v>
      </c>
    </row>
    <row r="587" ht="15.75" customHeight="1">
      <c r="A587" s="17">
        <v>43136.0</v>
      </c>
      <c r="B587" s="18">
        <v>6955.27</v>
      </c>
      <c r="C587" s="18">
        <v>697.951</v>
      </c>
      <c r="D587" s="18">
        <v>179.487</v>
      </c>
      <c r="E587" s="18">
        <v>2607.75</v>
      </c>
      <c r="F587" s="18">
        <v>2.521</v>
      </c>
      <c r="G587" s="19">
        <f t="shared" ref="G587:K587" si="584">(B587-B586)/B586</f>
        <v>-0.2123806019</v>
      </c>
      <c r="H587" s="19">
        <f t="shared" si="584"/>
        <v>-0.2378658746</v>
      </c>
      <c r="I587" s="19">
        <f t="shared" si="584"/>
        <v>-0.238267623</v>
      </c>
      <c r="J587" s="19">
        <f t="shared" si="584"/>
        <v>-0.05404915208</v>
      </c>
      <c r="K587" s="19">
        <f t="shared" si="584"/>
        <v>-0.0300115429</v>
      </c>
    </row>
    <row r="588" ht="15.75" customHeight="1">
      <c r="A588" s="17">
        <v>43137.0</v>
      </c>
      <c r="B588" s="18">
        <v>7754.0</v>
      </c>
      <c r="C588" s="18">
        <v>793.122</v>
      </c>
      <c r="D588" s="18">
        <v>212.289</v>
      </c>
      <c r="E588" s="18">
        <v>2694.25</v>
      </c>
      <c r="F588" s="18">
        <v>2.508</v>
      </c>
      <c r="G588" s="19">
        <f t="shared" ref="G588:K588" si="585">(B588-B587)/B587</f>
        <v>0.1148381012</v>
      </c>
      <c r="H588" s="19">
        <f t="shared" si="585"/>
        <v>0.1363577099</v>
      </c>
      <c r="I588" s="19">
        <f t="shared" si="585"/>
        <v>0.1827541828</v>
      </c>
      <c r="J588" s="19">
        <f t="shared" si="585"/>
        <v>0.03317035759</v>
      </c>
      <c r="K588" s="19">
        <f t="shared" si="585"/>
        <v>-0.005156683856</v>
      </c>
    </row>
    <row r="589" ht="15.75" customHeight="1">
      <c r="A589" s="17">
        <v>43138.0</v>
      </c>
      <c r="B589" s="18">
        <v>7621.3</v>
      </c>
      <c r="C589" s="18">
        <v>757.068</v>
      </c>
      <c r="D589" s="18">
        <v>207.275</v>
      </c>
      <c r="E589" s="18">
        <v>2668.25</v>
      </c>
      <c r="F589" s="18">
        <v>2.565</v>
      </c>
      <c r="G589" s="19">
        <f t="shared" ref="G589:K589" si="586">(B589-B588)/B588</f>
        <v>-0.01711374774</v>
      </c>
      <c r="H589" s="19">
        <f t="shared" si="586"/>
        <v>-0.04545832797</v>
      </c>
      <c r="I589" s="19">
        <f t="shared" si="586"/>
        <v>-0.02361874614</v>
      </c>
      <c r="J589" s="19">
        <f t="shared" si="586"/>
        <v>-0.009650180941</v>
      </c>
      <c r="K589" s="19">
        <f t="shared" si="586"/>
        <v>0.02272727273</v>
      </c>
    </row>
    <row r="590" ht="15.75" customHeight="1">
      <c r="A590" s="17">
        <v>43139.0</v>
      </c>
      <c r="B590" s="18">
        <v>8265.59</v>
      </c>
      <c r="C590" s="18">
        <v>817.807</v>
      </c>
      <c r="D590" s="18">
        <v>247.224</v>
      </c>
      <c r="E590" s="18">
        <v>2593.5</v>
      </c>
      <c r="F590" s="18">
        <v>2.568</v>
      </c>
      <c r="G590" s="19">
        <f t="shared" ref="G590:K590" si="587">(B590-B589)/B589</f>
        <v>0.08453807093</v>
      </c>
      <c r="H590" s="19">
        <f t="shared" si="587"/>
        <v>0.08022925285</v>
      </c>
      <c r="I590" s="19">
        <f t="shared" si="587"/>
        <v>0.1927342902</v>
      </c>
      <c r="J590" s="19">
        <f t="shared" si="587"/>
        <v>-0.02801461632</v>
      </c>
      <c r="K590" s="19">
        <f t="shared" si="587"/>
        <v>0.001169590643</v>
      </c>
    </row>
    <row r="591" ht="15.75" customHeight="1">
      <c r="A591" s="17">
        <v>43140.0</v>
      </c>
      <c r="B591" s="18">
        <v>8736.98</v>
      </c>
      <c r="C591" s="18">
        <v>883.865</v>
      </c>
      <c r="D591" s="18">
        <v>260.433</v>
      </c>
      <c r="E591" s="18">
        <v>2619.0</v>
      </c>
      <c r="F591" s="18">
        <v>2.516</v>
      </c>
      <c r="G591" s="19">
        <f t="shared" ref="G591:K591" si="588">(B591-B590)/B590</f>
        <v>0.05703041162</v>
      </c>
      <c r="H591" s="19">
        <f t="shared" si="588"/>
        <v>0.08077455928</v>
      </c>
      <c r="I591" s="19">
        <f t="shared" si="588"/>
        <v>0.05342927871</v>
      </c>
      <c r="J591" s="19">
        <f t="shared" si="588"/>
        <v>0.00983227299</v>
      </c>
      <c r="K591" s="19">
        <f t="shared" si="588"/>
        <v>-0.02024922118</v>
      </c>
    </row>
    <row r="592" ht="15.75" customHeight="1">
      <c r="A592" s="17">
        <v>43143.0</v>
      </c>
      <c r="B592" s="18">
        <v>8926.57</v>
      </c>
      <c r="C592" s="18">
        <v>868.707</v>
      </c>
      <c r="D592" s="18">
        <v>247.568</v>
      </c>
      <c r="E592" s="18">
        <v>2655.25</v>
      </c>
      <c r="F592" s="18">
        <v>2.555</v>
      </c>
      <c r="G592" s="19">
        <f t="shared" ref="G592:K592" si="589">(B592-B591)/B591</f>
        <v>0.02169971775</v>
      </c>
      <c r="H592" s="19">
        <f t="shared" si="589"/>
        <v>-0.01714967784</v>
      </c>
      <c r="I592" s="19">
        <f t="shared" si="589"/>
        <v>-0.04939850173</v>
      </c>
      <c r="J592" s="19">
        <f t="shared" si="589"/>
        <v>0.01384116075</v>
      </c>
      <c r="K592" s="19">
        <f t="shared" si="589"/>
        <v>0.01550079491</v>
      </c>
    </row>
    <row r="593" ht="15.75" customHeight="1">
      <c r="A593" s="17">
        <v>43144.0</v>
      </c>
      <c r="B593" s="18">
        <v>8598.31</v>
      </c>
      <c r="C593" s="18">
        <v>845.258</v>
      </c>
      <c r="D593" s="18">
        <v>234.689</v>
      </c>
      <c r="E593" s="18">
        <v>2661.75</v>
      </c>
      <c r="F593" s="18">
        <v>2.549</v>
      </c>
      <c r="G593" s="19">
        <f t="shared" ref="G593:K593" si="590">(B593-B592)/B592</f>
        <v>-0.03677336312</v>
      </c>
      <c r="H593" s="19">
        <f t="shared" si="590"/>
        <v>-0.02699299073</v>
      </c>
      <c r="I593" s="19">
        <f t="shared" si="590"/>
        <v>-0.0520220707</v>
      </c>
      <c r="J593" s="19">
        <f t="shared" si="590"/>
        <v>0.002447980416</v>
      </c>
      <c r="K593" s="19">
        <f t="shared" si="590"/>
        <v>-0.002348336595</v>
      </c>
    </row>
    <row r="594" ht="15.75" customHeight="1">
      <c r="A594" s="17">
        <v>43145.0</v>
      </c>
      <c r="B594" s="18">
        <v>9494.63</v>
      </c>
      <c r="C594" s="18">
        <v>923.561</v>
      </c>
      <c r="D594" s="18">
        <v>276.662</v>
      </c>
      <c r="E594" s="18">
        <v>2697.0</v>
      </c>
      <c r="F594" s="18">
        <v>2.64</v>
      </c>
      <c r="G594" s="19">
        <f t="shared" ref="G594:K594" si="591">(B594-B593)/B593</f>
        <v>0.1042437409</v>
      </c>
      <c r="H594" s="19">
        <f t="shared" si="591"/>
        <v>0.09263798745</v>
      </c>
      <c r="I594" s="19">
        <f t="shared" si="591"/>
        <v>0.1788451951</v>
      </c>
      <c r="J594" s="19">
        <f t="shared" si="591"/>
        <v>0.01324316709</v>
      </c>
      <c r="K594" s="19">
        <f t="shared" si="591"/>
        <v>0.03570027462</v>
      </c>
    </row>
    <row r="595" ht="15.75" customHeight="1">
      <c r="A595" s="17">
        <v>43146.0</v>
      </c>
      <c r="B595" s="18">
        <v>10166.4</v>
      </c>
      <c r="C595" s="18">
        <v>936.976</v>
      </c>
      <c r="D595" s="18">
        <v>303.251</v>
      </c>
      <c r="E595" s="18">
        <v>2734.0</v>
      </c>
      <c r="F595" s="18">
        <v>2.635</v>
      </c>
      <c r="G595" s="19">
        <f t="shared" ref="G595:K595" si="592">(B595-B594)/B594</f>
        <v>0.07075262543</v>
      </c>
      <c r="H595" s="19">
        <f t="shared" si="592"/>
        <v>0.01452529936</v>
      </c>
      <c r="I595" s="19">
        <f t="shared" si="592"/>
        <v>0.09610644035</v>
      </c>
      <c r="J595" s="19">
        <f t="shared" si="592"/>
        <v>0.01371894698</v>
      </c>
      <c r="K595" s="19">
        <f t="shared" si="592"/>
        <v>-0.001893939394</v>
      </c>
    </row>
    <row r="596" ht="15.75" customHeight="1">
      <c r="A596" s="17">
        <v>43147.0</v>
      </c>
      <c r="B596" s="18">
        <v>10233.9</v>
      </c>
      <c r="C596" s="18">
        <v>944.21</v>
      </c>
      <c r="D596" s="18">
        <v>296.477</v>
      </c>
      <c r="E596" s="18">
        <v>2735.0</v>
      </c>
      <c r="F596" s="18">
        <v>2.626</v>
      </c>
      <c r="G596" s="19">
        <f t="shared" ref="G596:K596" si="593">(B596-B595)/B595</f>
        <v>0.006639518414</v>
      </c>
      <c r="H596" s="19">
        <f t="shared" si="593"/>
        <v>0.007720581957</v>
      </c>
      <c r="I596" s="19">
        <f t="shared" si="593"/>
        <v>-0.02233793128</v>
      </c>
      <c r="J596" s="19">
        <f t="shared" si="593"/>
        <v>0.0003657644477</v>
      </c>
      <c r="K596" s="19">
        <f t="shared" si="593"/>
        <v>-0.003415559772</v>
      </c>
    </row>
    <row r="597" ht="15.75" customHeight="1">
      <c r="A597" s="17">
        <v>43151.0</v>
      </c>
      <c r="B597" s="18">
        <v>11403.7</v>
      </c>
      <c r="C597" s="18">
        <v>895.371</v>
      </c>
      <c r="D597" s="18">
        <v>304.396</v>
      </c>
      <c r="E597" s="18">
        <v>2714.0</v>
      </c>
      <c r="F597" s="18">
        <v>2.648</v>
      </c>
      <c r="G597" s="19">
        <f t="shared" ref="G597:K597" si="594">(B597-B596)/B596</f>
        <v>0.1143063739</v>
      </c>
      <c r="H597" s="19">
        <f t="shared" si="594"/>
        <v>-0.05172472225</v>
      </c>
      <c r="I597" s="19">
        <f t="shared" si="594"/>
        <v>0.02671033503</v>
      </c>
      <c r="J597" s="19">
        <f t="shared" si="594"/>
        <v>-0.007678244973</v>
      </c>
      <c r="K597" s="19">
        <f t="shared" si="594"/>
        <v>0.008377760853</v>
      </c>
    </row>
    <row r="598" ht="15.75" customHeight="1">
      <c r="A598" s="17">
        <v>43152.0</v>
      </c>
      <c r="B598" s="18">
        <v>10690.4</v>
      </c>
      <c r="C598" s="18">
        <v>849.971</v>
      </c>
      <c r="D598" s="18">
        <v>322.607</v>
      </c>
      <c r="E598" s="18">
        <v>2698.75</v>
      </c>
      <c r="F598" s="18">
        <v>2.679</v>
      </c>
      <c r="G598" s="19">
        <f t="shared" ref="G598:K598" si="595">(B598-B597)/B597</f>
        <v>-0.06254987416</v>
      </c>
      <c r="H598" s="19">
        <f t="shared" si="595"/>
        <v>-0.05070523839</v>
      </c>
      <c r="I598" s="19">
        <f t="shared" si="595"/>
        <v>0.05982667315</v>
      </c>
      <c r="J598" s="19">
        <f t="shared" si="595"/>
        <v>-0.005619012528</v>
      </c>
      <c r="K598" s="19">
        <f t="shared" si="595"/>
        <v>0.01170694864</v>
      </c>
    </row>
    <row r="599" ht="15.75" customHeight="1">
      <c r="A599" s="17">
        <v>43153.0</v>
      </c>
      <c r="B599" s="18">
        <v>10005.0</v>
      </c>
      <c r="C599" s="18">
        <v>812.845</v>
      </c>
      <c r="D599" s="18">
        <v>282.76</v>
      </c>
      <c r="E599" s="18">
        <v>2711.5</v>
      </c>
      <c r="F599" s="18">
        <v>2.652</v>
      </c>
      <c r="G599" s="19">
        <f t="shared" ref="G599:K599" si="596">(B599-B598)/B598</f>
        <v>-0.06411359725</v>
      </c>
      <c r="H599" s="19">
        <f t="shared" si="596"/>
        <v>-0.04367913729</v>
      </c>
      <c r="I599" s="19">
        <f t="shared" si="596"/>
        <v>-0.1235156088</v>
      </c>
      <c r="J599" s="19">
        <f t="shared" si="596"/>
        <v>0.004724409449</v>
      </c>
      <c r="K599" s="19">
        <f t="shared" si="596"/>
        <v>-0.01007838746</v>
      </c>
    </row>
    <row r="600" ht="15.75" customHeight="1">
      <c r="A600" s="17">
        <v>43154.0</v>
      </c>
      <c r="B600" s="18">
        <v>10301.1</v>
      </c>
      <c r="C600" s="18">
        <v>864.189</v>
      </c>
      <c r="D600" s="18">
        <v>285.708</v>
      </c>
      <c r="E600" s="18">
        <v>2748.75</v>
      </c>
      <c r="F600" s="18">
        <v>2.618</v>
      </c>
      <c r="G600" s="19">
        <f t="shared" ref="G600:K600" si="597">(B600-B599)/B599</f>
        <v>0.0295952024</v>
      </c>
      <c r="H600" s="19">
        <f t="shared" si="597"/>
        <v>0.06316579422</v>
      </c>
      <c r="I600" s="19">
        <f t="shared" si="597"/>
        <v>0.0104258028</v>
      </c>
      <c r="J600" s="19">
        <f t="shared" si="597"/>
        <v>0.01373778351</v>
      </c>
      <c r="K600" s="19">
        <f t="shared" si="597"/>
        <v>-0.01282051282</v>
      </c>
    </row>
    <row r="601" ht="15.75" customHeight="1">
      <c r="A601" s="17">
        <v>43157.0</v>
      </c>
      <c r="B601" s="18">
        <v>10366.7</v>
      </c>
      <c r="C601" s="18">
        <v>869.315</v>
      </c>
      <c r="D601" s="18">
        <v>293.608</v>
      </c>
      <c r="E601" s="18">
        <v>2784.5</v>
      </c>
      <c r="F601" s="18">
        <v>2.607</v>
      </c>
      <c r="G601" s="19">
        <f t="shared" ref="G601:K601" si="598">(B601-B600)/B600</f>
        <v>0.006368251934</v>
      </c>
      <c r="H601" s="19">
        <f t="shared" si="598"/>
        <v>0.005931572839</v>
      </c>
      <c r="I601" s="19">
        <f t="shared" si="598"/>
        <v>0.02765060831</v>
      </c>
      <c r="J601" s="19">
        <f t="shared" si="598"/>
        <v>0.01300591178</v>
      </c>
      <c r="K601" s="19">
        <f t="shared" si="598"/>
        <v>-0.004201680672</v>
      </c>
    </row>
    <row r="602" ht="15.75" customHeight="1">
      <c r="A602" s="17">
        <v>43158.0</v>
      </c>
      <c r="B602" s="18">
        <v>10725.6</v>
      </c>
      <c r="C602" s="18">
        <v>878.265</v>
      </c>
      <c r="D602" s="18">
        <v>302.541</v>
      </c>
      <c r="E602" s="18">
        <v>2747.5</v>
      </c>
      <c r="F602" s="18">
        <v>2.669</v>
      </c>
      <c r="G602" s="19">
        <f t="shared" ref="G602:K602" si="599">(B602-B601)/B601</f>
        <v>0.03462046746</v>
      </c>
      <c r="H602" s="19">
        <f t="shared" si="599"/>
        <v>0.01029546252</v>
      </c>
      <c r="I602" s="19">
        <f t="shared" si="599"/>
        <v>0.0304249203</v>
      </c>
      <c r="J602" s="19">
        <f t="shared" si="599"/>
        <v>-0.01328784342</v>
      </c>
      <c r="K602" s="19">
        <f t="shared" si="599"/>
        <v>0.02378212505</v>
      </c>
    </row>
    <row r="603" ht="15.75" customHeight="1">
      <c r="A603" s="17">
        <v>43159.0</v>
      </c>
      <c r="B603" s="18">
        <v>10397.9</v>
      </c>
      <c r="C603" s="18">
        <v>855.199</v>
      </c>
      <c r="D603" s="18">
        <v>285.697</v>
      </c>
      <c r="E603" s="18">
        <v>2714.5</v>
      </c>
      <c r="F603" s="18">
        <v>2.65</v>
      </c>
      <c r="G603" s="19">
        <f t="shared" ref="G603:K603" si="600">(B603-B602)/B602</f>
        <v>-0.03055306929</v>
      </c>
      <c r="H603" s="19">
        <f t="shared" si="600"/>
        <v>-0.02626314381</v>
      </c>
      <c r="I603" s="19">
        <f t="shared" si="600"/>
        <v>-0.05567509858</v>
      </c>
      <c r="J603" s="19">
        <f t="shared" si="600"/>
        <v>-0.01201091902</v>
      </c>
      <c r="K603" s="19">
        <f t="shared" si="600"/>
        <v>-0.007118771075</v>
      </c>
    </row>
    <row r="604" ht="15.75" customHeight="1">
      <c r="A604" s="17">
        <v>43160.0</v>
      </c>
      <c r="B604" s="18">
        <v>10951.0</v>
      </c>
      <c r="C604" s="18">
        <v>872.2</v>
      </c>
      <c r="D604" s="18">
        <v>314.035</v>
      </c>
      <c r="E604" s="18">
        <v>2678.25</v>
      </c>
      <c r="F604" s="18">
        <v>2.575</v>
      </c>
      <c r="G604" s="19">
        <f t="shared" ref="G604:K604" si="601">(B604-B603)/B603</f>
        <v>0.05319343329</v>
      </c>
      <c r="H604" s="19">
        <f t="shared" si="601"/>
        <v>0.01987958358</v>
      </c>
      <c r="I604" s="19">
        <f t="shared" si="601"/>
        <v>0.09918900093</v>
      </c>
      <c r="J604" s="19">
        <f t="shared" si="601"/>
        <v>-0.01335420888</v>
      </c>
      <c r="K604" s="19">
        <f t="shared" si="601"/>
        <v>-0.02830188679</v>
      </c>
    </row>
    <row r="605" ht="15.75" customHeight="1">
      <c r="A605" s="17">
        <v>43161.0</v>
      </c>
      <c r="B605" s="18">
        <v>11086.4</v>
      </c>
      <c r="C605" s="18">
        <v>856.853</v>
      </c>
      <c r="D605" s="18">
        <v>344.729</v>
      </c>
      <c r="E605" s="18">
        <v>2690.25</v>
      </c>
      <c r="F605" s="18">
        <v>2.623</v>
      </c>
      <c r="G605" s="19">
        <f t="shared" ref="G605:K605" si="602">(B605-B604)/B604</f>
        <v>0.01236416766</v>
      </c>
      <c r="H605" s="19">
        <f t="shared" si="602"/>
        <v>-0.01759573492</v>
      </c>
      <c r="I605" s="19">
        <f t="shared" si="602"/>
        <v>0.09774069769</v>
      </c>
      <c r="J605" s="19">
        <f t="shared" si="602"/>
        <v>0.004480537665</v>
      </c>
      <c r="K605" s="19">
        <f t="shared" si="602"/>
        <v>0.0186407767</v>
      </c>
    </row>
    <row r="606" ht="15.75" customHeight="1">
      <c r="A606" s="17">
        <v>43164.0</v>
      </c>
      <c r="B606" s="18">
        <v>11573.3</v>
      </c>
      <c r="C606" s="18">
        <v>853.684</v>
      </c>
      <c r="D606" s="18">
        <v>373.247</v>
      </c>
      <c r="E606" s="18">
        <v>2718.5</v>
      </c>
      <c r="F606" s="18">
        <v>2.644</v>
      </c>
      <c r="G606" s="19">
        <f t="shared" ref="G606:K606" si="603">(B606-B605)/B605</f>
        <v>0.04391867513</v>
      </c>
      <c r="H606" s="19">
        <f t="shared" si="603"/>
        <v>-0.003698417348</v>
      </c>
      <c r="I606" s="19">
        <f t="shared" si="603"/>
        <v>0.08272585132</v>
      </c>
      <c r="J606" s="19">
        <f t="shared" si="603"/>
        <v>0.01050088282</v>
      </c>
      <c r="K606" s="19">
        <f t="shared" si="603"/>
        <v>0.008006099886</v>
      </c>
    </row>
    <row r="607" ht="15.75" customHeight="1">
      <c r="A607" s="17">
        <v>43165.0</v>
      </c>
      <c r="B607" s="18">
        <v>10779.9</v>
      </c>
      <c r="C607" s="18">
        <v>816.951</v>
      </c>
      <c r="D607" s="18">
        <v>346.398</v>
      </c>
      <c r="E607" s="18">
        <v>2724.0</v>
      </c>
      <c r="F607" s="18">
        <v>2.645</v>
      </c>
      <c r="G607" s="19">
        <f t="shared" ref="G607:K607" si="604">(B607-B606)/B606</f>
        <v>-0.06855434491</v>
      </c>
      <c r="H607" s="19">
        <f t="shared" si="604"/>
        <v>-0.04302880223</v>
      </c>
      <c r="I607" s="19">
        <f t="shared" si="604"/>
        <v>-0.07193359893</v>
      </c>
      <c r="J607" s="19">
        <f t="shared" si="604"/>
        <v>0.002023174545</v>
      </c>
      <c r="K607" s="19">
        <f t="shared" si="604"/>
        <v>0.000378214826</v>
      </c>
    </row>
    <row r="608" ht="15.75" customHeight="1">
      <c r="A608" s="17">
        <v>43166.0</v>
      </c>
      <c r="B608" s="18">
        <v>9965.57</v>
      </c>
      <c r="C608" s="18">
        <v>752.831</v>
      </c>
      <c r="D608" s="18">
        <v>339.148</v>
      </c>
      <c r="E608" s="18">
        <v>2723.25</v>
      </c>
      <c r="F608" s="18">
        <v>2.649</v>
      </c>
      <c r="G608" s="19">
        <f t="shared" ref="G608:K608" si="605">(B608-B607)/B607</f>
        <v>-0.07554151708</v>
      </c>
      <c r="H608" s="19">
        <f t="shared" si="605"/>
        <v>-0.07848695944</v>
      </c>
      <c r="I608" s="19">
        <f t="shared" si="605"/>
        <v>-0.02092968204</v>
      </c>
      <c r="J608" s="19">
        <f t="shared" si="605"/>
        <v>-0.0002753303965</v>
      </c>
      <c r="K608" s="19">
        <f t="shared" si="605"/>
        <v>0.001512287335</v>
      </c>
    </row>
    <row r="609" ht="15.75" customHeight="1">
      <c r="A609" s="17">
        <v>43167.0</v>
      </c>
      <c r="B609" s="18">
        <v>9395.01</v>
      </c>
      <c r="C609" s="18">
        <v>704.596</v>
      </c>
      <c r="D609" s="18">
        <v>278.637</v>
      </c>
      <c r="E609" s="18">
        <v>2739.25</v>
      </c>
      <c r="F609" s="18">
        <v>2.633</v>
      </c>
      <c r="G609" s="19">
        <f t="shared" ref="G609:K609" si="606">(B609-B608)/B608</f>
        <v>-0.0572531225</v>
      </c>
      <c r="H609" s="19">
        <f t="shared" si="606"/>
        <v>-0.06407148484</v>
      </c>
      <c r="I609" s="19">
        <f t="shared" si="606"/>
        <v>-0.1784206305</v>
      </c>
      <c r="J609" s="19">
        <f t="shared" si="606"/>
        <v>0.005875332783</v>
      </c>
      <c r="K609" s="19">
        <f t="shared" si="606"/>
        <v>-0.0060400151</v>
      </c>
    </row>
    <row r="610" ht="15.75" customHeight="1">
      <c r="A610" s="17">
        <v>43168.0</v>
      </c>
      <c r="B610" s="18">
        <v>9337.55</v>
      </c>
      <c r="C610" s="18">
        <v>728.916</v>
      </c>
      <c r="D610" s="18">
        <v>288.09</v>
      </c>
      <c r="E610" s="18">
        <v>2784.0</v>
      </c>
      <c r="F610" s="18">
        <v>2.654</v>
      </c>
      <c r="G610" s="19">
        <f t="shared" ref="G610:K610" si="607">(B610-B609)/B609</f>
        <v>-0.006116012649</v>
      </c>
      <c r="H610" s="19">
        <f t="shared" si="607"/>
        <v>0.03451623342</v>
      </c>
      <c r="I610" s="19">
        <f t="shared" si="607"/>
        <v>0.03392586053</v>
      </c>
      <c r="J610" s="19">
        <f t="shared" si="607"/>
        <v>0.01633658848</v>
      </c>
      <c r="K610" s="19">
        <f t="shared" si="607"/>
        <v>0.007975693126</v>
      </c>
    </row>
    <row r="611" ht="15.75" customHeight="1">
      <c r="A611" s="17">
        <v>43171.0</v>
      </c>
      <c r="B611" s="18">
        <v>9205.12</v>
      </c>
      <c r="C611" s="18">
        <v>699.831</v>
      </c>
      <c r="D611" s="18">
        <v>259.422</v>
      </c>
      <c r="E611" s="18">
        <v>2784.0</v>
      </c>
      <c r="F611" s="18">
        <v>2.635</v>
      </c>
      <c r="G611" s="19">
        <f t="shared" ref="G611:K611" si="608">(B611-B610)/B610</f>
        <v>-0.01418252111</v>
      </c>
      <c r="H611" s="19">
        <f t="shared" si="608"/>
        <v>-0.03990171707</v>
      </c>
      <c r="I611" s="19">
        <f t="shared" si="608"/>
        <v>-0.09951056961</v>
      </c>
      <c r="J611" s="19">
        <f t="shared" si="608"/>
        <v>0</v>
      </c>
      <c r="K611" s="19">
        <f t="shared" si="608"/>
        <v>-0.007159005275</v>
      </c>
    </row>
    <row r="612" ht="15.75" customHeight="1">
      <c r="A612" s="17">
        <v>43172.0</v>
      </c>
      <c r="B612" s="18">
        <v>9194.85</v>
      </c>
      <c r="C612" s="18">
        <v>690.827</v>
      </c>
      <c r="D612" s="18">
        <v>248.068</v>
      </c>
      <c r="E612" s="18">
        <v>2768.5</v>
      </c>
      <c r="F612" s="18">
        <v>2.63</v>
      </c>
      <c r="G612" s="19">
        <f t="shared" ref="G612:K612" si="609">(B612-B611)/B611</f>
        <v>-0.001115683446</v>
      </c>
      <c r="H612" s="19">
        <f t="shared" si="609"/>
        <v>-0.01286596335</v>
      </c>
      <c r="I612" s="19">
        <f t="shared" si="609"/>
        <v>-0.04376652713</v>
      </c>
      <c r="J612" s="19">
        <f t="shared" si="609"/>
        <v>-0.005567528736</v>
      </c>
      <c r="K612" s="19">
        <f t="shared" si="609"/>
        <v>-0.001897533207</v>
      </c>
    </row>
    <row r="613" ht="15.75" customHeight="1">
      <c r="A613" s="17">
        <v>43173.0</v>
      </c>
      <c r="B613" s="18">
        <v>8269.81</v>
      </c>
      <c r="C613" s="18">
        <v>614.291</v>
      </c>
      <c r="D613" s="18">
        <v>215.56</v>
      </c>
      <c r="E613" s="18">
        <v>2749.75</v>
      </c>
      <c r="F613" s="18">
        <v>2.606</v>
      </c>
      <c r="G613" s="19">
        <f t="shared" ref="G613:K613" si="610">(B613-B612)/B612</f>
        <v>-0.1006041425</v>
      </c>
      <c r="H613" s="19">
        <f t="shared" si="610"/>
        <v>-0.110788953</v>
      </c>
      <c r="I613" s="19">
        <f t="shared" si="610"/>
        <v>-0.1310447135</v>
      </c>
      <c r="J613" s="19">
        <f t="shared" si="610"/>
        <v>-0.006772620553</v>
      </c>
      <c r="K613" s="19">
        <f t="shared" si="610"/>
        <v>-0.009125475285</v>
      </c>
    </row>
    <row r="614" ht="15.75" customHeight="1">
      <c r="A614" s="17">
        <v>43174.0</v>
      </c>
      <c r="B614" s="18">
        <v>8300.86</v>
      </c>
      <c r="C614" s="18">
        <v>611.304</v>
      </c>
      <c r="D614" s="18">
        <v>213.311</v>
      </c>
      <c r="E614" s="18">
        <v>2751.5</v>
      </c>
      <c r="F614" s="18">
        <v>2.622</v>
      </c>
      <c r="G614" s="19">
        <f t="shared" ref="G614:K614" si="611">(B614-B613)/B613</f>
        <v>0.003754620723</v>
      </c>
      <c r="H614" s="19">
        <f t="shared" si="611"/>
        <v>-0.004862516299</v>
      </c>
      <c r="I614" s="19">
        <f t="shared" si="611"/>
        <v>-0.01043329004</v>
      </c>
      <c r="J614" s="19">
        <f t="shared" si="611"/>
        <v>0.0006364214929</v>
      </c>
      <c r="K614" s="19">
        <f t="shared" si="611"/>
        <v>0.006139677667</v>
      </c>
    </row>
    <row r="615" ht="15.75" customHeight="1">
      <c r="A615" s="17">
        <v>43175.0</v>
      </c>
      <c r="B615" s="18">
        <v>8338.35</v>
      </c>
      <c r="C615" s="18">
        <v>601.666</v>
      </c>
      <c r="D615" s="18">
        <v>215.703</v>
      </c>
      <c r="E615" s="18">
        <v>2752.75</v>
      </c>
      <c r="F615" s="18">
        <v>2.645</v>
      </c>
      <c r="G615" s="19">
        <f t="shared" ref="G615:K615" si="612">(B615-B614)/B614</f>
        <v>0.004516399506</v>
      </c>
      <c r="H615" s="19">
        <f t="shared" si="612"/>
        <v>-0.01576629631</v>
      </c>
      <c r="I615" s="19">
        <f t="shared" si="612"/>
        <v>0.01121367393</v>
      </c>
      <c r="J615" s="19">
        <f t="shared" si="612"/>
        <v>0.0004542976558</v>
      </c>
      <c r="K615" s="19">
        <f t="shared" si="612"/>
        <v>0.008771929825</v>
      </c>
    </row>
    <row r="616" ht="15.75" customHeight="1">
      <c r="A616" s="17">
        <v>43178.0</v>
      </c>
      <c r="B616" s="18">
        <v>8630.65</v>
      </c>
      <c r="C616" s="18">
        <v>556.726</v>
      </c>
      <c r="D616" s="18">
        <v>216.773</v>
      </c>
      <c r="E616" s="18">
        <v>2722.75</v>
      </c>
      <c r="F616" s="18">
        <v>2.642</v>
      </c>
      <c r="G616" s="19">
        <f t="shared" ref="G616:K616" si="613">(B616-B615)/B615</f>
        <v>0.03505489695</v>
      </c>
      <c r="H616" s="19">
        <f t="shared" si="613"/>
        <v>-0.07469260354</v>
      </c>
      <c r="I616" s="19">
        <f t="shared" si="613"/>
        <v>0.004960524425</v>
      </c>
      <c r="J616" s="19">
        <f t="shared" si="613"/>
        <v>-0.01089819272</v>
      </c>
      <c r="K616" s="19">
        <f t="shared" si="613"/>
        <v>-0.001134215501</v>
      </c>
    </row>
    <row r="617" ht="15.75" customHeight="1">
      <c r="A617" s="17">
        <v>43179.0</v>
      </c>
      <c r="B617" s="18">
        <v>8913.47</v>
      </c>
      <c r="C617" s="18">
        <v>557.175</v>
      </c>
      <c r="D617" s="18">
        <v>223.737</v>
      </c>
      <c r="E617" s="18">
        <v>2723.5</v>
      </c>
      <c r="F617" s="18">
        <v>2.681</v>
      </c>
      <c r="G617" s="19">
        <f t="shared" ref="G617:K617" si="614">(B617-B616)/B616</f>
        <v>0.0327692584</v>
      </c>
      <c r="H617" s="19">
        <f t="shared" si="614"/>
        <v>0.000806500864</v>
      </c>
      <c r="I617" s="19">
        <f t="shared" si="614"/>
        <v>0.03212577212</v>
      </c>
      <c r="J617" s="19">
        <f t="shared" si="614"/>
        <v>0.0002754567992</v>
      </c>
      <c r="K617" s="19">
        <f t="shared" si="614"/>
        <v>0.01476154428</v>
      </c>
    </row>
    <row r="618" ht="15.75" customHeight="1">
      <c r="A618" s="17">
        <v>43180.0</v>
      </c>
      <c r="B618" s="18">
        <v>8929.28</v>
      </c>
      <c r="C618" s="18">
        <v>561.732</v>
      </c>
      <c r="D618" s="18">
        <v>218.633</v>
      </c>
      <c r="E618" s="18">
        <v>2718.25</v>
      </c>
      <c r="F618" s="18">
        <v>2.698</v>
      </c>
      <c r="G618" s="19">
        <f t="shared" ref="G618:K618" si="615">(B618-B617)/B617</f>
        <v>0.001773719999</v>
      </c>
      <c r="H618" s="19">
        <f t="shared" si="615"/>
        <v>0.008178758918</v>
      </c>
      <c r="I618" s="19">
        <f t="shared" si="615"/>
        <v>-0.0228124986</v>
      </c>
      <c r="J618" s="19">
        <f t="shared" si="615"/>
        <v>-0.001927666605</v>
      </c>
      <c r="K618" s="19">
        <f t="shared" si="615"/>
        <v>0.006340917568</v>
      </c>
    </row>
    <row r="619" ht="15.75" customHeight="1">
      <c r="A619" s="17">
        <v>43181.0</v>
      </c>
      <c r="B619" s="18">
        <v>8728.47</v>
      </c>
      <c r="C619" s="18">
        <v>539.702</v>
      </c>
      <c r="D619" s="18">
        <v>212.71</v>
      </c>
      <c r="E619" s="18">
        <v>2643.25</v>
      </c>
      <c r="F619" s="18">
        <v>2.632</v>
      </c>
      <c r="G619" s="19">
        <f t="shared" ref="G619:K619" si="616">(B619-B618)/B618</f>
        <v>-0.02248893528</v>
      </c>
      <c r="H619" s="19">
        <f t="shared" si="616"/>
        <v>-0.03921799007</v>
      </c>
      <c r="I619" s="19">
        <f t="shared" si="616"/>
        <v>-0.02709106128</v>
      </c>
      <c r="J619" s="19">
        <f t="shared" si="616"/>
        <v>-0.02759128116</v>
      </c>
      <c r="K619" s="19">
        <f t="shared" si="616"/>
        <v>-0.02446256486</v>
      </c>
    </row>
    <row r="620" ht="15.75" customHeight="1">
      <c r="A620" s="17">
        <v>43182.0</v>
      </c>
      <c r="B620" s="18">
        <v>8879.62</v>
      </c>
      <c r="C620" s="18">
        <v>539.619</v>
      </c>
      <c r="D620" s="18">
        <v>213.915</v>
      </c>
      <c r="E620" s="18">
        <v>2597.75</v>
      </c>
      <c r="F620" s="18">
        <v>2.611</v>
      </c>
      <c r="G620" s="19">
        <f t="shared" ref="G620:K620" si="617">(B620-B619)/B619</f>
        <v>0.01731689517</v>
      </c>
      <c r="H620" s="19">
        <f t="shared" si="617"/>
        <v>-0.0001537885722</v>
      </c>
      <c r="I620" s="19">
        <f t="shared" si="617"/>
        <v>0.005664989892</v>
      </c>
      <c r="J620" s="19">
        <f t="shared" si="617"/>
        <v>-0.01721365743</v>
      </c>
      <c r="K620" s="19">
        <f t="shared" si="617"/>
        <v>-0.007978723404</v>
      </c>
    </row>
    <row r="621" ht="15.75" customHeight="1">
      <c r="A621" s="17">
        <v>43185.0</v>
      </c>
      <c r="B621" s="18">
        <v>8209.4</v>
      </c>
      <c r="C621" s="18">
        <v>489.951</v>
      </c>
      <c r="D621" s="18">
        <v>197.175</v>
      </c>
      <c r="E621" s="18">
        <v>2659.5</v>
      </c>
      <c r="F621" s="18">
        <v>2.635</v>
      </c>
      <c r="G621" s="19">
        <f t="shared" ref="G621:K621" si="618">(B621-B620)/B620</f>
        <v>-0.07547845516</v>
      </c>
      <c r="H621" s="19">
        <f t="shared" si="618"/>
        <v>-0.09204271903</v>
      </c>
      <c r="I621" s="19">
        <f t="shared" si="618"/>
        <v>-0.07825538181</v>
      </c>
      <c r="J621" s="19">
        <f t="shared" si="618"/>
        <v>0.02377057069</v>
      </c>
      <c r="K621" s="19">
        <f t="shared" si="618"/>
        <v>0.009191880506</v>
      </c>
    </row>
    <row r="622" ht="15.75" customHeight="1">
      <c r="A622" s="17">
        <v>43186.0</v>
      </c>
      <c r="B622" s="18">
        <v>7833.04</v>
      </c>
      <c r="C622" s="18">
        <v>450.116</v>
      </c>
      <c r="D622" s="18">
        <v>187.93</v>
      </c>
      <c r="E622" s="18">
        <v>2615.75</v>
      </c>
      <c r="F622" s="18">
        <v>2.579</v>
      </c>
      <c r="G622" s="19">
        <f t="shared" ref="G622:K622" si="619">(B622-B621)/B621</f>
        <v>-0.04584500694</v>
      </c>
      <c r="H622" s="19">
        <f t="shared" si="619"/>
        <v>-0.08130404877</v>
      </c>
      <c r="I622" s="19">
        <f t="shared" si="619"/>
        <v>-0.04688728287</v>
      </c>
      <c r="J622" s="19">
        <f t="shared" si="619"/>
        <v>-0.01645046061</v>
      </c>
      <c r="K622" s="19">
        <f t="shared" si="619"/>
        <v>-0.02125237192</v>
      </c>
    </row>
    <row r="623" ht="15.75" customHeight="1">
      <c r="A623" s="17">
        <v>43187.0</v>
      </c>
      <c r="B623" s="18">
        <v>7954.48</v>
      </c>
      <c r="C623" s="18">
        <v>446.279</v>
      </c>
      <c r="D623" s="18">
        <v>199.159</v>
      </c>
      <c r="E623" s="18">
        <v>2607.5</v>
      </c>
      <c r="F623" s="18">
        <v>2.589</v>
      </c>
      <c r="G623" s="19">
        <f t="shared" ref="G623:K623" si="620">(B623-B622)/B622</f>
        <v>0.01550355928</v>
      </c>
      <c r="H623" s="19">
        <f t="shared" si="620"/>
        <v>-0.008524469248</v>
      </c>
      <c r="I623" s="19">
        <f t="shared" si="620"/>
        <v>0.05975097111</v>
      </c>
      <c r="J623" s="19">
        <f t="shared" si="620"/>
        <v>-0.003153971136</v>
      </c>
      <c r="K623" s="19">
        <f t="shared" si="620"/>
        <v>0.003877471888</v>
      </c>
    </row>
    <row r="624" ht="15.75" customHeight="1">
      <c r="A624" s="17">
        <v>43188.0</v>
      </c>
      <c r="B624" s="18">
        <v>7165.7</v>
      </c>
      <c r="C624" s="18">
        <v>385.968</v>
      </c>
      <c r="D624" s="18">
        <v>176.862</v>
      </c>
      <c r="E624" s="18">
        <v>2643.0</v>
      </c>
      <c r="F624" s="18">
        <v>2.562</v>
      </c>
      <c r="G624" s="19">
        <f t="shared" ref="G624:K624" si="621">(B624-B623)/B623</f>
        <v>-0.09916173025</v>
      </c>
      <c r="H624" s="19">
        <f t="shared" si="621"/>
        <v>-0.1351419179</v>
      </c>
      <c r="I624" s="19">
        <f t="shared" si="621"/>
        <v>-0.111955774</v>
      </c>
      <c r="J624" s="19">
        <f t="shared" si="621"/>
        <v>0.01361457335</v>
      </c>
      <c r="K624" s="19">
        <f t="shared" si="621"/>
        <v>-0.01042873696</v>
      </c>
    </row>
    <row r="625" ht="15.75" customHeight="1">
      <c r="A625" s="17">
        <v>43192.0</v>
      </c>
      <c r="B625" s="18">
        <v>7083.8</v>
      </c>
      <c r="C625" s="18">
        <v>386.425</v>
      </c>
      <c r="D625" s="18">
        <v>177.507</v>
      </c>
      <c r="E625" s="18">
        <v>2575.0</v>
      </c>
      <c r="F625" s="18">
        <v>2.549</v>
      </c>
      <c r="G625" s="19">
        <f t="shared" ref="G625:K625" si="622">(B625-B624)/B624</f>
        <v>-0.01142944862</v>
      </c>
      <c r="H625" s="19">
        <f t="shared" si="622"/>
        <v>0.001184035982</v>
      </c>
      <c r="I625" s="19">
        <f t="shared" si="622"/>
        <v>0.003646911151</v>
      </c>
      <c r="J625" s="19">
        <f t="shared" si="622"/>
        <v>-0.02572833901</v>
      </c>
      <c r="K625" s="19">
        <f t="shared" si="622"/>
        <v>-0.005074160812</v>
      </c>
    </row>
    <row r="626" ht="15.75" customHeight="1">
      <c r="A626" s="17">
        <v>43193.0</v>
      </c>
      <c r="B626" s="18">
        <v>7456.11</v>
      </c>
      <c r="C626" s="18">
        <v>416.893</v>
      </c>
      <c r="D626" s="18">
        <v>189.535</v>
      </c>
      <c r="E626" s="18">
        <v>2613.25</v>
      </c>
      <c r="F626" s="18">
        <v>2.604</v>
      </c>
      <c r="G626" s="19">
        <f t="shared" ref="G626:K626" si="623">(B626-B625)/B625</f>
        <v>0.05255794912</v>
      </c>
      <c r="H626" s="19">
        <f t="shared" si="623"/>
        <v>0.07884583037</v>
      </c>
      <c r="I626" s="19">
        <f t="shared" si="623"/>
        <v>0.06776070803</v>
      </c>
      <c r="J626" s="19">
        <f t="shared" si="623"/>
        <v>0.01485436893</v>
      </c>
      <c r="K626" s="19">
        <f t="shared" si="623"/>
        <v>0.02157708905</v>
      </c>
    </row>
    <row r="627" ht="15.75" customHeight="1">
      <c r="A627" s="17">
        <v>43194.0</v>
      </c>
      <c r="B627" s="18">
        <v>6853.84</v>
      </c>
      <c r="C627" s="18">
        <v>380.543</v>
      </c>
      <c r="D627" s="18">
        <v>170.101</v>
      </c>
      <c r="E627" s="18">
        <v>2647.0</v>
      </c>
      <c r="F627" s="18">
        <v>2.606</v>
      </c>
      <c r="G627" s="19">
        <f t="shared" ref="G627:K627" si="624">(B627-B626)/B626</f>
        <v>-0.0807753641</v>
      </c>
      <c r="H627" s="19">
        <f t="shared" si="624"/>
        <v>-0.08719263696</v>
      </c>
      <c r="I627" s="19">
        <f t="shared" si="624"/>
        <v>-0.1025351518</v>
      </c>
      <c r="J627" s="19">
        <f t="shared" si="624"/>
        <v>0.01291495265</v>
      </c>
      <c r="K627" s="19">
        <f t="shared" si="624"/>
        <v>0.0007680491551</v>
      </c>
    </row>
    <row r="628" ht="15.75" customHeight="1">
      <c r="A628" s="17">
        <v>43195.0</v>
      </c>
      <c r="B628" s="18">
        <v>6811.47</v>
      </c>
      <c r="C628" s="18">
        <v>383.232</v>
      </c>
      <c r="D628" s="18">
        <v>173.309</v>
      </c>
      <c r="E628" s="18">
        <v>2661.75</v>
      </c>
      <c r="F628" s="18">
        <v>2.64</v>
      </c>
      <c r="G628" s="19">
        <f t="shared" ref="G628:K628" si="625">(B628-B627)/B627</f>
        <v>-0.006181935966</v>
      </c>
      <c r="H628" s="19">
        <f t="shared" si="625"/>
        <v>0.007066218535</v>
      </c>
      <c r="I628" s="19">
        <f t="shared" si="625"/>
        <v>0.01885938354</v>
      </c>
      <c r="J628" s="19">
        <f t="shared" si="625"/>
        <v>0.005572346052</v>
      </c>
      <c r="K628" s="19">
        <f t="shared" si="625"/>
        <v>0.01304681504</v>
      </c>
    </row>
    <row r="629" ht="15.75" customHeight="1">
      <c r="A629" s="17">
        <v>43196.0</v>
      </c>
      <c r="B629" s="18">
        <v>6636.32</v>
      </c>
      <c r="C629" s="18">
        <v>370.285</v>
      </c>
      <c r="D629" s="18">
        <v>162.004</v>
      </c>
      <c r="E629" s="18">
        <v>2605.75</v>
      </c>
      <c r="F629" s="18">
        <v>2.589</v>
      </c>
      <c r="G629" s="19">
        <f t="shared" ref="G629:K629" si="626">(B629-B628)/B628</f>
        <v>-0.02571397951</v>
      </c>
      <c r="H629" s="19">
        <f t="shared" si="626"/>
        <v>-0.03378371326</v>
      </c>
      <c r="I629" s="19">
        <f t="shared" si="626"/>
        <v>-0.06523031118</v>
      </c>
      <c r="J629" s="19">
        <f t="shared" si="626"/>
        <v>-0.02103879027</v>
      </c>
      <c r="K629" s="19">
        <f t="shared" si="626"/>
        <v>-0.01931818182</v>
      </c>
    </row>
    <row r="630" ht="15.75" customHeight="1">
      <c r="A630" s="17">
        <v>43199.0</v>
      </c>
      <c r="B630" s="18">
        <v>6770.73</v>
      </c>
      <c r="C630" s="18">
        <v>398.526</v>
      </c>
      <c r="D630" s="18">
        <v>167.065</v>
      </c>
      <c r="E630" s="18">
        <v>2619.0</v>
      </c>
      <c r="F630" s="18">
        <v>2.601</v>
      </c>
      <c r="G630" s="19">
        <f t="shared" ref="G630:K630" si="627">(B630-B629)/B629</f>
        <v>0.02025369482</v>
      </c>
      <c r="H630" s="19">
        <f t="shared" si="627"/>
        <v>0.07626827984</v>
      </c>
      <c r="I630" s="19">
        <f t="shared" si="627"/>
        <v>0.03123996938</v>
      </c>
      <c r="J630" s="19">
        <f t="shared" si="627"/>
        <v>0.005084908376</v>
      </c>
      <c r="K630" s="19">
        <f t="shared" si="627"/>
        <v>0.004634994206</v>
      </c>
    </row>
    <row r="631" ht="15.75" customHeight="1">
      <c r="A631" s="17">
        <v>43200.0</v>
      </c>
      <c r="B631" s="18">
        <v>6834.76</v>
      </c>
      <c r="C631" s="18">
        <v>414.243</v>
      </c>
      <c r="D631" s="18">
        <v>165.57</v>
      </c>
      <c r="E631" s="18">
        <v>2655.0</v>
      </c>
      <c r="F631" s="18">
        <v>2.625</v>
      </c>
      <c r="G631" s="19">
        <f t="shared" ref="G631:K631" si="628">(B631-B630)/B630</f>
        <v>0.009456882788</v>
      </c>
      <c r="H631" s="19">
        <f t="shared" si="628"/>
        <v>0.0394378284</v>
      </c>
      <c r="I631" s="19">
        <f t="shared" si="628"/>
        <v>-0.008948612815</v>
      </c>
      <c r="J631" s="19">
        <f t="shared" si="628"/>
        <v>0.01374570447</v>
      </c>
      <c r="K631" s="19">
        <f t="shared" si="628"/>
        <v>0.0092272203</v>
      </c>
    </row>
    <row r="632" ht="15.75" customHeight="1">
      <c r="A632" s="17">
        <v>43201.0</v>
      </c>
      <c r="B632" s="18">
        <v>6968.32</v>
      </c>
      <c r="C632" s="18">
        <v>430.54</v>
      </c>
      <c r="D632" s="18">
        <v>169.161</v>
      </c>
      <c r="E632" s="18">
        <v>2641.0</v>
      </c>
      <c r="F632" s="18">
        <v>2.62</v>
      </c>
      <c r="G632" s="19">
        <f t="shared" ref="G632:K632" si="629">(B632-B631)/B631</f>
        <v>0.01954128601</v>
      </c>
      <c r="H632" s="19">
        <f t="shared" si="629"/>
        <v>0.03934164247</v>
      </c>
      <c r="I632" s="19">
        <f t="shared" si="629"/>
        <v>0.02168871172</v>
      </c>
      <c r="J632" s="19">
        <f t="shared" si="629"/>
        <v>-0.00527306968</v>
      </c>
      <c r="K632" s="19">
        <f t="shared" si="629"/>
        <v>-0.001904761905</v>
      </c>
    </row>
    <row r="633" ht="15.75" customHeight="1">
      <c r="A633" s="17">
        <v>43202.0</v>
      </c>
      <c r="B633" s="18">
        <v>7889.25</v>
      </c>
      <c r="C633" s="18">
        <v>492.941</v>
      </c>
      <c r="D633" s="18">
        <v>191.944</v>
      </c>
      <c r="E633" s="18">
        <v>2664.0</v>
      </c>
      <c r="F633" s="18">
        <v>2.671</v>
      </c>
      <c r="G633" s="19">
        <f t="shared" ref="G633:K633" si="630">(B633-B632)/B632</f>
        <v>0.1321595449</v>
      </c>
      <c r="H633" s="19">
        <f t="shared" si="630"/>
        <v>0.1449365913</v>
      </c>
      <c r="I633" s="19">
        <f t="shared" si="630"/>
        <v>0.134682344</v>
      </c>
      <c r="J633" s="19">
        <f t="shared" si="630"/>
        <v>0.008708822416</v>
      </c>
      <c r="K633" s="19">
        <f t="shared" si="630"/>
        <v>0.01946564885</v>
      </c>
    </row>
    <row r="634" ht="15.75" customHeight="1">
      <c r="A634" s="17">
        <v>43203.0</v>
      </c>
      <c r="B634" s="18">
        <v>7895.96</v>
      </c>
      <c r="C634" s="18">
        <v>492.735</v>
      </c>
      <c r="D634" s="18">
        <v>188.867</v>
      </c>
      <c r="E634" s="18">
        <v>2657.25</v>
      </c>
      <c r="F634" s="18">
        <v>2.676</v>
      </c>
      <c r="G634" s="19">
        <f t="shared" ref="G634:K634" si="631">(B634-B633)/B633</f>
        <v>0.0008505244478</v>
      </c>
      <c r="H634" s="19">
        <f t="shared" si="631"/>
        <v>-0.0004178999109</v>
      </c>
      <c r="I634" s="19">
        <f t="shared" si="631"/>
        <v>-0.01603071729</v>
      </c>
      <c r="J634" s="19">
        <f t="shared" si="631"/>
        <v>-0.002533783784</v>
      </c>
      <c r="K634" s="19">
        <f t="shared" si="631"/>
        <v>0.001871958068</v>
      </c>
    </row>
    <row r="635" ht="15.75" customHeight="1">
      <c r="A635" s="17">
        <v>43206.0</v>
      </c>
      <c r="B635" s="18">
        <v>8058.67</v>
      </c>
      <c r="C635" s="18">
        <v>511.147</v>
      </c>
      <c r="D635" s="18">
        <v>194.1</v>
      </c>
      <c r="E635" s="18">
        <v>2681.75</v>
      </c>
      <c r="F635" s="18">
        <v>2.683</v>
      </c>
      <c r="G635" s="19">
        <f t="shared" ref="G635:K635" si="632">(B635-B634)/B634</f>
        <v>0.02060674066</v>
      </c>
      <c r="H635" s="19">
        <f t="shared" si="632"/>
        <v>0.03736694166</v>
      </c>
      <c r="I635" s="19">
        <f t="shared" si="632"/>
        <v>0.02770732844</v>
      </c>
      <c r="J635" s="19">
        <f t="shared" si="632"/>
        <v>0.009220058331</v>
      </c>
      <c r="K635" s="19">
        <f t="shared" si="632"/>
        <v>0.002615844544</v>
      </c>
    </row>
    <row r="636" ht="15.75" customHeight="1">
      <c r="A636" s="17">
        <v>43207.0</v>
      </c>
      <c r="B636" s="18">
        <v>7902.09</v>
      </c>
      <c r="C636" s="18">
        <v>502.894</v>
      </c>
      <c r="D636" s="18">
        <v>195.751</v>
      </c>
      <c r="E636" s="18">
        <v>2706.5</v>
      </c>
      <c r="F636" s="18">
        <v>2.678</v>
      </c>
      <c r="G636" s="19">
        <f t="shared" ref="G636:K636" si="633">(B636-B635)/B635</f>
        <v>-0.0194300052</v>
      </c>
      <c r="H636" s="19">
        <f t="shared" si="633"/>
        <v>-0.01614604018</v>
      </c>
      <c r="I636" s="19">
        <f t="shared" si="633"/>
        <v>0.008505924781</v>
      </c>
      <c r="J636" s="19">
        <f t="shared" si="633"/>
        <v>0.009229048196</v>
      </c>
      <c r="K636" s="19">
        <f t="shared" si="633"/>
        <v>-0.001863585539</v>
      </c>
    </row>
    <row r="637" ht="15.75" customHeight="1">
      <c r="A637" s="17">
        <v>43208.0</v>
      </c>
      <c r="B637" s="18">
        <v>8163.42</v>
      </c>
      <c r="C637" s="18">
        <v>524.789</v>
      </c>
      <c r="D637" s="18">
        <v>228.345</v>
      </c>
      <c r="E637" s="18">
        <v>2709.75</v>
      </c>
      <c r="F637" s="18">
        <v>2.731</v>
      </c>
      <c r="G637" s="19">
        <f t="shared" ref="G637:K637" si="634">(B637-B636)/B636</f>
        <v>0.03307099767</v>
      </c>
      <c r="H637" s="19">
        <f t="shared" si="634"/>
        <v>0.04353800204</v>
      </c>
      <c r="I637" s="19">
        <f t="shared" si="634"/>
        <v>0.1665074508</v>
      </c>
      <c r="J637" s="19">
        <f t="shared" si="634"/>
        <v>0.001200812858</v>
      </c>
      <c r="K637" s="19">
        <f t="shared" si="634"/>
        <v>0.01979088872</v>
      </c>
    </row>
    <row r="638" ht="15.75" customHeight="1">
      <c r="A638" s="17">
        <v>43209.0</v>
      </c>
      <c r="B638" s="18">
        <v>8294.31</v>
      </c>
      <c r="C638" s="18">
        <v>567.889</v>
      </c>
      <c r="D638" s="18">
        <v>238.606</v>
      </c>
      <c r="E638" s="18">
        <v>2693.0</v>
      </c>
      <c r="F638" s="18">
        <v>2.76</v>
      </c>
      <c r="G638" s="19">
        <f t="shared" ref="G638:K638" si="635">(B638-B637)/B637</f>
        <v>0.01603372116</v>
      </c>
      <c r="H638" s="19">
        <f t="shared" si="635"/>
        <v>0.08212824583</v>
      </c>
      <c r="I638" s="19">
        <f t="shared" si="635"/>
        <v>0.04493639011</v>
      </c>
      <c r="J638" s="19">
        <f t="shared" si="635"/>
        <v>-0.006181382046</v>
      </c>
      <c r="K638" s="19">
        <f t="shared" si="635"/>
        <v>0.01061882094</v>
      </c>
    </row>
    <row r="639" ht="15.75" customHeight="1">
      <c r="A639" s="17">
        <v>43210.0</v>
      </c>
      <c r="B639" s="18">
        <v>8845.83</v>
      </c>
      <c r="C639" s="18">
        <v>615.718</v>
      </c>
      <c r="D639" s="18">
        <v>271.982</v>
      </c>
      <c r="E639" s="18">
        <v>2671.5</v>
      </c>
      <c r="F639" s="18">
        <v>2.793</v>
      </c>
      <c r="G639" s="19">
        <f t="shared" ref="G639:K639" si="636">(B639-B638)/B638</f>
        <v>0.06649377706</v>
      </c>
      <c r="H639" s="19">
        <f t="shared" si="636"/>
        <v>0.08422244488</v>
      </c>
      <c r="I639" s="19">
        <f t="shared" si="636"/>
        <v>0.1398791313</v>
      </c>
      <c r="J639" s="19">
        <f t="shared" si="636"/>
        <v>-0.007983661344</v>
      </c>
      <c r="K639" s="19">
        <f t="shared" si="636"/>
        <v>0.01195652174</v>
      </c>
    </row>
    <row r="640" ht="15.75" customHeight="1">
      <c r="A640" s="17">
        <v>43213.0</v>
      </c>
      <c r="B640" s="18">
        <v>8930.88</v>
      </c>
      <c r="C640" s="18">
        <v>642.548</v>
      </c>
      <c r="D640" s="18">
        <v>283.3</v>
      </c>
      <c r="E640" s="18">
        <v>2671.25</v>
      </c>
      <c r="F640" s="18">
        <v>2.819</v>
      </c>
      <c r="G640" s="19">
        <f t="shared" ref="G640:K640" si="637">(B640-B639)/B639</f>
        <v>0.009614699808</v>
      </c>
      <c r="H640" s="19">
        <f t="shared" si="637"/>
        <v>0.04357514317</v>
      </c>
      <c r="I640" s="19">
        <f t="shared" si="637"/>
        <v>0.04161304792</v>
      </c>
      <c r="J640" s="19">
        <f t="shared" si="637"/>
        <v>-0.00009358038555</v>
      </c>
      <c r="K640" s="19">
        <f t="shared" si="637"/>
        <v>0.009308986753</v>
      </c>
    </row>
    <row r="641" ht="15.75" customHeight="1">
      <c r="A641" s="17">
        <v>43214.0</v>
      </c>
      <c r="B641" s="18">
        <v>9697.5</v>
      </c>
      <c r="C641" s="18">
        <v>708.158</v>
      </c>
      <c r="D641" s="18">
        <v>296.036</v>
      </c>
      <c r="E641" s="18">
        <v>2635.25</v>
      </c>
      <c r="F641" s="18">
        <v>2.811</v>
      </c>
      <c r="G641" s="19">
        <f t="shared" ref="G641:K641" si="638">(B641-B640)/B640</f>
        <v>0.0858392454</v>
      </c>
      <c r="H641" s="19">
        <f t="shared" si="638"/>
        <v>0.1021091031</v>
      </c>
      <c r="I641" s="19">
        <f t="shared" si="638"/>
        <v>0.04495587716</v>
      </c>
      <c r="J641" s="19">
        <f t="shared" si="638"/>
        <v>-0.01347683669</v>
      </c>
      <c r="K641" s="19">
        <f t="shared" si="638"/>
        <v>-0.002837885775</v>
      </c>
    </row>
    <row r="642" ht="15.75" customHeight="1">
      <c r="A642" s="17">
        <v>43215.0</v>
      </c>
      <c r="B642" s="18">
        <v>8845.74</v>
      </c>
      <c r="C642" s="18">
        <v>615.416</v>
      </c>
      <c r="D642" s="18">
        <v>257.141</v>
      </c>
      <c r="E642" s="18">
        <v>2644.5</v>
      </c>
      <c r="F642" s="18">
        <v>2.835</v>
      </c>
      <c r="G642" s="19">
        <f t="shared" ref="G642:K642" si="639">(B642-B641)/B641</f>
        <v>-0.08783294664</v>
      </c>
      <c r="H642" s="19">
        <f t="shared" si="639"/>
        <v>-0.1309622994</v>
      </c>
      <c r="I642" s="19">
        <f t="shared" si="639"/>
        <v>-0.1313860476</v>
      </c>
      <c r="J642" s="19">
        <f t="shared" si="639"/>
        <v>0.003510103406</v>
      </c>
      <c r="K642" s="19">
        <f t="shared" si="639"/>
        <v>0.008537886873</v>
      </c>
    </row>
    <row r="643" ht="15.75" customHeight="1">
      <c r="A643" s="17">
        <v>43216.0</v>
      </c>
      <c r="B643" s="18">
        <v>9281.51</v>
      </c>
      <c r="C643" s="18">
        <v>662.809</v>
      </c>
      <c r="D643" s="18">
        <v>268.271</v>
      </c>
      <c r="E643" s="18">
        <v>2674.5</v>
      </c>
      <c r="F643" s="18">
        <v>2.819</v>
      </c>
      <c r="G643" s="19">
        <f t="shared" ref="G643:K643" si="640">(B643-B642)/B642</f>
        <v>0.04926326119</v>
      </c>
      <c r="H643" s="19">
        <f t="shared" si="640"/>
        <v>0.07700969751</v>
      </c>
      <c r="I643" s="19">
        <f t="shared" si="640"/>
        <v>0.04328364594</v>
      </c>
      <c r="J643" s="19">
        <f t="shared" si="640"/>
        <v>0.01134429949</v>
      </c>
      <c r="K643" s="19">
        <f t="shared" si="640"/>
        <v>-0.005643738977</v>
      </c>
    </row>
    <row r="644" ht="15.75" customHeight="1">
      <c r="A644" s="17">
        <v>43217.0</v>
      </c>
      <c r="B644" s="18">
        <v>8987.05</v>
      </c>
      <c r="C644" s="18">
        <v>647.032</v>
      </c>
      <c r="D644" s="18">
        <v>251.876</v>
      </c>
      <c r="E644" s="18">
        <v>2671.5</v>
      </c>
      <c r="F644" s="18">
        <v>2.801</v>
      </c>
      <c r="G644" s="19">
        <f t="shared" ref="G644:K644" si="641">(B644-B643)/B643</f>
        <v>-0.03172544123</v>
      </c>
      <c r="H644" s="19">
        <f t="shared" si="641"/>
        <v>-0.02380323743</v>
      </c>
      <c r="I644" s="19">
        <f t="shared" si="641"/>
        <v>-0.06111357545</v>
      </c>
      <c r="J644" s="19">
        <f t="shared" si="641"/>
        <v>-0.001121704992</v>
      </c>
      <c r="K644" s="19">
        <f t="shared" si="641"/>
        <v>-0.006385242994</v>
      </c>
    </row>
    <row r="645" ht="15.75" customHeight="1">
      <c r="A645" s="17">
        <v>43220.0</v>
      </c>
      <c r="B645" s="18">
        <v>9240.55</v>
      </c>
      <c r="C645" s="18">
        <v>669.924</v>
      </c>
      <c r="D645" s="18">
        <v>242.456</v>
      </c>
      <c r="E645" s="18">
        <v>2647.0</v>
      </c>
      <c r="F645" s="18">
        <v>2.789</v>
      </c>
      <c r="G645" s="19">
        <f t="shared" ref="G645:K645" si="642">(B645-B644)/B644</f>
        <v>0.02820725377</v>
      </c>
      <c r="H645" s="19">
        <f t="shared" si="642"/>
        <v>0.03538001212</v>
      </c>
      <c r="I645" s="19">
        <f t="shared" si="642"/>
        <v>-0.03739935524</v>
      </c>
      <c r="J645" s="19">
        <f t="shared" si="642"/>
        <v>-0.009170877784</v>
      </c>
      <c r="K645" s="19">
        <f t="shared" si="642"/>
        <v>-0.00428418422</v>
      </c>
    </row>
    <row r="646" ht="15.75" customHeight="1">
      <c r="A646" s="17">
        <v>43221.0</v>
      </c>
      <c r="B646" s="18">
        <v>9119.01</v>
      </c>
      <c r="C646" s="18">
        <v>673.613</v>
      </c>
      <c r="D646" s="18">
        <v>240.26</v>
      </c>
      <c r="E646" s="18">
        <v>2652.25</v>
      </c>
      <c r="F646" s="18">
        <v>2.821</v>
      </c>
      <c r="G646" s="19">
        <f t="shared" ref="G646:K646" si="643">(B646-B645)/B645</f>
        <v>-0.01315289674</v>
      </c>
      <c r="H646" s="19">
        <f t="shared" si="643"/>
        <v>0.005506594778</v>
      </c>
      <c r="I646" s="19">
        <f t="shared" si="643"/>
        <v>-0.009057313492</v>
      </c>
      <c r="J646" s="19">
        <f t="shared" si="643"/>
        <v>0.001983377408</v>
      </c>
      <c r="K646" s="19">
        <f t="shared" si="643"/>
        <v>0.01147364647</v>
      </c>
    </row>
    <row r="647" ht="15.75" customHeight="1">
      <c r="A647" s="17">
        <v>43222.0</v>
      </c>
      <c r="B647" s="18">
        <v>9235.92</v>
      </c>
      <c r="C647" s="18">
        <v>687.149</v>
      </c>
      <c r="D647" s="18">
        <v>249.664</v>
      </c>
      <c r="E647" s="18">
        <v>2627.5</v>
      </c>
      <c r="F647" s="18">
        <v>2.802</v>
      </c>
      <c r="G647" s="19">
        <f t="shared" ref="G647:K647" si="644">(B647-B646)/B646</f>
        <v>0.01282047064</v>
      </c>
      <c r="H647" s="19">
        <f t="shared" si="644"/>
        <v>0.02009462406</v>
      </c>
      <c r="I647" s="19">
        <f t="shared" si="644"/>
        <v>0.03914093066</v>
      </c>
      <c r="J647" s="19">
        <f t="shared" si="644"/>
        <v>-0.0093316995</v>
      </c>
      <c r="K647" s="19">
        <f t="shared" si="644"/>
        <v>-0.006735200284</v>
      </c>
    </row>
    <row r="648" ht="15.75" customHeight="1">
      <c r="A648" s="17">
        <v>43223.0</v>
      </c>
      <c r="B648" s="18">
        <v>9743.86</v>
      </c>
      <c r="C648" s="18">
        <v>779.543</v>
      </c>
      <c r="D648" s="18">
        <v>245.979</v>
      </c>
      <c r="E648" s="18">
        <v>2631.75</v>
      </c>
      <c r="F648" s="18">
        <v>2.782</v>
      </c>
      <c r="G648" s="19">
        <f t="shared" ref="G648:K648" si="645">(B648-B647)/B647</f>
        <v>0.05499614548</v>
      </c>
      <c r="H648" s="19">
        <f t="shared" si="645"/>
        <v>0.1344599206</v>
      </c>
      <c r="I648" s="19">
        <f t="shared" si="645"/>
        <v>-0.01475983722</v>
      </c>
      <c r="J648" s="19">
        <f t="shared" si="645"/>
        <v>0.001617507136</v>
      </c>
      <c r="K648" s="19">
        <f t="shared" si="645"/>
        <v>-0.007137758744</v>
      </c>
    </row>
    <row r="649" ht="15.75" customHeight="1">
      <c r="A649" s="17">
        <v>43224.0</v>
      </c>
      <c r="B649" s="18">
        <v>9700.76</v>
      </c>
      <c r="C649" s="18">
        <v>785.624</v>
      </c>
      <c r="D649" s="18">
        <v>241.527</v>
      </c>
      <c r="E649" s="18">
        <v>2663.0</v>
      </c>
      <c r="F649" s="18">
        <v>2.78</v>
      </c>
      <c r="G649" s="19">
        <f t="shared" ref="G649:K649" si="646">(B649-B648)/B648</f>
        <v>-0.004423298364</v>
      </c>
      <c r="H649" s="19">
        <f t="shared" si="646"/>
        <v>0.007800724271</v>
      </c>
      <c r="I649" s="19">
        <f t="shared" si="646"/>
        <v>-0.01809910602</v>
      </c>
      <c r="J649" s="19">
        <f t="shared" si="646"/>
        <v>0.01187422818</v>
      </c>
      <c r="K649" s="19">
        <f t="shared" si="646"/>
        <v>-0.000718907261</v>
      </c>
    </row>
    <row r="650" ht="15.75" customHeight="1">
      <c r="A650" s="17">
        <v>43227.0</v>
      </c>
      <c r="B650" s="18">
        <v>9373.01</v>
      </c>
      <c r="C650" s="18">
        <v>753.725</v>
      </c>
      <c r="D650" s="18">
        <v>233.071</v>
      </c>
      <c r="E650" s="18">
        <v>2670.0</v>
      </c>
      <c r="F650" s="18">
        <v>2.784</v>
      </c>
      <c r="G650" s="19">
        <f t="shared" ref="G650:K650" si="647">(B650-B649)/B649</f>
        <v>-0.03378601264</v>
      </c>
      <c r="H650" s="19">
        <f t="shared" si="647"/>
        <v>-0.04060339297</v>
      </c>
      <c r="I650" s="19">
        <f t="shared" si="647"/>
        <v>-0.03501057853</v>
      </c>
      <c r="J650" s="19">
        <f t="shared" si="647"/>
        <v>0.002628614345</v>
      </c>
      <c r="K650" s="19">
        <f t="shared" si="647"/>
        <v>0.001438848921</v>
      </c>
    </row>
    <row r="651" ht="15.75" customHeight="1">
      <c r="A651" s="17">
        <v>43228.0</v>
      </c>
      <c r="B651" s="18">
        <v>9234.82</v>
      </c>
      <c r="C651" s="18">
        <v>752.857</v>
      </c>
      <c r="D651" s="18">
        <v>223.354</v>
      </c>
      <c r="E651" s="18">
        <v>2670.25</v>
      </c>
      <c r="F651" s="18">
        <v>2.808</v>
      </c>
      <c r="G651" s="19">
        <f t="shared" ref="G651:K651" si="648">(B651-B650)/B650</f>
        <v>-0.0147433962</v>
      </c>
      <c r="H651" s="19">
        <f t="shared" si="648"/>
        <v>-0.001151613652</v>
      </c>
      <c r="I651" s="19">
        <f t="shared" si="648"/>
        <v>-0.04169115849</v>
      </c>
      <c r="J651" s="19">
        <f t="shared" si="648"/>
        <v>0.0000936329588</v>
      </c>
      <c r="K651" s="19">
        <f t="shared" si="648"/>
        <v>0.008620689655</v>
      </c>
    </row>
    <row r="652" ht="15.75" customHeight="1">
      <c r="A652" s="17">
        <v>43229.0</v>
      </c>
      <c r="B652" s="18">
        <v>9325.18</v>
      </c>
      <c r="C652" s="18">
        <v>752.275</v>
      </c>
      <c r="D652" s="18">
        <v>227.519</v>
      </c>
      <c r="E652" s="18">
        <v>2696.0</v>
      </c>
      <c r="F652" s="18">
        <v>2.838</v>
      </c>
      <c r="G652" s="19">
        <f t="shared" ref="G652:K652" si="649">(B652-B651)/B651</f>
        <v>0.009784706145</v>
      </c>
      <c r="H652" s="19">
        <f t="shared" si="649"/>
        <v>-0.0007730551752</v>
      </c>
      <c r="I652" s="19">
        <f t="shared" si="649"/>
        <v>0.01864752814</v>
      </c>
      <c r="J652" s="19">
        <f t="shared" si="649"/>
        <v>0.009643291827</v>
      </c>
      <c r="K652" s="19">
        <f t="shared" si="649"/>
        <v>0.01068376068</v>
      </c>
    </row>
    <row r="653" ht="15.75" customHeight="1">
      <c r="A653" s="17">
        <v>43230.0</v>
      </c>
      <c r="B653" s="18">
        <v>9043.94</v>
      </c>
      <c r="C653" s="18">
        <v>727.277</v>
      </c>
      <c r="D653" s="18">
        <v>218.222</v>
      </c>
      <c r="E653" s="18">
        <v>2718.75</v>
      </c>
      <c r="F653" s="18">
        <v>2.833</v>
      </c>
      <c r="G653" s="19">
        <f t="shared" ref="G653:K653" si="650">(B653-B652)/B652</f>
        <v>-0.03015920336</v>
      </c>
      <c r="H653" s="19">
        <f t="shared" si="650"/>
        <v>-0.0332298694</v>
      </c>
      <c r="I653" s="19">
        <f t="shared" si="650"/>
        <v>-0.04086252137</v>
      </c>
      <c r="J653" s="19">
        <f t="shared" si="650"/>
        <v>0.0084384273</v>
      </c>
      <c r="K653" s="19">
        <f t="shared" si="650"/>
        <v>-0.001761804087</v>
      </c>
    </row>
    <row r="654" ht="15.75" customHeight="1">
      <c r="A654" s="17">
        <v>43231.0</v>
      </c>
      <c r="B654" s="18">
        <v>8441.49</v>
      </c>
      <c r="C654" s="18">
        <v>679.586</v>
      </c>
      <c r="D654" s="18">
        <v>197.74</v>
      </c>
      <c r="E654" s="18">
        <v>2729.5</v>
      </c>
      <c r="F654" s="18">
        <v>2.838</v>
      </c>
      <c r="G654" s="19">
        <f t="shared" ref="G654:K654" si="651">(B654-B653)/B653</f>
        <v>-0.06661366617</v>
      </c>
      <c r="H654" s="19">
        <f t="shared" si="651"/>
        <v>-0.06557473975</v>
      </c>
      <c r="I654" s="19">
        <f t="shared" si="651"/>
        <v>-0.09385854772</v>
      </c>
      <c r="J654" s="19">
        <f t="shared" si="651"/>
        <v>0.003954022989</v>
      </c>
      <c r="K654" s="19">
        <f t="shared" si="651"/>
        <v>0.001764913519</v>
      </c>
    </row>
    <row r="655" ht="15.75" customHeight="1">
      <c r="A655" s="17">
        <v>43234.0</v>
      </c>
      <c r="B655" s="18">
        <v>8716.79</v>
      </c>
      <c r="C655" s="18">
        <v>730.549</v>
      </c>
      <c r="D655" s="18">
        <v>215.043</v>
      </c>
      <c r="E655" s="18">
        <v>2731.0</v>
      </c>
      <c r="F655" s="18">
        <v>2.852</v>
      </c>
      <c r="G655" s="19">
        <f t="shared" ref="G655:K655" si="652">(B655-B654)/B654</f>
        <v>0.03261272595</v>
      </c>
      <c r="H655" s="19">
        <f t="shared" si="652"/>
        <v>0.07499124467</v>
      </c>
      <c r="I655" s="19">
        <f t="shared" si="652"/>
        <v>0.08750379286</v>
      </c>
      <c r="J655" s="19">
        <f t="shared" si="652"/>
        <v>0.0005495511999</v>
      </c>
      <c r="K655" s="19">
        <f t="shared" si="652"/>
        <v>0.004933051445</v>
      </c>
    </row>
    <row r="656" ht="15.75" customHeight="1">
      <c r="A656" s="17">
        <v>43235.0</v>
      </c>
      <c r="B656" s="18">
        <v>8510.38</v>
      </c>
      <c r="C656" s="18">
        <v>708.871</v>
      </c>
      <c r="D656" s="18">
        <v>205.17</v>
      </c>
      <c r="E656" s="18">
        <v>2709.0</v>
      </c>
      <c r="F656" s="18">
        <v>2.925</v>
      </c>
      <c r="G656" s="19">
        <f t="shared" ref="G656:K656" si="653">(B656-B655)/B655</f>
        <v>-0.02367958847</v>
      </c>
      <c r="H656" s="19">
        <f t="shared" si="653"/>
        <v>-0.02967357426</v>
      </c>
      <c r="I656" s="19">
        <f t="shared" si="653"/>
        <v>-0.04591174788</v>
      </c>
      <c r="J656" s="19">
        <f t="shared" si="653"/>
        <v>-0.008055657268</v>
      </c>
      <c r="K656" s="19">
        <f t="shared" si="653"/>
        <v>0.02559607293</v>
      </c>
    </row>
    <row r="657" ht="15.75" customHeight="1">
      <c r="A657" s="17">
        <v>43236.0</v>
      </c>
      <c r="B657" s="18">
        <v>8368.83</v>
      </c>
      <c r="C657" s="18">
        <v>707.05</v>
      </c>
      <c r="D657" s="18">
        <v>199.209</v>
      </c>
      <c r="E657" s="18">
        <v>2723.0</v>
      </c>
      <c r="F657" s="18">
        <v>2.934</v>
      </c>
      <c r="G657" s="19">
        <f t="shared" ref="G657:K657" si="654">(B657-B656)/B656</f>
        <v>-0.0166326298</v>
      </c>
      <c r="H657" s="19">
        <f t="shared" si="654"/>
        <v>-0.002568873603</v>
      </c>
      <c r="I657" s="19">
        <f t="shared" si="654"/>
        <v>-0.02905395526</v>
      </c>
      <c r="J657" s="19">
        <f t="shared" si="654"/>
        <v>0.005167958656</v>
      </c>
      <c r="K657" s="19">
        <f t="shared" si="654"/>
        <v>0.003076923077</v>
      </c>
    </row>
    <row r="658" ht="15.75" customHeight="1">
      <c r="A658" s="17">
        <v>43237.0</v>
      </c>
      <c r="B658" s="18">
        <v>8094.32</v>
      </c>
      <c r="C658" s="18">
        <v>672.657</v>
      </c>
      <c r="D658" s="18">
        <v>192.993</v>
      </c>
      <c r="E658" s="18">
        <v>2718.75</v>
      </c>
      <c r="F658" s="18">
        <v>2.932</v>
      </c>
      <c r="G658" s="19">
        <f t="shared" ref="G658:K658" si="655">(B658-B657)/B657</f>
        <v>-0.03280147882</v>
      </c>
      <c r="H658" s="19">
        <f t="shared" si="655"/>
        <v>-0.04864295312</v>
      </c>
      <c r="I658" s="19">
        <f t="shared" si="655"/>
        <v>-0.03120340948</v>
      </c>
      <c r="J658" s="19">
        <f t="shared" si="655"/>
        <v>-0.001560778553</v>
      </c>
      <c r="K658" s="19">
        <f t="shared" si="655"/>
        <v>-0.0006816632584</v>
      </c>
    </row>
    <row r="659" ht="15.75" customHeight="1">
      <c r="A659" s="17">
        <v>43238.0</v>
      </c>
      <c r="B659" s="18">
        <v>8250.97</v>
      </c>
      <c r="C659" s="18">
        <v>694.367</v>
      </c>
      <c r="D659" s="18">
        <v>204.049</v>
      </c>
      <c r="E659" s="18">
        <v>2713.0</v>
      </c>
      <c r="F659" s="18">
        <v>2.892</v>
      </c>
      <c r="G659" s="19">
        <f t="shared" ref="G659:K659" si="656">(B659-B658)/B658</f>
        <v>0.01935307722</v>
      </c>
      <c r="H659" s="19">
        <f t="shared" si="656"/>
        <v>0.03227499305</v>
      </c>
      <c r="I659" s="19">
        <f t="shared" si="656"/>
        <v>0.05728705186</v>
      </c>
      <c r="J659" s="19">
        <f t="shared" si="656"/>
        <v>-0.002114942529</v>
      </c>
      <c r="K659" s="19">
        <f t="shared" si="656"/>
        <v>-0.0136425648</v>
      </c>
    </row>
    <row r="660" ht="15.75" customHeight="1">
      <c r="A660" s="17">
        <v>43241.0</v>
      </c>
      <c r="B660" s="18">
        <v>8418.99</v>
      </c>
      <c r="C660" s="18">
        <v>699.222</v>
      </c>
      <c r="D660" s="18">
        <v>198.739</v>
      </c>
      <c r="E660" s="18">
        <v>2733.0</v>
      </c>
      <c r="F660" s="18">
        <v>2.898</v>
      </c>
      <c r="G660" s="19">
        <f t="shared" ref="G660:K660" si="657">(B660-B659)/B659</f>
        <v>0.02036366633</v>
      </c>
      <c r="H660" s="19">
        <f t="shared" si="657"/>
        <v>0.006991979746</v>
      </c>
      <c r="I660" s="19">
        <f t="shared" si="657"/>
        <v>-0.0260231611</v>
      </c>
      <c r="J660" s="19">
        <f t="shared" si="657"/>
        <v>0.007371913011</v>
      </c>
      <c r="K660" s="19">
        <f t="shared" si="657"/>
        <v>0.002074688797</v>
      </c>
    </row>
    <row r="661" ht="15.75" customHeight="1">
      <c r="A661" s="17">
        <v>43242.0</v>
      </c>
      <c r="B661" s="18">
        <v>8041.78</v>
      </c>
      <c r="C661" s="18">
        <v>647.741</v>
      </c>
      <c r="D661" s="18">
        <v>176.273</v>
      </c>
      <c r="E661" s="18">
        <v>2726.0</v>
      </c>
      <c r="F661" s="18">
        <v>2.899</v>
      </c>
      <c r="G661" s="19">
        <f t="shared" ref="G661:K661" si="658">(B661-B660)/B660</f>
        <v>-0.04480466184</v>
      </c>
      <c r="H661" s="19">
        <f t="shared" si="658"/>
        <v>-0.07362611588</v>
      </c>
      <c r="I661" s="19">
        <f t="shared" si="658"/>
        <v>-0.1130427344</v>
      </c>
      <c r="J661" s="19">
        <f t="shared" si="658"/>
        <v>-0.002561287962</v>
      </c>
      <c r="K661" s="19">
        <f t="shared" si="658"/>
        <v>0.0003450655625</v>
      </c>
    </row>
    <row r="662" ht="15.75" customHeight="1">
      <c r="A662" s="17">
        <v>43243.0</v>
      </c>
      <c r="B662" s="18">
        <v>7557.82</v>
      </c>
      <c r="C662" s="18">
        <v>583.585</v>
      </c>
      <c r="D662" s="18">
        <v>171.541</v>
      </c>
      <c r="E662" s="18">
        <v>2730.75</v>
      </c>
      <c r="F662" s="18">
        <v>2.83</v>
      </c>
      <c r="G662" s="19">
        <f t="shared" ref="G662:K662" si="659">(B662-B661)/B661</f>
        <v>-0.06018070626</v>
      </c>
      <c r="H662" s="19">
        <f t="shared" si="659"/>
        <v>-0.09904576057</v>
      </c>
      <c r="I662" s="19">
        <f t="shared" si="659"/>
        <v>-0.02684472381</v>
      </c>
      <c r="J662" s="19">
        <f t="shared" si="659"/>
        <v>0.001742479824</v>
      </c>
      <c r="K662" s="19">
        <f t="shared" si="659"/>
        <v>-0.0238013108</v>
      </c>
    </row>
    <row r="663" ht="15.75" customHeight="1">
      <c r="A663" s="17">
        <v>43244.0</v>
      </c>
      <c r="B663" s="18">
        <v>7587.34</v>
      </c>
      <c r="C663" s="18">
        <v>601.755</v>
      </c>
      <c r="D663" s="18">
        <v>171.485</v>
      </c>
      <c r="E663" s="18">
        <v>2727.5</v>
      </c>
      <c r="F663" s="18">
        <v>2.816</v>
      </c>
      <c r="G663" s="19">
        <f t="shared" ref="G663:K663" si="660">(B663-B662)/B662</f>
        <v>0.003905888206</v>
      </c>
      <c r="H663" s="19">
        <f t="shared" si="660"/>
        <v>0.03113513884</v>
      </c>
      <c r="I663" s="19">
        <f t="shared" si="660"/>
        <v>-0.0003264525682</v>
      </c>
      <c r="J663" s="19">
        <f t="shared" si="660"/>
        <v>-0.001190149226</v>
      </c>
      <c r="K663" s="19">
        <f t="shared" si="660"/>
        <v>-0.004946996466</v>
      </c>
    </row>
    <row r="664" ht="15.75" customHeight="1">
      <c r="A664" s="17">
        <v>43245.0</v>
      </c>
      <c r="B664" s="18">
        <v>7480.14</v>
      </c>
      <c r="C664" s="18">
        <v>586.734</v>
      </c>
      <c r="D664" s="18">
        <v>164.717</v>
      </c>
      <c r="E664" s="18">
        <v>2718.25</v>
      </c>
      <c r="F664" s="18">
        <v>2.764</v>
      </c>
      <c r="G664" s="19">
        <f t="shared" ref="G664:K664" si="661">(B664-B663)/B663</f>
        <v>-0.01412879876</v>
      </c>
      <c r="H664" s="19">
        <f t="shared" si="661"/>
        <v>-0.02496198619</v>
      </c>
      <c r="I664" s="19">
        <f t="shared" si="661"/>
        <v>-0.03946700878</v>
      </c>
      <c r="J664" s="19">
        <f t="shared" si="661"/>
        <v>-0.003391384051</v>
      </c>
      <c r="K664" s="19">
        <f t="shared" si="661"/>
        <v>-0.01846590909</v>
      </c>
    </row>
    <row r="665" ht="15.75" customHeight="1">
      <c r="A665" s="17">
        <v>43249.0</v>
      </c>
      <c r="B665" s="18">
        <v>7472.59</v>
      </c>
      <c r="C665" s="18">
        <v>565.388</v>
      </c>
      <c r="D665" s="18">
        <v>157.575</v>
      </c>
      <c r="E665" s="18">
        <v>2692.25</v>
      </c>
      <c r="F665" s="18">
        <v>2.576</v>
      </c>
      <c r="G665" s="19">
        <f t="shared" ref="G665:K665" si="662">(B665-B664)/B664</f>
        <v>-0.001009339397</v>
      </c>
      <c r="H665" s="19">
        <f t="shared" si="662"/>
        <v>-0.03638105172</v>
      </c>
      <c r="I665" s="19">
        <f t="shared" si="662"/>
        <v>-0.04335921611</v>
      </c>
      <c r="J665" s="19">
        <f t="shared" si="662"/>
        <v>-0.009564977467</v>
      </c>
      <c r="K665" s="19">
        <f t="shared" si="662"/>
        <v>-0.06801736614</v>
      </c>
    </row>
    <row r="666" ht="15.75" customHeight="1">
      <c r="A666" s="17">
        <v>43250.0</v>
      </c>
      <c r="B666" s="18">
        <v>7406.52</v>
      </c>
      <c r="C666" s="18">
        <v>559.59</v>
      </c>
      <c r="D666" s="18">
        <v>155.232</v>
      </c>
      <c r="E666" s="18">
        <v>2724.5</v>
      </c>
      <c r="F666" s="18">
        <v>2.673</v>
      </c>
      <c r="G666" s="19">
        <f t="shared" ref="G666:K666" si="663">(B666-B665)/B665</f>
        <v>-0.008841646604</v>
      </c>
      <c r="H666" s="19">
        <f t="shared" si="663"/>
        <v>-0.0102549046</v>
      </c>
      <c r="I666" s="19">
        <f t="shared" si="663"/>
        <v>-0.01486910995</v>
      </c>
      <c r="J666" s="19">
        <f t="shared" si="663"/>
        <v>0.01197882812</v>
      </c>
      <c r="K666" s="19">
        <f t="shared" si="663"/>
        <v>0.0376552795</v>
      </c>
    </row>
    <row r="667" ht="15.75" customHeight="1">
      <c r="A667" s="17">
        <v>43251.0</v>
      </c>
      <c r="B667" s="18">
        <v>7494.17</v>
      </c>
      <c r="C667" s="18">
        <v>577.645</v>
      </c>
      <c r="D667" s="18">
        <v>155.521</v>
      </c>
      <c r="E667" s="18">
        <v>2705.5</v>
      </c>
      <c r="F667" s="18">
        <v>2.664</v>
      </c>
      <c r="G667" s="19">
        <f t="shared" ref="G667:K667" si="664">(B667-B666)/B666</f>
        <v>0.01183416773</v>
      </c>
      <c r="H667" s="19">
        <f t="shared" si="664"/>
        <v>0.03226469379</v>
      </c>
      <c r="I667" s="19">
        <f t="shared" si="664"/>
        <v>0.00186172954</v>
      </c>
      <c r="J667" s="19">
        <f t="shared" si="664"/>
        <v>-0.006973756653</v>
      </c>
      <c r="K667" s="19">
        <f t="shared" si="664"/>
        <v>-0.003367003367</v>
      </c>
    </row>
    <row r="668" ht="15.75" customHeight="1">
      <c r="A668" s="17">
        <v>43252.0</v>
      </c>
      <c r="B668" s="18">
        <v>7541.45</v>
      </c>
      <c r="C668" s="18">
        <v>580.043</v>
      </c>
      <c r="D668" s="18">
        <v>157.537</v>
      </c>
      <c r="E668" s="18">
        <v>2733.75</v>
      </c>
      <c r="F668" s="18">
        <v>2.738</v>
      </c>
      <c r="G668" s="19">
        <f t="shared" ref="G668:K668" si="665">(B668-B667)/B667</f>
        <v>0.006308904121</v>
      </c>
      <c r="H668" s="19">
        <f t="shared" si="665"/>
        <v>0.004151338625</v>
      </c>
      <c r="I668" s="19">
        <f t="shared" si="665"/>
        <v>0.01296287961</v>
      </c>
      <c r="J668" s="19">
        <f t="shared" si="665"/>
        <v>0.01044169285</v>
      </c>
      <c r="K668" s="19">
        <f t="shared" si="665"/>
        <v>0.02777777778</v>
      </c>
    </row>
    <row r="669" ht="15.75" customHeight="1">
      <c r="A669" s="17">
        <v>43255.0</v>
      </c>
      <c r="B669" s="18">
        <v>7514.47</v>
      </c>
      <c r="C669" s="18">
        <v>592.985</v>
      </c>
      <c r="D669" s="18">
        <v>160.094</v>
      </c>
      <c r="E669" s="18">
        <v>2745.5</v>
      </c>
      <c r="F669" s="18">
        <v>2.785</v>
      </c>
      <c r="G669" s="19">
        <f t="shared" ref="G669:K669" si="666">(B669-B668)/B668</f>
        <v>-0.003577561344</v>
      </c>
      <c r="H669" s="19">
        <f t="shared" si="666"/>
        <v>0.02231213893</v>
      </c>
      <c r="I669" s="19">
        <f t="shared" si="666"/>
        <v>0.01623110761</v>
      </c>
      <c r="J669" s="19">
        <f t="shared" si="666"/>
        <v>0.004298125286</v>
      </c>
      <c r="K669" s="19">
        <f t="shared" si="666"/>
        <v>0.01716581446</v>
      </c>
    </row>
    <row r="670" ht="15.75" customHeight="1">
      <c r="A670" s="17">
        <v>43256.0</v>
      </c>
      <c r="B670" s="18">
        <v>7633.76</v>
      </c>
      <c r="C670" s="18">
        <v>609.303</v>
      </c>
      <c r="D670" s="18">
        <v>167.194</v>
      </c>
      <c r="E670" s="18">
        <v>2751.5</v>
      </c>
      <c r="F670" s="18">
        <v>2.762</v>
      </c>
      <c r="G670" s="19">
        <f t="shared" ref="G670:K670" si="667">(B670-B669)/B669</f>
        <v>0.01587470573</v>
      </c>
      <c r="H670" s="19">
        <f t="shared" si="667"/>
        <v>0.02751840266</v>
      </c>
      <c r="I670" s="19">
        <f t="shared" si="667"/>
        <v>0.04434894499</v>
      </c>
      <c r="J670" s="19">
        <f t="shared" si="667"/>
        <v>0.002185394282</v>
      </c>
      <c r="K670" s="19">
        <f t="shared" si="667"/>
        <v>-0.008258527828</v>
      </c>
    </row>
    <row r="671" ht="15.75" customHeight="1">
      <c r="A671" s="17">
        <v>43257.0</v>
      </c>
      <c r="B671" s="18">
        <v>7653.98</v>
      </c>
      <c r="C671" s="18">
        <v>607.124</v>
      </c>
      <c r="D671" s="18">
        <v>164.614</v>
      </c>
      <c r="E671" s="18">
        <v>2772.25</v>
      </c>
      <c r="F671" s="18">
        <v>2.813</v>
      </c>
      <c r="G671" s="19">
        <f t="shared" ref="G671:K671" si="668">(B671-B670)/B670</f>
        <v>0.002648760244</v>
      </c>
      <c r="H671" s="19">
        <f t="shared" si="668"/>
        <v>-0.003576217416</v>
      </c>
      <c r="I671" s="19">
        <f t="shared" si="668"/>
        <v>-0.01543117576</v>
      </c>
      <c r="J671" s="19">
        <f t="shared" si="668"/>
        <v>0.007541341087</v>
      </c>
      <c r="K671" s="19">
        <f t="shared" si="668"/>
        <v>0.01846488052</v>
      </c>
    </row>
    <row r="672" ht="15.75" customHeight="1">
      <c r="A672" s="17">
        <v>43258.0</v>
      </c>
      <c r="B672" s="18">
        <v>7678.24</v>
      </c>
      <c r="C672" s="18">
        <v>605.187</v>
      </c>
      <c r="D672" s="18">
        <v>163.906</v>
      </c>
      <c r="E672" s="18">
        <v>2772.25</v>
      </c>
      <c r="F672" s="18">
        <v>2.777</v>
      </c>
      <c r="G672" s="19">
        <f t="shared" ref="G672:K672" si="669">(B672-B671)/B671</f>
        <v>0.003169592813</v>
      </c>
      <c r="H672" s="19">
        <f t="shared" si="669"/>
        <v>-0.003190452033</v>
      </c>
      <c r="I672" s="19">
        <f t="shared" si="669"/>
        <v>-0.004300970756</v>
      </c>
      <c r="J672" s="19">
        <f t="shared" si="669"/>
        <v>0</v>
      </c>
      <c r="K672" s="19">
        <f t="shared" si="669"/>
        <v>-0.01279772485</v>
      </c>
    </row>
    <row r="673" ht="15.75" customHeight="1">
      <c r="A673" s="17">
        <v>43259.0</v>
      </c>
      <c r="B673" s="18">
        <v>7624.92</v>
      </c>
      <c r="C673" s="18">
        <v>601.077</v>
      </c>
      <c r="D673" s="18">
        <v>158.701</v>
      </c>
      <c r="E673" s="18">
        <v>2778.75</v>
      </c>
      <c r="F673" s="18">
        <v>2.775</v>
      </c>
      <c r="G673" s="19">
        <f t="shared" ref="G673:K673" si="670">(B673-B672)/B672</f>
        <v>-0.006944299735</v>
      </c>
      <c r="H673" s="19">
        <f t="shared" si="670"/>
        <v>-0.006791289304</v>
      </c>
      <c r="I673" s="19">
        <f t="shared" si="670"/>
        <v>-0.03175600649</v>
      </c>
      <c r="J673" s="19">
        <f t="shared" si="670"/>
        <v>0.002344665885</v>
      </c>
      <c r="K673" s="19">
        <f t="shared" si="670"/>
        <v>-0.0007202016565</v>
      </c>
    </row>
    <row r="674" ht="15.75" customHeight="1">
      <c r="A674" s="17">
        <v>43262.0</v>
      </c>
      <c r="B674" s="18">
        <v>6906.92</v>
      </c>
      <c r="C674" s="18">
        <v>533.284</v>
      </c>
      <c r="D674" s="18">
        <v>138.042</v>
      </c>
      <c r="E674" s="18">
        <v>2783.0</v>
      </c>
      <c r="F674" s="18">
        <v>2.802</v>
      </c>
      <c r="G674" s="19">
        <f t="shared" ref="G674:K674" si="671">(B674-B673)/B673</f>
        <v>-0.09416492239</v>
      </c>
      <c r="H674" s="19">
        <f t="shared" si="671"/>
        <v>-0.1127858827</v>
      </c>
      <c r="I674" s="19">
        <f t="shared" si="671"/>
        <v>-0.1301756133</v>
      </c>
      <c r="J674" s="19">
        <f t="shared" si="671"/>
        <v>0.001529464687</v>
      </c>
      <c r="K674" s="19">
        <f t="shared" si="671"/>
        <v>0.00972972973</v>
      </c>
    </row>
    <row r="675" ht="15.75" customHeight="1">
      <c r="A675" s="17">
        <v>43263.0</v>
      </c>
      <c r="B675" s="18">
        <v>6582.36</v>
      </c>
      <c r="C675" s="18">
        <v>496.843</v>
      </c>
      <c r="D675" s="18">
        <v>125.656</v>
      </c>
      <c r="E675" s="18">
        <v>2784.0</v>
      </c>
      <c r="F675" s="18">
        <v>2.808</v>
      </c>
      <c r="G675" s="19">
        <f t="shared" ref="G675:K675" si="672">(B675-B674)/B674</f>
        <v>-0.0469905544</v>
      </c>
      <c r="H675" s="19">
        <f t="shared" si="672"/>
        <v>-0.06833319582</v>
      </c>
      <c r="I675" s="19">
        <f t="shared" si="672"/>
        <v>-0.08972631518</v>
      </c>
      <c r="J675" s="19">
        <f t="shared" si="672"/>
        <v>0.00035932447</v>
      </c>
      <c r="K675" s="19">
        <f t="shared" si="672"/>
        <v>0.002141327623</v>
      </c>
    </row>
    <row r="676" ht="15.75" customHeight="1">
      <c r="A676" s="17">
        <v>43264.0</v>
      </c>
      <c r="B676" s="18">
        <v>6349.9</v>
      </c>
      <c r="C676" s="18">
        <v>477.494</v>
      </c>
      <c r="D676" s="18">
        <v>121.852</v>
      </c>
      <c r="E676" s="18">
        <v>2774.25</v>
      </c>
      <c r="F676" s="18">
        <v>2.84</v>
      </c>
      <c r="G676" s="19">
        <f t="shared" ref="G676:K676" si="673">(B676-B675)/B675</f>
        <v>-0.03531560109</v>
      </c>
      <c r="H676" s="19">
        <f t="shared" si="673"/>
        <v>-0.03894389173</v>
      </c>
      <c r="I676" s="19">
        <f t="shared" si="673"/>
        <v>-0.03027312663</v>
      </c>
      <c r="J676" s="19">
        <f t="shared" si="673"/>
        <v>-0.003502155172</v>
      </c>
      <c r="K676" s="19">
        <f t="shared" si="673"/>
        <v>0.0113960114</v>
      </c>
    </row>
    <row r="677" ht="15.75" customHeight="1">
      <c r="A677" s="17">
        <v>43265.0</v>
      </c>
      <c r="B677" s="18">
        <v>6675.35</v>
      </c>
      <c r="C677" s="18">
        <v>519.742</v>
      </c>
      <c r="D677" s="18">
        <v>132.94</v>
      </c>
      <c r="E677" s="18">
        <v>2783.25</v>
      </c>
      <c r="F677" s="18">
        <v>2.816</v>
      </c>
      <c r="G677" s="19">
        <f t="shared" ref="G677:K677" si="674">(B677-B676)/B676</f>
        <v>0.05125277563</v>
      </c>
      <c r="H677" s="19">
        <f t="shared" si="674"/>
        <v>0.08847859868</v>
      </c>
      <c r="I677" s="19">
        <f t="shared" si="674"/>
        <v>0.09099563405</v>
      </c>
      <c r="J677" s="19">
        <f t="shared" si="674"/>
        <v>0.003244120032</v>
      </c>
      <c r="K677" s="19">
        <f t="shared" si="674"/>
        <v>-0.008450704225</v>
      </c>
    </row>
    <row r="678" ht="15.75" customHeight="1">
      <c r="A678" s="17">
        <v>43266.0</v>
      </c>
      <c r="B678" s="18">
        <v>6456.58</v>
      </c>
      <c r="C678" s="18">
        <v>491.004</v>
      </c>
      <c r="D678" s="18">
        <v>122.776</v>
      </c>
      <c r="E678" s="18">
        <v>2776.5</v>
      </c>
      <c r="F678" s="18">
        <v>2.799</v>
      </c>
      <c r="G678" s="19">
        <f t="shared" ref="G678:K678" si="675">(B678-B677)/B677</f>
        <v>-0.03277281341</v>
      </c>
      <c r="H678" s="19">
        <f t="shared" si="675"/>
        <v>-0.05529281836</v>
      </c>
      <c r="I678" s="19">
        <f t="shared" si="675"/>
        <v>-0.07645554385</v>
      </c>
      <c r="J678" s="19">
        <f t="shared" si="675"/>
        <v>-0.002425222312</v>
      </c>
      <c r="K678" s="19">
        <f t="shared" si="675"/>
        <v>-0.006036931818</v>
      </c>
    </row>
    <row r="679" ht="15.75" customHeight="1">
      <c r="A679" s="17">
        <v>43269.0</v>
      </c>
      <c r="B679" s="18">
        <v>6734.82</v>
      </c>
      <c r="C679" s="18">
        <v>518.891</v>
      </c>
      <c r="D679" s="18">
        <v>127.427</v>
      </c>
      <c r="E679" s="18">
        <v>2779.75</v>
      </c>
      <c r="F679" s="18">
        <v>2.799</v>
      </c>
      <c r="G679" s="19">
        <f t="shared" ref="G679:K679" si="676">(B679-B678)/B678</f>
        <v>0.04309402191</v>
      </c>
      <c r="H679" s="19">
        <f t="shared" si="676"/>
        <v>0.05679587132</v>
      </c>
      <c r="I679" s="19">
        <f t="shared" si="676"/>
        <v>0.03788199648</v>
      </c>
      <c r="J679" s="19">
        <f t="shared" si="676"/>
        <v>0.001170538448</v>
      </c>
      <c r="K679" s="19">
        <f t="shared" si="676"/>
        <v>0</v>
      </c>
    </row>
    <row r="680" ht="15.75" customHeight="1">
      <c r="A680" s="17">
        <v>43270.0</v>
      </c>
      <c r="B680" s="18">
        <v>6769.94</v>
      </c>
      <c r="C680" s="18">
        <v>537.957</v>
      </c>
      <c r="D680" s="18">
        <v>126.22</v>
      </c>
      <c r="E680" s="18">
        <v>2766.25</v>
      </c>
      <c r="F680" s="18">
        <v>2.767</v>
      </c>
      <c r="G680" s="19">
        <f t="shared" ref="G680:K680" si="677">(B680-B679)/B679</f>
        <v>0.005214690222</v>
      </c>
      <c r="H680" s="19">
        <f t="shared" si="677"/>
        <v>0.03674374772</v>
      </c>
      <c r="I680" s="19">
        <f t="shared" si="677"/>
        <v>-0.009472089902</v>
      </c>
      <c r="J680" s="19">
        <f t="shared" si="677"/>
        <v>-0.004856551848</v>
      </c>
      <c r="K680" s="19">
        <f t="shared" si="677"/>
        <v>-0.01143265452</v>
      </c>
    </row>
    <row r="681" ht="15.75" customHeight="1">
      <c r="A681" s="17">
        <v>43271.0</v>
      </c>
      <c r="B681" s="18">
        <v>6776.55</v>
      </c>
      <c r="C681" s="18">
        <v>536.268</v>
      </c>
      <c r="D681" s="18">
        <v>122.547</v>
      </c>
      <c r="E681" s="18">
        <v>2772.0</v>
      </c>
      <c r="F681" s="18">
        <v>2.796</v>
      </c>
      <c r="G681" s="19">
        <f t="shared" ref="G681:K681" si="678">(B681-B680)/B680</f>
        <v>0.0009763749753</v>
      </c>
      <c r="H681" s="19">
        <f t="shared" si="678"/>
        <v>-0.003139656144</v>
      </c>
      <c r="I681" s="19">
        <f t="shared" si="678"/>
        <v>-0.02909998415</v>
      </c>
      <c r="J681" s="19">
        <f t="shared" si="678"/>
        <v>0.002078626299</v>
      </c>
      <c r="K681" s="19">
        <f t="shared" si="678"/>
        <v>0.01048066498</v>
      </c>
    </row>
    <row r="682" ht="15.75" customHeight="1">
      <c r="A682" s="17">
        <v>43272.0</v>
      </c>
      <c r="B682" s="18">
        <v>6729.74</v>
      </c>
      <c r="C682" s="18">
        <v>527.367</v>
      </c>
      <c r="D682" s="18">
        <v>123.613</v>
      </c>
      <c r="E682" s="18">
        <v>2752.5</v>
      </c>
      <c r="F682" s="18">
        <v>2.767</v>
      </c>
      <c r="G682" s="19">
        <f t="shared" ref="G682:K682" si="679">(B682-B681)/B681</f>
        <v>-0.006907644745</v>
      </c>
      <c r="H682" s="19">
        <f t="shared" si="679"/>
        <v>-0.01659804426</v>
      </c>
      <c r="I682" s="19">
        <f t="shared" si="679"/>
        <v>0.008698703355</v>
      </c>
      <c r="J682" s="19">
        <f t="shared" si="679"/>
        <v>-0.007034632035</v>
      </c>
      <c r="K682" s="19">
        <f t="shared" si="679"/>
        <v>-0.01037195994</v>
      </c>
    </row>
    <row r="683" ht="15.75" customHeight="1">
      <c r="A683" s="17">
        <v>43273.0</v>
      </c>
      <c r="B683" s="18">
        <v>6083.69</v>
      </c>
      <c r="C683" s="18">
        <v>465.817</v>
      </c>
      <c r="D683" s="18">
        <v>110.602</v>
      </c>
      <c r="E683" s="18">
        <v>2759.5</v>
      </c>
      <c r="F683" s="18">
        <v>2.774</v>
      </c>
      <c r="G683" s="19">
        <f t="shared" ref="G683:K683" si="680">(B683-B682)/B682</f>
        <v>-0.09599925109</v>
      </c>
      <c r="H683" s="19">
        <f t="shared" si="680"/>
        <v>-0.1167118913</v>
      </c>
      <c r="I683" s="19">
        <f t="shared" si="680"/>
        <v>-0.1052559197</v>
      </c>
      <c r="J683" s="19">
        <f t="shared" si="680"/>
        <v>0.002543142598</v>
      </c>
      <c r="K683" s="19">
        <f t="shared" si="680"/>
        <v>0.002529815685</v>
      </c>
    </row>
    <row r="684" ht="15.75" customHeight="1">
      <c r="A684" s="17">
        <v>43276.0</v>
      </c>
      <c r="B684" s="18">
        <v>6249.18</v>
      </c>
      <c r="C684" s="18">
        <v>460.31</v>
      </c>
      <c r="D684" s="18">
        <v>126.761</v>
      </c>
      <c r="E684" s="18">
        <v>2722.25</v>
      </c>
      <c r="F684" s="18">
        <v>2.743</v>
      </c>
      <c r="G684" s="19">
        <f t="shared" ref="G684:K684" si="681">(B684-B683)/B683</f>
        <v>0.02720224075</v>
      </c>
      <c r="H684" s="19">
        <f t="shared" si="681"/>
        <v>-0.01182223921</v>
      </c>
      <c r="I684" s="19">
        <f t="shared" si="681"/>
        <v>0.1461004322</v>
      </c>
      <c r="J684" s="19">
        <f t="shared" si="681"/>
        <v>-0.01349882225</v>
      </c>
      <c r="K684" s="19">
        <f t="shared" si="681"/>
        <v>-0.01117519827</v>
      </c>
    </row>
    <row r="685" ht="15.75" customHeight="1">
      <c r="A685" s="17">
        <v>43277.0</v>
      </c>
      <c r="B685" s="18">
        <v>6093.67</v>
      </c>
      <c r="C685" s="18">
        <v>432.772</v>
      </c>
      <c r="D685" s="18">
        <v>120.817</v>
      </c>
      <c r="E685" s="18">
        <v>2728.5</v>
      </c>
      <c r="F685" s="18">
        <v>2.748</v>
      </c>
      <c r="G685" s="19">
        <f t="shared" ref="G685:K685" si="682">(B685-B684)/B684</f>
        <v>-0.02488486489</v>
      </c>
      <c r="H685" s="19">
        <f t="shared" si="682"/>
        <v>-0.05982490061</v>
      </c>
      <c r="I685" s="19">
        <f t="shared" si="682"/>
        <v>-0.04689139404</v>
      </c>
      <c r="J685" s="19">
        <f t="shared" si="682"/>
        <v>0.00229589494</v>
      </c>
      <c r="K685" s="19">
        <f t="shared" si="682"/>
        <v>0.001822821728</v>
      </c>
    </row>
    <row r="686" ht="15.75" customHeight="1">
      <c r="A686" s="17">
        <v>43278.0</v>
      </c>
      <c r="B686" s="18">
        <v>6157.13</v>
      </c>
      <c r="C686" s="18">
        <v>442.365</v>
      </c>
      <c r="D686" s="18">
        <v>128.71</v>
      </c>
      <c r="E686" s="18">
        <v>2705.0</v>
      </c>
      <c r="F686" s="18">
        <v>2.697</v>
      </c>
      <c r="G686" s="19">
        <f t="shared" ref="G686:K686" si="683">(B686-B685)/B685</f>
        <v>0.01041408544</v>
      </c>
      <c r="H686" s="19">
        <f t="shared" si="683"/>
        <v>0.02216640633</v>
      </c>
      <c r="I686" s="19">
        <f t="shared" si="683"/>
        <v>0.06533021015</v>
      </c>
      <c r="J686" s="19">
        <f t="shared" si="683"/>
        <v>-0.008612790911</v>
      </c>
      <c r="K686" s="19">
        <f t="shared" si="683"/>
        <v>-0.01855895197</v>
      </c>
    </row>
    <row r="687" ht="15.75" customHeight="1">
      <c r="A687" s="17">
        <v>43279.0</v>
      </c>
      <c r="B687" s="18">
        <v>5903.44</v>
      </c>
      <c r="C687" s="18">
        <v>422.365</v>
      </c>
      <c r="D687" s="18">
        <v>115.811</v>
      </c>
      <c r="E687" s="18">
        <v>2719.5</v>
      </c>
      <c r="F687" s="18">
        <v>2.726</v>
      </c>
      <c r="G687" s="19">
        <f t="shared" ref="G687:K687" si="684">(B687-B686)/B686</f>
        <v>-0.04120263824</v>
      </c>
      <c r="H687" s="19">
        <f t="shared" si="684"/>
        <v>-0.04521153346</v>
      </c>
      <c r="I687" s="19">
        <f t="shared" si="684"/>
        <v>-0.1002175433</v>
      </c>
      <c r="J687" s="19">
        <f t="shared" si="684"/>
        <v>0.005360443623</v>
      </c>
      <c r="K687" s="19">
        <f t="shared" si="684"/>
        <v>0.01075268817</v>
      </c>
    </row>
    <row r="688" ht="15.75" customHeight="1">
      <c r="A688" s="17">
        <v>43280.0</v>
      </c>
      <c r="B688" s="18">
        <v>6218.3</v>
      </c>
      <c r="C688" s="18">
        <v>436.009</v>
      </c>
      <c r="D688" s="18">
        <v>126.778</v>
      </c>
      <c r="E688" s="18">
        <v>2721.5</v>
      </c>
      <c r="F688" s="18">
        <v>2.731</v>
      </c>
      <c r="G688" s="19">
        <f t="shared" ref="G688:K688" si="685">(B688-B687)/B687</f>
        <v>0.05333500468</v>
      </c>
      <c r="H688" s="19">
        <f t="shared" si="685"/>
        <v>0.03230381305</v>
      </c>
      <c r="I688" s="19">
        <f t="shared" si="685"/>
        <v>0.09469739489</v>
      </c>
      <c r="J688" s="19">
        <f t="shared" si="685"/>
        <v>0.0007354293069</v>
      </c>
      <c r="K688" s="19">
        <f t="shared" si="685"/>
        <v>0.001834189288</v>
      </c>
    </row>
    <row r="689" ht="15.75" customHeight="1">
      <c r="A689" s="17">
        <v>43283.0</v>
      </c>
      <c r="B689" s="18">
        <v>6614.18</v>
      </c>
      <c r="C689" s="18">
        <v>475.347</v>
      </c>
      <c r="D689" s="18">
        <v>140.501</v>
      </c>
      <c r="E689" s="18">
        <v>2727.25</v>
      </c>
      <c r="F689" s="18">
        <v>2.753</v>
      </c>
      <c r="G689" s="19">
        <f t="shared" ref="G689:K689" si="686">(B689-B688)/B688</f>
        <v>0.0636637023</v>
      </c>
      <c r="H689" s="19">
        <f t="shared" si="686"/>
        <v>0.09022290824</v>
      </c>
      <c r="I689" s="19">
        <f t="shared" si="686"/>
        <v>0.1082443326</v>
      </c>
      <c r="J689" s="19">
        <f t="shared" si="686"/>
        <v>0.002112805438</v>
      </c>
      <c r="K689" s="19">
        <f t="shared" si="686"/>
        <v>0.008055657268</v>
      </c>
    </row>
    <row r="690" ht="15.75" customHeight="1">
      <c r="A690" s="17">
        <v>43286.0</v>
      </c>
      <c r="B690" s="18">
        <v>6639.14</v>
      </c>
      <c r="C690" s="18">
        <v>474.412</v>
      </c>
      <c r="D690" s="18">
        <v>138.754</v>
      </c>
      <c r="E690" s="18">
        <v>2738.5</v>
      </c>
      <c r="F690" s="18">
        <v>2.741</v>
      </c>
      <c r="G690" s="19">
        <f t="shared" ref="G690:K690" si="687">(B690-B689)/B689</f>
        <v>0.003773710422</v>
      </c>
      <c r="H690" s="19">
        <f t="shared" si="687"/>
        <v>-0.001966984119</v>
      </c>
      <c r="I690" s="19">
        <f t="shared" si="687"/>
        <v>-0.0124340752</v>
      </c>
      <c r="J690" s="19">
        <f t="shared" si="687"/>
        <v>0.004125034375</v>
      </c>
      <c r="K690" s="19">
        <f t="shared" si="687"/>
        <v>-0.00435888122</v>
      </c>
    </row>
    <row r="691" ht="15.75" customHeight="1">
      <c r="A691" s="17">
        <v>43287.0</v>
      </c>
      <c r="B691" s="18">
        <v>6673.5</v>
      </c>
      <c r="C691" s="18">
        <v>474.012</v>
      </c>
      <c r="D691" s="18">
        <v>134.045</v>
      </c>
      <c r="E691" s="18">
        <v>2763.0</v>
      </c>
      <c r="F691" s="18">
        <v>2.723</v>
      </c>
      <c r="G691" s="19">
        <f t="shared" ref="G691:K691" si="688">(B691-B690)/B690</f>
        <v>0.005175369099</v>
      </c>
      <c r="H691" s="19">
        <f t="shared" si="688"/>
        <v>-0.0008431489929</v>
      </c>
      <c r="I691" s="19">
        <f t="shared" si="688"/>
        <v>-0.03393776035</v>
      </c>
      <c r="J691" s="19">
        <f t="shared" si="688"/>
        <v>0.00894650356</v>
      </c>
      <c r="K691" s="19">
        <f t="shared" si="688"/>
        <v>-0.00656694637</v>
      </c>
    </row>
    <row r="692" ht="15.75" customHeight="1">
      <c r="A692" s="17">
        <v>43290.0</v>
      </c>
      <c r="B692" s="18">
        <v>6741.75</v>
      </c>
      <c r="C692" s="18">
        <v>476.682</v>
      </c>
      <c r="D692" s="18">
        <v>135.733</v>
      </c>
      <c r="E692" s="18">
        <v>2787.5</v>
      </c>
      <c r="F692" s="18">
        <v>2.752</v>
      </c>
      <c r="G692" s="19">
        <f t="shared" ref="G692:K692" si="689">(B692-B691)/B691</f>
        <v>0.01022701731</v>
      </c>
      <c r="H692" s="19">
        <f t="shared" si="689"/>
        <v>0.005632768791</v>
      </c>
      <c r="I692" s="19">
        <f t="shared" si="689"/>
        <v>0.012592786</v>
      </c>
      <c r="J692" s="19">
        <f t="shared" si="689"/>
        <v>0.008867173362</v>
      </c>
      <c r="K692" s="19">
        <f t="shared" si="689"/>
        <v>0.01065001836</v>
      </c>
    </row>
    <row r="693" ht="15.75" customHeight="1">
      <c r="A693" s="17">
        <v>43291.0</v>
      </c>
      <c r="B693" s="18">
        <v>6329.95</v>
      </c>
      <c r="C693" s="18">
        <v>434.424</v>
      </c>
      <c r="D693" s="18">
        <v>121.479</v>
      </c>
      <c r="E693" s="18">
        <v>2796.75</v>
      </c>
      <c r="F693" s="18">
        <v>2.772</v>
      </c>
      <c r="G693" s="19">
        <f t="shared" ref="G693:K693" si="690">(B693-B692)/B692</f>
        <v>-0.06108206326</v>
      </c>
      <c r="H693" s="19">
        <f t="shared" si="690"/>
        <v>-0.08865029517</v>
      </c>
      <c r="I693" s="19">
        <f t="shared" si="690"/>
        <v>-0.1050149927</v>
      </c>
      <c r="J693" s="19">
        <f t="shared" si="690"/>
        <v>0.00331838565</v>
      </c>
      <c r="K693" s="19">
        <f t="shared" si="690"/>
        <v>0.00726744186</v>
      </c>
    </row>
    <row r="694" ht="15.75" customHeight="1">
      <c r="A694" s="17">
        <v>43292.0</v>
      </c>
      <c r="B694" s="18">
        <v>6394.71</v>
      </c>
      <c r="C694" s="18">
        <v>446.518</v>
      </c>
      <c r="D694" s="18">
        <v>125.387</v>
      </c>
      <c r="E694" s="18">
        <v>2774.0</v>
      </c>
      <c r="F694" s="18">
        <v>2.74</v>
      </c>
      <c r="G694" s="19">
        <f t="shared" ref="G694:K694" si="691">(B694-B693)/B693</f>
        <v>0.01023072852</v>
      </c>
      <c r="H694" s="19">
        <f t="shared" si="691"/>
        <v>0.02783916174</v>
      </c>
      <c r="I694" s="19">
        <f t="shared" si="691"/>
        <v>0.03217016933</v>
      </c>
      <c r="J694" s="19">
        <f t="shared" si="691"/>
        <v>-0.008134441763</v>
      </c>
      <c r="K694" s="19">
        <f t="shared" si="691"/>
        <v>-0.01154401154</v>
      </c>
    </row>
    <row r="695" ht="15.75" customHeight="1">
      <c r="A695" s="17">
        <v>43293.0</v>
      </c>
      <c r="B695" s="18">
        <v>6228.81</v>
      </c>
      <c r="C695" s="18">
        <v>430.074</v>
      </c>
      <c r="D695" s="18">
        <v>120.239</v>
      </c>
      <c r="E695" s="18">
        <v>2798.5</v>
      </c>
      <c r="F695" s="18">
        <v>2.755</v>
      </c>
      <c r="G695" s="19">
        <f t="shared" ref="G695:K695" si="692">(B695-B694)/B694</f>
        <v>-0.02594331877</v>
      </c>
      <c r="H695" s="19">
        <f t="shared" si="692"/>
        <v>-0.03682718278</v>
      </c>
      <c r="I695" s="19">
        <f t="shared" si="692"/>
        <v>-0.04105688788</v>
      </c>
      <c r="J695" s="19">
        <f t="shared" si="692"/>
        <v>0.008832011536</v>
      </c>
      <c r="K695" s="19">
        <f t="shared" si="692"/>
        <v>0.005474452555</v>
      </c>
    </row>
    <row r="696" ht="15.75" customHeight="1">
      <c r="A696" s="17">
        <v>43294.0</v>
      </c>
      <c r="B696" s="18">
        <v>6238.05</v>
      </c>
      <c r="C696" s="18">
        <v>434.027</v>
      </c>
      <c r="D696" s="18">
        <v>122.53</v>
      </c>
      <c r="E696" s="18">
        <v>2803.25</v>
      </c>
      <c r="F696" s="18">
        <v>2.727</v>
      </c>
      <c r="G696" s="19">
        <f t="shared" ref="G696:K696" si="693">(B696-B695)/B695</f>
        <v>0.001483429419</v>
      </c>
      <c r="H696" s="19">
        <f t="shared" si="693"/>
        <v>0.009191441473</v>
      </c>
      <c r="I696" s="19">
        <f t="shared" si="693"/>
        <v>0.01905371801</v>
      </c>
      <c r="J696" s="19">
        <f t="shared" si="693"/>
        <v>0.00169733786</v>
      </c>
      <c r="K696" s="19">
        <f t="shared" si="693"/>
        <v>-0.01016333938</v>
      </c>
    </row>
    <row r="697" ht="15.75" customHeight="1">
      <c r="A697" s="17">
        <v>43297.0</v>
      </c>
      <c r="B697" s="18">
        <v>6741.75</v>
      </c>
      <c r="C697" s="18">
        <v>480.658</v>
      </c>
      <c r="D697" s="18">
        <v>135.275</v>
      </c>
      <c r="E697" s="18">
        <v>2796.5</v>
      </c>
      <c r="F697" s="18">
        <v>2.754</v>
      </c>
      <c r="G697" s="19">
        <f t="shared" ref="G697:K697" si="694">(B697-B696)/B696</f>
        <v>0.08074638709</v>
      </c>
      <c r="H697" s="19">
        <f t="shared" si="694"/>
        <v>0.1074380165</v>
      </c>
      <c r="I697" s="19">
        <f t="shared" si="694"/>
        <v>0.1040153432</v>
      </c>
      <c r="J697" s="19">
        <f t="shared" si="694"/>
        <v>-0.002407919379</v>
      </c>
      <c r="K697" s="19">
        <f t="shared" si="694"/>
        <v>0.009900990099</v>
      </c>
    </row>
    <row r="698" ht="15.75" customHeight="1">
      <c r="A698" s="17">
        <v>43298.0</v>
      </c>
      <c r="B698" s="18">
        <v>7321.04</v>
      </c>
      <c r="C698" s="18">
        <v>501.002</v>
      </c>
      <c r="D698" s="18">
        <v>144.071</v>
      </c>
      <c r="E698" s="18">
        <v>2811.25</v>
      </c>
      <c r="F698" s="18">
        <v>2.763</v>
      </c>
      <c r="G698" s="19">
        <f t="shared" ref="G698:K698" si="695">(B698-B697)/B697</f>
        <v>0.08592576112</v>
      </c>
      <c r="H698" s="19">
        <f t="shared" si="695"/>
        <v>0.04232531238</v>
      </c>
      <c r="I698" s="19">
        <f t="shared" si="695"/>
        <v>0.06502310109</v>
      </c>
      <c r="J698" s="19">
        <f t="shared" si="695"/>
        <v>0.005274450206</v>
      </c>
      <c r="K698" s="19">
        <f t="shared" si="695"/>
        <v>0.003267973856</v>
      </c>
    </row>
    <row r="699" ht="15.75" customHeight="1">
      <c r="A699" s="17">
        <v>43299.0</v>
      </c>
      <c r="B699" s="18">
        <v>7370.78</v>
      </c>
      <c r="C699" s="18">
        <v>480.513</v>
      </c>
      <c r="D699" s="18">
        <v>139.766</v>
      </c>
      <c r="E699" s="18">
        <v>2816.0</v>
      </c>
      <c r="F699" s="18">
        <v>2.768</v>
      </c>
      <c r="G699" s="19">
        <f t="shared" ref="G699:K699" si="696">(B699-B698)/B698</f>
        <v>0.006794116683</v>
      </c>
      <c r="H699" s="19">
        <f t="shared" si="696"/>
        <v>-0.04089604433</v>
      </c>
      <c r="I699" s="19">
        <f t="shared" si="696"/>
        <v>-0.02988110029</v>
      </c>
      <c r="J699" s="19">
        <f t="shared" si="696"/>
        <v>0.00168963984</v>
      </c>
      <c r="K699" s="19">
        <f t="shared" si="696"/>
        <v>0.001809627217</v>
      </c>
    </row>
    <row r="700" ht="15.75" customHeight="1">
      <c r="A700" s="17">
        <v>43300.0</v>
      </c>
      <c r="B700" s="18">
        <v>7466.86</v>
      </c>
      <c r="C700" s="18">
        <v>469.619</v>
      </c>
      <c r="D700" s="18">
        <v>139.534</v>
      </c>
      <c r="E700" s="18">
        <v>2805.25</v>
      </c>
      <c r="F700" s="18">
        <v>2.74</v>
      </c>
      <c r="G700" s="19">
        <f t="shared" ref="G700:K700" si="697">(B700-B699)/B699</f>
        <v>0.01303525543</v>
      </c>
      <c r="H700" s="19">
        <f t="shared" si="697"/>
        <v>-0.02267160306</v>
      </c>
      <c r="I700" s="19">
        <f t="shared" si="697"/>
        <v>-0.00165991729</v>
      </c>
      <c r="J700" s="19">
        <f t="shared" si="697"/>
        <v>-0.003817471591</v>
      </c>
      <c r="K700" s="19">
        <f t="shared" si="697"/>
        <v>-0.01011560694</v>
      </c>
    </row>
    <row r="701" ht="15.75" customHeight="1">
      <c r="A701" s="17">
        <v>43301.0</v>
      </c>
      <c r="B701" s="18">
        <v>7354.13</v>
      </c>
      <c r="C701" s="18">
        <v>450.698</v>
      </c>
      <c r="D701" s="18">
        <v>130.172</v>
      </c>
      <c r="E701" s="18">
        <v>2800.75</v>
      </c>
      <c r="F701" s="18">
        <v>2.768</v>
      </c>
      <c r="G701" s="19">
        <f t="shared" ref="G701:K701" si="698">(B701-B700)/B700</f>
        <v>-0.01509737694</v>
      </c>
      <c r="H701" s="19">
        <f t="shared" si="698"/>
        <v>-0.04029010751</v>
      </c>
      <c r="I701" s="19">
        <f t="shared" si="698"/>
        <v>-0.06709475827</v>
      </c>
      <c r="J701" s="19">
        <f t="shared" si="698"/>
        <v>-0.001604135104</v>
      </c>
      <c r="K701" s="19">
        <f t="shared" si="698"/>
        <v>0.0102189781</v>
      </c>
    </row>
    <row r="702" ht="15.75" customHeight="1">
      <c r="A702" s="17">
        <v>43304.0</v>
      </c>
      <c r="B702" s="18">
        <v>7711.11</v>
      </c>
      <c r="C702" s="18">
        <v>450.853</v>
      </c>
      <c r="D702" s="18">
        <v>133.575</v>
      </c>
      <c r="E702" s="18">
        <v>2812.0</v>
      </c>
      <c r="F702" s="18">
        <v>2.828</v>
      </c>
      <c r="G702" s="19">
        <f t="shared" ref="G702:K702" si="699">(B702-B701)/B701</f>
        <v>0.04854143182</v>
      </c>
      <c r="H702" s="19">
        <f t="shared" si="699"/>
        <v>0.0003439110003</v>
      </c>
      <c r="I702" s="19">
        <f t="shared" si="699"/>
        <v>0.02614233476</v>
      </c>
      <c r="J702" s="19">
        <f t="shared" si="699"/>
        <v>0.004016781219</v>
      </c>
      <c r="K702" s="19">
        <f t="shared" si="699"/>
        <v>0.02167630058</v>
      </c>
    </row>
    <row r="703" ht="15.75" customHeight="1">
      <c r="A703" s="17">
        <v>43305.0</v>
      </c>
      <c r="B703" s="18">
        <v>8424.27</v>
      </c>
      <c r="C703" s="18">
        <v>479.373</v>
      </c>
      <c r="D703" s="18">
        <v>147.399</v>
      </c>
      <c r="E703" s="18">
        <v>2821.0</v>
      </c>
      <c r="F703" s="18">
        <v>2.818</v>
      </c>
      <c r="G703" s="19">
        <f t="shared" ref="G703:K703" si="700">(B703-B702)/B702</f>
        <v>0.09248473955</v>
      </c>
      <c r="H703" s="19">
        <f t="shared" si="700"/>
        <v>0.06325786897</v>
      </c>
      <c r="I703" s="19">
        <f t="shared" si="700"/>
        <v>0.10349242</v>
      </c>
      <c r="J703" s="19">
        <f t="shared" si="700"/>
        <v>0.00320056899</v>
      </c>
      <c r="K703" s="19">
        <f t="shared" si="700"/>
        <v>-0.003536067893</v>
      </c>
    </row>
    <row r="704" ht="15.75" customHeight="1">
      <c r="A704" s="17">
        <v>43306.0</v>
      </c>
      <c r="B704" s="18">
        <v>8181.39</v>
      </c>
      <c r="C704" s="18">
        <v>472.493</v>
      </c>
      <c r="D704" s="18">
        <v>142.736</v>
      </c>
      <c r="E704" s="18">
        <v>2841.25</v>
      </c>
      <c r="F704" s="18">
        <v>2.814</v>
      </c>
      <c r="G704" s="19">
        <f t="shared" ref="G704:K704" si="701">(B704-B703)/B703</f>
        <v>-0.02883098476</v>
      </c>
      <c r="H704" s="19">
        <f t="shared" si="701"/>
        <v>-0.01435208074</v>
      </c>
      <c r="I704" s="19">
        <f t="shared" si="701"/>
        <v>-0.03163522141</v>
      </c>
      <c r="J704" s="19">
        <f t="shared" si="701"/>
        <v>0.007178305565</v>
      </c>
      <c r="K704" s="19">
        <f t="shared" si="701"/>
        <v>-0.001419446416</v>
      </c>
    </row>
    <row r="705" ht="15.75" customHeight="1">
      <c r="A705" s="17">
        <v>43307.0</v>
      </c>
      <c r="B705" s="18">
        <v>7951.58</v>
      </c>
      <c r="C705" s="18">
        <v>464.037</v>
      </c>
      <c r="D705" s="18">
        <v>136.814</v>
      </c>
      <c r="E705" s="18">
        <v>2842.5</v>
      </c>
      <c r="F705" s="18">
        <v>2.858</v>
      </c>
      <c r="G705" s="19">
        <f t="shared" ref="G705:K705" si="702">(B705-B704)/B704</f>
        <v>-0.0280893589</v>
      </c>
      <c r="H705" s="19">
        <f t="shared" si="702"/>
        <v>-0.01789656143</v>
      </c>
      <c r="I705" s="19">
        <f t="shared" si="702"/>
        <v>-0.04148918283</v>
      </c>
      <c r="J705" s="19">
        <f t="shared" si="702"/>
        <v>0.0004399472063</v>
      </c>
      <c r="K705" s="19">
        <f t="shared" si="702"/>
        <v>0.01563610519</v>
      </c>
    </row>
    <row r="706" ht="15.75" customHeight="1">
      <c r="A706" s="17">
        <v>43308.0</v>
      </c>
      <c r="B706" s="18">
        <v>8165.01</v>
      </c>
      <c r="C706" s="18">
        <v>469.666</v>
      </c>
      <c r="D706" s="18">
        <v>140.064</v>
      </c>
      <c r="E706" s="18">
        <v>2817.5</v>
      </c>
      <c r="F706" s="18">
        <v>2.846</v>
      </c>
      <c r="G706" s="19">
        <f t="shared" ref="G706:K706" si="703">(B706-B705)/B705</f>
        <v>0.0268412064</v>
      </c>
      <c r="H706" s="19">
        <f t="shared" si="703"/>
        <v>0.01213049821</v>
      </c>
      <c r="I706" s="19">
        <f t="shared" si="703"/>
        <v>0.02375487889</v>
      </c>
      <c r="J706" s="19">
        <f t="shared" si="703"/>
        <v>-0.008795074758</v>
      </c>
      <c r="K706" s="19">
        <f t="shared" si="703"/>
        <v>-0.004198740378</v>
      </c>
    </row>
    <row r="707" ht="15.75" customHeight="1">
      <c r="A707" s="17">
        <v>43311.0</v>
      </c>
      <c r="B707" s="18">
        <v>8180.48</v>
      </c>
      <c r="C707" s="18">
        <v>457.081</v>
      </c>
      <c r="D707" s="18">
        <v>131.802</v>
      </c>
      <c r="E707" s="18">
        <v>2803.25</v>
      </c>
      <c r="F707" s="18">
        <v>2.85</v>
      </c>
      <c r="G707" s="19">
        <f t="shared" ref="G707:K707" si="704">(B707-B706)/B706</f>
        <v>0.001894670062</v>
      </c>
      <c r="H707" s="19">
        <f t="shared" si="704"/>
        <v>-0.02679563775</v>
      </c>
      <c r="I707" s="19">
        <f t="shared" si="704"/>
        <v>-0.05898732008</v>
      </c>
      <c r="J707" s="19">
        <f t="shared" si="704"/>
        <v>-0.005057675244</v>
      </c>
      <c r="K707" s="19">
        <f t="shared" si="704"/>
        <v>0.001405481377</v>
      </c>
    </row>
    <row r="708" ht="15.75" customHeight="1">
      <c r="A708" s="17">
        <v>43312.0</v>
      </c>
      <c r="B708" s="18">
        <v>7780.44</v>
      </c>
      <c r="C708" s="18">
        <v>433.867</v>
      </c>
      <c r="D708" s="18">
        <v>122.318</v>
      </c>
      <c r="E708" s="18">
        <v>2817.0</v>
      </c>
      <c r="F708" s="18">
        <v>2.848</v>
      </c>
      <c r="G708" s="19">
        <f t="shared" ref="G708:K708" si="705">(B708-B707)/B707</f>
        <v>-0.04890177593</v>
      </c>
      <c r="H708" s="19">
        <f t="shared" si="705"/>
        <v>-0.05078749718</v>
      </c>
      <c r="I708" s="19">
        <f t="shared" si="705"/>
        <v>-0.07195641948</v>
      </c>
      <c r="J708" s="19">
        <f t="shared" si="705"/>
        <v>0.004905020958</v>
      </c>
      <c r="K708" s="19">
        <f t="shared" si="705"/>
        <v>-0.000701754386</v>
      </c>
    </row>
    <row r="709" ht="15.75" customHeight="1">
      <c r="A709" s="17">
        <v>43313.0</v>
      </c>
      <c r="B709" s="18">
        <v>7624.91</v>
      </c>
      <c r="C709" s="18">
        <v>420.747</v>
      </c>
      <c r="D709" s="18">
        <v>128.154</v>
      </c>
      <c r="E709" s="18">
        <v>2810.75</v>
      </c>
      <c r="F709" s="18">
        <v>2.875</v>
      </c>
      <c r="G709" s="19">
        <f t="shared" ref="G709:K709" si="706">(B709-B708)/B708</f>
        <v>-0.01998987204</v>
      </c>
      <c r="H709" s="19">
        <f t="shared" si="706"/>
        <v>-0.03023968175</v>
      </c>
      <c r="I709" s="19">
        <f t="shared" si="706"/>
        <v>0.04771170228</v>
      </c>
      <c r="J709" s="19">
        <f t="shared" si="706"/>
        <v>-0.002218672346</v>
      </c>
      <c r="K709" s="19">
        <f t="shared" si="706"/>
        <v>0.009480337079</v>
      </c>
    </row>
    <row r="710" ht="15.75" customHeight="1">
      <c r="A710" s="17">
        <v>43314.0</v>
      </c>
      <c r="B710" s="18">
        <v>7567.15</v>
      </c>
      <c r="C710" s="18">
        <v>412.621</v>
      </c>
      <c r="D710" s="18">
        <v>122.793</v>
      </c>
      <c r="E710" s="18">
        <v>2828.5</v>
      </c>
      <c r="F710" s="18">
        <v>2.853</v>
      </c>
      <c r="G710" s="19">
        <f t="shared" ref="G710:K710" si="707">(B710-B709)/B709</f>
        <v>-0.007575171379</v>
      </c>
      <c r="H710" s="19">
        <f t="shared" si="707"/>
        <v>-0.01931326902</v>
      </c>
      <c r="I710" s="19">
        <f t="shared" si="707"/>
        <v>-0.04183248279</v>
      </c>
      <c r="J710" s="19">
        <f t="shared" si="707"/>
        <v>0.00631504047</v>
      </c>
      <c r="K710" s="19">
        <f t="shared" si="707"/>
        <v>-0.007652173913</v>
      </c>
    </row>
    <row r="711" ht="15.75" customHeight="1">
      <c r="A711" s="17">
        <v>43315.0</v>
      </c>
      <c r="B711" s="18">
        <v>7434.39</v>
      </c>
      <c r="C711" s="18">
        <v>418.262</v>
      </c>
      <c r="D711" s="18">
        <v>120.019</v>
      </c>
      <c r="E711" s="18">
        <v>2839.5</v>
      </c>
      <c r="F711" s="18">
        <v>2.816</v>
      </c>
      <c r="G711" s="19">
        <f t="shared" ref="G711:K711" si="708">(B711-B710)/B710</f>
        <v>-0.01754425378</v>
      </c>
      <c r="H711" s="19">
        <f t="shared" si="708"/>
        <v>0.01367114131</v>
      </c>
      <c r="I711" s="19">
        <f t="shared" si="708"/>
        <v>-0.0225908643</v>
      </c>
      <c r="J711" s="19">
        <f t="shared" si="708"/>
        <v>0.003888987096</v>
      </c>
      <c r="K711" s="19">
        <f t="shared" si="708"/>
        <v>-0.01296880477</v>
      </c>
    </row>
    <row r="712" ht="15.75" customHeight="1">
      <c r="A712" s="17">
        <v>43318.0</v>
      </c>
      <c r="B712" s="18">
        <v>6951.8</v>
      </c>
      <c r="C712" s="18">
        <v>406.658</v>
      </c>
      <c r="D712" s="18">
        <v>113.545</v>
      </c>
      <c r="E712" s="18">
        <v>2850.0</v>
      </c>
      <c r="F712" s="18">
        <v>2.806</v>
      </c>
      <c r="G712" s="19">
        <f t="shared" ref="G712:K712" si="709">(B712-B711)/B711</f>
        <v>-0.06491319395</v>
      </c>
      <c r="H712" s="19">
        <f t="shared" si="709"/>
        <v>-0.02774337616</v>
      </c>
      <c r="I712" s="19">
        <f t="shared" si="709"/>
        <v>-0.05394145927</v>
      </c>
      <c r="J712" s="19">
        <f t="shared" si="709"/>
        <v>0.003697834126</v>
      </c>
      <c r="K712" s="19">
        <f t="shared" si="709"/>
        <v>-0.003551136364</v>
      </c>
    </row>
    <row r="713" ht="15.75" customHeight="1">
      <c r="A713" s="17">
        <v>43319.0</v>
      </c>
      <c r="B713" s="18">
        <v>6753.12</v>
      </c>
      <c r="C713" s="18">
        <v>380.215</v>
      </c>
      <c r="D713" s="18">
        <v>108.039</v>
      </c>
      <c r="E713" s="18">
        <v>2859.75</v>
      </c>
      <c r="F713" s="18">
        <v>2.841</v>
      </c>
      <c r="G713" s="19">
        <f t="shared" ref="G713:K713" si="710">(B713-B712)/B712</f>
        <v>-0.02857964844</v>
      </c>
      <c r="H713" s="19">
        <f t="shared" si="710"/>
        <v>-0.06502515627</v>
      </c>
      <c r="I713" s="19">
        <f t="shared" si="710"/>
        <v>-0.0484917874</v>
      </c>
      <c r="J713" s="19">
        <f t="shared" si="710"/>
        <v>0.003421052632</v>
      </c>
      <c r="K713" s="19">
        <f t="shared" si="710"/>
        <v>0.01247327156</v>
      </c>
    </row>
    <row r="714" ht="15.75" customHeight="1">
      <c r="A714" s="17">
        <v>43320.0</v>
      </c>
      <c r="B714" s="18">
        <v>6305.8</v>
      </c>
      <c r="C714" s="18">
        <v>356.613</v>
      </c>
      <c r="D714" s="18">
        <v>94.5341</v>
      </c>
      <c r="E714" s="18">
        <v>2855.25</v>
      </c>
      <c r="F714" s="18">
        <v>2.838</v>
      </c>
      <c r="G714" s="19">
        <f t="shared" ref="G714:K714" si="711">(B714-B713)/B713</f>
        <v>-0.06623901249</v>
      </c>
      <c r="H714" s="19">
        <f t="shared" si="711"/>
        <v>-0.06207540471</v>
      </c>
      <c r="I714" s="19">
        <f t="shared" si="711"/>
        <v>-0.1250002314</v>
      </c>
      <c r="J714" s="19">
        <f t="shared" si="711"/>
        <v>-0.001573564123</v>
      </c>
      <c r="K714" s="19">
        <f t="shared" si="711"/>
        <v>-0.001055966209</v>
      </c>
    </row>
    <row r="715" ht="15.75" customHeight="1">
      <c r="A715" s="17">
        <v>43321.0</v>
      </c>
      <c r="B715" s="18">
        <v>6568.23</v>
      </c>
      <c r="C715" s="18">
        <v>365.588</v>
      </c>
      <c r="D715" s="18">
        <v>100.533</v>
      </c>
      <c r="E715" s="18">
        <v>2853.75</v>
      </c>
      <c r="F715" s="18">
        <v>2.813</v>
      </c>
      <c r="G715" s="19">
        <f t="shared" ref="G715:K715" si="712">(B715-B714)/B714</f>
        <v>0.04161724127</v>
      </c>
      <c r="H715" s="19">
        <f t="shared" si="712"/>
        <v>0.02516733826</v>
      </c>
      <c r="I715" s="19">
        <f t="shared" si="712"/>
        <v>0.06345752485</v>
      </c>
      <c r="J715" s="19">
        <f t="shared" si="712"/>
        <v>-0.0005253480431</v>
      </c>
      <c r="K715" s="19">
        <f t="shared" si="712"/>
        <v>-0.008809020437</v>
      </c>
    </row>
    <row r="716" ht="15.75" customHeight="1">
      <c r="A716" s="17">
        <v>43322.0</v>
      </c>
      <c r="B716" s="18">
        <v>6184.71</v>
      </c>
      <c r="C716" s="18">
        <v>334.176</v>
      </c>
      <c r="D716" s="18">
        <v>91.7215</v>
      </c>
      <c r="E716" s="18">
        <v>2836.75</v>
      </c>
      <c r="F716" s="18">
        <v>2.73</v>
      </c>
      <c r="G716" s="19">
        <f t="shared" ref="G716:K716" si="713">(B716-B715)/B715</f>
        <v>-0.05839015991</v>
      </c>
      <c r="H716" s="19">
        <f t="shared" si="713"/>
        <v>-0.08592185739</v>
      </c>
      <c r="I716" s="19">
        <f t="shared" si="713"/>
        <v>-0.08764783703</v>
      </c>
      <c r="J716" s="19">
        <f t="shared" si="713"/>
        <v>-0.005957074025</v>
      </c>
      <c r="K716" s="19">
        <f t="shared" si="713"/>
        <v>-0.02950586562</v>
      </c>
    </row>
    <row r="717" ht="15.75" customHeight="1">
      <c r="A717" s="17">
        <v>43325.0</v>
      </c>
      <c r="B717" s="18">
        <v>6297.57</v>
      </c>
      <c r="C717" s="18">
        <v>286.495</v>
      </c>
      <c r="D717" s="18">
        <v>88.2372</v>
      </c>
      <c r="E717" s="18">
        <v>2825.5</v>
      </c>
      <c r="F717" s="18">
        <v>2.747</v>
      </c>
      <c r="G717" s="19">
        <f t="shared" ref="G717:K717" si="714">(B717-B716)/B716</f>
        <v>0.01824822829</v>
      </c>
      <c r="H717" s="19">
        <f t="shared" si="714"/>
        <v>-0.1426822991</v>
      </c>
      <c r="I717" s="19">
        <f t="shared" si="714"/>
        <v>-0.03798782183</v>
      </c>
      <c r="J717" s="19">
        <f t="shared" si="714"/>
        <v>-0.00396580594</v>
      </c>
      <c r="K717" s="19">
        <f t="shared" si="714"/>
        <v>0.006227106227</v>
      </c>
    </row>
    <row r="718" ht="15.75" customHeight="1">
      <c r="A718" s="17">
        <v>43326.0</v>
      </c>
      <c r="B718" s="18">
        <v>6199.71</v>
      </c>
      <c r="C718" s="18">
        <v>278.932</v>
      </c>
      <c r="D718" s="18">
        <v>84.1787</v>
      </c>
      <c r="E718" s="18">
        <v>2841.0</v>
      </c>
      <c r="F718" s="18">
        <v>2.767</v>
      </c>
      <c r="G718" s="19">
        <f t="shared" ref="G718:K718" si="715">(B718-B717)/B717</f>
        <v>-0.01553932707</v>
      </c>
      <c r="H718" s="19">
        <f t="shared" si="715"/>
        <v>-0.02639836646</v>
      </c>
      <c r="I718" s="19">
        <f t="shared" si="715"/>
        <v>-0.04599533983</v>
      </c>
      <c r="J718" s="19">
        <f t="shared" si="715"/>
        <v>0.005485754734</v>
      </c>
      <c r="K718" s="19">
        <f t="shared" si="715"/>
        <v>0.007280669822</v>
      </c>
    </row>
    <row r="719" ht="15.75" customHeight="1">
      <c r="A719" s="17">
        <v>43327.0</v>
      </c>
      <c r="B719" s="18">
        <v>6308.52</v>
      </c>
      <c r="C719" s="18">
        <v>282.364</v>
      </c>
      <c r="D719" s="18">
        <v>89.5485</v>
      </c>
      <c r="E719" s="18">
        <v>2821.25</v>
      </c>
      <c r="F719" s="18">
        <v>2.724</v>
      </c>
      <c r="G719" s="19">
        <f t="shared" ref="G719:K719" si="716">(B719-B718)/B718</f>
        <v>0.01755082093</v>
      </c>
      <c r="H719" s="19">
        <f t="shared" si="716"/>
        <v>0.01230407411</v>
      </c>
      <c r="I719" s="19">
        <f t="shared" si="716"/>
        <v>0.06379048382</v>
      </c>
      <c r="J719" s="19">
        <f t="shared" si="716"/>
        <v>-0.006951777543</v>
      </c>
      <c r="K719" s="19">
        <f t="shared" si="716"/>
        <v>-0.01554029635</v>
      </c>
    </row>
    <row r="720" ht="15.75" customHeight="1">
      <c r="A720" s="17">
        <v>43328.0</v>
      </c>
      <c r="B720" s="18">
        <v>6334.73</v>
      </c>
      <c r="C720" s="18">
        <v>288.046</v>
      </c>
      <c r="D720" s="18">
        <v>91.0785</v>
      </c>
      <c r="E720" s="18">
        <v>2844.75</v>
      </c>
      <c r="F720" s="18">
        <v>2.748</v>
      </c>
      <c r="G720" s="19">
        <f t="shared" ref="G720:K720" si="717">(B720-B719)/B719</f>
        <v>0.004154698725</v>
      </c>
      <c r="H720" s="19">
        <f t="shared" si="717"/>
        <v>0.02012296185</v>
      </c>
      <c r="I720" s="19">
        <f t="shared" si="717"/>
        <v>0.01708571333</v>
      </c>
      <c r="J720" s="19">
        <f t="shared" si="717"/>
        <v>0.008329641117</v>
      </c>
      <c r="K720" s="19">
        <f t="shared" si="717"/>
        <v>0.008810572687</v>
      </c>
    </row>
    <row r="721" ht="15.75" customHeight="1">
      <c r="A721" s="17">
        <v>43329.0</v>
      </c>
      <c r="B721" s="18">
        <v>6580.63</v>
      </c>
      <c r="C721" s="18">
        <v>315.729</v>
      </c>
      <c r="D721" s="18">
        <v>99.2022</v>
      </c>
      <c r="E721" s="18">
        <v>2852.25</v>
      </c>
      <c r="F721" s="18">
        <v>2.752</v>
      </c>
      <c r="G721" s="19">
        <f t="shared" ref="G721:K721" si="718">(B721-B720)/B720</f>
        <v>0.03881775545</v>
      </c>
      <c r="H721" s="19">
        <f t="shared" si="718"/>
        <v>0.09610617749</v>
      </c>
      <c r="I721" s="19">
        <f t="shared" si="718"/>
        <v>0.08919448608</v>
      </c>
      <c r="J721" s="19">
        <f t="shared" si="718"/>
        <v>0.002636435539</v>
      </c>
      <c r="K721" s="19">
        <f t="shared" si="718"/>
        <v>0.001455604076</v>
      </c>
    </row>
    <row r="722" ht="15.75" customHeight="1">
      <c r="A722" s="17">
        <v>43332.0</v>
      </c>
      <c r="B722" s="18">
        <v>6308.53</v>
      </c>
      <c r="C722" s="18">
        <v>274.315</v>
      </c>
      <c r="D722" s="18">
        <v>93.3748</v>
      </c>
      <c r="E722" s="18">
        <v>2858.5</v>
      </c>
      <c r="F722" s="18">
        <v>2.702</v>
      </c>
      <c r="G722" s="19">
        <f t="shared" ref="G722:K722" si="719">(B722-B721)/B721</f>
        <v>-0.04134862468</v>
      </c>
      <c r="H722" s="19">
        <f t="shared" si="719"/>
        <v>-0.1311694523</v>
      </c>
      <c r="I722" s="19">
        <f t="shared" si="719"/>
        <v>-0.05874264885</v>
      </c>
      <c r="J722" s="19">
        <f t="shared" si="719"/>
        <v>0.00219125252</v>
      </c>
      <c r="K722" s="19">
        <f t="shared" si="719"/>
        <v>-0.01816860465</v>
      </c>
    </row>
    <row r="723" ht="15.75" customHeight="1">
      <c r="A723" s="17">
        <v>43333.0</v>
      </c>
      <c r="B723" s="18">
        <v>6488.76</v>
      </c>
      <c r="C723" s="18">
        <v>281.944</v>
      </c>
      <c r="D723" s="18">
        <v>94.9158</v>
      </c>
      <c r="E723" s="18">
        <v>2861.75</v>
      </c>
      <c r="F723" s="18">
        <v>2.726</v>
      </c>
      <c r="G723" s="19">
        <f t="shared" ref="G723:K723" si="720">(B723-B722)/B722</f>
        <v>0.02856925464</v>
      </c>
      <c r="H723" s="19">
        <f t="shared" si="720"/>
        <v>0.02781109309</v>
      </c>
      <c r="I723" s="19">
        <f t="shared" si="720"/>
        <v>0.01650338207</v>
      </c>
      <c r="J723" s="19">
        <f t="shared" si="720"/>
        <v>0.001136959944</v>
      </c>
      <c r="K723" s="19">
        <f t="shared" si="720"/>
        <v>0.0088823094</v>
      </c>
    </row>
    <row r="724" ht="15.75" customHeight="1">
      <c r="A724" s="17">
        <v>43334.0</v>
      </c>
      <c r="B724" s="18">
        <v>6376.71</v>
      </c>
      <c r="C724" s="18">
        <v>271.341</v>
      </c>
      <c r="D724" s="18">
        <v>90.0806</v>
      </c>
      <c r="E724" s="18">
        <v>2861.25</v>
      </c>
      <c r="F724" s="18">
        <v>2.706</v>
      </c>
      <c r="G724" s="19">
        <f t="shared" ref="G724:K724" si="721">(B724-B723)/B723</f>
        <v>-0.01726832245</v>
      </c>
      <c r="H724" s="19">
        <f t="shared" si="721"/>
        <v>-0.03760675879</v>
      </c>
      <c r="I724" s="19">
        <f t="shared" si="721"/>
        <v>-0.0509419928</v>
      </c>
      <c r="J724" s="19">
        <f t="shared" si="721"/>
        <v>-0.0001747182668</v>
      </c>
      <c r="K724" s="19">
        <f t="shared" si="721"/>
        <v>-0.007336757153</v>
      </c>
    </row>
    <row r="725" ht="15.75" customHeight="1">
      <c r="A725" s="17">
        <v>43335.0</v>
      </c>
      <c r="B725" s="18">
        <v>6534.88</v>
      </c>
      <c r="C725" s="18">
        <v>277.104</v>
      </c>
      <c r="D725" s="18">
        <v>90.0629</v>
      </c>
      <c r="E725" s="18">
        <v>2858.0</v>
      </c>
      <c r="F725" s="18">
        <v>2.714</v>
      </c>
      <c r="G725" s="19">
        <f t="shared" ref="G725:K725" si="722">(B725-B724)/B724</f>
        <v>0.024804327</v>
      </c>
      <c r="H725" s="19">
        <f t="shared" si="722"/>
        <v>0.02123895762</v>
      </c>
      <c r="I725" s="19">
        <f t="shared" si="722"/>
        <v>-0.0001964906983</v>
      </c>
      <c r="J725" s="19">
        <f t="shared" si="722"/>
        <v>-0.001135867191</v>
      </c>
      <c r="K725" s="19">
        <f t="shared" si="722"/>
        <v>0.0029563932</v>
      </c>
    </row>
    <row r="726" ht="15.75" customHeight="1">
      <c r="A726" s="17">
        <v>43336.0</v>
      </c>
      <c r="B726" s="18">
        <v>6719.96</v>
      </c>
      <c r="C726" s="18">
        <v>282.967</v>
      </c>
      <c r="D726" s="18">
        <v>93.7611</v>
      </c>
      <c r="E726" s="18">
        <v>2876.75</v>
      </c>
      <c r="F726" s="18">
        <v>2.724</v>
      </c>
      <c r="G726" s="19">
        <f t="shared" ref="G726:K726" si="723">(B726-B725)/B725</f>
        <v>0.02832186666</v>
      </c>
      <c r="H726" s="19">
        <f t="shared" si="723"/>
        <v>0.02115812114</v>
      </c>
      <c r="I726" s="19">
        <f t="shared" si="723"/>
        <v>0.04106241305</v>
      </c>
      <c r="J726" s="19">
        <f t="shared" si="723"/>
        <v>0.00656053184</v>
      </c>
      <c r="K726" s="19">
        <f t="shared" si="723"/>
        <v>0.003684598379</v>
      </c>
    </row>
    <row r="727" ht="15.75" customHeight="1">
      <c r="A727" s="17">
        <v>43339.0</v>
      </c>
      <c r="B727" s="18">
        <v>6884.64</v>
      </c>
      <c r="C727" s="18">
        <v>285.603</v>
      </c>
      <c r="D727" s="18">
        <v>104.529</v>
      </c>
      <c r="E727" s="18">
        <v>2898.5</v>
      </c>
      <c r="F727" s="18">
        <v>2.745</v>
      </c>
      <c r="G727" s="19">
        <f t="shared" ref="G727:K727" si="724">(B727-B726)/B726</f>
        <v>0.02450609825</v>
      </c>
      <c r="H727" s="19">
        <f t="shared" si="724"/>
        <v>0.009315573901</v>
      </c>
      <c r="I727" s="19">
        <f t="shared" si="724"/>
        <v>0.1148440025</v>
      </c>
      <c r="J727" s="19">
        <f t="shared" si="724"/>
        <v>0.007560615278</v>
      </c>
      <c r="K727" s="19">
        <f t="shared" si="724"/>
        <v>0.007709251101</v>
      </c>
    </row>
    <row r="728" ht="15.75" customHeight="1">
      <c r="A728" s="17">
        <v>43340.0</v>
      </c>
      <c r="B728" s="18">
        <v>7096.28</v>
      </c>
      <c r="C728" s="18">
        <v>296.499</v>
      </c>
      <c r="D728" s="18">
        <v>107.523</v>
      </c>
      <c r="E728" s="18">
        <v>2899.25</v>
      </c>
      <c r="F728" s="18">
        <v>2.774</v>
      </c>
      <c r="G728" s="19">
        <f t="shared" ref="G728:K728" si="725">(B728-B727)/B727</f>
        <v>0.03074089568</v>
      </c>
      <c r="H728" s="19">
        <f t="shared" si="725"/>
        <v>0.03815085976</v>
      </c>
      <c r="I728" s="19">
        <f t="shared" si="725"/>
        <v>0.02864276899</v>
      </c>
      <c r="J728" s="19">
        <f t="shared" si="725"/>
        <v>0.0002587545282</v>
      </c>
      <c r="K728" s="19">
        <f t="shared" si="725"/>
        <v>0.01056466302</v>
      </c>
    </row>
    <row r="729" ht="15.75" customHeight="1">
      <c r="A729" s="17">
        <v>43341.0</v>
      </c>
      <c r="B729" s="18">
        <v>7047.16</v>
      </c>
      <c r="C729" s="18">
        <v>289.312</v>
      </c>
      <c r="D729" s="18">
        <v>103.554</v>
      </c>
      <c r="E729" s="18">
        <v>2914.75</v>
      </c>
      <c r="F729" s="18">
        <v>2.78</v>
      </c>
      <c r="G729" s="19">
        <f t="shared" ref="G729:K729" si="726">(B729-B728)/B728</f>
        <v>-0.006921936564</v>
      </c>
      <c r="H729" s="19">
        <f t="shared" si="726"/>
        <v>-0.02423954212</v>
      </c>
      <c r="I729" s="19">
        <f t="shared" si="726"/>
        <v>-0.03691303256</v>
      </c>
      <c r="J729" s="19">
        <f t="shared" si="726"/>
        <v>0.005346210227</v>
      </c>
      <c r="K729" s="19">
        <f t="shared" si="726"/>
        <v>0.002162941601</v>
      </c>
    </row>
    <row r="730" ht="15.75" customHeight="1">
      <c r="A730" s="17">
        <v>43342.0</v>
      </c>
      <c r="B730" s="18">
        <v>6978.23</v>
      </c>
      <c r="C730" s="18">
        <v>284.105</v>
      </c>
      <c r="D730" s="18">
        <v>102.814</v>
      </c>
      <c r="E730" s="18">
        <v>2902.0</v>
      </c>
      <c r="F730" s="18">
        <v>2.755</v>
      </c>
      <c r="G730" s="19">
        <f t="shared" ref="G730:K730" si="727">(B730-B729)/B729</f>
        <v>-0.009781245211</v>
      </c>
      <c r="H730" s="19">
        <f t="shared" si="727"/>
        <v>-0.01799787081</v>
      </c>
      <c r="I730" s="19">
        <f t="shared" si="727"/>
        <v>-0.007146030091</v>
      </c>
      <c r="J730" s="19">
        <f t="shared" si="727"/>
        <v>-0.004374303113</v>
      </c>
      <c r="K730" s="19">
        <f t="shared" si="727"/>
        <v>-0.008992805755</v>
      </c>
    </row>
    <row r="731" ht="15.75" customHeight="1">
      <c r="A731" s="17">
        <v>43343.0</v>
      </c>
      <c r="B731" s="18">
        <v>7037.58</v>
      </c>
      <c r="C731" s="18">
        <v>283.004</v>
      </c>
      <c r="D731" s="18">
        <v>116.658</v>
      </c>
      <c r="E731" s="18">
        <v>2902.0</v>
      </c>
      <c r="F731" s="18">
        <v>2.735</v>
      </c>
      <c r="G731" s="19">
        <f t="shared" ref="G731:K731" si="728">(B731-B730)/B730</f>
        <v>0.008505022047</v>
      </c>
      <c r="H731" s="19">
        <f t="shared" si="728"/>
        <v>-0.003875327784</v>
      </c>
      <c r="I731" s="19">
        <f t="shared" si="728"/>
        <v>0.134650923</v>
      </c>
      <c r="J731" s="19">
        <f t="shared" si="728"/>
        <v>0</v>
      </c>
      <c r="K731" s="19">
        <f t="shared" si="728"/>
        <v>-0.007259528131</v>
      </c>
    </row>
    <row r="732" ht="15.75" customHeight="1">
      <c r="A732" s="17">
        <v>43347.0</v>
      </c>
      <c r="B732" s="18">
        <v>7361.66</v>
      </c>
      <c r="C732" s="18">
        <v>285.723</v>
      </c>
      <c r="D732" s="18">
        <v>137.951</v>
      </c>
      <c r="E732" s="18">
        <v>2898.25</v>
      </c>
      <c r="F732" s="18">
        <v>2.775</v>
      </c>
      <c r="G732" s="19">
        <f t="shared" ref="G732:K732" si="729">(B732-B731)/B731</f>
        <v>0.04604992057</v>
      </c>
      <c r="H732" s="19">
        <f t="shared" si="729"/>
        <v>0.009607638055</v>
      </c>
      <c r="I732" s="19">
        <f t="shared" si="729"/>
        <v>0.1825249876</v>
      </c>
      <c r="J732" s="19">
        <f t="shared" si="729"/>
        <v>-0.001292212267</v>
      </c>
      <c r="K732" s="19">
        <f t="shared" si="729"/>
        <v>0.01462522852</v>
      </c>
    </row>
    <row r="733" ht="15.75" customHeight="1">
      <c r="A733" s="17">
        <v>43348.0</v>
      </c>
      <c r="B733" s="18">
        <v>6792.83</v>
      </c>
      <c r="C733" s="18">
        <v>232.331</v>
      </c>
      <c r="D733" s="18">
        <v>115.064</v>
      </c>
      <c r="E733" s="18">
        <v>2888.25</v>
      </c>
      <c r="F733" s="18">
        <v>2.77</v>
      </c>
      <c r="G733" s="19">
        <f t="shared" ref="G733:K733" si="730">(B733-B732)/B732</f>
        <v>-0.07726925721</v>
      </c>
      <c r="H733" s="19">
        <f t="shared" si="730"/>
        <v>-0.1868663006</v>
      </c>
      <c r="I733" s="19">
        <f t="shared" si="730"/>
        <v>-0.165906735</v>
      </c>
      <c r="J733" s="19">
        <f t="shared" si="730"/>
        <v>-0.003450357975</v>
      </c>
      <c r="K733" s="19">
        <f t="shared" si="730"/>
        <v>-0.001801801802</v>
      </c>
    </row>
    <row r="734" ht="15.75" customHeight="1">
      <c r="A734" s="17">
        <v>43349.0</v>
      </c>
      <c r="B734" s="18">
        <v>6529.17</v>
      </c>
      <c r="C734" s="18">
        <v>230.215</v>
      </c>
      <c r="D734" s="18">
        <v>117.49</v>
      </c>
      <c r="E734" s="18">
        <v>2879.0</v>
      </c>
      <c r="F734" s="18">
        <v>2.748</v>
      </c>
      <c r="G734" s="19">
        <f t="shared" ref="G734:K734" si="731">(B734-B733)/B733</f>
        <v>-0.03881445583</v>
      </c>
      <c r="H734" s="19">
        <f t="shared" si="731"/>
        <v>-0.009107695486</v>
      </c>
      <c r="I734" s="19">
        <f t="shared" si="731"/>
        <v>0.02108391851</v>
      </c>
      <c r="J734" s="19">
        <f t="shared" si="731"/>
        <v>-0.003202631351</v>
      </c>
      <c r="K734" s="19">
        <f t="shared" si="731"/>
        <v>-0.007942238267</v>
      </c>
    </row>
    <row r="735" ht="15.75" customHeight="1">
      <c r="A735" s="17">
        <v>43350.0</v>
      </c>
      <c r="B735" s="18">
        <v>6467.07</v>
      </c>
      <c r="C735" s="18">
        <v>217.203</v>
      </c>
      <c r="D735" s="18">
        <v>111.88</v>
      </c>
      <c r="E735" s="18">
        <v>2874.75</v>
      </c>
      <c r="F735" s="18">
        <v>2.823</v>
      </c>
      <c r="G735" s="19">
        <f t="shared" ref="G735:K735" si="732">(B735-B734)/B734</f>
        <v>-0.009511162981</v>
      </c>
      <c r="H735" s="19">
        <f t="shared" si="732"/>
        <v>-0.05652107812</v>
      </c>
      <c r="I735" s="19">
        <f t="shared" si="732"/>
        <v>-0.04774874457</v>
      </c>
      <c r="J735" s="19">
        <f t="shared" si="732"/>
        <v>-0.001476207016</v>
      </c>
      <c r="K735" s="19">
        <f t="shared" si="732"/>
        <v>0.02729257642</v>
      </c>
    </row>
    <row r="736" ht="15.75" customHeight="1">
      <c r="A736" s="17">
        <v>43353.0</v>
      </c>
      <c r="B736" s="18">
        <v>6329.7</v>
      </c>
      <c r="C736" s="18">
        <v>197.079</v>
      </c>
      <c r="D736" s="18">
        <v>105.644</v>
      </c>
      <c r="E736" s="18">
        <v>2880.25</v>
      </c>
      <c r="F736" s="18">
        <v>2.828</v>
      </c>
      <c r="G736" s="19">
        <f t="shared" ref="G736:K736" si="733">(B736-B735)/B735</f>
        <v>-0.02124145865</v>
      </c>
      <c r="H736" s="19">
        <f t="shared" si="733"/>
        <v>-0.092650654</v>
      </c>
      <c r="I736" s="19">
        <f t="shared" si="733"/>
        <v>-0.05573829103</v>
      </c>
      <c r="J736" s="19">
        <f t="shared" si="733"/>
        <v>0.001913209844</v>
      </c>
      <c r="K736" s="19">
        <f t="shared" si="733"/>
        <v>0.001771165427</v>
      </c>
    </row>
    <row r="737" ht="15.75" customHeight="1">
      <c r="A737" s="17">
        <v>43354.0</v>
      </c>
      <c r="B737" s="18">
        <v>6321.2</v>
      </c>
      <c r="C737" s="18">
        <v>185.066</v>
      </c>
      <c r="D737" s="18">
        <v>105.645</v>
      </c>
      <c r="E737" s="18">
        <v>2889.75</v>
      </c>
      <c r="F737" s="18">
        <v>2.869</v>
      </c>
      <c r="G737" s="19">
        <f t="shared" ref="G737:K737" si="734">(B737-B736)/B736</f>
        <v>-0.00134287565</v>
      </c>
      <c r="H737" s="19">
        <f t="shared" si="734"/>
        <v>-0.06095525145</v>
      </c>
      <c r="I737" s="19">
        <f t="shared" si="734"/>
        <v>0.000009465752906</v>
      </c>
      <c r="J737" s="19">
        <f t="shared" si="734"/>
        <v>0.003298324798</v>
      </c>
      <c r="K737" s="19">
        <f t="shared" si="734"/>
        <v>0.01449787836</v>
      </c>
    </row>
    <row r="738" ht="15.75" customHeight="1">
      <c r="A738" s="17">
        <v>43355.0</v>
      </c>
      <c r="B738" s="18">
        <v>6351.8</v>
      </c>
      <c r="C738" s="18">
        <v>183.331</v>
      </c>
      <c r="D738" s="18">
        <v>104.323</v>
      </c>
      <c r="E738" s="18">
        <v>2888.5</v>
      </c>
      <c r="F738" s="18">
        <v>2.86</v>
      </c>
      <c r="G738" s="19">
        <f t="shared" ref="G738:K738" si="735">(B738-B737)/B737</f>
        <v>0.004840853003</v>
      </c>
      <c r="H738" s="19">
        <f t="shared" si="735"/>
        <v>-0.009375033772</v>
      </c>
      <c r="I738" s="19">
        <f t="shared" si="735"/>
        <v>-0.01251360689</v>
      </c>
      <c r="J738" s="19">
        <f t="shared" si="735"/>
        <v>-0.0004325633705</v>
      </c>
      <c r="K738" s="19">
        <f t="shared" si="735"/>
        <v>-0.003136981527</v>
      </c>
    </row>
    <row r="739" ht="15.75" customHeight="1">
      <c r="A739" s="17">
        <v>43356.0</v>
      </c>
      <c r="B739" s="18">
        <v>6517.31</v>
      </c>
      <c r="C739" s="18">
        <v>211.354</v>
      </c>
      <c r="D739" s="18">
        <v>112.035</v>
      </c>
      <c r="E739" s="18">
        <v>2905.25</v>
      </c>
      <c r="F739" s="18">
        <v>2.866</v>
      </c>
      <c r="G739" s="19">
        <f t="shared" ref="G739:K739" si="736">(B739-B738)/B738</f>
        <v>0.02605718064</v>
      </c>
      <c r="H739" s="19">
        <f t="shared" si="736"/>
        <v>0.1528546727</v>
      </c>
      <c r="I739" s="19">
        <f t="shared" si="736"/>
        <v>0.07392425448</v>
      </c>
      <c r="J739" s="19">
        <f t="shared" si="736"/>
        <v>0.005798857539</v>
      </c>
      <c r="K739" s="19">
        <f t="shared" si="736"/>
        <v>0.002097902098</v>
      </c>
    </row>
    <row r="740" ht="15.75" customHeight="1">
      <c r="A740" s="17">
        <v>43357.0</v>
      </c>
      <c r="B740" s="18">
        <v>6512.71</v>
      </c>
      <c r="C740" s="18">
        <v>211.749</v>
      </c>
      <c r="D740" s="18">
        <v>116.967</v>
      </c>
      <c r="E740" s="18">
        <v>2906.25</v>
      </c>
      <c r="F740" s="18">
        <v>2.898</v>
      </c>
      <c r="G740" s="19">
        <f t="shared" ref="G740:K740" si="737">(B740-B739)/B739</f>
        <v>-0.0007058126742</v>
      </c>
      <c r="H740" s="19">
        <f t="shared" si="737"/>
        <v>0.00186890241</v>
      </c>
      <c r="I740" s="19">
        <f t="shared" si="737"/>
        <v>0.04402195742</v>
      </c>
      <c r="J740" s="19">
        <f t="shared" si="737"/>
        <v>0.0003442044574</v>
      </c>
      <c r="K740" s="19">
        <f t="shared" si="737"/>
        <v>0.0111653873</v>
      </c>
    </row>
    <row r="741" ht="15.75" customHeight="1">
      <c r="A741" s="17">
        <v>43360.0</v>
      </c>
      <c r="B741" s="18">
        <v>6281.2</v>
      </c>
      <c r="C741" s="18">
        <v>197.875</v>
      </c>
      <c r="D741" s="18">
        <v>107.193</v>
      </c>
      <c r="E741" s="18">
        <v>2891.0</v>
      </c>
      <c r="F741" s="18">
        <v>2.902</v>
      </c>
      <c r="G741" s="19">
        <f t="shared" ref="G741:K741" si="738">(B741-B740)/B740</f>
        <v>-0.03554741421</v>
      </c>
      <c r="H741" s="19">
        <f t="shared" si="738"/>
        <v>-0.06552097058</v>
      </c>
      <c r="I741" s="19">
        <f t="shared" si="738"/>
        <v>-0.08356203032</v>
      </c>
      <c r="J741" s="19">
        <f t="shared" si="738"/>
        <v>-0.005247311828</v>
      </c>
      <c r="K741" s="19">
        <f t="shared" si="738"/>
        <v>0.00138026225</v>
      </c>
    </row>
    <row r="742" ht="15.75" customHeight="1">
      <c r="A742" s="17">
        <v>43361.0</v>
      </c>
      <c r="B742" s="18">
        <v>6371.3</v>
      </c>
      <c r="C742" s="18">
        <v>209.975</v>
      </c>
      <c r="D742" s="18">
        <v>112.448</v>
      </c>
      <c r="E742" s="18">
        <v>2906.5</v>
      </c>
      <c r="F742" s="18">
        <v>2.936</v>
      </c>
      <c r="G742" s="19">
        <f t="shared" ref="G742:K742" si="739">(B742-B741)/B741</f>
        <v>0.01434439279</v>
      </c>
      <c r="H742" s="19">
        <f t="shared" si="739"/>
        <v>0.06114971573</v>
      </c>
      <c r="I742" s="19">
        <f t="shared" si="739"/>
        <v>0.04902372356</v>
      </c>
      <c r="J742" s="19">
        <f t="shared" si="739"/>
        <v>0.005361466621</v>
      </c>
      <c r="K742" s="19">
        <f t="shared" si="739"/>
        <v>0.01171605789</v>
      </c>
    </row>
    <row r="743" ht="15.75" customHeight="1">
      <c r="A743" s="17">
        <v>43362.0</v>
      </c>
      <c r="B743" s="18">
        <v>6398.54</v>
      </c>
      <c r="C743" s="18">
        <v>209.969</v>
      </c>
      <c r="D743" s="18">
        <v>109.514</v>
      </c>
      <c r="E743" s="18">
        <v>2910.0</v>
      </c>
      <c r="F743" s="18">
        <v>2.96</v>
      </c>
      <c r="G743" s="19">
        <f t="shared" ref="G743:K743" si="740">(B743-B742)/B742</f>
        <v>0.004275422598</v>
      </c>
      <c r="H743" s="19">
        <f t="shared" si="740"/>
        <v>-0.00002857483034</v>
      </c>
      <c r="I743" s="19">
        <f t="shared" si="740"/>
        <v>-0.02609206033</v>
      </c>
      <c r="J743" s="19">
        <f t="shared" si="740"/>
        <v>0.001204197488</v>
      </c>
      <c r="K743" s="19">
        <f t="shared" si="740"/>
        <v>0.008174386921</v>
      </c>
    </row>
    <row r="744" ht="15.75" customHeight="1">
      <c r="A744" s="17">
        <v>43363.0</v>
      </c>
      <c r="B744" s="18">
        <v>6519.67</v>
      </c>
      <c r="C744" s="18">
        <v>224.591</v>
      </c>
      <c r="D744" s="18">
        <v>116.278</v>
      </c>
      <c r="E744" s="18">
        <v>2934.0</v>
      </c>
      <c r="F744" s="18">
        <v>2.962</v>
      </c>
      <c r="G744" s="19">
        <f t="shared" ref="G744:K744" si="741">(B744-B743)/B743</f>
        <v>0.01893088111</v>
      </c>
      <c r="H744" s="19">
        <f t="shared" si="741"/>
        <v>0.06963885145</v>
      </c>
      <c r="I744" s="19">
        <f t="shared" si="741"/>
        <v>0.06176379276</v>
      </c>
      <c r="J744" s="19">
        <f t="shared" si="741"/>
        <v>0.00824742268</v>
      </c>
      <c r="K744" s="19">
        <f t="shared" si="741"/>
        <v>0.0006756756757</v>
      </c>
    </row>
    <row r="745" ht="15.75" customHeight="1">
      <c r="A745" s="17">
        <v>43364.0</v>
      </c>
      <c r="B745" s="18">
        <v>6734.95</v>
      </c>
      <c r="C745" s="18">
        <v>246.584</v>
      </c>
      <c r="D745" s="18">
        <v>123.738</v>
      </c>
      <c r="E745" s="18">
        <v>2943.0</v>
      </c>
      <c r="F745" s="18">
        <v>2.954</v>
      </c>
      <c r="G745" s="19">
        <f t="shared" ref="G745:K745" si="742">(B745-B744)/B744</f>
        <v>0.03302007617</v>
      </c>
      <c r="H745" s="19">
        <f t="shared" si="742"/>
        <v>0.09792467196</v>
      </c>
      <c r="I745" s="19">
        <f t="shared" si="742"/>
        <v>0.06415659024</v>
      </c>
      <c r="J745" s="19">
        <f t="shared" si="742"/>
        <v>0.003067484663</v>
      </c>
      <c r="K745" s="19">
        <f t="shared" si="742"/>
        <v>-0.002700877785</v>
      </c>
    </row>
    <row r="746" ht="15.75" customHeight="1">
      <c r="A746" s="17">
        <v>43367.0</v>
      </c>
      <c r="B746" s="18">
        <v>6595.41</v>
      </c>
      <c r="C746" s="18">
        <v>228.73</v>
      </c>
      <c r="D746" s="18">
        <v>115.48</v>
      </c>
      <c r="E746" s="18">
        <v>2925.5</v>
      </c>
      <c r="F746" s="18">
        <v>2.959</v>
      </c>
      <c r="G746" s="19">
        <f t="shared" ref="G746:K746" si="743">(B746-B745)/B745</f>
        <v>-0.02071878782</v>
      </c>
      <c r="H746" s="19">
        <f t="shared" si="743"/>
        <v>-0.07240534666</v>
      </c>
      <c r="I746" s="19">
        <f t="shared" si="743"/>
        <v>-0.06673778467</v>
      </c>
      <c r="J746" s="19">
        <f t="shared" si="743"/>
        <v>-0.005946313286</v>
      </c>
      <c r="K746" s="19">
        <f t="shared" si="743"/>
        <v>0.001692620176</v>
      </c>
    </row>
    <row r="747" ht="15.75" customHeight="1">
      <c r="A747" s="17">
        <v>43368.0</v>
      </c>
      <c r="B747" s="18">
        <v>6446.47</v>
      </c>
      <c r="C747" s="18">
        <v>218.505</v>
      </c>
      <c r="D747" s="18">
        <v>116.402</v>
      </c>
      <c r="E747" s="18">
        <v>2921.25</v>
      </c>
      <c r="F747" s="18">
        <v>2.983</v>
      </c>
      <c r="G747" s="19">
        <f t="shared" ref="G747:K747" si="744">(B747-B746)/B746</f>
        <v>-0.02258237168</v>
      </c>
      <c r="H747" s="19">
        <f t="shared" si="744"/>
        <v>-0.04470336204</v>
      </c>
      <c r="I747" s="19">
        <f t="shared" si="744"/>
        <v>0.007984066505</v>
      </c>
      <c r="J747" s="19">
        <f t="shared" si="744"/>
        <v>-0.001452743121</v>
      </c>
      <c r="K747" s="19">
        <f t="shared" si="744"/>
        <v>0.00811084826</v>
      </c>
    </row>
    <row r="748" ht="15.75" customHeight="1">
      <c r="A748" s="17">
        <v>43369.0</v>
      </c>
      <c r="B748" s="18">
        <v>6495.0</v>
      </c>
      <c r="C748" s="18">
        <v>215.847</v>
      </c>
      <c r="D748" s="18">
        <v>115.593</v>
      </c>
      <c r="E748" s="18">
        <v>2911.5</v>
      </c>
      <c r="F748" s="18">
        <v>2.958</v>
      </c>
      <c r="G748" s="19">
        <f t="shared" ref="G748:K748" si="745">(B748-B747)/B747</f>
        <v>0.007528151066</v>
      </c>
      <c r="H748" s="19">
        <f t="shared" si="745"/>
        <v>-0.01216448136</v>
      </c>
      <c r="I748" s="19">
        <f t="shared" si="745"/>
        <v>-0.006950052405</v>
      </c>
      <c r="J748" s="19">
        <f t="shared" si="745"/>
        <v>-0.003337612323</v>
      </c>
      <c r="K748" s="19">
        <f t="shared" si="745"/>
        <v>-0.008380824673</v>
      </c>
    </row>
    <row r="749" ht="15.75" customHeight="1">
      <c r="A749" s="17">
        <v>43370.0</v>
      </c>
      <c r="B749" s="18">
        <v>6676.75</v>
      </c>
      <c r="C749" s="18">
        <v>228.494</v>
      </c>
      <c r="D749" s="18">
        <v>119.255</v>
      </c>
      <c r="E749" s="18">
        <v>2920.0</v>
      </c>
      <c r="F749" s="18">
        <v>2.96</v>
      </c>
      <c r="G749" s="19">
        <f t="shared" ref="G749:K749" si="746">(B749-B748)/B748</f>
        <v>0.0279830639</v>
      </c>
      <c r="H749" s="19">
        <f t="shared" si="746"/>
        <v>0.0585924289</v>
      </c>
      <c r="I749" s="19">
        <f t="shared" si="746"/>
        <v>0.03168011904</v>
      </c>
      <c r="J749" s="19">
        <f t="shared" si="746"/>
        <v>0.002919457324</v>
      </c>
      <c r="K749" s="19">
        <f t="shared" si="746"/>
        <v>0.000676132522</v>
      </c>
    </row>
    <row r="750" ht="15.75" customHeight="1">
      <c r="A750" s="17">
        <v>43371.0</v>
      </c>
      <c r="B750" s="18">
        <v>6644.13</v>
      </c>
      <c r="C750" s="18">
        <v>222.402</v>
      </c>
      <c r="D750" s="18">
        <v>117.055</v>
      </c>
      <c r="E750" s="18">
        <v>2919.0</v>
      </c>
      <c r="F750" s="18">
        <v>2.948</v>
      </c>
      <c r="G750" s="19">
        <f t="shared" ref="G750:K750" si="747">(B750-B749)/B749</f>
        <v>-0.004885610514</v>
      </c>
      <c r="H750" s="19">
        <f t="shared" si="747"/>
        <v>-0.02666153159</v>
      </c>
      <c r="I750" s="19">
        <f t="shared" si="747"/>
        <v>-0.01844786382</v>
      </c>
      <c r="J750" s="19">
        <f t="shared" si="747"/>
        <v>-0.0003424657534</v>
      </c>
      <c r="K750" s="19">
        <f t="shared" si="747"/>
        <v>-0.004054054054</v>
      </c>
    </row>
    <row r="751" ht="15.75" customHeight="1">
      <c r="A751" s="17">
        <v>43374.0</v>
      </c>
      <c r="B751" s="18">
        <v>6589.62</v>
      </c>
      <c r="C751" s="18">
        <v>230.768</v>
      </c>
      <c r="D751" s="18">
        <v>114.521</v>
      </c>
      <c r="E751" s="18">
        <v>2930.0</v>
      </c>
      <c r="F751" s="18">
        <v>2.96</v>
      </c>
      <c r="G751" s="19">
        <f t="shared" ref="G751:K751" si="748">(B751-B750)/B750</f>
        <v>-0.008204234414</v>
      </c>
      <c r="H751" s="19">
        <f t="shared" si="748"/>
        <v>0.0376165682</v>
      </c>
      <c r="I751" s="19">
        <f t="shared" si="748"/>
        <v>-0.02164794327</v>
      </c>
      <c r="J751" s="19">
        <f t="shared" si="748"/>
        <v>0.00376841384</v>
      </c>
      <c r="K751" s="19">
        <f t="shared" si="748"/>
        <v>0.004070556309</v>
      </c>
    </row>
    <row r="752" ht="15.75" customHeight="1">
      <c r="A752" s="17">
        <v>43375.0</v>
      </c>
      <c r="B752" s="18">
        <v>6556.1</v>
      </c>
      <c r="C752" s="18">
        <v>227.181</v>
      </c>
      <c r="D752" s="18">
        <v>116.828</v>
      </c>
      <c r="E752" s="18">
        <v>2928.5</v>
      </c>
      <c r="F752" s="18">
        <v>2.944</v>
      </c>
      <c r="G752" s="19">
        <f t="shared" ref="G752:K752" si="749">(B752-B751)/B751</f>
        <v>-0.005086788009</v>
      </c>
      <c r="H752" s="19">
        <f t="shared" si="749"/>
        <v>-0.01554374957</v>
      </c>
      <c r="I752" s="19">
        <f t="shared" si="749"/>
        <v>0.02014477694</v>
      </c>
      <c r="J752" s="19">
        <f t="shared" si="749"/>
        <v>-0.0005119453925</v>
      </c>
      <c r="K752" s="19">
        <f t="shared" si="749"/>
        <v>-0.005405405405</v>
      </c>
    </row>
    <row r="753" ht="15.75" customHeight="1">
      <c r="A753" s="17">
        <v>43376.0</v>
      </c>
      <c r="B753" s="18">
        <v>6502.59</v>
      </c>
      <c r="C753" s="18">
        <v>220.489</v>
      </c>
      <c r="D753" s="18">
        <v>114.685</v>
      </c>
      <c r="E753" s="18">
        <v>2931.5</v>
      </c>
      <c r="F753" s="18">
        <v>3.024</v>
      </c>
      <c r="G753" s="19">
        <f t="shared" ref="G753:K753" si="750">(B753-B752)/B752</f>
        <v>-0.008161864523</v>
      </c>
      <c r="H753" s="19">
        <f t="shared" si="750"/>
        <v>-0.02945668872</v>
      </c>
      <c r="I753" s="19">
        <f t="shared" si="750"/>
        <v>-0.0183432054</v>
      </c>
      <c r="J753" s="19">
        <f t="shared" si="750"/>
        <v>0.00102441523</v>
      </c>
      <c r="K753" s="19">
        <f t="shared" si="750"/>
        <v>0.02717391304</v>
      </c>
    </row>
    <row r="754" ht="15.75" customHeight="1">
      <c r="A754" s="17">
        <v>43377.0</v>
      </c>
      <c r="B754" s="18">
        <v>6576.69</v>
      </c>
      <c r="C754" s="18">
        <v>222.218</v>
      </c>
      <c r="D754" s="18">
        <v>114.534</v>
      </c>
      <c r="E754" s="18">
        <v>2907.75</v>
      </c>
      <c r="F754" s="18">
        <v>3.054</v>
      </c>
      <c r="G754" s="19">
        <f t="shared" ref="G754:K754" si="751">(B754-B753)/B753</f>
        <v>0.01139545935</v>
      </c>
      <c r="H754" s="19">
        <f t="shared" si="751"/>
        <v>0.007841661035</v>
      </c>
      <c r="I754" s="19">
        <f t="shared" si="751"/>
        <v>-0.001316649954</v>
      </c>
      <c r="J754" s="19">
        <f t="shared" si="751"/>
        <v>-0.008101654443</v>
      </c>
      <c r="K754" s="19">
        <f t="shared" si="751"/>
        <v>0.009920634921</v>
      </c>
    </row>
    <row r="755" ht="15.75" customHeight="1">
      <c r="A755" s="17">
        <v>43378.0</v>
      </c>
      <c r="B755" s="18">
        <v>6622.48</v>
      </c>
      <c r="C755" s="18">
        <v>227.601</v>
      </c>
      <c r="D755" s="18">
        <v>114.877</v>
      </c>
      <c r="E755" s="18">
        <v>2894.0</v>
      </c>
      <c r="F755" s="18">
        <v>3.071</v>
      </c>
      <c r="G755" s="19">
        <f t="shared" ref="G755:K755" si="752">(B755-B754)/B754</f>
        <v>0.006962468962</v>
      </c>
      <c r="H755" s="19">
        <f t="shared" si="752"/>
        <v>0.02422396026</v>
      </c>
      <c r="I755" s="19">
        <f t="shared" si="752"/>
        <v>0.002994743919</v>
      </c>
      <c r="J755" s="19">
        <f t="shared" si="752"/>
        <v>-0.004728742155</v>
      </c>
      <c r="K755" s="19">
        <f t="shared" si="752"/>
        <v>0.005566470203</v>
      </c>
    </row>
    <row r="756" ht="15.75" customHeight="1">
      <c r="A756" s="17">
        <v>43381.0</v>
      </c>
      <c r="B756" s="18">
        <v>6652.23</v>
      </c>
      <c r="C756" s="18">
        <v>229.255</v>
      </c>
      <c r="D756" s="18">
        <v>114.275</v>
      </c>
      <c r="E756" s="18">
        <v>2893.75</v>
      </c>
      <c r="F756" s="18">
        <v>3.073</v>
      </c>
      <c r="G756" s="19">
        <f t="shared" ref="G756:K756" si="753">(B756-B755)/B755</f>
        <v>0.004492274797</v>
      </c>
      <c r="H756" s="19">
        <f t="shared" si="753"/>
        <v>0.007267103396</v>
      </c>
      <c r="I756" s="19">
        <f t="shared" si="753"/>
        <v>-0.005240387545</v>
      </c>
      <c r="J756" s="19">
        <f t="shared" si="753"/>
        <v>-0.00008638562543</v>
      </c>
      <c r="K756" s="19">
        <f t="shared" si="753"/>
        <v>0.0006512536633</v>
      </c>
    </row>
    <row r="757" ht="15.75" customHeight="1">
      <c r="A757" s="17">
        <v>43382.0</v>
      </c>
      <c r="B757" s="18">
        <v>6642.64</v>
      </c>
      <c r="C757" s="18">
        <v>227.982</v>
      </c>
      <c r="D757" s="18">
        <v>113.674</v>
      </c>
      <c r="E757" s="18">
        <v>2888.25</v>
      </c>
      <c r="F757" s="18">
        <v>3.057</v>
      </c>
      <c r="G757" s="19">
        <f t="shared" ref="G757:K757" si="754">(B757-B756)/B756</f>
        <v>-0.001441621832</v>
      </c>
      <c r="H757" s="19">
        <f t="shared" si="754"/>
        <v>-0.005552768751</v>
      </c>
      <c r="I757" s="19">
        <f t="shared" si="754"/>
        <v>-0.005259243054</v>
      </c>
      <c r="J757" s="19">
        <f t="shared" si="754"/>
        <v>-0.001900647948</v>
      </c>
      <c r="K757" s="19">
        <f t="shared" si="754"/>
        <v>-0.005206638464</v>
      </c>
    </row>
    <row r="758" ht="15.75" customHeight="1">
      <c r="A758" s="17">
        <v>43383.0</v>
      </c>
      <c r="B758" s="18">
        <v>6585.53</v>
      </c>
      <c r="C758" s="18">
        <v>225.769</v>
      </c>
      <c r="D758" s="18">
        <v>113.459</v>
      </c>
      <c r="E758" s="18">
        <v>2781.0</v>
      </c>
      <c r="F758" s="18">
        <v>3.059</v>
      </c>
      <c r="G758" s="19">
        <f t="shared" ref="G758:K758" si="755">(B758-B757)/B757</f>
        <v>-0.008597485337</v>
      </c>
      <c r="H758" s="19">
        <f t="shared" si="755"/>
        <v>-0.009706906686</v>
      </c>
      <c r="I758" s="19">
        <f t="shared" si="755"/>
        <v>-0.001891373577</v>
      </c>
      <c r="J758" s="19">
        <f t="shared" si="755"/>
        <v>-0.03713321215</v>
      </c>
      <c r="K758" s="19">
        <f t="shared" si="755"/>
        <v>0.0006542361793</v>
      </c>
    </row>
    <row r="759" ht="15.75" customHeight="1">
      <c r="A759" s="17">
        <v>43384.0</v>
      </c>
      <c r="B759" s="18">
        <v>6256.24</v>
      </c>
      <c r="C759" s="18">
        <v>189.499</v>
      </c>
      <c r="D759" s="18">
        <v>100.384</v>
      </c>
      <c r="E759" s="18">
        <v>2745.5</v>
      </c>
      <c r="F759" s="18">
        <v>2.989</v>
      </c>
      <c r="G759" s="19">
        <f t="shared" ref="G759:K759" si="756">(B759-B758)/B758</f>
        <v>-0.05000204995</v>
      </c>
      <c r="H759" s="19">
        <f t="shared" si="756"/>
        <v>-0.1606509308</v>
      </c>
      <c r="I759" s="19">
        <f t="shared" si="756"/>
        <v>-0.1152398664</v>
      </c>
      <c r="J759" s="19">
        <f t="shared" si="756"/>
        <v>-0.01276519238</v>
      </c>
      <c r="K759" s="19">
        <f t="shared" si="756"/>
        <v>-0.02288329519</v>
      </c>
    </row>
    <row r="760" ht="15.75" customHeight="1">
      <c r="A760" s="17">
        <v>43385.0</v>
      </c>
      <c r="B760" s="18">
        <v>6274.58</v>
      </c>
      <c r="C760" s="18">
        <v>196.727</v>
      </c>
      <c r="D760" s="18">
        <v>100.709</v>
      </c>
      <c r="E760" s="18">
        <v>2768.5</v>
      </c>
      <c r="F760" s="18">
        <v>2.994</v>
      </c>
      <c r="G760" s="19">
        <f t="shared" ref="G760:K760" si="757">(B760-B759)/B759</f>
        <v>0.002931473217</v>
      </c>
      <c r="H760" s="19">
        <f t="shared" si="757"/>
        <v>0.03814268149</v>
      </c>
      <c r="I760" s="19">
        <f t="shared" si="757"/>
        <v>0.00323756774</v>
      </c>
      <c r="J760" s="19">
        <f t="shared" si="757"/>
        <v>0.008377344746</v>
      </c>
      <c r="K760" s="19">
        <f t="shared" si="757"/>
        <v>0.001672800268</v>
      </c>
    </row>
    <row r="761" ht="15.75" customHeight="1">
      <c r="A761" s="17">
        <v>43388.0</v>
      </c>
      <c r="B761" s="18">
        <v>6596.54</v>
      </c>
      <c r="C761" s="18">
        <v>209.704</v>
      </c>
      <c r="D761" s="18">
        <v>107.109</v>
      </c>
      <c r="E761" s="18">
        <v>2749.0</v>
      </c>
      <c r="F761" s="18">
        <v>3.018</v>
      </c>
      <c r="G761" s="19">
        <f t="shared" ref="G761:K761" si="758">(B761-B760)/B760</f>
        <v>0.05131180095</v>
      </c>
      <c r="H761" s="19">
        <f t="shared" si="758"/>
        <v>0.06596450919</v>
      </c>
      <c r="I761" s="19">
        <f t="shared" si="758"/>
        <v>0.06354943451</v>
      </c>
      <c r="J761" s="19">
        <f t="shared" si="758"/>
        <v>-0.007043525375</v>
      </c>
      <c r="K761" s="19">
        <f t="shared" si="758"/>
        <v>0.008016032064</v>
      </c>
    </row>
    <row r="762" ht="15.75" customHeight="1">
      <c r="A762" s="17">
        <v>43389.0</v>
      </c>
      <c r="B762" s="18">
        <v>6596.11</v>
      </c>
      <c r="C762" s="18">
        <v>210.12</v>
      </c>
      <c r="D762" s="18">
        <v>107.395</v>
      </c>
      <c r="E762" s="18">
        <v>2817.75</v>
      </c>
      <c r="F762" s="18">
        <v>3.017</v>
      </c>
      <c r="G762" s="19">
        <f t="shared" ref="G762:K762" si="759">(B762-B761)/B761</f>
        <v>-0.00006518568825</v>
      </c>
      <c r="H762" s="19">
        <f t="shared" si="759"/>
        <v>0.001983748522</v>
      </c>
      <c r="I762" s="19">
        <f t="shared" si="759"/>
        <v>0.002670177109</v>
      </c>
      <c r="J762" s="19">
        <f t="shared" si="759"/>
        <v>0.02500909422</v>
      </c>
      <c r="K762" s="19">
        <f t="shared" si="759"/>
        <v>-0.0003313452618</v>
      </c>
    </row>
    <row r="763" ht="15.75" customHeight="1">
      <c r="A763" s="17">
        <v>43390.0</v>
      </c>
      <c r="B763" s="18">
        <v>6544.43</v>
      </c>
      <c r="C763" s="18">
        <v>207.083</v>
      </c>
      <c r="D763" s="18">
        <v>105.362</v>
      </c>
      <c r="E763" s="18">
        <v>2816.25</v>
      </c>
      <c r="F763" s="18">
        <v>3.041</v>
      </c>
      <c r="G763" s="19">
        <f t="shared" ref="G763:K763" si="760">(B763-B762)/B762</f>
        <v>-0.007834920885</v>
      </c>
      <c r="H763" s="19">
        <f t="shared" si="760"/>
        <v>-0.01445364554</v>
      </c>
      <c r="I763" s="19">
        <f t="shared" si="760"/>
        <v>-0.01893011779</v>
      </c>
      <c r="J763" s="19">
        <f t="shared" si="760"/>
        <v>-0.0005323396327</v>
      </c>
      <c r="K763" s="19">
        <f t="shared" si="760"/>
        <v>0.007954922108</v>
      </c>
    </row>
    <row r="764" ht="15.75" customHeight="1">
      <c r="A764" s="17">
        <v>43391.0</v>
      </c>
      <c r="B764" s="18">
        <v>6476.71</v>
      </c>
      <c r="C764" s="18">
        <v>203.352</v>
      </c>
      <c r="D764" s="18">
        <v>102.913</v>
      </c>
      <c r="E764" s="18">
        <v>2772.25</v>
      </c>
      <c r="F764" s="18">
        <v>3.024</v>
      </c>
      <c r="G764" s="19">
        <f t="shared" ref="G764:K764" si="761">(B764-B763)/B763</f>
        <v>-0.01034773082</v>
      </c>
      <c r="H764" s="19">
        <f t="shared" si="761"/>
        <v>-0.01801693041</v>
      </c>
      <c r="I764" s="19">
        <f t="shared" si="761"/>
        <v>-0.02324367419</v>
      </c>
      <c r="J764" s="19">
        <f t="shared" si="761"/>
        <v>-0.01562361296</v>
      </c>
      <c r="K764" s="19">
        <f t="shared" si="761"/>
        <v>-0.00559026636</v>
      </c>
    </row>
    <row r="765" ht="15.75" customHeight="1">
      <c r="A765" s="17">
        <v>43392.0</v>
      </c>
      <c r="B765" s="18">
        <v>6465.41</v>
      </c>
      <c r="C765" s="18">
        <v>203.727</v>
      </c>
      <c r="D765" s="18">
        <v>103.723</v>
      </c>
      <c r="E765" s="18">
        <v>2767.5</v>
      </c>
      <c r="F765" s="18">
        <v>3.052</v>
      </c>
      <c r="G765" s="19">
        <f t="shared" ref="G765:K765" si="762">(B765-B764)/B764</f>
        <v>-0.001744712979</v>
      </c>
      <c r="H765" s="19">
        <f t="shared" si="762"/>
        <v>0.001844093001</v>
      </c>
      <c r="I765" s="19">
        <f t="shared" si="762"/>
        <v>0.007870725759</v>
      </c>
      <c r="J765" s="19">
        <f t="shared" si="762"/>
        <v>-0.001713409685</v>
      </c>
      <c r="K765" s="19">
        <f t="shared" si="762"/>
        <v>0.009259259259</v>
      </c>
    </row>
    <row r="766" ht="15.75" customHeight="1">
      <c r="A766" s="17">
        <v>43395.0</v>
      </c>
      <c r="B766" s="18">
        <v>6487.16</v>
      </c>
      <c r="C766" s="18">
        <v>204.044</v>
      </c>
      <c r="D766" s="18">
        <v>105.46</v>
      </c>
      <c r="E766" s="18">
        <v>2756.5</v>
      </c>
      <c r="F766" s="18">
        <v>3.048</v>
      </c>
      <c r="G766" s="19">
        <f t="shared" ref="G766:K766" si="763">(B766-B765)/B765</f>
        <v>0.003364055798</v>
      </c>
      <c r="H766" s="19">
        <f t="shared" si="763"/>
        <v>0.001556003868</v>
      </c>
      <c r="I766" s="19">
        <f t="shared" si="763"/>
        <v>0.01674652681</v>
      </c>
      <c r="J766" s="19">
        <f t="shared" si="763"/>
        <v>-0.003974706414</v>
      </c>
      <c r="K766" s="19">
        <f t="shared" si="763"/>
        <v>-0.00131061599</v>
      </c>
    </row>
    <row r="767" ht="15.75" customHeight="1">
      <c r="A767" s="17">
        <v>43396.0</v>
      </c>
      <c r="B767" s="18">
        <v>6475.74</v>
      </c>
      <c r="C767" s="18">
        <v>204.336</v>
      </c>
      <c r="D767" s="18">
        <v>108.442</v>
      </c>
      <c r="E767" s="18">
        <v>2746.25</v>
      </c>
      <c r="F767" s="18">
        <v>3.009</v>
      </c>
      <c r="G767" s="19">
        <f t="shared" ref="G767:K767" si="764">(B767-B766)/B766</f>
        <v>-0.001760400545</v>
      </c>
      <c r="H767" s="19">
        <f t="shared" si="764"/>
        <v>0.001431063888</v>
      </c>
      <c r="I767" s="19">
        <f t="shared" si="764"/>
        <v>0.02827612365</v>
      </c>
      <c r="J767" s="19">
        <f t="shared" si="764"/>
        <v>-0.003718483584</v>
      </c>
      <c r="K767" s="19">
        <f t="shared" si="764"/>
        <v>-0.01279527559</v>
      </c>
    </row>
    <row r="768" ht="15.75" customHeight="1">
      <c r="A768" s="17">
        <v>43397.0</v>
      </c>
      <c r="B768" s="18">
        <v>6495.84</v>
      </c>
      <c r="C768" s="18">
        <v>203.852</v>
      </c>
      <c r="D768" s="18">
        <v>106.95</v>
      </c>
      <c r="E768" s="18">
        <v>2664.25</v>
      </c>
      <c r="F768" s="18">
        <v>2.964</v>
      </c>
      <c r="G768" s="19">
        <f t="shared" ref="G768:K768" si="765">(B768-B767)/B767</f>
        <v>0.003103892374</v>
      </c>
      <c r="H768" s="19">
        <f t="shared" si="765"/>
        <v>-0.002368647717</v>
      </c>
      <c r="I768" s="19">
        <f t="shared" si="765"/>
        <v>-0.01375850685</v>
      </c>
      <c r="J768" s="19">
        <f t="shared" si="765"/>
        <v>-0.0298588985</v>
      </c>
      <c r="K768" s="19">
        <f t="shared" si="765"/>
        <v>-0.0149551346</v>
      </c>
    </row>
    <row r="769" ht="15.75" customHeight="1">
      <c r="A769" s="17">
        <v>43398.0</v>
      </c>
      <c r="B769" s="18">
        <v>6476.29</v>
      </c>
      <c r="C769" s="18">
        <v>202.719</v>
      </c>
      <c r="D769" s="18">
        <v>106.322</v>
      </c>
      <c r="E769" s="18">
        <v>2688.25</v>
      </c>
      <c r="F769" s="18">
        <v>2.98</v>
      </c>
      <c r="G769" s="19">
        <f t="shared" ref="G769:K769" si="766">(B769-B768)/B768</f>
        <v>-0.003009618464</v>
      </c>
      <c r="H769" s="19">
        <f t="shared" si="766"/>
        <v>-0.00555795381</v>
      </c>
      <c r="I769" s="19">
        <f t="shared" si="766"/>
        <v>-0.005871902758</v>
      </c>
      <c r="J769" s="19">
        <f t="shared" si="766"/>
        <v>0.009008163648</v>
      </c>
      <c r="K769" s="19">
        <f t="shared" si="766"/>
        <v>0.005398110661</v>
      </c>
    </row>
    <row r="770" ht="15.75" customHeight="1">
      <c r="A770" s="17">
        <v>43399.0</v>
      </c>
      <c r="B770" s="18">
        <v>6474.75</v>
      </c>
      <c r="C770" s="18">
        <v>203.329</v>
      </c>
      <c r="D770" s="18">
        <v>105.018</v>
      </c>
      <c r="E770" s="18">
        <v>2669.5</v>
      </c>
      <c r="F770" s="18">
        <v>2.907</v>
      </c>
      <c r="G770" s="19">
        <f t="shared" ref="G770:K770" si="767">(B770-B769)/B769</f>
        <v>-0.0002377904634</v>
      </c>
      <c r="H770" s="19">
        <f t="shared" si="767"/>
        <v>0.003009091402</v>
      </c>
      <c r="I770" s="19">
        <f t="shared" si="767"/>
        <v>-0.01226463009</v>
      </c>
      <c r="J770" s="19">
        <f t="shared" si="767"/>
        <v>-0.006974797731</v>
      </c>
      <c r="K770" s="19">
        <f t="shared" si="767"/>
        <v>-0.0244966443</v>
      </c>
    </row>
    <row r="771" ht="15.75" customHeight="1">
      <c r="A771" s="17">
        <v>43402.0</v>
      </c>
      <c r="B771" s="18">
        <v>6332.63</v>
      </c>
      <c r="C771" s="18">
        <v>197.247</v>
      </c>
      <c r="D771" s="18">
        <v>101.488</v>
      </c>
      <c r="E771" s="18">
        <v>2643.5</v>
      </c>
      <c r="F771" s="18">
        <v>2.919</v>
      </c>
      <c r="G771" s="19">
        <f t="shared" ref="G771:K771" si="768">(B771-B770)/B770</f>
        <v>-0.02194988223</v>
      </c>
      <c r="H771" s="19">
        <f t="shared" si="768"/>
        <v>-0.02991211288</v>
      </c>
      <c r="I771" s="19">
        <f t="shared" si="768"/>
        <v>-0.03361328534</v>
      </c>
      <c r="J771" s="19">
        <f t="shared" si="768"/>
        <v>-0.00973965162</v>
      </c>
      <c r="K771" s="19">
        <f t="shared" si="768"/>
        <v>0.004127966976</v>
      </c>
    </row>
    <row r="772" ht="15.75" customHeight="1">
      <c r="A772" s="17">
        <v>43403.0</v>
      </c>
      <c r="B772" s="18">
        <v>6334.27</v>
      </c>
      <c r="C772" s="18">
        <v>197.556</v>
      </c>
      <c r="D772" s="18">
        <v>102.553</v>
      </c>
      <c r="E772" s="18">
        <v>2685.25</v>
      </c>
      <c r="F772" s="18">
        <v>2.939</v>
      </c>
      <c r="G772" s="19">
        <f t="shared" ref="G772:K772" si="769">(B772-B771)/B771</f>
        <v>0.0002589761284</v>
      </c>
      <c r="H772" s="19">
        <f t="shared" si="769"/>
        <v>0.00156656375</v>
      </c>
      <c r="I772" s="19">
        <f t="shared" si="769"/>
        <v>0.01049385149</v>
      </c>
      <c r="J772" s="19">
        <f t="shared" si="769"/>
        <v>0.01579345565</v>
      </c>
      <c r="K772" s="19">
        <f t="shared" si="769"/>
        <v>0.006851661528</v>
      </c>
    </row>
    <row r="773" ht="15.75" customHeight="1">
      <c r="A773" s="17">
        <v>43404.0</v>
      </c>
      <c r="B773" s="18">
        <v>6317.61</v>
      </c>
      <c r="C773" s="18">
        <v>197.381</v>
      </c>
      <c r="D773" s="18">
        <v>103.834</v>
      </c>
      <c r="E773" s="18">
        <v>2711.0</v>
      </c>
      <c r="F773" s="18">
        <v>2.987</v>
      </c>
      <c r="G773" s="19">
        <f t="shared" ref="G773:K773" si="770">(B773-B772)/B772</f>
        <v>-0.002630137332</v>
      </c>
      <c r="H773" s="19">
        <f t="shared" si="770"/>
        <v>-0.0008858247788</v>
      </c>
      <c r="I773" s="19">
        <f t="shared" si="770"/>
        <v>0.01249110216</v>
      </c>
      <c r="J773" s="19">
        <f t="shared" si="770"/>
        <v>0.009589423704</v>
      </c>
      <c r="K773" s="19">
        <f t="shared" si="770"/>
        <v>0.01633208574</v>
      </c>
    </row>
    <row r="774" ht="15.75" customHeight="1">
      <c r="A774" s="17">
        <v>43405.0</v>
      </c>
      <c r="B774" s="18">
        <v>6377.78</v>
      </c>
      <c r="C774" s="18">
        <v>198.872</v>
      </c>
      <c r="D774" s="18">
        <v>103.881</v>
      </c>
      <c r="E774" s="18">
        <v>2738.0</v>
      </c>
      <c r="F774" s="18">
        <v>2.968</v>
      </c>
      <c r="G774" s="19">
        <f t="shared" ref="G774:K774" si="771">(B774-B773)/B773</f>
        <v>0.009524171324</v>
      </c>
      <c r="H774" s="19">
        <f t="shared" si="771"/>
        <v>0.007553918564</v>
      </c>
      <c r="I774" s="19">
        <f t="shared" si="771"/>
        <v>0.0004526455689</v>
      </c>
      <c r="J774" s="19">
        <f t="shared" si="771"/>
        <v>0.009959424567</v>
      </c>
      <c r="K774" s="19">
        <f t="shared" si="771"/>
        <v>-0.006360897221</v>
      </c>
    </row>
    <row r="775" ht="15.75" customHeight="1">
      <c r="A775" s="17">
        <v>43406.0</v>
      </c>
      <c r="B775" s="18">
        <v>6388.44</v>
      </c>
      <c r="C775" s="18">
        <v>200.635</v>
      </c>
      <c r="D775" s="18">
        <v>105.78</v>
      </c>
      <c r="E775" s="18">
        <v>2724.25</v>
      </c>
      <c r="F775" s="18">
        <v>3.038</v>
      </c>
      <c r="G775" s="19">
        <f t="shared" ref="G775:K775" si="772">(B775-B774)/B774</f>
        <v>0.001671427989</v>
      </c>
      <c r="H775" s="19">
        <f t="shared" si="772"/>
        <v>0.008864998592</v>
      </c>
      <c r="I775" s="19">
        <f t="shared" si="772"/>
        <v>0.01828053253</v>
      </c>
      <c r="J775" s="19">
        <f t="shared" si="772"/>
        <v>-0.005021913806</v>
      </c>
      <c r="K775" s="19">
        <f t="shared" si="772"/>
        <v>0.02358490566</v>
      </c>
    </row>
    <row r="776" ht="15.75" customHeight="1">
      <c r="A776" s="17">
        <v>43409.0</v>
      </c>
      <c r="B776" s="18">
        <v>6419.66</v>
      </c>
      <c r="C776" s="18">
        <v>209.091</v>
      </c>
      <c r="D776" s="18">
        <v>111.345</v>
      </c>
      <c r="E776" s="18">
        <v>2739.5</v>
      </c>
      <c r="F776" s="18">
        <v>3.026</v>
      </c>
      <c r="G776" s="19">
        <f t="shared" ref="G776:K776" si="773">(B776-B775)/B775</f>
        <v>0.004886952057</v>
      </c>
      <c r="H776" s="19">
        <f t="shared" si="773"/>
        <v>0.04214618586</v>
      </c>
      <c r="I776" s="19">
        <f t="shared" si="773"/>
        <v>0.05260918888</v>
      </c>
      <c r="J776" s="19">
        <f t="shared" si="773"/>
        <v>0.005597870974</v>
      </c>
      <c r="K776" s="19">
        <f t="shared" si="773"/>
        <v>-0.003949967084</v>
      </c>
    </row>
    <row r="777" ht="15.75" customHeight="1">
      <c r="A777" s="17">
        <v>43410.0</v>
      </c>
      <c r="B777" s="18">
        <v>6461.01</v>
      </c>
      <c r="C777" s="18">
        <v>218.452</v>
      </c>
      <c r="D777" s="18">
        <v>112.894</v>
      </c>
      <c r="E777" s="18">
        <v>2759.0</v>
      </c>
      <c r="F777" s="18">
        <v>3.05</v>
      </c>
      <c r="G777" s="19">
        <f t="shared" ref="G777:K777" si="774">(B777-B776)/B776</f>
        <v>0.006441151089</v>
      </c>
      <c r="H777" s="19">
        <f t="shared" si="774"/>
        <v>0.04476998053</v>
      </c>
      <c r="I777" s="19">
        <f t="shared" si="774"/>
        <v>0.01391171584</v>
      </c>
      <c r="J777" s="19">
        <f t="shared" si="774"/>
        <v>0.007118087242</v>
      </c>
      <c r="K777" s="19">
        <f t="shared" si="774"/>
        <v>0.007931262393</v>
      </c>
    </row>
    <row r="778" ht="15.75" customHeight="1">
      <c r="A778" s="17">
        <v>43411.0</v>
      </c>
      <c r="B778" s="18">
        <v>6530.14</v>
      </c>
      <c r="C778" s="18">
        <v>217.183</v>
      </c>
      <c r="D778" s="18">
        <v>111.513</v>
      </c>
      <c r="E778" s="18">
        <v>2816.5</v>
      </c>
      <c r="F778" s="18">
        <v>3.061</v>
      </c>
      <c r="G778" s="19">
        <f t="shared" ref="G778:K778" si="775">(B778-B777)/B777</f>
        <v>0.01069956555</v>
      </c>
      <c r="H778" s="19">
        <f t="shared" si="775"/>
        <v>-0.005809056452</v>
      </c>
      <c r="I778" s="19">
        <f t="shared" si="775"/>
        <v>-0.01223271387</v>
      </c>
      <c r="J778" s="19">
        <f t="shared" si="775"/>
        <v>0.02084088438</v>
      </c>
      <c r="K778" s="19">
        <f t="shared" si="775"/>
        <v>0.003606557377</v>
      </c>
    </row>
    <row r="779" ht="15.75" customHeight="1">
      <c r="A779" s="17">
        <v>43412.0</v>
      </c>
      <c r="B779" s="18">
        <v>6453.72</v>
      </c>
      <c r="C779" s="18">
        <v>212.231</v>
      </c>
      <c r="D779" s="18">
        <v>108.427</v>
      </c>
      <c r="E779" s="18">
        <v>2808.75</v>
      </c>
      <c r="F779" s="18">
        <v>3.09</v>
      </c>
      <c r="G779" s="19">
        <f t="shared" ref="G779:K779" si="776">(B779-B778)/B778</f>
        <v>-0.01170265875</v>
      </c>
      <c r="H779" s="19">
        <f t="shared" si="776"/>
        <v>-0.02280104796</v>
      </c>
      <c r="I779" s="19">
        <f t="shared" si="776"/>
        <v>-0.02767390349</v>
      </c>
      <c r="J779" s="19">
        <f t="shared" si="776"/>
        <v>-0.002751642109</v>
      </c>
      <c r="K779" s="19">
        <f t="shared" si="776"/>
        <v>0.009474028095</v>
      </c>
    </row>
    <row r="780" ht="15.75" customHeight="1">
      <c r="A780" s="17">
        <v>43413.0</v>
      </c>
      <c r="B780" s="18">
        <v>6385.62</v>
      </c>
      <c r="C780" s="18">
        <v>210.074</v>
      </c>
      <c r="D780" s="18">
        <v>106.893</v>
      </c>
      <c r="E780" s="18">
        <v>2779.0</v>
      </c>
      <c r="F780" s="18">
        <v>3.044</v>
      </c>
      <c r="G780" s="19">
        <f t="shared" ref="G780:K780" si="777">(B780-B779)/B779</f>
        <v>-0.0105520537</v>
      </c>
      <c r="H780" s="19">
        <f t="shared" si="777"/>
        <v>-0.01016345397</v>
      </c>
      <c r="I780" s="19">
        <f t="shared" si="777"/>
        <v>-0.01414776762</v>
      </c>
      <c r="J780" s="19">
        <f t="shared" si="777"/>
        <v>-0.01059190031</v>
      </c>
      <c r="K780" s="19">
        <f t="shared" si="777"/>
        <v>-0.01488673139</v>
      </c>
    </row>
    <row r="781" ht="15.75" customHeight="1">
      <c r="A781" s="17">
        <v>43416.0</v>
      </c>
      <c r="B781" s="18">
        <v>6371.27</v>
      </c>
      <c r="C781" s="18">
        <v>210.418</v>
      </c>
      <c r="D781" s="18">
        <v>105.139</v>
      </c>
      <c r="E781" s="18">
        <v>2727.75</v>
      </c>
      <c r="F781" s="18">
        <v>3.039</v>
      </c>
      <c r="G781" s="19">
        <f t="shared" ref="G781:K781" si="778">(B781-B780)/B780</f>
        <v>-0.00224723676</v>
      </c>
      <c r="H781" s="19">
        <f t="shared" si="778"/>
        <v>0.001637518208</v>
      </c>
      <c r="I781" s="19">
        <f t="shared" si="778"/>
        <v>-0.0164089323</v>
      </c>
      <c r="J781" s="19">
        <f t="shared" si="778"/>
        <v>-0.01844188557</v>
      </c>
      <c r="K781" s="19">
        <f t="shared" si="778"/>
        <v>-0.001642575558</v>
      </c>
    </row>
    <row r="782" ht="15.75" customHeight="1">
      <c r="A782" s="17">
        <v>43417.0</v>
      </c>
      <c r="B782" s="18">
        <v>6359.49</v>
      </c>
      <c r="C782" s="18">
        <v>206.826</v>
      </c>
      <c r="D782" s="18">
        <v>105.113</v>
      </c>
      <c r="E782" s="18">
        <v>2727.5</v>
      </c>
      <c r="F782" s="18">
        <v>2.987</v>
      </c>
      <c r="G782" s="19">
        <f t="shared" ref="G782:K782" si="779">(B782-B781)/B781</f>
        <v>-0.00184892494</v>
      </c>
      <c r="H782" s="19">
        <f t="shared" si="779"/>
        <v>-0.01707078292</v>
      </c>
      <c r="I782" s="19">
        <f t="shared" si="779"/>
        <v>-0.0002472916805</v>
      </c>
      <c r="J782" s="19">
        <f t="shared" si="779"/>
        <v>-0.00009165062781</v>
      </c>
      <c r="K782" s="19">
        <f t="shared" si="779"/>
        <v>-0.01711089174</v>
      </c>
    </row>
    <row r="783" ht="15.75" customHeight="1">
      <c r="A783" s="17">
        <v>43418.0</v>
      </c>
      <c r="B783" s="18">
        <v>5738.35</v>
      </c>
      <c r="C783" s="18">
        <v>181.397</v>
      </c>
      <c r="D783" s="18">
        <v>90.7582</v>
      </c>
      <c r="E783" s="18">
        <v>2698.5</v>
      </c>
      <c r="F783" s="18">
        <v>2.952</v>
      </c>
      <c r="G783" s="19">
        <f t="shared" ref="G783:K783" si="780">(B783-B782)/B782</f>
        <v>-0.09767135415</v>
      </c>
      <c r="H783" s="19">
        <f t="shared" si="780"/>
        <v>-0.1229487589</v>
      </c>
      <c r="I783" s="19">
        <f t="shared" si="780"/>
        <v>-0.1365654106</v>
      </c>
      <c r="J783" s="19">
        <f t="shared" si="780"/>
        <v>-0.0106324473</v>
      </c>
      <c r="K783" s="19">
        <f t="shared" si="780"/>
        <v>-0.01171744225</v>
      </c>
    </row>
    <row r="784" ht="15.75" customHeight="1">
      <c r="A784" s="17">
        <v>43419.0</v>
      </c>
      <c r="B784" s="18">
        <v>5648.03</v>
      </c>
      <c r="C784" s="18">
        <v>180.806</v>
      </c>
      <c r="D784" s="18">
        <v>88.6725</v>
      </c>
      <c r="E784" s="18">
        <v>2734.5</v>
      </c>
      <c r="F784" s="18">
        <v>2.945</v>
      </c>
      <c r="G784" s="19">
        <f t="shared" ref="G784:K784" si="781">(B784-B783)/B783</f>
        <v>-0.01573971612</v>
      </c>
      <c r="H784" s="19">
        <f t="shared" si="781"/>
        <v>-0.003258047266</v>
      </c>
      <c r="I784" s="19">
        <f t="shared" si="781"/>
        <v>-0.0229808436</v>
      </c>
      <c r="J784" s="19">
        <f t="shared" si="781"/>
        <v>0.01334074486</v>
      </c>
      <c r="K784" s="19">
        <f t="shared" si="781"/>
        <v>-0.002371273713</v>
      </c>
    </row>
    <row r="785" ht="15.75" customHeight="1">
      <c r="A785" s="17">
        <v>43420.0</v>
      </c>
      <c r="B785" s="18">
        <v>5575.55</v>
      </c>
      <c r="C785" s="18">
        <v>175.177</v>
      </c>
      <c r="D785" s="18">
        <v>87.0553</v>
      </c>
      <c r="E785" s="18">
        <v>2743.0</v>
      </c>
      <c r="F785" s="18">
        <v>2.894</v>
      </c>
      <c r="G785" s="19">
        <f t="shared" ref="G785:K785" si="782">(B785-B784)/B784</f>
        <v>-0.01283279303</v>
      </c>
      <c r="H785" s="19">
        <f t="shared" si="782"/>
        <v>-0.03113281639</v>
      </c>
      <c r="I785" s="19">
        <f t="shared" si="782"/>
        <v>-0.01823789788</v>
      </c>
      <c r="J785" s="19">
        <f t="shared" si="782"/>
        <v>0.003108429329</v>
      </c>
      <c r="K785" s="19">
        <f t="shared" si="782"/>
        <v>-0.01731748727</v>
      </c>
    </row>
    <row r="786" ht="15.75" customHeight="1">
      <c r="A786" s="17">
        <v>43423.0</v>
      </c>
      <c r="B786" s="18">
        <v>4871.49</v>
      </c>
      <c r="C786" s="18">
        <v>149.175</v>
      </c>
      <c r="D786" s="18">
        <v>72.49</v>
      </c>
      <c r="E786" s="18">
        <v>2696.25</v>
      </c>
      <c r="F786" s="18">
        <v>2.866</v>
      </c>
      <c r="G786" s="19">
        <f t="shared" ref="G786:K786" si="783">(B786-B785)/B785</f>
        <v>-0.1262763315</v>
      </c>
      <c r="H786" s="19">
        <f t="shared" si="783"/>
        <v>-0.148432728</v>
      </c>
      <c r="I786" s="19">
        <f t="shared" si="783"/>
        <v>-0.1673108932</v>
      </c>
      <c r="J786" s="19">
        <f t="shared" si="783"/>
        <v>-0.01704338316</v>
      </c>
      <c r="K786" s="19">
        <f t="shared" si="783"/>
        <v>-0.009675190048</v>
      </c>
    </row>
    <row r="787" ht="15.75" customHeight="1">
      <c r="A787" s="17">
        <v>43424.0</v>
      </c>
      <c r="B787" s="18">
        <v>4451.87</v>
      </c>
      <c r="C787" s="18">
        <v>130.339</v>
      </c>
      <c r="D787" s="18">
        <v>66.486</v>
      </c>
      <c r="E787" s="18">
        <v>2640.0</v>
      </c>
      <c r="F787" s="18">
        <v>2.87</v>
      </c>
      <c r="G787" s="19">
        <f t="shared" ref="G787:K787" si="784">(B787-B786)/B786</f>
        <v>-0.08613791674</v>
      </c>
      <c r="H787" s="19">
        <f t="shared" si="784"/>
        <v>-0.1262678063</v>
      </c>
      <c r="I787" s="19">
        <f t="shared" si="784"/>
        <v>-0.08282521727</v>
      </c>
      <c r="J787" s="19">
        <f t="shared" si="784"/>
        <v>-0.02086230876</v>
      </c>
      <c r="K787" s="19">
        <f t="shared" si="784"/>
        <v>0.001395673412</v>
      </c>
    </row>
    <row r="788" ht="15.75" customHeight="1">
      <c r="A788" s="17">
        <v>43425.0</v>
      </c>
      <c r="B788" s="18">
        <v>4602.17</v>
      </c>
      <c r="C788" s="18">
        <v>136.701</v>
      </c>
      <c r="D788" s="18">
        <v>68.9428</v>
      </c>
      <c r="E788" s="18">
        <v>2649.0</v>
      </c>
      <c r="F788" s="18">
        <v>2.89</v>
      </c>
      <c r="G788" s="19">
        <f t="shared" ref="G788:K788" si="785">(B788-B787)/B787</f>
        <v>0.03376109365</v>
      </c>
      <c r="H788" s="19">
        <f t="shared" si="785"/>
        <v>0.04881117701</v>
      </c>
      <c r="I788" s="19">
        <f t="shared" si="785"/>
        <v>0.0369521403</v>
      </c>
      <c r="J788" s="19">
        <f t="shared" si="785"/>
        <v>0.003409090909</v>
      </c>
      <c r="K788" s="19">
        <f t="shared" si="785"/>
        <v>0.006968641115</v>
      </c>
    </row>
    <row r="789" ht="15.75" customHeight="1">
      <c r="A789" s="17">
        <v>43430.0</v>
      </c>
      <c r="B789" s="18">
        <v>3779.13</v>
      </c>
      <c r="C789" s="18">
        <v>108.335</v>
      </c>
      <c r="D789" s="18">
        <v>53.217</v>
      </c>
      <c r="E789" s="18">
        <v>2670.0</v>
      </c>
      <c r="F789" s="18">
        <v>2.9</v>
      </c>
      <c r="G789" s="19">
        <f t="shared" ref="G789:K789" si="786">(B789-B788)/B788</f>
        <v>-0.1788373745</v>
      </c>
      <c r="H789" s="19">
        <f t="shared" si="786"/>
        <v>-0.2075039685</v>
      </c>
      <c r="I789" s="19">
        <f t="shared" si="786"/>
        <v>-0.2280992359</v>
      </c>
      <c r="J789" s="19">
        <f t="shared" si="786"/>
        <v>0.007927519819</v>
      </c>
      <c r="K789" s="19">
        <f t="shared" si="786"/>
        <v>0.003460207612</v>
      </c>
    </row>
    <row r="790" ht="15.75" customHeight="1">
      <c r="A790" s="17">
        <v>43431.0</v>
      </c>
      <c r="B790" s="18">
        <v>3820.72</v>
      </c>
      <c r="C790" s="18">
        <v>110.01</v>
      </c>
      <c r="D790" s="18">
        <v>57.1316</v>
      </c>
      <c r="E790" s="18">
        <v>2683.5</v>
      </c>
      <c r="F790" s="18">
        <v>2.885</v>
      </c>
      <c r="G790" s="19">
        <f t="shared" ref="G790:K790" si="787">(B790-B789)/B789</f>
        <v>0.01100517844</v>
      </c>
      <c r="H790" s="19">
        <f t="shared" si="787"/>
        <v>0.0154613006</v>
      </c>
      <c r="I790" s="19">
        <f t="shared" si="787"/>
        <v>0.07355920101</v>
      </c>
      <c r="J790" s="19">
        <f t="shared" si="787"/>
        <v>0.005056179775</v>
      </c>
      <c r="K790" s="19">
        <f t="shared" si="787"/>
        <v>-0.005172413793</v>
      </c>
    </row>
    <row r="791" ht="15.75" customHeight="1">
      <c r="A791" s="17">
        <v>43432.0</v>
      </c>
      <c r="B791" s="18">
        <v>4257.42</v>
      </c>
      <c r="C791" s="18">
        <v>122.438</v>
      </c>
      <c r="D791" s="18">
        <v>63.5241</v>
      </c>
      <c r="E791" s="18">
        <v>2741.5</v>
      </c>
      <c r="F791" s="18">
        <v>2.856</v>
      </c>
      <c r="G791" s="19">
        <f t="shared" ref="G791:K791" si="788">(B791-B790)/B790</f>
        <v>0.1142978287</v>
      </c>
      <c r="H791" s="19">
        <f t="shared" si="788"/>
        <v>0.112971548</v>
      </c>
      <c r="I791" s="19">
        <f t="shared" si="788"/>
        <v>0.1118907925</v>
      </c>
      <c r="J791" s="19">
        <f t="shared" si="788"/>
        <v>0.02161356437</v>
      </c>
      <c r="K791" s="19">
        <f t="shared" si="788"/>
        <v>-0.01005199307</v>
      </c>
    </row>
    <row r="792" ht="15.75" customHeight="1">
      <c r="A792" s="17">
        <v>43433.0</v>
      </c>
      <c r="B792" s="18">
        <v>4278.847</v>
      </c>
      <c r="C792" s="18">
        <v>117.5426</v>
      </c>
      <c r="D792" s="18">
        <v>61.19554</v>
      </c>
      <c r="E792" s="18">
        <v>2744.25</v>
      </c>
      <c r="F792" s="18">
        <v>2.855</v>
      </c>
      <c r="G792" s="19">
        <f t="shared" ref="G792:K792" si="789">(B792-B791)/B791</f>
        <v>0.005032860277</v>
      </c>
      <c r="H792" s="19">
        <f t="shared" si="789"/>
        <v>-0.03998268511</v>
      </c>
      <c r="I792" s="19">
        <f t="shared" si="789"/>
        <v>-0.03665632414</v>
      </c>
      <c r="J792" s="19">
        <f t="shared" si="789"/>
        <v>0.001003100492</v>
      </c>
      <c r="K792" s="19">
        <f t="shared" si="789"/>
        <v>-0.000350140056</v>
      </c>
    </row>
    <row r="793" ht="15.75" customHeight="1">
      <c r="A793" s="17">
        <v>43434.0</v>
      </c>
      <c r="B793" s="18">
        <v>4017.269</v>
      </c>
      <c r="C793" s="18">
        <v>113.1714</v>
      </c>
      <c r="D793" s="18">
        <v>57.7929</v>
      </c>
      <c r="E793" s="18">
        <v>2758.25</v>
      </c>
      <c r="F793" s="18">
        <v>2.845</v>
      </c>
      <c r="G793" s="19">
        <f t="shared" ref="G793:K793" si="790">(B793-B792)/B792</f>
        <v>-0.06113282387</v>
      </c>
      <c r="H793" s="19">
        <f t="shared" si="790"/>
        <v>-0.03718821942</v>
      </c>
      <c r="I793" s="19">
        <f t="shared" si="790"/>
        <v>-0.05560274491</v>
      </c>
      <c r="J793" s="19">
        <f t="shared" si="790"/>
        <v>0.005101576023</v>
      </c>
      <c r="K793" s="19">
        <f t="shared" si="790"/>
        <v>-0.00350262697</v>
      </c>
    </row>
    <row r="794" ht="15.75" customHeight="1">
      <c r="A794" s="17">
        <v>43437.0</v>
      </c>
      <c r="B794" s="18">
        <v>3894.131</v>
      </c>
      <c r="C794" s="18">
        <v>108.925</v>
      </c>
      <c r="D794" s="18">
        <v>54.83725</v>
      </c>
      <c r="E794" s="18">
        <v>2790.75</v>
      </c>
      <c r="F794" s="18">
        <v>2.839</v>
      </c>
      <c r="G794" s="19">
        <f t="shared" ref="G794:K794" si="791">(B794-B793)/B793</f>
        <v>-0.03065216693</v>
      </c>
      <c r="H794" s="19">
        <f t="shared" si="791"/>
        <v>-0.03752184739</v>
      </c>
      <c r="I794" s="19">
        <f t="shared" si="791"/>
        <v>-0.05114209531</v>
      </c>
      <c r="J794" s="19">
        <f t="shared" si="791"/>
        <v>0.01178283332</v>
      </c>
      <c r="K794" s="19">
        <f t="shared" si="791"/>
        <v>-0.002108963093</v>
      </c>
    </row>
    <row r="795" ht="15.75" customHeight="1">
      <c r="A795" s="17">
        <v>43438.0</v>
      </c>
      <c r="B795" s="18">
        <v>3956.894</v>
      </c>
      <c r="C795" s="18">
        <v>110.2142</v>
      </c>
      <c r="D795" s="18">
        <v>56.97896</v>
      </c>
      <c r="E795" s="18">
        <v>2701.75</v>
      </c>
      <c r="F795" s="18">
        <v>2.799</v>
      </c>
      <c r="G795" s="19">
        <f t="shared" ref="G795:K795" si="792">(B795-B794)/B794</f>
        <v>0.01611733144</v>
      </c>
      <c r="H795" s="19">
        <f t="shared" si="792"/>
        <v>0.01183566674</v>
      </c>
      <c r="I795" s="19">
        <f t="shared" si="792"/>
        <v>0.03905575134</v>
      </c>
      <c r="J795" s="19">
        <f t="shared" si="792"/>
        <v>-0.03189106871</v>
      </c>
      <c r="K795" s="19">
        <f t="shared" si="792"/>
        <v>-0.01408946812</v>
      </c>
    </row>
    <row r="796" ht="15.75" customHeight="1">
      <c r="A796" s="17">
        <v>43440.0</v>
      </c>
      <c r="B796" s="18">
        <v>3521.102</v>
      </c>
      <c r="C796" s="18">
        <v>91.76106</v>
      </c>
      <c r="D796" s="18">
        <v>46.53453</v>
      </c>
      <c r="E796" s="18">
        <v>2691.0</v>
      </c>
      <c r="F796" s="18">
        <v>2.748</v>
      </c>
      <c r="G796" s="19">
        <f t="shared" ref="G796:K796" si="793">(B796-B795)/B795</f>
        <v>-0.1101348684</v>
      </c>
      <c r="H796" s="19">
        <f t="shared" si="793"/>
        <v>-0.1674297867</v>
      </c>
      <c r="I796" s="19">
        <f t="shared" si="793"/>
        <v>-0.1833032755</v>
      </c>
      <c r="J796" s="19">
        <f t="shared" si="793"/>
        <v>-0.003978902563</v>
      </c>
      <c r="K796" s="19">
        <f t="shared" si="793"/>
        <v>-0.01822079314</v>
      </c>
    </row>
    <row r="797" ht="15.75" customHeight="1">
      <c r="A797" s="17">
        <v>43441.0</v>
      </c>
      <c r="B797" s="18">
        <v>3419.937</v>
      </c>
      <c r="C797" s="18">
        <v>93.29456</v>
      </c>
      <c r="D797" s="18">
        <v>46.46202</v>
      </c>
      <c r="E797" s="18">
        <v>2636.0</v>
      </c>
      <c r="F797" s="18">
        <v>2.696</v>
      </c>
      <c r="G797" s="19">
        <f t="shared" ref="G797:K797" si="794">(B797-B796)/B796</f>
        <v>-0.02873106204</v>
      </c>
      <c r="H797" s="19">
        <f t="shared" si="794"/>
        <v>0.01671188192</v>
      </c>
      <c r="I797" s="19">
        <f t="shared" si="794"/>
        <v>-0.001558197751</v>
      </c>
      <c r="J797" s="19">
        <f t="shared" si="794"/>
        <v>-0.0204384987</v>
      </c>
      <c r="K797" s="19">
        <f t="shared" si="794"/>
        <v>-0.01892285298</v>
      </c>
    </row>
    <row r="798" ht="15.75" customHeight="1">
      <c r="A798" s="17">
        <v>43444.0</v>
      </c>
      <c r="B798" s="18">
        <v>3502.656</v>
      </c>
      <c r="C798" s="18">
        <v>91.68565</v>
      </c>
      <c r="D798" s="18">
        <v>44.60415</v>
      </c>
      <c r="E798" s="18">
        <v>2643.0</v>
      </c>
      <c r="F798" s="18">
        <v>2.709</v>
      </c>
      <c r="G798" s="19">
        <f t="shared" ref="G798:K798" si="795">(B798-B797)/B797</f>
        <v>0.02418728766</v>
      </c>
      <c r="H798" s="19">
        <f t="shared" si="795"/>
        <v>-0.0172454857</v>
      </c>
      <c r="I798" s="19">
        <f t="shared" si="795"/>
        <v>-0.03998685378</v>
      </c>
      <c r="J798" s="19">
        <f t="shared" si="795"/>
        <v>0.002655538695</v>
      </c>
      <c r="K798" s="19">
        <f t="shared" si="795"/>
        <v>0.004821958457</v>
      </c>
    </row>
    <row r="799" ht="15.75" customHeight="1">
      <c r="A799" s="17">
        <v>43445.0</v>
      </c>
      <c r="B799" s="18">
        <v>3424.588</v>
      </c>
      <c r="C799" s="18">
        <v>88.94531</v>
      </c>
      <c r="D799" s="18">
        <v>42.7368</v>
      </c>
      <c r="E799" s="18">
        <v>2641.25</v>
      </c>
      <c r="F799" s="18">
        <v>2.745</v>
      </c>
      <c r="G799" s="19">
        <f t="shared" ref="G799:K799" si="796">(B799-B798)/B798</f>
        <v>-0.02228822928</v>
      </c>
      <c r="H799" s="19">
        <f t="shared" si="796"/>
        <v>-0.02988842856</v>
      </c>
      <c r="I799" s="19">
        <f t="shared" si="796"/>
        <v>-0.04186493858</v>
      </c>
      <c r="J799" s="19">
        <f t="shared" si="796"/>
        <v>-0.0006621263715</v>
      </c>
      <c r="K799" s="19">
        <f t="shared" si="796"/>
        <v>0.01328903654</v>
      </c>
    </row>
    <row r="800" ht="15.75" customHeight="1">
      <c r="A800" s="17">
        <v>43446.0</v>
      </c>
      <c r="B800" s="18">
        <v>3486.95</v>
      </c>
      <c r="C800" s="18">
        <v>90.5933</v>
      </c>
      <c r="D800" s="18">
        <v>43.93612</v>
      </c>
      <c r="E800" s="18">
        <v>2652.5</v>
      </c>
      <c r="F800" s="18">
        <v>2.765</v>
      </c>
      <c r="G800" s="19">
        <f t="shared" ref="G800:K800" si="797">(B800-B799)/B799</f>
        <v>0.01821007374</v>
      </c>
      <c r="H800" s="19">
        <f t="shared" si="797"/>
        <v>0.018528127</v>
      </c>
      <c r="I800" s="19">
        <f t="shared" si="797"/>
        <v>0.02806293405</v>
      </c>
      <c r="J800" s="19">
        <f t="shared" si="797"/>
        <v>0.0042593469</v>
      </c>
      <c r="K800" s="19">
        <f t="shared" si="797"/>
        <v>0.007285974499</v>
      </c>
    </row>
    <row r="801" ht="15.75" customHeight="1">
      <c r="A801" s="17">
        <v>43447.0</v>
      </c>
      <c r="B801" s="18">
        <v>3313.677</v>
      </c>
      <c r="C801" s="18">
        <v>86.53931</v>
      </c>
      <c r="D801" s="18">
        <v>40.96225</v>
      </c>
      <c r="E801" s="18">
        <v>2645.5</v>
      </c>
      <c r="F801" s="18">
        <v>2.756</v>
      </c>
      <c r="G801" s="19">
        <f t="shared" ref="G801:K801" si="798">(B801-B800)/B800</f>
        <v>-0.04969185104</v>
      </c>
      <c r="H801" s="19">
        <f t="shared" si="798"/>
        <v>-0.04474933577</v>
      </c>
      <c r="I801" s="19">
        <f t="shared" si="798"/>
        <v>-0.06768622263</v>
      </c>
      <c r="J801" s="19">
        <f t="shared" si="798"/>
        <v>-0.002639019793</v>
      </c>
      <c r="K801" s="19">
        <f t="shared" si="798"/>
        <v>-0.003254972875</v>
      </c>
    </row>
    <row r="802" ht="15.75" customHeight="1">
      <c r="A802" s="17">
        <v>43448.0</v>
      </c>
      <c r="B802" s="18">
        <v>3242.485</v>
      </c>
      <c r="C802" s="18">
        <v>84.3083</v>
      </c>
      <c r="D802" s="18">
        <v>39.28267</v>
      </c>
      <c r="E802" s="18">
        <v>2602.0</v>
      </c>
      <c r="F802" s="18">
        <v>2.729</v>
      </c>
      <c r="G802" s="19">
        <f t="shared" ref="G802:K802" si="799">(B802-B801)/B801</f>
        <v>-0.02148429071</v>
      </c>
      <c r="H802" s="19">
        <f t="shared" si="799"/>
        <v>-0.02578030724</v>
      </c>
      <c r="I802" s="19">
        <f t="shared" si="799"/>
        <v>-0.04100311873</v>
      </c>
      <c r="J802" s="19">
        <f t="shared" si="799"/>
        <v>-0.01644301644</v>
      </c>
      <c r="K802" s="19">
        <f t="shared" si="799"/>
        <v>-0.009796806967</v>
      </c>
    </row>
    <row r="803" ht="15.75" customHeight="1">
      <c r="A803" s="17">
        <v>43451.0</v>
      </c>
      <c r="B803" s="18">
        <v>3545.865</v>
      </c>
      <c r="C803" s="18">
        <v>95.13383</v>
      </c>
      <c r="D803" s="18">
        <v>43.82275</v>
      </c>
      <c r="E803" s="18">
        <v>2552.5</v>
      </c>
      <c r="F803" s="18">
        <v>2.693</v>
      </c>
      <c r="G803" s="19">
        <f t="shared" ref="G803:K803" si="800">(B803-B802)/B802</f>
        <v>0.09356404116</v>
      </c>
      <c r="H803" s="19">
        <f t="shared" si="800"/>
        <v>0.1284040836</v>
      </c>
      <c r="I803" s="19">
        <f t="shared" si="800"/>
        <v>0.1155746287</v>
      </c>
      <c r="J803" s="19">
        <f t="shared" si="800"/>
        <v>-0.01902382782</v>
      </c>
      <c r="K803" s="19">
        <f t="shared" si="800"/>
        <v>-0.01319164529</v>
      </c>
    </row>
    <row r="804" ht="15.75" customHeight="1">
      <c r="A804" s="17">
        <v>43452.0</v>
      </c>
      <c r="B804" s="18">
        <v>3696.059</v>
      </c>
      <c r="C804" s="18">
        <v>101.1125</v>
      </c>
      <c r="D804" s="18">
        <v>46.58249</v>
      </c>
      <c r="E804" s="18">
        <v>2535.75</v>
      </c>
      <c r="F804" s="18">
        <v>2.656</v>
      </c>
      <c r="G804" s="19">
        <f t="shared" ref="G804:K804" si="801">(B804-B803)/B803</f>
        <v>0.04235750656</v>
      </c>
      <c r="H804" s="19">
        <f t="shared" si="801"/>
        <v>0.06284483658</v>
      </c>
      <c r="I804" s="19">
        <f t="shared" si="801"/>
        <v>0.06297505291</v>
      </c>
      <c r="J804" s="19">
        <f t="shared" si="801"/>
        <v>-0.006562193928</v>
      </c>
      <c r="K804" s="19">
        <f t="shared" si="801"/>
        <v>-0.01373932417</v>
      </c>
    </row>
    <row r="805" ht="15.75" customHeight="1">
      <c r="A805" s="17">
        <v>43453.0</v>
      </c>
      <c r="B805" s="18">
        <v>3745.951</v>
      </c>
      <c r="C805" s="18">
        <v>101.2686</v>
      </c>
      <c r="D805" s="18">
        <v>46.31286</v>
      </c>
      <c r="E805" s="18">
        <v>2503.25</v>
      </c>
      <c r="F805" s="18">
        <v>2.627</v>
      </c>
      <c r="G805" s="19">
        <f t="shared" ref="G805:K805" si="802">(B805-B804)/B804</f>
        <v>0.01349870227</v>
      </c>
      <c r="H805" s="19">
        <f t="shared" si="802"/>
        <v>0.001543824947</v>
      </c>
      <c r="I805" s="19">
        <f t="shared" si="802"/>
        <v>-0.005788226434</v>
      </c>
      <c r="J805" s="19">
        <f t="shared" si="802"/>
        <v>-0.01281672089</v>
      </c>
      <c r="K805" s="19">
        <f t="shared" si="802"/>
        <v>-0.0109186747</v>
      </c>
    </row>
    <row r="806" ht="15.75" customHeight="1">
      <c r="A806" s="17">
        <v>43454.0</v>
      </c>
      <c r="B806" s="18">
        <v>4134.441</v>
      </c>
      <c r="C806" s="18">
        <v>116.2169</v>
      </c>
      <c r="D806" s="18">
        <v>55.0754</v>
      </c>
      <c r="E806" s="18">
        <v>2485.75</v>
      </c>
      <c r="F806" s="18">
        <v>2.653</v>
      </c>
      <c r="G806" s="19">
        <f t="shared" ref="G806:K806" si="803">(B806-B805)/B805</f>
        <v>0.1037093117</v>
      </c>
      <c r="H806" s="19">
        <f t="shared" si="803"/>
        <v>0.1476104143</v>
      </c>
      <c r="I806" s="19">
        <f t="shared" si="803"/>
        <v>0.1892031716</v>
      </c>
      <c r="J806" s="19">
        <f t="shared" si="803"/>
        <v>-0.006990911815</v>
      </c>
      <c r="K806" s="19">
        <f t="shared" si="803"/>
        <v>0.009897221165</v>
      </c>
    </row>
    <row r="807" ht="15.75" customHeight="1">
      <c r="A807" s="17">
        <v>43455.0</v>
      </c>
      <c r="B807" s="18">
        <v>3896.544</v>
      </c>
      <c r="C807" s="18">
        <v>109.4962</v>
      </c>
      <c r="D807" s="18">
        <v>51.8196</v>
      </c>
      <c r="E807" s="18">
        <v>2467.75</v>
      </c>
      <c r="F807" s="18">
        <v>2.642</v>
      </c>
      <c r="G807" s="19">
        <f t="shared" ref="G807:K807" si="804">(B807-B806)/B806</f>
        <v>-0.05754030593</v>
      </c>
      <c r="H807" s="19">
        <f t="shared" si="804"/>
        <v>-0.05782893882</v>
      </c>
      <c r="I807" s="19">
        <f t="shared" si="804"/>
        <v>-0.0591153219</v>
      </c>
      <c r="J807" s="19">
        <f t="shared" si="804"/>
        <v>-0.007241275269</v>
      </c>
      <c r="K807" s="19">
        <f t="shared" si="804"/>
        <v>-0.004146249529</v>
      </c>
    </row>
    <row r="808" ht="15.75" customHeight="1">
      <c r="A808" s="17">
        <v>43460.0</v>
      </c>
      <c r="B808" s="18">
        <v>3857.298</v>
      </c>
      <c r="C808" s="18">
        <v>131.8656</v>
      </c>
      <c r="D808" s="18">
        <v>49.37469</v>
      </c>
      <c r="E808" s="18">
        <v>2471.0</v>
      </c>
      <c r="F808" s="18">
        <v>2.637</v>
      </c>
      <c r="G808" s="19">
        <f t="shared" ref="G808:K808" si="805">(B808-B807)/B807</f>
        <v>-0.01007200227</v>
      </c>
      <c r="H808" s="19">
        <f t="shared" si="805"/>
        <v>0.2042938476</v>
      </c>
      <c r="I808" s="19">
        <f t="shared" si="805"/>
        <v>-0.04718118241</v>
      </c>
      <c r="J808" s="19">
        <f t="shared" si="805"/>
        <v>0.00131698916</v>
      </c>
      <c r="K808" s="19">
        <f t="shared" si="805"/>
        <v>-0.001892505678</v>
      </c>
    </row>
    <row r="809" ht="15.75" customHeight="1">
      <c r="A809" s="17">
        <v>43461.0</v>
      </c>
      <c r="B809" s="18">
        <v>3654.833</v>
      </c>
      <c r="C809" s="18">
        <v>116.5759</v>
      </c>
      <c r="D809" s="18">
        <v>44.46669</v>
      </c>
      <c r="E809" s="18">
        <v>2495.0</v>
      </c>
      <c r="F809" s="18">
        <v>2.59</v>
      </c>
      <c r="G809" s="19">
        <f t="shared" ref="G809:K809" si="806">(B809-B808)/B808</f>
        <v>-0.05248881471</v>
      </c>
      <c r="H809" s="19">
        <f t="shared" si="806"/>
        <v>-0.1159491179</v>
      </c>
      <c r="I809" s="19">
        <f t="shared" si="806"/>
        <v>-0.09940315575</v>
      </c>
      <c r="J809" s="19">
        <f t="shared" si="806"/>
        <v>0.009712666936</v>
      </c>
      <c r="K809" s="19">
        <f t="shared" si="806"/>
        <v>-0.01782328403</v>
      </c>
    </row>
    <row r="810" ht="15.75" customHeight="1">
      <c r="A810" s="17">
        <v>43462.0</v>
      </c>
      <c r="B810" s="18">
        <v>3923.919</v>
      </c>
      <c r="C810" s="18">
        <v>137.647</v>
      </c>
      <c r="D810" s="18">
        <v>49.77025</v>
      </c>
      <c r="E810" s="18">
        <v>2486.0</v>
      </c>
      <c r="F810" s="18">
        <v>2.573</v>
      </c>
      <c r="G810" s="19">
        <f t="shared" ref="G810:K810" si="807">(B810-B809)/B809</f>
        <v>0.0736247046</v>
      </c>
      <c r="H810" s="19">
        <f t="shared" si="807"/>
        <v>0.1807500521</v>
      </c>
      <c r="I810" s="19">
        <f t="shared" si="807"/>
        <v>0.1192704022</v>
      </c>
      <c r="J810" s="19">
        <f t="shared" si="807"/>
        <v>-0.003607214429</v>
      </c>
      <c r="K810" s="19">
        <f t="shared" si="807"/>
        <v>-0.006563706564</v>
      </c>
    </row>
    <row r="811" ht="15.75" customHeight="1">
      <c r="A811" s="17">
        <v>43465.0</v>
      </c>
      <c r="B811" s="18">
        <v>3742.7</v>
      </c>
      <c r="C811" s="18">
        <v>133.3683</v>
      </c>
      <c r="D811" s="18">
        <v>46.22817</v>
      </c>
      <c r="E811" s="18">
        <v>2505.25</v>
      </c>
      <c r="F811" s="18">
        <v>2.51</v>
      </c>
      <c r="G811" s="19">
        <f t="shared" ref="G811:K811" si="808">(B811-B810)/B810</f>
        <v>-0.04618316535</v>
      </c>
      <c r="H811" s="19">
        <f t="shared" si="808"/>
        <v>-0.03108458593</v>
      </c>
      <c r="I811" s="19">
        <f t="shared" si="808"/>
        <v>-0.07116861981</v>
      </c>
      <c r="J811" s="19">
        <f t="shared" si="808"/>
        <v>0.007743362832</v>
      </c>
      <c r="K811" s="19">
        <f t="shared" si="808"/>
        <v>-0.02448503692</v>
      </c>
    </row>
    <row r="812" ht="15.75" customHeight="1">
      <c r="A812" s="17">
        <v>43467.0</v>
      </c>
      <c r="B812" s="18">
        <v>3943.409</v>
      </c>
      <c r="C812" s="18">
        <v>155.0477</v>
      </c>
      <c r="D812" s="18">
        <v>52.25245</v>
      </c>
      <c r="E812" s="18">
        <v>2511.0</v>
      </c>
      <c r="F812" s="18">
        <v>2.503</v>
      </c>
      <c r="G812" s="19">
        <f t="shared" ref="G812:K812" si="809">(B812-B811)/B811</f>
        <v>0.05362679349</v>
      </c>
      <c r="H812" s="19">
        <f t="shared" si="809"/>
        <v>0.1625528705</v>
      </c>
      <c r="I812" s="19">
        <f t="shared" si="809"/>
        <v>0.130316212</v>
      </c>
      <c r="J812" s="19">
        <f t="shared" si="809"/>
        <v>0.002295180122</v>
      </c>
      <c r="K812" s="19">
        <f t="shared" si="809"/>
        <v>-0.002788844622</v>
      </c>
    </row>
    <row r="813" ht="15.75" customHeight="1">
      <c r="A813" s="17">
        <v>43468.0</v>
      </c>
      <c r="B813" s="18">
        <v>3836.741</v>
      </c>
      <c r="C813" s="18">
        <v>149.135</v>
      </c>
      <c r="D813" s="18">
        <v>49.81536</v>
      </c>
      <c r="E813" s="18">
        <v>2447.75</v>
      </c>
      <c r="F813" s="18">
        <v>2.368</v>
      </c>
      <c r="G813" s="19">
        <f t="shared" ref="G813:K813" si="810">(B813-B812)/B812</f>
        <v>-0.02704969228</v>
      </c>
      <c r="H813" s="19">
        <f t="shared" si="810"/>
        <v>-0.03813471596</v>
      </c>
      <c r="I813" s="19">
        <f t="shared" si="810"/>
        <v>-0.04664068383</v>
      </c>
      <c r="J813" s="19">
        <f t="shared" si="810"/>
        <v>-0.02518916766</v>
      </c>
      <c r="K813" s="19">
        <f t="shared" si="810"/>
        <v>-0.05393527767</v>
      </c>
    </row>
    <row r="814" ht="15.75" customHeight="1">
      <c r="A814" s="17">
        <v>43469.0</v>
      </c>
      <c r="B814" s="18">
        <v>3857.718</v>
      </c>
      <c r="C814" s="18">
        <v>154.5819</v>
      </c>
      <c r="D814" s="18">
        <v>50.63088</v>
      </c>
      <c r="E814" s="18">
        <v>2531.25</v>
      </c>
      <c r="F814" s="18">
        <v>2.482</v>
      </c>
      <c r="G814" s="19">
        <f t="shared" ref="G814:K814" si="811">(B814-B813)/B813</f>
        <v>0.005467400588</v>
      </c>
      <c r="H814" s="19">
        <f t="shared" si="811"/>
        <v>0.03652328427</v>
      </c>
      <c r="I814" s="19">
        <f t="shared" si="811"/>
        <v>0.01637085429</v>
      </c>
      <c r="J814" s="19">
        <f t="shared" si="811"/>
        <v>0.03411296088</v>
      </c>
      <c r="K814" s="19">
        <f t="shared" si="811"/>
        <v>0.04814189189</v>
      </c>
    </row>
    <row r="815" ht="15.75" customHeight="1">
      <c r="A815" s="17">
        <v>43472.0</v>
      </c>
      <c r="B815" s="18">
        <v>4025.248</v>
      </c>
      <c r="C815" s="18">
        <v>151.6992</v>
      </c>
      <c r="D815" s="18">
        <v>52.8269</v>
      </c>
      <c r="E815" s="18">
        <v>2550.5</v>
      </c>
      <c r="F815" s="18">
        <v>2.519</v>
      </c>
      <c r="G815" s="19">
        <f t="shared" ref="G815:K815" si="812">(B815-B814)/B814</f>
        <v>0.04342722822</v>
      </c>
      <c r="H815" s="19">
        <f t="shared" si="812"/>
        <v>-0.01864836698</v>
      </c>
      <c r="I815" s="19">
        <f t="shared" si="812"/>
        <v>0.04337313513</v>
      </c>
      <c r="J815" s="19">
        <f t="shared" si="812"/>
        <v>0.007604938272</v>
      </c>
      <c r="K815" s="19">
        <f t="shared" si="812"/>
        <v>0.0149073328</v>
      </c>
    </row>
    <row r="816" ht="15.75" customHeight="1">
      <c r="A816" s="17">
        <v>43473.0</v>
      </c>
      <c r="B816" s="18">
        <v>4030.848</v>
      </c>
      <c r="C816" s="18">
        <v>150.3596</v>
      </c>
      <c r="D816" s="18">
        <v>53.15545</v>
      </c>
      <c r="E816" s="18">
        <v>2572.5</v>
      </c>
      <c r="F816" s="18">
        <v>2.571</v>
      </c>
      <c r="G816" s="19">
        <f t="shared" ref="G816:K816" si="813">(B816-B815)/B815</f>
        <v>0.001391218628</v>
      </c>
      <c r="H816" s="19">
        <f t="shared" si="813"/>
        <v>-0.008830633253</v>
      </c>
      <c r="I816" s="19">
        <f t="shared" si="813"/>
        <v>0.006219369299</v>
      </c>
      <c r="J816" s="19">
        <f t="shared" si="813"/>
        <v>0.008625759655</v>
      </c>
      <c r="K816" s="19">
        <f t="shared" si="813"/>
        <v>0.02064311235</v>
      </c>
    </row>
    <row r="817" ht="15.75" customHeight="1">
      <c r="A817" s="17">
        <v>43474.0</v>
      </c>
      <c r="B817" s="18">
        <v>4035.296</v>
      </c>
      <c r="C817" s="18">
        <v>150.8031</v>
      </c>
      <c r="D817" s="18">
        <v>52.71386</v>
      </c>
      <c r="E817" s="18">
        <v>2582.5</v>
      </c>
      <c r="F817" s="18">
        <v>2.559</v>
      </c>
      <c r="G817" s="19">
        <f t="shared" ref="G817:K817" si="814">(B817-B816)/B816</f>
        <v>0.001103489886</v>
      </c>
      <c r="H817" s="19">
        <f t="shared" si="814"/>
        <v>0.002949595503</v>
      </c>
      <c r="I817" s="19">
        <f t="shared" si="814"/>
        <v>-0.008307520678</v>
      </c>
      <c r="J817" s="19">
        <f t="shared" si="814"/>
        <v>0.003887269193</v>
      </c>
      <c r="K817" s="19">
        <f t="shared" si="814"/>
        <v>-0.004667444574</v>
      </c>
    </row>
    <row r="818" ht="15.75" customHeight="1">
      <c r="A818" s="17">
        <v>43475.0</v>
      </c>
      <c r="B818" s="18">
        <v>3678.925</v>
      </c>
      <c r="C818" s="18">
        <v>128.6252</v>
      </c>
      <c r="D818" s="18">
        <v>45.49614</v>
      </c>
      <c r="E818" s="18">
        <v>2594.0</v>
      </c>
      <c r="F818" s="18">
        <v>2.559</v>
      </c>
      <c r="G818" s="19">
        <f t="shared" ref="G818:K818" si="815">(B818-B817)/B817</f>
        <v>-0.08831347192</v>
      </c>
      <c r="H818" s="19">
        <f t="shared" si="815"/>
        <v>-0.1470652792</v>
      </c>
      <c r="I818" s="19">
        <f t="shared" si="815"/>
        <v>-0.1369226234</v>
      </c>
      <c r="J818" s="19">
        <f t="shared" si="815"/>
        <v>0.004453049371</v>
      </c>
      <c r="K818" s="19">
        <f t="shared" si="815"/>
        <v>0</v>
      </c>
    </row>
    <row r="819" ht="15.75" customHeight="1">
      <c r="A819" s="17">
        <v>43476.0</v>
      </c>
      <c r="B819" s="18">
        <v>3687.365</v>
      </c>
      <c r="C819" s="18">
        <v>127.5483</v>
      </c>
      <c r="D819" s="18">
        <v>45.80475</v>
      </c>
      <c r="E819" s="18">
        <v>2595.0</v>
      </c>
      <c r="F819" s="18">
        <v>2.525</v>
      </c>
      <c r="G819" s="19">
        <f t="shared" ref="G819:K819" si="816">(B819-B818)/B818</f>
        <v>0.002294148427</v>
      </c>
      <c r="H819" s="19">
        <f t="shared" si="816"/>
        <v>-0.00837238737</v>
      </c>
      <c r="I819" s="19">
        <f t="shared" si="816"/>
        <v>0.006783212818</v>
      </c>
      <c r="J819" s="19">
        <f t="shared" si="816"/>
        <v>0.0003855050116</v>
      </c>
      <c r="K819" s="19">
        <f t="shared" si="816"/>
        <v>-0.01328644002</v>
      </c>
    </row>
    <row r="820" ht="15.75" customHeight="1">
      <c r="A820" s="17">
        <v>43479.0</v>
      </c>
      <c r="B820" s="18">
        <v>3706.052</v>
      </c>
      <c r="C820" s="18">
        <v>129.0687</v>
      </c>
      <c r="D820" s="18">
        <v>45.91459</v>
      </c>
      <c r="E820" s="18">
        <v>2580.5</v>
      </c>
      <c r="F820" s="18">
        <v>2.529</v>
      </c>
      <c r="G820" s="19">
        <f t="shared" ref="G820:K820" si="817">(B820-B819)/B819</f>
        <v>0.005067846552</v>
      </c>
      <c r="H820" s="19">
        <f t="shared" si="817"/>
        <v>0.01192019023</v>
      </c>
      <c r="I820" s="19">
        <f t="shared" si="817"/>
        <v>0.002398004574</v>
      </c>
      <c r="J820" s="19">
        <f t="shared" si="817"/>
        <v>-0.005587668593</v>
      </c>
      <c r="K820" s="19">
        <f t="shared" si="817"/>
        <v>0.001584158416</v>
      </c>
    </row>
    <row r="821" ht="15.75" customHeight="1">
      <c r="A821" s="17">
        <v>43480.0</v>
      </c>
      <c r="B821" s="18">
        <v>3630.675</v>
      </c>
      <c r="C821" s="18">
        <v>122.0327</v>
      </c>
      <c r="D821" s="18">
        <v>44.95061</v>
      </c>
      <c r="E821" s="18">
        <v>2605.5</v>
      </c>
      <c r="F821" s="18">
        <v>2.527</v>
      </c>
      <c r="G821" s="19">
        <f t="shared" ref="G821:K821" si="818">(B821-B820)/B820</f>
        <v>-0.02033889433</v>
      </c>
      <c r="H821" s="19">
        <f t="shared" si="818"/>
        <v>-0.054513604</v>
      </c>
      <c r="I821" s="19">
        <f t="shared" si="818"/>
        <v>-0.02099506932</v>
      </c>
      <c r="J821" s="19">
        <f t="shared" si="818"/>
        <v>0.009688044953</v>
      </c>
      <c r="K821" s="19">
        <f t="shared" si="818"/>
        <v>-0.0007908264136</v>
      </c>
    </row>
    <row r="822" ht="15.75" customHeight="1">
      <c r="A822" s="17">
        <v>43481.0</v>
      </c>
      <c r="B822" s="18">
        <v>3655.007</v>
      </c>
      <c r="C822" s="18">
        <v>123.5471</v>
      </c>
      <c r="D822" s="18">
        <v>46.18144</v>
      </c>
      <c r="E822" s="18">
        <v>2613.25</v>
      </c>
      <c r="F822" s="18">
        <v>2.547</v>
      </c>
      <c r="G822" s="19">
        <f t="shared" ref="G822:K822" si="819">(B822-B821)/B821</f>
        <v>0.006701784104</v>
      </c>
      <c r="H822" s="19">
        <f t="shared" si="819"/>
        <v>0.01240978852</v>
      </c>
      <c r="I822" s="19">
        <f t="shared" si="819"/>
        <v>0.02738183086</v>
      </c>
      <c r="J822" s="19">
        <f t="shared" si="819"/>
        <v>0.002974477068</v>
      </c>
      <c r="K822" s="19">
        <f t="shared" si="819"/>
        <v>0.00791452315</v>
      </c>
    </row>
    <row r="823" ht="15.75" customHeight="1">
      <c r="A823" s="17">
        <v>43482.0</v>
      </c>
      <c r="B823" s="18">
        <v>3678.564</v>
      </c>
      <c r="C823" s="18">
        <v>123.7419</v>
      </c>
      <c r="D823" s="18">
        <v>45.65363</v>
      </c>
      <c r="E823" s="18">
        <v>2635.25</v>
      </c>
      <c r="F823" s="18">
        <v>2.571</v>
      </c>
      <c r="G823" s="19">
        <f t="shared" ref="G823:K823" si="820">(B823-B822)/B822</f>
        <v>0.006445131295</v>
      </c>
      <c r="H823" s="19">
        <f t="shared" si="820"/>
        <v>0.001576726609</v>
      </c>
      <c r="I823" s="19">
        <f t="shared" si="820"/>
        <v>-0.01142905029</v>
      </c>
      <c r="J823" s="19">
        <f t="shared" si="820"/>
        <v>0.008418635798</v>
      </c>
      <c r="K823" s="19">
        <f t="shared" si="820"/>
        <v>0.009422850412</v>
      </c>
    </row>
    <row r="824" ht="15.75" customHeight="1">
      <c r="A824" s="17">
        <v>43483.0</v>
      </c>
      <c r="B824" s="18">
        <v>3657.839</v>
      </c>
      <c r="C824" s="18">
        <v>121.0103</v>
      </c>
      <c r="D824" s="18">
        <v>45.12583</v>
      </c>
      <c r="E824" s="18">
        <v>2671.5</v>
      </c>
      <c r="F824" s="18">
        <v>2.618</v>
      </c>
      <c r="G824" s="19">
        <f t="shared" ref="G824:K824" si="821">(B824-B823)/B823</f>
        <v>-0.00563399196</v>
      </c>
      <c r="H824" s="19">
        <f t="shared" si="821"/>
        <v>-0.02207498026</v>
      </c>
      <c r="I824" s="19">
        <f t="shared" si="821"/>
        <v>-0.01156096459</v>
      </c>
      <c r="J824" s="19">
        <f t="shared" si="821"/>
        <v>0.01375581064</v>
      </c>
      <c r="K824" s="19">
        <f t="shared" si="821"/>
        <v>0.01828082458</v>
      </c>
    </row>
    <row r="825" ht="15.75" customHeight="1">
      <c r="A825" s="17">
        <v>43487.0</v>
      </c>
      <c r="B825" s="18">
        <v>3604.577</v>
      </c>
      <c r="C825" s="18">
        <v>118.7476</v>
      </c>
      <c r="D825" s="18">
        <v>45.9206</v>
      </c>
      <c r="E825" s="18">
        <v>2632.0</v>
      </c>
      <c r="F825" s="18">
        <v>2.567</v>
      </c>
      <c r="G825" s="19">
        <f t="shared" ref="G825:K825" si="822">(B825-B824)/B824</f>
        <v>-0.01456105641</v>
      </c>
      <c r="H825" s="19">
        <f t="shared" si="822"/>
        <v>-0.01869840832</v>
      </c>
      <c r="I825" s="19">
        <f t="shared" si="822"/>
        <v>0.01761230763</v>
      </c>
      <c r="J825" s="19">
        <f t="shared" si="822"/>
        <v>-0.01478570092</v>
      </c>
      <c r="K825" s="19">
        <f t="shared" si="822"/>
        <v>-0.01948051948</v>
      </c>
    </row>
    <row r="826" ht="15.75" customHeight="1">
      <c r="A826" s="17">
        <v>43488.0</v>
      </c>
      <c r="B826" s="18">
        <v>3585.123</v>
      </c>
      <c r="C826" s="18">
        <v>117.4526</v>
      </c>
      <c r="D826" s="18">
        <v>44.8805</v>
      </c>
      <c r="E826" s="18">
        <v>2638.25</v>
      </c>
      <c r="F826" s="18">
        <v>2.591</v>
      </c>
      <c r="G826" s="19">
        <f t="shared" ref="G826:K826" si="823">(B826-B825)/B825</f>
        <v>-0.005397027169</v>
      </c>
      <c r="H826" s="19">
        <f t="shared" si="823"/>
        <v>-0.01090548356</v>
      </c>
      <c r="I826" s="19">
        <f t="shared" si="823"/>
        <v>-0.02264996538</v>
      </c>
      <c r="J826" s="19">
        <f t="shared" si="823"/>
        <v>0.002374620061</v>
      </c>
      <c r="K826" s="19">
        <f t="shared" si="823"/>
        <v>0.009349435138</v>
      </c>
    </row>
    <row r="827" ht="15.75" customHeight="1">
      <c r="A827" s="17">
        <v>43489.0</v>
      </c>
      <c r="B827" s="18">
        <v>3600.865</v>
      </c>
      <c r="C827" s="18">
        <v>117.3629</v>
      </c>
      <c r="D827" s="18">
        <v>45.78305</v>
      </c>
      <c r="E827" s="18">
        <v>2634.0</v>
      </c>
      <c r="F827" s="18">
        <v>2.547</v>
      </c>
      <c r="G827" s="19">
        <f t="shared" ref="G827:K827" si="824">(B827-B826)/B826</f>
        <v>0.004390923268</v>
      </c>
      <c r="H827" s="19">
        <f t="shared" si="824"/>
        <v>-0.0007637123401</v>
      </c>
      <c r="I827" s="19">
        <f t="shared" si="824"/>
        <v>0.02011007007</v>
      </c>
      <c r="J827" s="19">
        <f t="shared" si="824"/>
        <v>-0.001610916327</v>
      </c>
      <c r="K827" s="19">
        <f t="shared" si="824"/>
        <v>-0.01698186029</v>
      </c>
    </row>
    <row r="828" ht="15.75" customHeight="1">
      <c r="A828" s="17">
        <v>43490.0</v>
      </c>
      <c r="B828" s="18">
        <v>3599.766</v>
      </c>
      <c r="C828" s="18">
        <v>116.3783</v>
      </c>
      <c r="D828" s="18">
        <v>46.88934</v>
      </c>
      <c r="E828" s="18">
        <v>2663.5</v>
      </c>
      <c r="F828" s="18">
        <v>2.589</v>
      </c>
      <c r="G828" s="19">
        <f t="shared" ref="G828:K828" si="825">(B828-B827)/B827</f>
        <v>-0.0003052044439</v>
      </c>
      <c r="H828" s="19">
        <f t="shared" si="825"/>
        <v>-0.008389363249</v>
      </c>
      <c r="I828" s="19">
        <f t="shared" si="825"/>
        <v>0.02416374619</v>
      </c>
      <c r="J828" s="19">
        <f t="shared" si="825"/>
        <v>0.01119969628</v>
      </c>
      <c r="K828" s="19">
        <f t="shared" si="825"/>
        <v>0.01648998822</v>
      </c>
    </row>
    <row r="829" ht="15.75" customHeight="1">
      <c r="A829" s="17">
        <v>43493.0</v>
      </c>
      <c r="B829" s="18">
        <v>3470.45</v>
      </c>
      <c r="C829" s="18">
        <v>106.59</v>
      </c>
      <c r="D829" s="18">
        <v>43.58923</v>
      </c>
      <c r="E829" s="18">
        <v>2642.0</v>
      </c>
      <c r="F829" s="18">
        <v>2.581</v>
      </c>
      <c r="G829" s="19">
        <f t="shared" ref="G829:K829" si="826">(B829-B828)/B828</f>
        <v>-0.03592344614</v>
      </c>
      <c r="H829" s="19">
        <f t="shared" si="826"/>
        <v>-0.08410760425</v>
      </c>
      <c r="I829" s="19">
        <f t="shared" si="826"/>
        <v>-0.07038081577</v>
      </c>
      <c r="J829" s="19">
        <f t="shared" si="826"/>
        <v>-0.008072085602</v>
      </c>
      <c r="K829" s="19">
        <f t="shared" si="826"/>
        <v>-0.003089996138</v>
      </c>
    </row>
    <row r="830" ht="15.75" customHeight="1">
      <c r="A830" s="17">
        <v>43494.0</v>
      </c>
      <c r="B830" s="18">
        <v>3448.117</v>
      </c>
      <c r="C830" s="18">
        <v>105.5982</v>
      </c>
      <c r="D830" s="18">
        <v>43.71011</v>
      </c>
      <c r="E830" s="18">
        <v>2640.25</v>
      </c>
      <c r="F830" s="18">
        <v>2.547</v>
      </c>
      <c r="G830" s="19">
        <f t="shared" ref="G830:K830" si="827">(B830-B829)/B829</f>
        <v>-0.00643518852</v>
      </c>
      <c r="H830" s="19">
        <f t="shared" si="827"/>
        <v>-0.009304812834</v>
      </c>
      <c r="I830" s="19">
        <f t="shared" si="827"/>
        <v>0.002773162086</v>
      </c>
      <c r="J830" s="19">
        <f t="shared" si="827"/>
        <v>-0.0006623769871</v>
      </c>
      <c r="K830" s="19">
        <f t="shared" si="827"/>
        <v>-0.01317318869</v>
      </c>
    </row>
    <row r="831" ht="15.75" customHeight="1">
      <c r="A831" s="17">
        <v>43495.0</v>
      </c>
      <c r="B831" s="18">
        <v>3486.182</v>
      </c>
      <c r="C831" s="18">
        <v>108.9075</v>
      </c>
      <c r="D831" s="18">
        <v>44.26461</v>
      </c>
      <c r="E831" s="18">
        <v>2682.5</v>
      </c>
      <c r="F831" s="18">
        <v>2.503</v>
      </c>
      <c r="G831" s="19">
        <f t="shared" ref="G831:K831" si="828">(B831-B830)/B830</f>
        <v>0.01103935858</v>
      </c>
      <c r="H831" s="19">
        <f t="shared" si="828"/>
        <v>0.03133860236</v>
      </c>
      <c r="I831" s="19">
        <f t="shared" si="828"/>
        <v>0.01268585231</v>
      </c>
      <c r="J831" s="19">
        <f t="shared" si="828"/>
        <v>0.01600227251</v>
      </c>
      <c r="K831" s="19">
        <f t="shared" si="828"/>
        <v>-0.01727522576</v>
      </c>
    </row>
    <row r="832" ht="15.75" customHeight="1">
      <c r="A832" s="17">
        <v>43496.0</v>
      </c>
      <c r="B832" s="18">
        <v>3457.793</v>
      </c>
      <c r="C832" s="18">
        <v>107.061</v>
      </c>
      <c r="D832" s="18">
        <v>43.6641</v>
      </c>
      <c r="E832" s="18">
        <v>2704.5</v>
      </c>
      <c r="F832" s="18">
        <v>2.44</v>
      </c>
      <c r="G832" s="19">
        <f t="shared" ref="G832:K832" si="829">(B832-B831)/B831</f>
        <v>-0.008143292576</v>
      </c>
      <c r="H832" s="19">
        <f t="shared" si="829"/>
        <v>-0.01695475518</v>
      </c>
      <c r="I832" s="19">
        <f t="shared" si="829"/>
        <v>-0.01356636826</v>
      </c>
      <c r="J832" s="19">
        <f t="shared" si="829"/>
        <v>0.008201304753</v>
      </c>
      <c r="K832" s="19">
        <f t="shared" si="829"/>
        <v>-0.02516979624</v>
      </c>
    </row>
    <row r="833" ht="15.75" customHeight="1">
      <c r="A833" s="17">
        <v>43497.0</v>
      </c>
      <c r="B833" s="18">
        <v>3487.945</v>
      </c>
      <c r="C833" s="18">
        <v>107.6098</v>
      </c>
      <c r="D833" s="18">
        <v>43.72287</v>
      </c>
      <c r="E833" s="18">
        <v>2704.25</v>
      </c>
      <c r="F833" s="18">
        <v>2.508</v>
      </c>
      <c r="G833" s="19">
        <f t="shared" ref="G833:K833" si="830">(B833-B832)/B832</f>
        <v>0.008720013026</v>
      </c>
      <c r="H833" s="19">
        <f t="shared" si="830"/>
        <v>0.005126049635</v>
      </c>
      <c r="I833" s="19">
        <f t="shared" si="830"/>
        <v>0.001345956976</v>
      </c>
      <c r="J833" s="19">
        <f t="shared" si="830"/>
        <v>-0.00009243852838</v>
      </c>
      <c r="K833" s="19">
        <f t="shared" si="830"/>
        <v>0.02786885246</v>
      </c>
    </row>
    <row r="834" ht="15.75" customHeight="1">
      <c r="A834" s="17">
        <v>43500.0</v>
      </c>
      <c r="B834" s="18">
        <v>3459.154</v>
      </c>
      <c r="C834" s="18">
        <v>107.8216</v>
      </c>
      <c r="D834" s="18">
        <v>42.79665</v>
      </c>
      <c r="E834" s="18">
        <v>2721.25</v>
      </c>
      <c r="F834" s="18">
        <v>2.535</v>
      </c>
      <c r="G834" s="19">
        <f t="shared" ref="G834:K834" si="831">(B834-B833)/B833</f>
        <v>-0.008254430617</v>
      </c>
      <c r="H834" s="19">
        <f t="shared" si="831"/>
        <v>0.001968222225</v>
      </c>
      <c r="I834" s="19">
        <f t="shared" si="831"/>
        <v>-0.02118387928</v>
      </c>
      <c r="J834" s="19">
        <f t="shared" si="831"/>
        <v>0.006286401035</v>
      </c>
      <c r="K834" s="19">
        <f t="shared" si="831"/>
        <v>0.01076555024</v>
      </c>
    </row>
    <row r="835" ht="15.75" customHeight="1">
      <c r="A835" s="17">
        <v>43501.0</v>
      </c>
      <c r="B835" s="18">
        <v>3466.357</v>
      </c>
      <c r="C835" s="18">
        <v>107.4435</v>
      </c>
      <c r="D835" s="18">
        <v>43.33612</v>
      </c>
      <c r="E835" s="18">
        <v>2731.0</v>
      </c>
      <c r="F835" s="18">
        <v>2.513</v>
      </c>
      <c r="G835" s="19">
        <f t="shared" ref="G835:K835" si="832">(B835-B834)/B834</f>
        <v>0.002082301048</v>
      </c>
      <c r="H835" s="19">
        <f t="shared" si="832"/>
        <v>-0.003506718505</v>
      </c>
      <c r="I835" s="19">
        <f t="shared" si="832"/>
        <v>0.01260542589</v>
      </c>
      <c r="J835" s="19">
        <f t="shared" si="832"/>
        <v>0.003582912265</v>
      </c>
      <c r="K835" s="19">
        <f t="shared" si="832"/>
        <v>-0.008678500986</v>
      </c>
    </row>
    <row r="836" ht="15.75" customHeight="1">
      <c r="A836" s="17">
        <v>43502.0</v>
      </c>
      <c r="B836" s="18">
        <v>3413.768</v>
      </c>
      <c r="C836" s="18">
        <v>104.9193</v>
      </c>
      <c r="D836" s="18">
        <v>43.14356</v>
      </c>
      <c r="E836" s="18">
        <v>2729.5</v>
      </c>
      <c r="F836" s="18">
        <v>2.508</v>
      </c>
      <c r="G836" s="19">
        <f t="shared" ref="G836:K836" si="833">(B836-B835)/B835</f>
        <v>-0.01517125905</v>
      </c>
      <c r="H836" s="19">
        <f t="shared" si="833"/>
        <v>-0.02349327786</v>
      </c>
      <c r="I836" s="19">
        <f t="shared" si="833"/>
        <v>-0.004443406562</v>
      </c>
      <c r="J836" s="19">
        <f t="shared" si="833"/>
        <v>-0.0005492493592</v>
      </c>
      <c r="K836" s="19">
        <f t="shared" si="833"/>
        <v>-0.0019896538</v>
      </c>
    </row>
    <row r="837" ht="15.75" customHeight="1">
      <c r="A837" s="17">
        <v>43503.0</v>
      </c>
      <c r="B837" s="18">
        <v>3399.472</v>
      </c>
      <c r="C837" s="18">
        <v>104.5353</v>
      </c>
      <c r="D837" s="18">
        <v>43.2121</v>
      </c>
      <c r="E837" s="18">
        <v>2704.0</v>
      </c>
      <c r="F837" s="18">
        <v>2.458</v>
      </c>
      <c r="G837" s="19">
        <f t="shared" ref="G837:K837" si="834">(B837-B836)/B836</f>
        <v>-0.004187747966</v>
      </c>
      <c r="H837" s="19">
        <f t="shared" si="834"/>
        <v>-0.003659955795</v>
      </c>
      <c r="I837" s="19">
        <f t="shared" si="834"/>
        <v>0.001588649615</v>
      </c>
      <c r="J837" s="19">
        <f t="shared" si="834"/>
        <v>-0.009342370398</v>
      </c>
      <c r="K837" s="19">
        <f t="shared" si="834"/>
        <v>-0.01993620415</v>
      </c>
    </row>
    <row r="838" ht="15.75" customHeight="1">
      <c r="A838" s="17">
        <v>43504.0</v>
      </c>
      <c r="B838" s="18">
        <v>3666.78</v>
      </c>
      <c r="C838" s="18">
        <v>119.2677</v>
      </c>
      <c r="D838" s="18">
        <v>48.11675</v>
      </c>
      <c r="E838" s="18">
        <v>2706.25</v>
      </c>
      <c r="F838" s="18">
        <v>2.441</v>
      </c>
      <c r="G838" s="19">
        <f t="shared" ref="G838:K838" si="835">(B838-B837)/B837</f>
        <v>0.07863221112</v>
      </c>
      <c r="H838" s="19">
        <f t="shared" si="835"/>
        <v>0.1409322975</v>
      </c>
      <c r="I838" s="19">
        <f t="shared" si="835"/>
        <v>0.1135017738</v>
      </c>
      <c r="J838" s="19">
        <f t="shared" si="835"/>
        <v>0.0008321005917</v>
      </c>
      <c r="K838" s="19">
        <f t="shared" si="835"/>
        <v>-0.006916192026</v>
      </c>
    </row>
    <row r="839" ht="15.75" customHeight="1">
      <c r="A839" s="17">
        <v>43507.0</v>
      </c>
      <c r="B839" s="18">
        <v>3648.431</v>
      </c>
      <c r="C839" s="18">
        <v>121.2984</v>
      </c>
      <c r="D839" s="18">
        <v>48.2709</v>
      </c>
      <c r="E839" s="18">
        <v>2708.25</v>
      </c>
      <c r="F839" s="18">
        <v>2.475</v>
      </c>
      <c r="G839" s="19">
        <f t="shared" ref="G839:K839" si="836">(B839-B838)/B838</f>
        <v>-0.005004118055</v>
      </c>
      <c r="H839" s="19">
        <f t="shared" si="836"/>
        <v>0.01702640363</v>
      </c>
      <c r="I839" s="19">
        <f t="shared" si="836"/>
        <v>0.003203666083</v>
      </c>
      <c r="J839" s="19">
        <f t="shared" si="836"/>
        <v>0.0007390300231</v>
      </c>
      <c r="K839" s="19">
        <f t="shared" si="836"/>
        <v>0.01392871774</v>
      </c>
    </row>
    <row r="840" ht="15.75" customHeight="1">
      <c r="A840" s="17">
        <v>43508.0</v>
      </c>
      <c r="B840" s="18">
        <v>3653.529</v>
      </c>
      <c r="C840" s="18">
        <v>122.5723</v>
      </c>
      <c r="D840" s="18">
        <v>49.05204</v>
      </c>
      <c r="E840" s="18">
        <v>2744.75</v>
      </c>
      <c r="F840" s="18">
        <v>2.492</v>
      </c>
      <c r="G840" s="19">
        <f t="shared" ref="G840:K840" si="837">(B840-B839)/B839</f>
        <v>0.001397312982</v>
      </c>
      <c r="H840" s="19">
        <f t="shared" si="837"/>
        <v>0.01050219953</v>
      </c>
      <c r="I840" s="19">
        <f t="shared" si="837"/>
        <v>0.01618242046</v>
      </c>
      <c r="J840" s="19">
        <f t="shared" si="837"/>
        <v>0.01347733776</v>
      </c>
      <c r="K840" s="19">
        <f t="shared" si="837"/>
        <v>0.006868686869</v>
      </c>
    </row>
    <row r="841" ht="15.75" customHeight="1">
      <c r="A841" s="17">
        <v>43509.0</v>
      </c>
      <c r="B841" s="18">
        <v>3632.071</v>
      </c>
      <c r="C841" s="18">
        <v>122.5536</v>
      </c>
      <c r="D841" s="18">
        <v>49.33005</v>
      </c>
      <c r="E841" s="18">
        <v>2749.5</v>
      </c>
      <c r="F841" s="18">
        <v>2.527</v>
      </c>
      <c r="G841" s="19">
        <f t="shared" ref="G841:K841" si="838">(B841-B840)/B840</f>
        <v>-0.005873225585</v>
      </c>
      <c r="H841" s="19">
        <f t="shared" si="838"/>
        <v>-0.0001525630179</v>
      </c>
      <c r="I841" s="19">
        <f t="shared" si="838"/>
        <v>0.005667654189</v>
      </c>
      <c r="J841" s="19">
        <f t="shared" si="838"/>
        <v>0.001730576555</v>
      </c>
      <c r="K841" s="19">
        <f t="shared" si="838"/>
        <v>0.01404494382</v>
      </c>
    </row>
    <row r="842" ht="15.75" customHeight="1">
      <c r="A842" s="17">
        <v>43510.0</v>
      </c>
      <c r="B842" s="18">
        <v>3616.881</v>
      </c>
      <c r="C842" s="18">
        <v>121.3902</v>
      </c>
      <c r="D842" s="18">
        <v>46.86213</v>
      </c>
      <c r="E842" s="18">
        <v>2743.5</v>
      </c>
      <c r="F842" s="18">
        <v>2.473</v>
      </c>
      <c r="G842" s="19">
        <f t="shared" ref="G842:K842" si="839">(B842-B841)/B841</f>
        <v>-0.004182186967</v>
      </c>
      <c r="H842" s="19">
        <f t="shared" si="839"/>
        <v>-0.00949298919</v>
      </c>
      <c r="I842" s="19">
        <f t="shared" si="839"/>
        <v>-0.05002873502</v>
      </c>
      <c r="J842" s="19">
        <f t="shared" si="839"/>
        <v>-0.002182214948</v>
      </c>
      <c r="K842" s="19">
        <f t="shared" si="839"/>
        <v>-0.0213692125</v>
      </c>
    </row>
    <row r="843" ht="15.75" customHeight="1">
      <c r="A843" s="17">
        <v>43511.0</v>
      </c>
      <c r="B843" s="18">
        <v>3620.811</v>
      </c>
      <c r="C843" s="18">
        <v>122.1004</v>
      </c>
      <c r="D843" s="18">
        <v>47.43825</v>
      </c>
      <c r="E843" s="18">
        <v>2777.0</v>
      </c>
      <c r="F843" s="18">
        <v>2.495</v>
      </c>
      <c r="G843" s="19">
        <f t="shared" ref="G843:K843" si="840">(B843-B842)/B842</f>
        <v>0.001086571552</v>
      </c>
      <c r="H843" s="19">
        <f t="shared" si="840"/>
        <v>0.005850554658</v>
      </c>
      <c r="I843" s="19">
        <f t="shared" si="840"/>
        <v>0.01229393542</v>
      </c>
      <c r="J843" s="19">
        <f t="shared" si="840"/>
        <v>0.01221067979</v>
      </c>
      <c r="K843" s="19">
        <f t="shared" si="840"/>
        <v>0.008896077638</v>
      </c>
    </row>
    <row r="844" ht="15.75" customHeight="1">
      <c r="A844" s="17">
        <v>43515.0</v>
      </c>
      <c r="B844" s="18">
        <v>3947.094</v>
      </c>
      <c r="C844" s="18">
        <v>145.3462</v>
      </c>
      <c r="D844" s="18">
        <v>52.32735</v>
      </c>
      <c r="E844" s="18">
        <v>2778.75</v>
      </c>
      <c r="F844" s="18">
        <v>2.47</v>
      </c>
      <c r="G844" s="19">
        <f t="shared" ref="G844:K844" si="841">(B844-B843)/B843</f>
        <v>0.09011323706</v>
      </c>
      <c r="H844" s="19">
        <f t="shared" si="841"/>
        <v>0.1903826687</v>
      </c>
      <c r="I844" s="19">
        <f t="shared" si="841"/>
        <v>0.1030624022</v>
      </c>
      <c r="J844" s="19">
        <f t="shared" si="841"/>
        <v>0.0006301764494</v>
      </c>
      <c r="K844" s="19">
        <f t="shared" si="841"/>
        <v>-0.01002004008</v>
      </c>
    </row>
    <row r="845" ht="15.75" customHeight="1">
      <c r="A845" s="17">
        <v>43516.0</v>
      </c>
      <c r="B845" s="18">
        <v>3999.821</v>
      </c>
      <c r="C845" s="18">
        <v>149.5543</v>
      </c>
      <c r="D845" s="18">
        <v>52.11065</v>
      </c>
      <c r="E845" s="18">
        <v>2787.0</v>
      </c>
      <c r="F845" s="18">
        <v>2.475</v>
      </c>
      <c r="G845" s="19">
        <f t="shared" ref="G845:K845" si="842">(B845-B844)/B844</f>
        <v>0.01335843535</v>
      </c>
      <c r="H845" s="19">
        <f t="shared" si="842"/>
        <v>0.02895225331</v>
      </c>
      <c r="I845" s="19">
        <f t="shared" si="842"/>
        <v>-0.004141237804</v>
      </c>
      <c r="J845" s="19">
        <f t="shared" si="842"/>
        <v>0.002968960864</v>
      </c>
      <c r="K845" s="19">
        <f t="shared" si="842"/>
        <v>0.002024291498</v>
      </c>
    </row>
    <row r="846" ht="15.75" customHeight="1">
      <c r="A846" s="17">
        <v>43517.0</v>
      </c>
      <c r="B846" s="18">
        <v>3954.118</v>
      </c>
      <c r="C846" s="18">
        <v>146.1308</v>
      </c>
      <c r="D846" s="18">
        <v>50.43603</v>
      </c>
      <c r="E846" s="18">
        <v>2774.25</v>
      </c>
      <c r="F846" s="18">
        <v>2.508</v>
      </c>
      <c r="G846" s="19">
        <f t="shared" ref="G846:K846" si="843">(B846-B845)/B845</f>
        <v>-0.01142626133</v>
      </c>
      <c r="H846" s="19">
        <f t="shared" si="843"/>
        <v>-0.02289135117</v>
      </c>
      <c r="I846" s="19">
        <f t="shared" si="843"/>
        <v>-0.03213584939</v>
      </c>
      <c r="J846" s="19">
        <f t="shared" si="843"/>
        <v>-0.004574811625</v>
      </c>
      <c r="K846" s="19">
        <f t="shared" si="843"/>
        <v>0.01333333333</v>
      </c>
    </row>
    <row r="847" ht="15.75" customHeight="1">
      <c r="A847" s="17">
        <v>43518.0</v>
      </c>
      <c r="B847" s="18">
        <v>4005.527</v>
      </c>
      <c r="C847" s="18">
        <v>149.0925</v>
      </c>
      <c r="D847" s="18">
        <v>52.64225</v>
      </c>
      <c r="E847" s="18">
        <v>2791.25</v>
      </c>
      <c r="F847" s="18">
        <v>2.468</v>
      </c>
      <c r="G847" s="19">
        <f t="shared" ref="G847:K847" si="844">(B847-B846)/B846</f>
        <v>0.01300138236</v>
      </c>
      <c r="H847" s="19">
        <f t="shared" si="844"/>
        <v>0.02026745902</v>
      </c>
      <c r="I847" s="19">
        <f t="shared" si="844"/>
        <v>0.04374293536</v>
      </c>
      <c r="J847" s="19">
        <f t="shared" si="844"/>
        <v>0.006127782284</v>
      </c>
      <c r="K847" s="19">
        <f t="shared" si="844"/>
        <v>-0.01594896332</v>
      </c>
    </row>
    <row r="848" ht="15.75" customHeight="1">
      <c r="A848" s="17">
        <v>43521.0</v>
      </c>
      <c r="B848" s="18">
        <v>3882.696</v>
      </c>
      <c r="C848" s="18">
        <v>139.8229</v>
      </c>
      <c r="D848" s="18">
        <v>50.07846</v>
      </c>
      <c r="E848" s="18">
        <v>2797.0</v>
      </c>
      <c r="F848" s="18">
        <v>2.486</v>
      </c>
      <c r="G848" s="19">
        <f t="shared" ref="G848:K848" si="845">(B848-B847)/B847</f>
        <v>-0.03066537811</v>
      </c>
      <c r="H848" s="19">
        <f t="shared" si="845"/>
        <v>-0.0621734829</v>
      </c>
      <c r="I848" s="19">
        <f t="shared" si="845"/>
        <v>-0.04870213564</v>
      </c>
      <c r="J848" s="19">
        <f t="shared" si="845"/>
        <v>0.002060008957</v>
      </c>
      <c r="K848" s="19">
        <f t="shared" si="845"/>
        <v>0.007293354943</v>
      </c>
    </row>
    <row r="849" ht="15.75" customHeight="1">
      <c r="A849" s="17">
        <v>43522.0</v>
      </c>
      <c r="B849" s="18">
        <v>3854.358</v>
      </c>
      <c r="C849" s="18">
        <v>138.0897</v>
      </c>
      <c r="D849" s="18">
        <v>49.40534</v>
      </c>
      <c r="E849" s="18">
        <v>2791.5</v>
      </c>
      <c r="F849" s="18">
        <v>2.443</v>
      </c>
      <c r="G849" s="19">
        <f t="shared" ref="G849:K849" si="846">(B849-B848)/B848</f>
        <v>-0.007298536893</v>
      </c>
      <c r="H849" s="19">
        <f t="shared" si="846"/>
        <v>-0.01239568054</v>
      </c>
      <c r="I849" s="19">
        <f t="shared" si="846"/>
        <v>-0.0134413079</v>
      </c>
      <c r="J849" s="19">
        <f t="shared" si="846"/>
        <v>-0.001966392563</v>
      </c>
      <c r="K849" s="19">
        <f t="shared" si="846"/>
        <v>-0.01729686243</v>
      </c>
    </row>
    <row r="850" ht="15.75" customHeight="1">
      <c r="A850" s="17">
        <v>43523.0</v>
      </c>
      <c r="B850" s="18">
        <v>3851.047</v>
      </c>
      <c r="C850" s="18">
        <v>136.126</v>
      </c>
      <c r="D850" s="18">
        <v>49.98809</v>
      </c>
      <c r="E850" s="18">
        <v>2795.0</v>
      </c>
      <c r="F850" s="18">
        <v>2.49</v>
      </c>
      <c r="G850" s="19">
        <f t="shared" ref="G850:K850" si="847">(B850-B849)/B849</f>
        <v>-0.0008590276254</v>
      </c>
      <c r="H850" s="19">
        <f t="shared" si="847"/>
        <v>-0.01422046684</v>
      </c>
      <c r="I850" s="19">
        <f t="shared" si="847"/>
        <v>0.01179528367</v>
      </c>
      <c r="J850" s="19">
        <f t="shared" si="847"/>
        <v>0.001253806197</v>
      </c>
      <c r="K850" s="19">
        <f t="shared" si="847"/>
        <v>0.01923864102</v>
      </c>
    </row>
    <row r="851" ht="15.75" customHeight="1">
      <c r="A851" s="17">
        <v>43524.0</v>
      </c>
      <c r="B851" s="18">
        <v>3854.785</v>
      </c>
      <c r="C851" s="18">
        <v>136.7462</v>
      </c>
      <c r="D851" s="18">
        <v>49.12127</v>
      </c>
      <c r="E851" s="18">
        <v>2784.75</v>
      </c>
      <c r="F851" s="18">
        <v>2.509</v>
      </c>
      <c r="G851" s="19">
        <f t="shared" ref="G851:K851" si="848">(B851-B850)/B850</f>
        <v>0.0009706451259</v>
      </c>
      <c r="H851" s="19">
        <f t="shared" si="848"/>
        <v>0.00455607305</v>
      </c>
      <c r="I851" s="19">
        <f t="shared" si="848"/>
        <v>-0.01734053051</v>
      </c>
      <c r="J851" s="19">
        <f t="shared" si="848"/>
        <v>-0.00366726297</v>
      </c>
      <c r="K851" s="19">
        <f t="shared" si="848"/>
        <v>0.007630522088</v>
      </c>
    </row>
    <row r="852" ht="15.75" customHeight="1">
      <c r="A852" s="17">
        <v>43525.0</v>
      </c>
      <c r="B852" s="18">
        <v>3859.584</v>
      </c>
      <c r="C852" s="18">
        <v>136.4436</v>
      </c>
      <c r="D852" s="18">
        <v>49.56217</v>
      </c>
      <c r="E852" s="18">
        <v>2805.0</v>
      </c>
      <c r="F852" s="18">
        <v>2.556</v>
      </c>
      <c r="G852" s="19">
        <f t="shared" ref="G852:K852" si="849">(B852-B851)/B851</f>
        <v>0.001244946216</v>
      </c>
      <c r="H852" s="19">
        <f t="shared" si="849"/>
        <v>-0.002212858566</v>
      </c>
      <c r="I852" s="19">
        <f t="shared" si="849"/>
        <v>0.00897574513</v>
      </c>
      <c r="J852" s="19">
        <f t="shared" si="849"/>
        <v>0.007271747913</v>
      </c>
      <c r="K852" s="19">
        <f t="shared" si="849"/>
        <v>0.01873256277</v>
      </c>
    </row>
    <row r="853" ht="15.75" customHeight="1">
      <c r="A853" s="17">
        <v>43528.0</v>
      </c>
      <c r="B853" s="18">
        <v>3761.557</v>
      </c>
      <c r="C853" s="18">
        <v>127.7741</v>
      </c>
      <c r="D853" s="18">
        <v>48.49329</v>
      </c>
      <c r="E853" s="18">
        <v>2791.5</v>
      </c>
      <c r="F853" s="18">
        <v>2.531</v>
      </c>
      <c r="G853" s="19">
        <f t="shared" ref="G853:K853" si="850">(B853-B852)/B852</f>
        <v>-0.02539833308</v>
      </c>
      <c r="H853" s="19">
        <f t="shared" si="850"/>
        <v>-0.06353907402</v>
      </c>
      <c r="I853" s="19">
        <f t="shared" si="850"/>
        <v>-0.02156644877</v>
      </c>
      <c r="J853" s="19">
        <f t="shared" si="850"/>
        <v>-0.004812834225</v>
      </c>
      <c r="K853" s="19">
        <f t="shared" si="850"/>
        <v>-0.009780907668</v>
      </c>
    </row>
    <row r="854" ht="15.75" customHeight="1">
      <c r="A854" s="17">
        <v>43529.0</v>
      </c>
      <c r="B854" s="18">
        <v>3896.375</v>
      </c>
      <c r="C854" s="18">
        <v>137.8224</v>
      </c>
      <c r="D854" s="18">
        <v>50.54852</v>
      </c>
      <c r="E854" s="18">
        <v>2791.5</v>
      </c>
      <c r="F854" s="18">
        <v>2.533</v>
      </c>
      <c r="G854" s="19">
        <f t="shared" ref="G854:K854" si="851">(B854-B853)/B853</f>
        <v>0.03584100945</v>
      </c>
      <c r="H854" s="19">
        <f t="shared" si="851"/>
        <v>0.07864113306</v>
      </c>
      <c r="I854" s="19">
        <f t="shared" si="851"/>
        <v>0.04238173982</v>
      </c>
      <c r="J854" s="19">
        <f t="shared" si="851"/>
        <v>0</v>
      </c>
      <c r="K854" s="19">
        <f t="shared" si="851"/>
        <v>0.0007902015014</v>
      </c>
    </row>
    <row r="855" ht="15.75" customHeight="1">
      <c r="A855" s="17">
        <v>43530.0</v>
      </c>
      <c r="B855" s="18">
        <v>3903.943</v>
      </c>
      <c r="C855" s="18">
        <v>138.7894</v>
      </c>
      <c r="D855" s="18">
        <v>50.84866</v>
      </c>
      <c r="E855" s="18">
        <v>2771.5</v>
      </c>
      <c r="F855" s="18">
        <v>2.497</v>
      </c>
      <c r="G855" s="19">
        <f t="shared" ref="G855:K855" si="852">(B855-B854)/B854</f>
        <v>0.00194231818</v>
      </c>
      <c r="H855" s="19">
        <f t="shared" si="852"/>
        <v>0.007016276019</v>
      </c>
      <c r="I855" s="19">
        <f t="shared" si="852"/>
        <v>0.005937661479</v>
      </c>
      <c r="J855" s="19">
        <f t="shared" si="852"/>
        <v>-0.007164606842</v>
      </c>
      <c r="K855" s="19">
        <f t="shared" si="852"/>
        <v>-0.01421239637</v>
      </c>
    </row>
    <row r="856" ht="15.75" customHeight="1">
      <c r="A856" s="17">
        <v>43531.0</v>
      </c>
      <c r="B856" s="18">
        <v>3911.484</v>
      </c>
      <c r="C856" s="18">
        <v>138.0345</v>
      </c>
      <c r="D856" s="18">
        <v>51.02838</v>
      </c>
      <c r="E856" s="18">
        <v>2750.0</v>
      </c>
      <c r="F856" s="18">
        <v>2.435</v>
      </c>
      <c r="G856" s="19">
        <f t="shared" ref="G856:K856" si="853">(B856-B855)/B855</f>
        <v>0.001931636809</v>
      </c>
      <c r="H856" s="19">
        <f t="shared" si="853"/>
        <v>-0.005439176191</v>
      </c>
      <c r="I856" s="19">
        <f t="shared" si="853"/>
        <v>0.003534409756</v>
      </c>
      <c r="J856" s="19">
        <f t="shared" si="853"/>
        <v>-0.007757532022</v>
      </c>
      <c r="K856" s="19">
        <f t="shared" si="853"/>
        <v>-0.02482979575</v>
      </c>
    </row>
    <row r="857" ht="15.75" customHeight="1">
      <c r="A857" s="17">
        <v>43532.0</v>
      </c>
      <c r="B857" s="18">
        <v>3901.132</v>
      </c>
      <c r="C857" s="18">
        <v>135.1271</v>
      </c>
      <c r="D857" s="18">
        <v>50.01823</v>
      </c>
      <c r="E857" s="18">
        <v>2747.0</v>
      </c>
      <c r="F857" s="18">
        <v>2.425</v>
      </c>
      <c r="G857" s="19">
        <f t="shared" ref="G857:K857" si="854">(B857-B856)/B856</f>
        <v>-0.002646565856</v>
      </c>
      <c r="H857" s="19">
        <f t="shared" si="854"/>
        <v>-0.02106285023</v>
      </c>
      <c r="I857" s="19">
        <f t="shared" si="854"/>
        <v>-0.01979584694</v>
      </c>
      <c r="J857" s="19">
        <f t="shared" si="854"/>
        <v>-0.001090909091</v>
      </c>
      <c r="K857" s="19">
        <f t="shared" si="854"/>
        <v>-0.004106776181</v>
      </c>
    </row>
    <row r="858" ht="15.75" customHeight="1">
      <c r="A858" s="17">
        <v>43535.0</v>
      </c>
      <c r="B858" s="18">
        <v>3905.227</v>
      </c>
      <c r="C858" s="18">
        <v>133.834</v>
      </c>
      <c r="D858" s="18">
        <v>50.2356</v>
      </c>
      <c r="E858" s="18">
        <v>2784.0</v>
      </c>
      <c r="F858" s="18">
        <v>2.44</v>
      </c>
      <c r="G858" s="19">
        <f t="shared" ref="G858:K858" si="855">(B858-B857)/B857</f>
        <v>0.001049695319</v>
      </c>
      <c r="H858" s="19">
        <f t="shared" si="855"/>
        <v>-0.009569509003</v>
      </c>
      <c r="I858" s="19">
        <f t="shared" si="855"/>
        <v>0.004345815516</v>
      </c>
      <c r="J858" s="19">
        <f t="shared" si="855"/>
        <v>0.01346923917</v>
      </c>
      <c r="K858" s="19">
        <f t="shared" si="855"/>
        <v>0.00618556701</v>
      </c>
    </row>
    <row r="859" ht="15.75" customHeight="1">
      <c r="A859" s="17">
        <v>43536.0</v>
      </c>
      <c r="B859" s="18">
        <v>3909.156</v>
      </c>
      <c r="C859" s="18">
        <v>134.4429</v>
      </c>
      <c r="D859" s="18">
        <v>51.47207</v>
      </c>
      <c r="E859" s="18">
        <v>2792.0</v>
      </c>
      <c r="F859" s="18">
        <v>2.414</v>
      </c>
      <c r="G859" s="19">
        <f t="shared" ref="G859:K859" si="856">(B859-B858)/B858</f>
        <v>0.001006087482</v>
      </c>
      <c r="H859" s="19">
        <f t="shared" si="856"/>
        <v>0.004549666004</v>
      </c>
      <c r="I859" s="19">
        <f t="shared" si="856"/>
        <v>0.02461342156</v>
      </c>
      <c r="J859" s="19">
        <f t="shared" si="856"/>
        <v>0.002873563218</v>
      </c>
      <c r="K859" s="19">
        <f t="shared" si="856"/>
        <v>-0.0106557377</v>
      </c>
    </row>
    <row r="860" ht="15.75" customHeight="1">
      <c r="A860" s="17">
        <v>43537.0</v>
      </c>
      <c r="B860" s="18">
        <v>3906.717</v>
      </c>
      <c r="C860" s="18">
        <v>133.2631</v>
      </c>
      <c r="D860" s="18">
        <v>52.04032</v>
      </c>
      <c r="E860" s="18">
        <v>2814.5</v>
      </c>
      <c r="F860" s="18">
        <v>2.414</v>
      </c>
      <c r="G860" s="19">
        <f t="shared" ref="G860:K860" si="857">(B860-B859)/B859</f>
        <v>-0.0006239198436</v>
      </c>
      <c r="H860" s="19">
        <f t="shared" si="857"/>
        <v>-0.00877547271</v>
      </c>
      <c r="I860" s="19">
        <f t="shared" si="857"/>
        <v>0.01103996789</v>
      </c>
      <c r="J860" s="19">
        <f t="shared" si="857"/>
        <v>0.008058739255</v>
      </c>
      <c r="K860" s="19">
        <f t="shared" si="857"/>
        <v>0</v>
      </c>
    </row>
    <row r="861" ht="15.75" customHeight="1">
      <c r="A861" s="17">
        <v>43538.0</v>
      </c>
      <c r="B861" s="18">
        <v>3924.369</v>
      </c>
      <c r="C861" s="18">
        <v>133.7116</v>
      </c>
      <c r="D861" s="18">
        <v>52.35451</v>
      </c>
      <c r="E861" s="18">
        <v>2807.25</v>
      </c>
      <c r="F861" s="18">
        <v>2.43</v>
      </c>
      <c r="G861" s="19">
        <f t="shared" ref="G861:K861" si="858">(B861-B860)/B860</f>
        <v>0.00451837182</v>
      </c>
      <c r="H861" s="19">
        <f t="shared" si="858"/>
        <v>0.003365522789</v>
      </c>
      <c r="I861" s="19">
        <f t="shared" si="858"/>
        <v>0.006037434051</v>
      </c>
      <c r="J861" s="19">
        <f t="shared" si="858"/>
        <v>-0.002575945994</v>
      </c>
      <c r="K861" s="19">
        <f t="shared" si="858"/>
        <v>0.006628003314</v>
      </c>
    </row>
    <row r="862" ht="15.75" customHeight="1">
      <c r="A862" s="17">
        <v>43539.0</v>
      </c>
      <c r="B862" s="18">
        <v>3960.911</v>
      </c>
      <c r="C862" s="18">
        <v>137.6918</v>
      </c>
      <c r="D862" s="18">
        <v>53.60699</v>
      </c>
      <c r="E862" s="18">
        <v>2811.89</v>
      </c>
      <c r="F862" s="18">
        <v>2.4</v>
      </c>
      <c r="G862" s="19">
        <f t="shared" ref="G862:K862" si="859">(B862-B861)/B861</f>
        <v>0.009311560661</v>
      </c>
      <c r="H862" s="19">
        <f t="shared" si="859"/>
        <v>0.02976705088</v>
      </c>
      <c r="I862" s="19">
        <f t="shared" si="859"/>
        <v>0.0239230584</v>
      </c>
      <c r="J862" s="19">
        <f t="shared" si="859"/>
        <v>0.001652863122</v>
      </c>
      <c r="K862" s="19">
        <f t="shared" si="859"/>
        <v>-0.01234567901</v>
      </c>
    </row>
    <row r="863" ht="15.75" customHeight="1">
      <c r="A863" s="17">
        <v>43542.0</v>
      </c>
      <c r="B863" s="18">
        <v>4032.507</v>
      </c>
      <c r="C863" s="18">
        <v>139.3746</v>
      </c>
      <c r="D863" s="18">
        <v>53.48814</v>
      </c>
      <c r="E863" s="18">
        <v>2840.5</v>
      </c>
      <c r="F863" s="18">
        <v>2.414</v>
      </c>
      <c r="G863" s="19">
        <f t="shared" ref="G863:K863" si="860">(B863-B862)/B862</f>
        <v>0.01807563967</v>
      </c>
      <c r="H863" s="19">
        <f t="shared" si="860"/>
        <v>0.01222149758</v>
      </c>
      <c r="I863" s="19">
        <f t="shared" si="860"/>
        <v>-0.002217061618</v>
      </c>
      <c r="J863" s="19">
        <f t="shared" si="860"/>
        <v>0.01017465121</v>
      </c>
      <c r="K863" s="19">
        <f t="shared" si="860"/>
        <v>0.005833333333</v>
      </c>
    </row>
    <row r="864" ht="15.75" customHeight="1">
      <c r="A864" s="17">
        <v>43543.0</v>
      </c>
      <c r="B864" s="18">
        <v>4071.19</v>
      </c>
      <c r="C864" s="18">
        <v>140.5192</v>
      </c>
      <c r="D864" s="18">
        <v>54.75063</v>
      </c>
      <c r="E864" s="18">
        <v>2836.5</v>
      </c>
      <c r="F864" s="18">
        <v>2.425</v>
      </c>
      <c r="G864" s="19">
        <f t="shared" ref="G864:K864" si="861">(B864-B863)/B863</f>
        <v>0.009592791779</v>
      </c>
      <c r="H864" s="19">
        <f t="shared" si="861"/>
        <v>0.008212400251</v>
      </c>
      <c r="I864" s="19">
        <f t="shared" si="861"/>
        <v>0.02360317633</v>
      </c>
      <c r="J864" s="19">
        <f t="shared" si="861"/>
        <v>-0.001408202781</v>
      </c>
      <c r="K864" s="19">
        <f t="shared" si="861"/>
        <v>0.004556752278</v>
      </c>
    </row>
    <row r="865" ht="15.75" customHeight="1">
      <c r="A865" s="17">
        <v>43544.0</v>
      </c>
      <c r="B865" s="18">
        <v>4087.476</v>
      </c>
      <c r="C865" s="18">
        <v>140.6864</v>
      </c>
      <c r="D865" s="18">
        <v>55.88074</v>
      </c>
      <c r="E865" s="18">
        <v>2827.0</v>
      </c>
      <c r="F865" s="18">
        <v>2.335</v>
      </c>
      <c r="G865" s="19">
        <f t="shared" ref="G865:K865" si="862">(B865-B864)/B864</f>
        <v>0.004000304579</v>
      </c>
      <c r="H865" s="19">
        <f t="shared" si="862"/>
        <v>0.001189872985</v>
      </c>
      <c r="I865" s="19">
        <f t="shared" si="862"/>
        <v>0.02064104103</v>
      </c>
      <c r="J865" s="19">
        <f t="shared" si="862"/>
        <v>-0.003349197955</v>
      </c>
      <c r="K865" s="19">
        <f t="shared" si="862"/>
        <v>-0.03711340206</v>
      </c>
    </row>
    <row r="866" ht="15.75" customHeight="1">
      <c r="A866" s="17">
        <v>43545.0</v>
      </c>
      <c r="B866" s="18">
        <v>4029.327</v>
      </c>
      <c r="C866" s="18">
        <v>136.6361</v>
      </c>
      <c r="D866" s="18">
        <v>53.85299</v>
      </c>
      <c r="E866" s="18">
        <v>2862.5</v>
      </c>
      <c r="F866" s="18">
        <v>2.341</v>
      </c>
      <c r="G866" s="19">
        <f t="shared" ref="G866:K866" si="863">(B866-B865)/B865</f>
        <v>-0.01422613858</v>
      </c>
      <c r="H866" s="19">
        <f t="shared" si="863"/>
        <v>-0.02878956317</v>
      </c>
      <c r="I866" s="19">
        <f t="shared" si="863"/>
        <v>-0.03628709999</v>
      </c>
      <c r="J866" s="19">
        <f t="shared" si="863"/>
        <v>0.01255748143</v>
      </c>
      <c r="K866" s="19">
        <f t="shared" si="863"/>
        <v>0.002569593148</v>
      </c>
    </row>
    <row r="867" ht="15.75" customHeight="1">
      <c r="A867" s="17">
        <v>43546.0</v>
      </c>
      <c r="B867" s="18">
        <v>4023.968</v>
      </c>
      <c r="C867" s="18">
        <v>137.1814</v>
      </c>
      <c r="D867" s="18">
        <v>53.92312</v>
      </c>
      <c r="E867" s="18">
        <v>2810.75</v>
      </c>
      <c r="F867" s="18">
        <v>2.255</v>
      </c>
      <c r="G867" s="19">
        <f t="shared" ref="G867:K867" si="864">(B867-B866)/B866</f>
        <v>-0.001329998781</v>
      </c>
      <c r="H867" s="19">
        <f t="shared" si="864"/>
        <v>0.003990892597</v>
      </c>
      <c r="I867" s="19">
        <f t="shared" si="864"/>
        <v>0.001302248956</v>
      </c>
      <c r="J867" s="19">
        <f t="shared" si="864"/>
        <v>-0.01807860262</v>
      </c>
      <c r="K867" s="19">
        <f t="shared" si="864"/>
        <v>-0.03673643742</v>
      </c>
    </row>
    <row r="868" ht="15.75" customHeight="1">
      <c r="A868" s="17">
        <v>43549.0</v>
      </c>
      <c r="B868" s="18">
        <v>3963.071</v>
      </c>
      <c r="C868" s="18">
        <v>135.031</v>
      </c>
      <c r="D868" s="18">
        <v>52.33985</v>
      </c>
      <c r="E868" s="18">
        <v>2807.0</v>
      </c>
      <c r="F868" s="18">
        <v>2.202</v>
      </c>
      <c r="G868" s="19">
        <f t="shared" ref="G868:K868" si="865">(B868-B867)/B867</f>
        <v>-0.01513356965</v>
      </c>
      <c r="H868" s="19">
        <f t="shared" si="865"/>
        <v>-0.0156755945</v>
      </c>
      <c r="I868" s="19">
        <f t="shared" si="865"/>
        <v>-0.02936161706</v>
      </c>
      <c r="J868" s="19">
        <f t="shared" si="865"/>
        <v>-0.001334163479</v>
      </c>
      <c r="K868" s="19">
        <f t="shared" si="865"/>
        <v>-0.02350332594</v>
      </c>
    </row>
    <row r="869" ht="15.75" customHeight="1">
      <c r="A869" s="17">
        <v>43550.0</v>
      </c>
      <c r="B869" s="18">
        <v>3985.081</v>
      </c>
      <c r="C869" s="18">
        <v>135.4604</v>
      </c>
      <c r="D869" s="18">
        <v>52.9405</v>
      </c>
      <c r="E869" s="18">
        <v>2823.0</v>
      </c>
      <c r="F869" s="18">
        <v>2.193</v>
      </c>
      <c r="G869" s="19">
        <f t="shared" ref="G869:K869" si="866">(B869-B868)/B868</f>
        <v>0.005553773828</v>
      </c>
      <c r="H869" s="19">
        <f t="shared" si="866"/>
        <v>0.003180010516</v>
      </c>
      <c r="I869" s="19">
        <f t="shared" si="866"/>
        <v>0.01147595952</v>
      </c>
      <c r="J869" s="19">
        <f t="shared" si="866"/>
        <v>0.005700035625</v>
      </c>
      <c r="K869" s="19">
        <f t="shared" si="866"/>
        <v>-0.00408719346</v>
      </c>
    </row>
    <row r="870" ht="15.75" customHeight="1">
      <c r="A870" s="17">
        <v>43551.0</v>
      </c>
      <c r="B870" s="18">
        <v>4087.066</v>
      </c>
      <c r="C870" s="18">
        <v>140.9882</v>
      </c>
      <c r="D870" s="18">
        <v>54.72979</v>
      </c>
      <c r="E870" s="18">
        <v>2810.5</v>
      </c>
      <c r="F870" s="18">
        <v>2.165</v>
      </c>
      <c r="G870" s="19">
        <f t="shared" ref="G870:K870" si="867">(B870-B869)/B869</f>
        <v>0.02559170065</v>
      </c>
      <c r="H870" s="19">
        <f t="shared" si="867"/>
        <v>0.04080749798</v>
      </c>
      <c r="I870" s="19">
        <f t="shared" si="867"/>
        <v>0.03379813187</v>
      </c>
      <c r="J870" s="19">
        <f t="shared" si="867"/>
        <v>-0.004427913567</v>
      </c>
      <c r="K870" s="19">
        <f t="shared" si="867"/>
        <v>-0.01276789786</v>
      </c>
    </row>
    <row r="871" ht="15.75" customHeight="1">
      <c r="A871" s="17">
        <v>43552.0</v>
      </c>
      <c r="B871" s="18">
        <v>4069.107</v>
      </c>
      <c r="C871" s="18">
        <v>139.4165</v>
      </c>
      <c r="D871" s="18">
        <v>53.89842</v>
      </c>
      <c r="E871" s="18">
        <v>2821.0</v>
      </c>
      <c r="F871" s="18">
        <v>2.203</v>
      </c>
      <c r="G871" s="19">
        <f t="shared" ref="G871:K871" si="868">(B871-B870)/B870</f>
        <v>-0.004394105698</v>
      </c>
      <c r="H871" s="19">
        <f t="shared" si="868"/>
        <v>-0.01114774144</v>
      </c>
      <c r="I871" s="19">
        <f t="shared" si="868"/>
        <v>-0.01519044747</v>
      </c>
      <c r="J871" s="19">
        <f t="shared" si="868"/>
        <v>0.003735990037</v>
      </c>
      <c r="K871" s="19">
        <f t="shared" si="868"/>
        <v>0.01755196305</v>
      </c>
    </row>
    <row r="872" ht="15.75" customHeight="1">
      <c r="A872" s="17">
        <v>43553.0</v>
      </c>
      <c r="B872" s="18">
        <v>4098.375</v>
      </c>
      <c r="C872" s="18">
        <v>142.4974</v>
      </c>
      <c r="D872" s="18">
        <v>53.48282</v>
      </c>
      <c r="E872" s="18">
        <v>2837.75</v>
      </c>
      <c r="F872" s="18">
        <v>2.243</v>
      </c>
      <c r="G872" s="19">
        <f t="shared" ref="G872:K872" si="869">(B872-B871)/B871</f>
        <v>0.007192732951</v>
      </c>
      <c r="H872" s="19">
        <f t="shared" si="869"/>
        <v>0.0220985321</v>
      </c>
      <c r="I872" s="19">
        <f t="shared" si="869"/>
        <v>-0.00771080117</v>
      </c>
      <c r="J872" s="19">
        <f t="shared" si="869"/>
        <v>0.005937610776</v>
      </c>
      <c r="K872" s="19">
        <f t="shared" si="869"/>
        <v>0.01815705856</v>
      </c>
    </row>
    <row r="873" ht="15.75" customHeight="1">
      <c r="A873" s="17">
        <v>43556.0</v>
      </c>
      <c r="B873" s="18">
        <v>4158.183</v>
      </c>
      <c r="C873" s="18">
        <v>141.8303</v>
      </c>
      <c r="D873" s="18">
        <v>59.97316</v>
      </c>
      <c r="E873" s="18">
        <v>2870.5</v>
      </c>
      <c r="F873" s="18">
        <v>2.312</v>
      </c>
      <c r="G873" s="19">
        <f t="shared" ref="G873:K873" si="870">(B873-B872)/B872</f>
        <v>0.01459310092</v>
      </c>
      <c r="H873" s="19">
        <f t="shared" si="870"/>
        <v>-0.004681488925</v>
      </c>
      <c r="I873" s="19">
        <f t="shared" si="870"/>
        <v>0.1213537356</v>
      </c>
      <c r="J873" s="19">
        <f t="shared" si="870"/>
        <v>0.01154083341</v>
      </c>
      <c r="K873" s="19">
        <f t="shared" si="870"/>
        <v>0.03076237182</v>
      </c>
    </row>
    <row r="874" ht="15.75" customHeight="1">
      <c r="A874" s="17">
        <v>43557.0</v>
      </c>
      <c r="B874" s="18">
        <v>4879.878</v>
      </c>
      <c r="C874" s="18">
        <v>163.9617</v>
      </c>
      <c r="D874" s="18">
        <v>69.05905</v>
      </c>
      <c r="E874" s="18">
        <v>2867.0</v>
      </c>
      <c r="F874" s="18">
        <v>2.292</v>
      </c>
      <c r="G874" s="19">
        <f t="shared" ref="G874:K874" si="871">(B874-B873)/B873</f>
        <v>0.1735601824</v>
      </c>
      <c r="H874" s="19">
        <f t="shared" si="871"/>
        <v>0.1560414101</v>
      </c>
      <c r="I874" s="19">
        <f t="shared" si="871"/>
        <v>0.1514992707</v>
      </c>
      <c r="J874" s="19">
        <f t="shared" si="871"/>
        <v>-0.001219299774</v>
      </c>
      <c r="K874" s="19">
        <f t="shared" si="871"/>
        <v>-0.008650519031</v>
      </c>
    </row>
    <row r="875" ht="15.75" customHeight="1">
      <c r="A875" s="17">
        <v>43558.0</v>
      </c>
      <c r="B875" s="18">
        <v>4973.022</v>
      </c>
      <c r="C875" s="18">
        <v>161.4588</v>
      </c>
      <c r="D875" s="18">
        <v>65.7066</v>
      </c>
      <c r="E875" s="18">
        <v>2879.75</v>
      </c>
      <c r="F875" s="18">
        <v>2.32</v>
      </c>
      <c r="G875" s="19">
        <f t="shared" ref="G875:K875" si="872">(B875-B874)/B874</f>
        <v>0.01908736243</v>
      </c>
      <c r="H875" s="19">
        <f t="shared" si="872"/>
        <v>-0.01526515034</v>
      </c>
      <c r="I875" s="19">
        <f t="shared" si="872"/>
        <v>-0.04854468748</v>
      </c>
      <c r="J875" s="19">
        <f t="shared" si="872"/>
        <v>0.004447157307</v>
      </c>
      <c r="K875" s="19">
        <f t="shared" si="872"/>
        <v>0.01221640489</v>
      </c>
    </row>
    <row r="876" ht="15.75" customHeight="1">
      <c r="A876" s="17">
        <v>43559.0</v>
      </c>
      <c r="B876" s="18">
        <v>4922.799</v>
      </c>
      <c r="C876" s="18">
        <v>158.0525</v>
      </c>
      <c r="D876" s="18">
        <v>63.92605</v>
      </c>
      <c r="E876" s="18">
        <v>2882.75</v>
      </c>
      <c r="F876" s="18">
        <v>2.317</v>
      </c>
      <c r="G876" s="19">
        <f t="shared" ref="G876:K876" si="873">(B876-B875)/B875</f>
        <v>-0.01009909065</v>
      </c>
      <c r="H876" s="19">
        <f t="shared" si="873"/>
        <v>-0.02109702289</v>
      </c>
      <c r="I876" s="19">
        <f t="shared" si="873"/>
        <v>-0.02709849543</v>
      </c>
      <c r="J876" s="19">
        <f t="shared" si="873"/>
        <v>0.001041757097</v>
      </c>
      <c r="K876" s="19">
        <f t="shared" si="873"/>
        <v>-0.001293103448</v>
      </c>
    </row>
    <row r="877" ht="15.75" customHeight="1">
      <c r="A877" s="17">
        <v>43560.0</v>
      </c>
      <c r="B877" s="18">
        <v>5036.681</v>
      </c>
      <c r="C877" s="18">
        <v>165.5148</v>
      </c>
      <c r="D877" s="18">
        <v>69.16214</v>
      </c>
      <c r="E877" s="18">
        <v>2896.0</v>
      </c>
      <c r="F877" s="18">
        <v>2.312</v>
      </c>
      <c r="G877" s="19">
        <f t="shared" ref="G877:K877" si="874">(B877-B876)/B876</f>
        <v>0.02313358721</v>
      </c>
      <c r="H877" s="19">
        <f t="shared" si="874"/>
        <v>0.04721405862</v>
      </c>
      <c r="I877" s="19">
        <f t="shared" si="874"/>
        <v>0.08190854902</v>
      </c>
      <c r="J877" s="19">
        <f t="shared" si="874"/>
        <v>0.004596305611</v>
      </c>
      <c r="K877" s="19">
        <f t="shared" si="874"/>
        <v>-0.002157962883</v>
      </c>
    </row>
    <row r="878" ht="15.75" customHeight="1">
      <c r="A878" s="17">
        <v>43563.0</v>
      </c>
      <c r="B878" s="18">
        <v>5289.771</v>
      </c>
      <c r="C878" s="18">
        <v>180.2588</v>
      </c>
      <c r="D878" s="18">
        <v>71.09341</v>
      </c>
      <c r="E878" s="18">
        <v>2898.25</v>
      </c>
      <c r="F878" s="18">
        <v>2.326</v>
      </c>
      <c r="G878" s="19">
        <f t="shared" ref="G878:K878" si="875">(B878-B877)/B877</f>
        <v>0.05024936064</v>
      </c>
      <c r="H878" s="19">
        <f t="shared" si="875"/>
        <v>0.08907964726</v>
      </c>
      <c r="I878" s="19">
        <f t="shared" si="875"/>
        <v>0.0279238034</v>
      </c>
      <c r="J878" s="19">
        <f t="shared" si="875"/>
        <v>0.0007769337017</v>
      </c>
      <c r="K878" s="19">
        <f t="shared" si="875"/>
        <v>0.006055363322</v>
      </c>
    </row>
    <row r="879" ht="15.75" customHeight="1">
      <c r="A879" s="17">
        <v>43564.0</v>
      </c>
      <c r="B879" s="18">
        <v>5204.958</v>
      </c>
      <c r="C879" s="18">
        <v>176.1146</v>
      </c>
      <c r="D879" s="18">
        <v>68.3726</v>
      </c>
      <c r="E879" s="18">
        <v>2882.5</v>
      </c>
      <c r="F879" s="18">
        <v>2.304</v>
      </c>
      <c r="G879" s="19">
        <f t="shared" ref="G879:K879" si="876">(B879-B878)/B878</f>
        <v>-0.01603339729</v>
      </c>
      <c r="H879" s="19">
        <f t="shared" si="876"/>
        <v>-0.02299027842</v>
      </c>
      <c r="I879" s="19">
        <f t="shared" si="876"/>
        <v>-0.03827091709</v>
      </c>
      <c r="J879" s="19">
        <f t="shared" si="876"/>
        <v>-0.00543431381</v>
      </c>
      <c r="K879" s="19">
        <f t="shared" si="876"/>
        <v>-0.009458297506</v>
      </c>
    </row>
    <row r="880" ht="15.75" customHeight="1">
      <c r="A880" s="17">
        <v>43565.0</v>
      </c>
      <c r="B880" s="18">
        <v>5324.552</v>
      </c>
      <c r="C880" s="18">
        <v>177.3375</v>
      </c>
      <c r="D880" s="18">
        <v>70.97736</v>
      </c>
      <c r="E880" s="18">
        <v>2894.5</v>
      </c>
      <c r="F880" s="18">
        <v>2.279</v>
      </c>
      <c r="G880" s="19">
        <f t="shared" ref="G880:K880" si="877">(B880-B879)/B879</f>
        <v>0.02297693853</v>
      </c>
      <c r="H880" s="19">
        <f t="shared" si="877"/>
        <v>0.006943774111</v>
      </c>
      <c r="I880" s="19">
        <f t="shared" si="877"/>
        <v>0.03809654745</v>
      </c>
      <c r="J880" s="19">
        <f t="shared" si="877"/>
        <v>0.004163052905</v>
      </c>
      <c r="K880" s="19">
        <f t="shared" si="877"/>
        <v>-0.01085069444</v>
      </c>
    </row>
    <row r="881" ht="15.75" customHeight="1">
      <c r="A881" s="17">
        <v>43566.0</v>
      </c>
      <c r="B881" s="18">
        <v>5064.488</v>
      </c>
      <c r="C881" s="18">
        <v>165.497</v>
      </c>
      <c r="D881" s="18">
        <v>66.36712</v>
      </c>
      <c r="E881" s="18">
        <v>2891.75</v>
      </c>
      <c r="F881" s="18">
        <v>2.316</v>
      </c>
      <c r="G881" s="19">
        <f t="shared" ref="G881:K881" si="878">(B881-B880)/B880</f>
        <v>-0.04884241904</v>
      </c>
      <c r="H881" s="19">
        <f t="shared" si="878"/>
        <v>-0.06676816804</v>
      </c>
      <c r="I881" s="19">
        <f t="shared" si="878"/>
        <v>-0.06495366973</v>
      </c>
      <c r="J881" s="19">
        <f t="shared" si="878"/>
        <v>-0.0009500777336</v>
      </c>
      <c r="K881" s="19">
        <f t="shared" si="878"/>
        <v>0.01623519087</v>
      </c>
    </row>
    <row r="882" ht="15.75" customHeight="1">
      <c r="A882" s="17">
        <v>43567.0</v>
      </c>
      <c r="B882" s="18">
        <v>5089.539</v>
      </c>
      <c r="C882" s="18">
        <v>164.7363</v>
      </c>
      <c r="D882" s="18">
        <v>66.10136</v>
      </c>
      <c r="E882" s="18">
        <v>2912.5</v>
      </c>
      <c r="F882" s="18">
        <v>2.375</v>
      </c>
      <c r="G882" s="19">
        <f t="shared" ref="G882:K882" si="879">(B882-B881)/B881</f>
        <v>0.004946403269</v>
      </c>
      <c r="H882" s="19">
        <f t="shared" si="879"/>
        <v>-0.004596457942</v>
      </c>
      <c r="I882" s="19">
        <f t="shared" si="879"/>
        <v>-0.004004392537</v>
      </c>
      <c r="J882" s="19">
        <f t="shared" si="879"/>
        <v>0.007175585718</v>
      </c>
      <c r="K882" s="19">
        <f t="shared" si="879"/>
        <v>0.02547495682</v>
      </c>
    </row>
    <row r="883" ht="15.75" customHeight="1">
      <c r="A883" s="17">
        <v>43570.0</v>
      </c>
      <c r="B883" s="18">
        <v>5067.108</v>
      </c>
      <c r="C883" s="18">
        <v>161.5742</v>
      </c>
      <c r="D883" s="18">
        <v>64.35227</v>
      </c>
      <c r="E883" s="18">
        <v>2909.5</v>
      </c>
      <c r="F883" s="18">
        <v>2.37</v>
      </c>
      <c r="G883" s="19">
        <f t="shared" ref="G883:K883" si="880">(B883-B882)/B882</f>
        <v>-0.004407275394</v>
      </c>
      <c r="H883" s="19">
        <f t="shared" si="880"/>
        <v>-0.0191949194</v>
      </c>
      <c r="I883" s="19">
        <f t="shared" si="880"/>
        <v>-0.02646072638</v>
      </c>
      <c r="J883" s="19">
        <f t="shared" si="880"/>
        <v>-0.001030042918</v>
      </c>
      <c r="K883" s="19">
        <f t="shared" si="880"/>
        <v>-0.002105263158</v>
      </c>
    </row>
    <row r="884" ht="15.75" customHeight="1">
      <c r="A884" s="17">
        <v>43571.0</v>
      </c>
      <c r="B884" s="18">
        <v>5235.56</v>
      </c>
      <c r="C884" s="18">
        <v>167.6234</v>
      </c>
      <c r="D884" s="18">
        <v>68.90308</v>
      </c>
      <c r="E884" s="18">
        <v>2911.5</v>
      </c>
      <c r="F884" s="18">
        <v>2.408</v>
      </c>
      <c r="G884" s="19">
        <f t="shared" ref="G884:K884" si="881">(B884-B883)/B883</f>
        <v>0.03324420952</v>
      </c>
      <c r="H884" s="19">
        <f t="shared" si="881"/>
        <v>0.03743914561</v>
      </c>
      <c r="I884" s="19">
        <f t="shared" si="881"/>
        <v>0.07071716351</v>
      </c>
      <c r="J884" s="19">
        <f t="shared" si="881"/>
        <v>0.0006874033339</v>
      </c>
      <c r="K884" s="19">
        <f t="shared" si="881"/>
        <v>0.01603375527</v>
      </c>
    </row>
    <row r="885" ht="15.75" customHeight="1">
      <c r="A885" s="17">
        <v>43572.0</v>
      </c>
      <c r="B885" s="18">
        <v>5251.938</v>
      </c>
      <c r="C885" s="18">
        <v>166.9508</v>
      </c>
      <c r="D885" s="18">
        <v>67.47739</v>
      </c>
      <c r="E885" s="18">
        <v>2900.5</v>
      </c>
      <c r="F885" s="18">
        <v>2.401</v>
      </c>
      <c r="G885" s="19">
        <f t="shared" ref="G885:K885" si="882">(B885-B884)/B884</f>
        <v>0.003128223151</v>
      </c>
      <c r="H885" s="19">
        <f t="shared" si="882"/>
        <v>-0.004012566265</v>
      </c>
      <c r="I885" s="19">
        <f t="shared" si="882"/>
        <v>-0.02069123761</v>
      </c>
      <c r="J885" s="19">
        <f t="shared" si="882"/>
        <v>-0.003778121243</v>
      </c>
      <c r="K885" s="19">
        <f t="shared" si="882"/>
        <v>-0.002906976744</v>
      </c>
    </row>
    <row r="886" ht="15.75" customHeight="1">
      <c r="A886" s="17">
        <v>43573.0</v>
      </c>
      <c r="B886" s="18">
        <v>5298.386</v>
      </c>
      <c r="C886" s="18">
        <v>173.814</v>
      </c>
      <c r="D886" s="18">
        <v>69.16214</v>
      </c>
      <c r="E886" s="18">
        <v>2910.0</v>
      </c>
      <c r="F886" s="18">
        <v>2.369</v>
      </c>
      <c r="G886" s="19">
        <f t="shared" ref="G886:K886" si="883">(B886-B885)/B885</f>
        <v>0.008843973406</v>
      </c>
      <c r="H886" s="19">
        <f t="shared" si="883"/>
        <v>0.04110911718</v>
      </c>
      <c r="I886" s="19">
        <f t="shared" si="883"/>
        <v>0.02496762249</v>
      </c>
      <c r="J886" s="19">
        <f t="shared" si="883"/>
        <v>0.003275297363</v>
      </c>
      <c r="K886" s="19">
        <f t="shared" si="883"/>
        <v>-0.01332778009</v>
      </c>
    </row>
    <row r="887" ht="15.75" customHeight="1">
      <c r="A887" s="17">
        <v>43577.0</v>
      </c>
      <c r="B887" s="18">
        <v>5399.365</v>
      </c>
      <c r="C887" s="18">
        <v>171.8747</v>
      </c>
      <c r="D887" s="18">
        <v>68.59264</v>
      </c>
      <c r="E887" s="18">
        <v>2912.5</v>
      </c>
      <c r="F887" s="18">
        <v>2.388</v>
      </c>
      <c r="G887" s="19">
        <f t="shared" ref="G887:K887" si="884">(B887-B886)/B886</f>
        <v>0.01905844535</v>
      </c>
      <c r="H887" s="19">
        <f t="shared" si="884"/>
        <v>-0.0111573291</v>
      </c>
      <c r="I887" s="19">
        <f t="shared" si="884"/>
        <v>-0.008234273838</v>
      </c>
      <c r="J887" s="19">
        <f t="shared" si="884"/>
        <v>0.0008591065292</v>
      </c>
      <c r="K887" s="19">
        <f t="shared" si="884"/>
        <v>0.008020261714</v>
      </c>
    </row>
    <row r="888" ht="15.75" customHeight="1">
      <c r="A888" s="17">
        <v>43578.0</v>
      </c>
      <c r="B888" s="18">
        <v>5572.362</v>
      </c>
      <c r="C888" s="18">
        <v>171.4478</v>
      </c>
      <c r="D888" s="18">
        <v>69.33095</v>
      </c>
      <c r="E888" s="18">
        <v>2938.0</v>
      </c>
      <c r="F888" s="18">
        <v>2.361</v>
      </c>
      <c r="G888" s="19">
        <f t="shared" ref="G888:K888" si="885">(B888-B887)/B887</f>
        <v>0.03204024918</v>
      </c>
      <c r="H888" s="19">
        <f t="shared" si="885"/>
        <v>-0.002483786154</v>
      </c>
      <c r="I888" s="19">
        <f t="shared" si="885"/>
        <v>0.01076369126</v>
      </c>
      <c r="J888" s="19">
        <f t="shared" si="885"/>
        <v>0.008755364807</v>
      </c>
      <c r="K888" s="19">
        <f t="shared" si="885"/>
        <v>-0.01130653266</v>
      </c>
    </row>
    <row r="889" ht="15.75" customHeight="1">
      <c r="A889" s="17">
        <v>43579.0</v>
      </c>
      <c r="B889" s="18">
        <v>5464.867</v>
      </c>
      <c r="C889" s="18">
        <v>165.8261</v>
      </c>
      <c r="D889" s="18">
        <v>67.67944</v>
      </c>
      <c r="E889" s="18">
        <v>2930.75</v>
      </c>
      <c r="F889" s="18">
        <v>2.315</v>
      </c>
      <c r="G889" s="19">
        <f t="shared" ref="G889:K889" si="886">(B889-B888)/B888</f>
        <v>-0.01929074242</v>
      </c>
      <c r="H889" s="19">
        <f t="shared" si="886"/>
        <v>-0.0327895721</v>
      </c>
      <c r="I889" s="19">
        <f t="shared" si="886"/>
        <v>-0.0238206746</v>
      </c>
      <c r="J889" s="19">
        <f t="shared" si="886"/>
        <v>-0.002467665078</v>
      </c>
      <c r="K889" s="19">
        <f t="shared" si="886"/>
        <v>-0.0194832698</v>
      </c>
    </row>
    <row r="890" ht="15.75" customHeight="1">
      <c r="A890" s="17">
        <v>43580.0</v>
      </c>
      <c r="B890" s="18">
        <v>5210.516</v>
      </c>
      <c r="C890" s="18">
        <v>154.4594</v>
      </c>
      <c r="D890" s="18">
        <v>61.30139</v>
      </c>
      <c r="E890" s="18">
        <v>2926.25</v>
      </c>
      <c r="F890" s="18">
        <v>2.33</v>
      </c>
      <c r="G890" s="19">
        <f t="shared" ref="G890:K890" si="887">(B890-B889)/B889</f>
        <v>-0.04654294423</v>
      </c>
      <c r="H890" s="19">
        <f t="shared" si="887"/>
        <v>-0.06854590441</v>
      </c>
      <c r="I890" s="19">
        <f t="shared" si="887"/>
        <v>-0.09423910718</v>
      </c>
      <c r="J890" s="19">
        <f t="shared" si="887"/>
        <v>-0.001535443146</v>
      </c>
      <c r="K890" s="19">
        <f t="shared" si="887"/>
        <v>0.006479481641</v>
      </c>
    </row>
    <row r="891" ht="15.75" customHeight="1">
      <c r="A891" s="17">
        <v>43581.0</v>
      </c>
      <c r="B891" s="18">
        <v>5279.348</v>
      </c>
      <c r="C891" s="18">
        <v>156.3471</v>
      </c>
      <c r="D891" s="18">
        <v>62.08967</v>
      </c>
      <c r="E891" s="18">
        <v>2941.5</v>
      </c>
      <c r="F891" s="18">
        <v>2.295</v>
      </c>
      <c r="G891" s="19">
        <f t="shared" ref="G891:K891" si="888">(B891-B890)/B890</f>
        <v>0.01321020797</v>
      </c>
      <c r="H891" s="19">
        <f t="shared" si="888"/>
        <v>0.01222133454</v>
      </c>
      <c r="I891" s="19">
        <f t="shared" si="888"/>
        <v>0.01285908851</v>
      </c>
      <c r="J891" s="19">
        <f t="shared" si="888"/>
        <v>0.005211448099</v>
      </c>
      <c r="K891" s="19">
        <f t="shared" si="888"/>
        <v>-0.01502145923</v>
      </c>
    </row>
    <row r="892" ht="15.75" customHeight="1">
      <c r="A892" s="17">
        <v>43584.0</v>
      </c>
      <c r="B892" s="18">
        <v>5247.353</v>
      </c>
      <c r="C892" s="18">
        <v>155.202</v>
      </c>
      <c r="D892" s="18">
        <v>60.54192</v>
      </c>
      <c r="E892" s="18">
        <v>2943.0</v>
      </c>
      <c r="F892" s="18">
        <v>2.318</v>
      </c>
      <c r="G892" s="19">
        <f t="shared" ref="G892:K892" si="889">(B892-B891)/B891</f>
        <v>-0.006060407459</v>
      </c>
      <c r="H892" s="19">
        <f t="shared" si="889"/>
        <v>-0.007324088518</v>
      </c>
      <c r="I892" s="19">
        <f t="shared" si="889"/>
        <v>-0.02492765705</v>
      </c>
      <c r="J892" s="19">
        <f t="shared" si="889"/>
        <v>0.0005099439062</v>
      </c>
      <c r="K892" s="19">
        <f t="shared" si="889"/>
        <v>0.01002178649</v>
      </c>
    </row>
    <row r="893" ht="15.75" customHeight="1">
      <c r="A893" s="17">
        <v>43585.0</v>
      </c>
      <c r="B893" s="18">
        <v>5350.727</v>
      </c>
      <c r="C893" s="18">
        <v>162.166</v>
      </c>
      <c r="D893" s="18">
        <v>62.09595</v>
      </c>
      <c r="E893" s="18">
        <v>2948.5</v>
      </c>
      <c r="F893" s="18">
        <v>2.282</v>
      </c>
      <c r="G893" s="19">
        <f t="shared" ref="G893:K893" si="890">(B893-B892)/B892</f>
        <v>0.01970021838</v>
      </c>
      <c r="H893" s="19">
        <f t="shared" si="890"/>
        <v>0.04487055579</v>
      </c>
      <c r="I893" s="19">
        <f t="shared" si="890"/>
        <v>0.02566866066</v>
      </c>
      <c r="J893" s="19">
        <f t="shared" si="890"/>
        <v>0.001868841318</v>
      </c>
      <c r="K893" s="19">
        <f t="shared" si="890"/>
        <v>-0.01553062985</v>
      </c>
    </row>
    <row r="894" ht="15.75" customHeight="1">
      <c r="A894" s="17">
        <v>43586.0</v>
      </c>
      <c r="B894" s="18">
        <v>5402.697</v>
      </c>
      <c r="C894" s="18">
        <v>160.8183</v>
      </c>
      <c r="D894" s="18">
        <v>64.95966</v>
      </c>
      <c r="E894" s="18">
        <v>2923.0</v>
      </c>
      <c r="F894" s="18">
        <v>2.298</v>
      </c>
      <c r="G894" s="19">
        <f t="shared" ref="G894:K894" si="891">(B894-B893)/B893</f>
        <v>0.009712698854</v>
      </c>
      <c r="H894" s="19">
        <f t="shared" si="891"/>
        <v>-0.008310619982</v>
      </c>
      <c r="I894" s="19">
        <f t="shared" si="891"/>
        <v>0.04611750042</v>
      </c>
      <c r="J894" s="19">
        <f t="shared" si="891"/>
        <v>-0.008648465321</v>
      </c>
      <c r="K894" s="19">
        <f t="shared" si="891"/>
        <v>0.007011393514</v>
      </c>
    </row>
    <row r="895" ht="15.75" customHeight="1">
      <c r="A895" s="17">
        <v>43587.0</v>
      </c>
      <c r="B895" s="18">
        <v>5505.284</v>
      </c>
      <c r="C895" s="18">
        <v>162.1228</v>
      </c>
      <c r="D895" s="18">
        <v>64.40687</v>
      </c>
      <c r="E895" s="18">
        <v>2917.5</v>
      </c>
      <c r="F895" s="18">
        <v>2.352</v>
      </c>
      <c r="G895" s="19">
        <f t="shared" ref="G895:K895" si="892">(B895-B894)/B894</f>
        <v>0.01898810909</v>
      </c>
      <c r="H895" s="19">
        <f t="shared" si="892"/>
        <v>0.008111639036</v>
      </c>
      <c r="I895" s="19">
        <f t="shared" si="892"/>
        <v>-0.008509742816</v>
      </c>
      <c r="J895" s="19">
        <f t="shared" si="892"/>
        <v>-0.001881628464</v>
      </c>
      <c r="K895" s="19">
        <f t="shared" si="892"/>
        <v>0.02349869452</v>
      </c>
    </row>
    <row r="896" ht="15.75" customHeight="1">
      <c r="A896" s="17">
        <v>43588.0</v>
      </c>
      <c r="B896" s="18">
        <v>5768.29</v>
      </c>
      <c r="C896" s="18">
        <v>167.9524</v>
      </c>
      <c r="D896" s="18">
        <v>67.02481</v>
      </c>
      <c r="E896" s="18">
        <v>2947.5</v>
      </c>
      <c r="F896" s="18">
        <v>2.33</v>
      </c>
      <c r="G896" s="19">
        <f t="shared" ref="G896:K896" si="893">(B896-B895)/B895</f>
        <v>0.04777337554</v>
      </c>
      <c r="H896" s="19">
        <f t="shared" si="893"/>
        <v>0.03595792819</v>
      </c>
      <c r="I896" s="19">
        <f t="shared" si="893"/>
        <v>0.04064690615</v>
      </c>
      <c r="J896" s="19">
        <f t="shared" si="893"/>
        <v>0.01028277635</v>
      </c>
      <c r="K896" s="19">
        <f t="shared" si="893"/>
        <v>-0.009353741497</v>
      </c>
    </row>
    <row r="897" ht="15.75" customHeight="1">
      <c r="A897" s="17">
        <v>43591.0</v>
      </c>
      <c r="B897" s="18">
        <v>5746.807</v>
      </c>
      <c r="C897" s="18">
        <v>172.6532</v>
      </c>
      <c r="D897" s="18">
        <v>66.54828</v>
      </c>
      <c r="E897" s="18">
        <v>2932.5</v>
      </c>
      <c r="F897" s="18">
        <v>2.293</v>
      </c>
      <c r="G897" s="19">
        <f t="shared" ref="G897:K897" si="894">(B897-B896)/B896</f>
        <v>-0.003724327314</v>
      </c>
      <c r="H897" s="19">
        <f t="shared" si="894"/>
        <v>0.02798888256</v>
      </c>
      <c r="I897" s="19">
        <f t="shared" si="894"/>
        <v>-0.007109755328</v>
      </c>
      <c r="J897" s="19">
        <f t="shared" si="894"/>
        <v>-0.005089058524</v>
      </c>
      <c r="K897" s="19">
        <f t="shared" si="894"/>
        <v>-0.01587982833</v>
      </c>
    </row>
    <row r="898" ht="15.75" customHeight="1">
      <c r="A898" s="17">
        <v>43592.0</v>
      </c>
      <c r="B898" s="18">
        <v>5829.501</v>
      </c>
      <c r="C898" s="18">
        <v>169.7987</v>
      </c>
      <c r="D898" s="18">
        <v>65.54453</v>
      </c>
      <c r="E898" s="18">
        <v>2890.75</v>
      </c>
      <c r="F898" s="18">
        <v>2.252</v>
      </c>
      <c r="G898" s="19">
        <f t="shared" ref="G898:K898" si="895">(B898-B897)/B897</f>
        <v>0.0143895558</v>
      </c>
      <c r="H898" s="19">
        <f t="shared" si="895"/>
        <v>-0.01653314274</v>
      </c>
      <c r="I898" s="19">
        <f t="shared" si="895"/>
        <v>-0.01508303445</v>
      </c>
      <c r="J898" s="19">
        <f t="shared" si="895"/>
        <v>-0.01423699915</v>
      </c>
      <c r="K898" s="19">
        <f t="shared" si="895"/>
        <v>-0.01788050589</v>
      </c>
    </row>
    <row r="899" ht="15.75" customHeight="1">
      <c r="A899" s="17">
        <v>43593.0</v>
      </c>
      <c r="B899" s="18">
        <v>5982.458</v>
      </c>
      <c r="C899" s="18">
        <v>170.9482</v>
      </c>
      <c r="D899" s="18">
        <v>67.32955</v>
      </c>
      <c r="E899" s="18">
        <v>2887.25</v>
      </c>
      <c r="F899" s="18">
        <v>2.285</v>
      </c>
      <c r="G899" s="19">
        <f t="shared" ref="G899:K899" si="896">(B899-B898)/B898</f>
        <v>0.0262384379</v>
      </c>
      <c r="H899" s="19">
        <f t="shared" si="896"/>
        <v>0.006769780923</v>
      </c>
      <c r="I899" s="19">
        <f t="shared" si="896"/>
        <v>0.02723369898</v>
      </c>
      <c r="J899" s="19">
        <f t="shared" si="896"/>
        <v>-0.001210758454</v>
      </c>
      <c r="K899" s="19">
        <f t="shared" si="896"/>
        <v>0.01465364121</v>
      </c>
    </row>
    <row r="900" ht="15.75" customHeight="1">
      <c r="A900" s="17">
        <v>43594.0</v>
      </c>
      <c r="B900" s="18">
        <v>6174.529</v>
      </c>
      <c r="C900" s="18">
        <v>170.2893</v>
      </c>
      <c r="D900" s="18">
        <v>64.6866</v>
      </c>
      <c r="E900" s="18">
        <v>2872.75</v>
      </c>
      <c r="F900" s="18">
        <v>2.253</v>
      </c>
      <c r="G900" s="19">
        <f t="shared" ref="G900:K900" si="897">(B900-B899)/B899</f>
        <v>0.0321056997</v>
      </c>
      <c r="H900" s="19">
        <f t="shared" si="897"/>
        <v>-0.00385438396</v>
      </c>
      <c r="I900" s="19">
        <f t="shared" si="897"/>
        <v>-0.03925393828</v>
      </c>
      <c r="J900" s="19">
        <f t="shared" si="897"/>
        <v>-0.005022079834</v>
      </c>
      <c r="K900" s="19">
        <f t="shared" si="897"/>
        <v>-0.01400437637</v>
      </c>
    </row>
    <row r="901" ht="15.75" customHeight="1">
      <c r="A901" s="17">
        <v>43595.0</v>
      </c>
      <c r="B901" s="18">
        <v>6378.849</v>
      </c>
      <c r="C901" s="18">
        <v>173.1427</v>
      </c>
      <c r="D901" s="18">
        <v>68.07289</v>
      </c>
      <c r="E901" s="18">
        <v>2887.0</v>
      </c>
      <c r="F901" s="18">
        <v>2.25</v>
      </c>
      <c r="G901" s="19">
        <f t="shared" ref="G901:K901" si="898">(B901-B900)/B900</f>
        <v>0.03309078312</v>
      </c>
      <c r="H901" s="19">
        <f t="shared" si="898"/>
        <v>0.01675619079</v>
      </c>
      <c r="I901" s="19">
        <f t="shared" si="898"/>
        <v>0.05234917278</v>
      </c>
      <c r="J901" s="19">
        <f t="shared" si="898"/>
        <v>0.004960403794</v>
      </c>
      <c r="K901" s="19">
        <f t="shared" si="898"/>
        <v>-0.001331557923</v>
      </c>
    </row>
    <row r="902" ht="15.75" customHeight="1">
      <c r="A902" s="17">
        <v>43598.0</v>
      </c>
      <c r="B902" s="18">
        <v>7814.915</v>
      </c>
      <c r="C902" s="18">
        <v>196.8463</v>
      </c>
      <c r="D902" s="18">
        <v>79.15727</v>
      </c>
      <c r="E902" s="18">
        <v>2807.0</v>
      </c>
      <c r="F902" s="18">
        <v>2.186</v>
      </c>
      <c r="G902" s="19">
        <f t="shared" ref="G902:K902" si="899">(B902-B901)/B901</f>
        <v>0.2251293298</v>
      </c>
      <c r="H902" s="19">
        <f t="shared" si="899"/>
        <v>0.1369021044</v>
      </c>
      <c r="I902" s="19">
        <f t="shared" si="899"/>
        <v>0.1628310477</v>
      </c>
      <c r="J902" s="19">
        <f t="shared" si="899"/>
        <v>-0.02771042605</v>
      </c>
      <c r="K902" s="19">
        <f t="shared" si="899"/>
        <v>-0.02844444444</v>
      </c>
    </row>
    <row r="903" ht="15.75" customHeight="1">
      <c r="A903" s="17">
        <v>43599.0</v>
      </c>
      <c r="B903" s="18">
        <v>7994.416</v>
      </c>
      <c r="C903" s="18">
        <v>217.1486</v>
      </c>
      <c r="D903" s="18">
        <v>83.07465</v>
      </c>
      <c r="E903" s="18">
        <v>2839.25</v>
      </c>
      <c r="F903" s="18">
        <v>2.198</v>
      </c>
      <c r="G903" s="19">
        <f t="shared" ref="G903:K903" si="900">(B903-B902)/B902</f>
        <v>0.02296902781</v>
      </c>
      <c r="H903" s="19">
        <f t="shared" si="900"/>
        <v>0.1031378289</v>
      </c>
      <c r="I903" s="19">
        <f t="shared" si="900"/>
        <v>0.04948856877</v>
      </c>
      <c r="J903" s="19">
        <f t="shared" si="900"/>
        <v>0.01148913431</v>
      </c>
      <c r="K903" s="19">
        <f t="shared" si="900"/>
        <v>0.0054894785</v>
      </c>
    </row>
    <row r="904" ht="15.75" customHeight="1">
      <c r="A904" s="17">
        <v>43600.0</v>
      </c>
      <c r="B904" s="18">
        <v>8205.168</v>
      </c>
      <c r="C904" s="18">
        <v>247.1531</v>
      </c>
      <c r="D904" s="18">
        <v>94.08372</v>
      </c>
      <c r="E904" s="18">
        <v>2855.0</v>
      </c>
      <c r="F904" s="18">
        <v>2.153</v>
      </c>
      <c r="G904" s="19">
        <f t="shared" ref="G904:K904" si="901">(B904-B903)/B903</f>
        <v>0.02636240096</v>
      </c>
      <c r="H904" s="19">
        <f t="shared" si="901"/>
        <v>0.1381749641</v>
      </c>
      <c r="I904" s="19">
        <f t="shared" si="901"/>
        <v>0.1325202092</v>
      </c>
      <c r="J904" s="19">
        <f t="shared" si="901"/>
        <v>0.005547239588</v>
      </c>
      <c r="K904" s="19">
        <f t="shared" si="901"/>
        <v>-0.02047315742</v>
      </c>
    </row>
    <row r="905" ht="15.75" customHeight="1">
      <c r="A905" s="17">
        <v>43601.0</v>
      </c>
      <c r="B905" s="18">
        <v>7884.909</v>
      </c>
      <c r="C905" s="18">
        <v>264.01</v>
      </c>
      <c r="D905" s="18">
        <v>87.01095</v>
      </c>
      <c r="E905" s="18">
        <v>2878.5</v>
      </c>
      <c r="F905" s="18">
        <v>2.186</v>
      </c>
      <c r="G905" s="19">
        <f t="shared" ref="G905:K905" si="902">(B905-B904)/B904</f>
        <v>-0.03903137632</v>
      </c>
      <c r="H905" s="19">
        <f t="shared" si="902"/>
        <v>0.06820428309</v>
      </c>
      <c r="I905" s="19">
        <f t="shared" si="902"/>
        <v>-0.07517528006</v>
      </c>
      <c r="J905" s="19">
        <f t="shared" si="902"/>
        <v>0.00823117338</v>
      </c>
      <c r="K905" s="19">
        <f t="shared" si="902"/>
        <v>0.01532745007</v>
      </c>
    </row>
    <row r="906" ht="15.75" customHeight="1">
      <c r="A906" s="17">
        <v>43602.0</v>
      </c>
      <c r="B906" s="18">
        <v>7343.896</v>
      </c>
      <c r="C906" s="18">
        <v>243.7646</v>
      </c>
      <c r="D906" s="18">
        <v>82.00884</v>
      </c>
      <c r="E906" s="18">
        <v>2862.0</v>
      </c>
      <c r="F906" s="18">
        <v>2.178</v>
      </c>
      <c r="G906" s="19">
        <f t="shared" ref="G906:K906" si="903">(B906-B905)/B905</f>
        <v>-0.06861372782</v>
      </c>
      <c r="H906" s="19">
        <f t="shared" si="903"/>
        <v>-0.07668421651</v>
      </c>
      <c r="I906" s="19">
        <f t="shared" si="903"/>
        <v>-0.05748828165</v>
      </c>
      <c r="J906" s="19">
        <f t="shared" si="903"/>
        <v>-0.005732152163</v>
      </c>
      <c r="K906" s="19">
        <f t="shared" si="903"/>
        <v>-0.003659652333</v>
      </c>
    </row>
    <row r="907" ht="15.75" customHeight="1">
      <c r="A907" s="17">
        <v>43605.0</v>
      </c>
      <c r="B907" s="18">
        <v>7978.309</v>
      </c>
      <c r="C907" s="18">
        <v>251.8644</v>
      </c>
      <c r="D907" s="18">
        <v>87.60836</v>
      </c>
      <c r="E907" s="18">
        <v>2844.0</v>
      </c>
      <c r="F907" s="18">
        <v>2.205</v>
      </c>
      <c r="G907" s="19">
        <f t="shared" ref="G907:K907" si="904">(B907-B906)/B906</f>
        <v>0.08638643576</v>
      </c>
      <c r="H907" s="19">
        <f t="shared" si="904"/>
        <v>0.03322795845</v>
      </c>
      <c r="I907" s="19">
        <f t="shared" si="904"/>
        <v>0.06827946841</v>
      </c>
      <c r="J907" s="19">
        <f t="shared" si="904"/>
        <v>-0.006289308176</v>
      </c>
      <c r="K907" s="19">
        <f t="shared" si="904"/>
        <v>0.01239669421</v>
      </c>
    </row>
    <row r="908" ht="15.75" customHeight="1">
      <c r="A908" s="17">
        <v>43606.0</v>
      </c>
      <c r="B908" s="18">
        <v>7963.328</v>
      </c>
      <c r="C908" s="18">
        <v>255.2159</v>
      </c>
      <c r="D908" s="18">
        <v>89.00347</v>
      </c>
      <c r="E908" s="18">
        <v>2866.0</v>
      </c>
      <c r="F908" s="18">
        <v>2.228</v>
      </c>
      <c r="G908" s="19">
        <f t="shared" ref="G908:K908" si="905">(B908-B907)/B907</f>
        <v>-0.001877716193</v>
      </c>
      <c r="H908" s="19">
        <f t="shared" si="905"/>
        <v>0.01330676348</v>
      </c>
      <c r="I908" s="19">
        <f t="shared" si="905"/>
        <v>0.01592439352</v>
      </c>
      <c r="J908" s="19">
        <f t="shared" si="905"/>
        <v>0.007735583685</v>
      </c>
      <c r="K908" s="19">
        <f t="shared" si="905"/>
        <v>0.010430839</v>
      </c>
    </row>
    <row r="909" ht="15.75" customHeight="1">
      <c r="A909" s="17">
        <v>43607.0</v>
      </c>
      <c r="B909" s="18">
        <v>7680.066</v>
      </c>
      <c r="C909" s="18">
        <v>244.6989</v>
      </c>
      <c r="D909" s="18">
        <v>83.50519</v>
      </c>
      <c r="E909" s="18">
        <v>2857.5</v>
      </c>
      <c r="F909" s="18">
        <v>2.189</v>
      </c>
      <c r="G909" s="19">
        <f t="shared" ref="G909:K909" si="906">(B909-B908)/B908</f>
        <v>-0.03557080658</v>
      </c>
      <c r="H909" s="19">
        <f t="shared" si="906"/>
        <v>-0.04120824761</v>
      </c>
      <c r="I909" s="19">
        <f t="shared" si="906"/>
        <v>-0.0617760184</v>
      </c>
      <c r="J909" s="19">
        <f t="shared" si="906"/>
        <v>-0.002965806001</v>
      </c>
      <c r="K909" s="19">
        <f t="shared" si="906"/>
        <v>-0.01750448833</v>
      </c>
    </row>
    <row r="910" ht="15.75" customHeight="1">
      <c r="A910" s="17">
        <v>43608.0</v>
      </c>
      <c r="B910" s="18">
        <v>7881.847</v>
      </c>
      <c r="C910" s="18">
        <v>245.9657</v>
      </c>
      <c r="D910" s="18">
        <v>84.62313</v>
      </c>
      <c r="E910" s="18">
        <v>2819.5</v>
      </c>
      <c r="F910" s="18">
        <v>2.088</v>
      </c>
      <c r="G910" s="19">
        <f t="shared" ref="G910:K910" si="907">(B910-B909)/B909</f>
        <v>0.02627334192</v>
      </c>
      <c r="H910" s="19">
        <f t="shared" si="907"/>
        <v>0.005176974641</v>
      </c>
      <c r="I910" s="19">
        <f t="shared" si="907"/>
        <v>0.01338767087</v>
      </c>
      <c r="J910" s="19">
        <f t="shared" si="907"/>
        <v>-0.01329833771</v>
      </c>
      <c r="K910" s="19">
        <f t="shared" si="907"/>
        <v>-0.04613978986</v>
      </c>
    </row>
    <row r="911" ht="15.75" customHeight="1">
      <c r="A911" s="17">
        <v>43609.0</v>
      </c>
      <c r="B911" s="18">
        <v>7987.372</v>
      </c>
      <c r="C911" s="18">
        <v>249.485</v>
      </c>
      <c r="D911" s="18">
        <v>85.57783</v>
      </c>
      <c r="E911" s="18">
        <v>2831.75</v>
      </c>
      <c r="F911" s="18">
        <v>2.122</v>
      </c>
      <c r="G911" s="19">
        <f t="shared" ref="G911:K911" si="908">(B911-B910)/B910</f>
        <v>0.01338835935</v>
      </c>
      <c r="H911" s="19">
        <f t="shared" si="908"/>
        <v>0.01430809255</v>
      </c>
      <c r="I911" s="19">
        <f t="shared" si="908"/>
        <v>0.01128178549</v>
      </c>
      <c r="J911" s="19">
        <f t="shared" si="908"/>
        <v>0.004344741976</v>
      </c>
      <c r="K911" s="19">
        <f t="shared" si="908"/>
        <v>0.0162835249</v>
      </c>
    </row>
    <row r="912" ht="15.75" customHeight="1">
      <c r="A912" s="17">
        <v>43613.0</v>
      </c>
      <c r="B912" s="18">
        <v>8719.962</v>
      </c>
      <c r="C912" s="18">
        <v>271.7687</v>
      </c>
      <c r="D912" s="18">
        <v>96.06098</v>
      </c>
      <c r="E912" s="18">
        <v>2805.0</v>
      </c>
      <c r="F912" s="18">
        <v>2.074</v>
      </c>
      <c r="G912" s="19">
        <f t="shared" ref="G912:K912" si="909">(B912-B911)/B911</f>
        <v>0.0917185277</v>
      </c>
      <c r="H912" s="19">
        <f t="shared" si="909"/>
        <v>0.08931879672</v>
      </c>
      <c r="I912" s="19">
        <f t="shared" si="909"/>
        <v>0.1224984321</v>
      </c>
      <c r="J912" s="19">
        <f t="shared" si="909"/>
        <v>-0.009446455372</v>
      </c>
      <c r="K912" s="19">
        <f t="shared" si="909"/>
        <v>-0.02262016965</v>
      </c>
    </row>
    <row r="913" ht="15.75" customHeight="1">
      <c r="A913" s="17">
        <v>43614.0</v>
      </c>
      <c r="B913" s="18">
        <v>8659.487</v>
      </c>
      <c r="C913" s="18">
        <v>269.4557</v>
      </c>
      <c r="D913" s="18">
        <v>93.98911</v>
      </c>
      <c r="E913" s="18">
        <v>2780.0</v>
      </c>
      <c r="F913" s="18">
        <v>2.036</v>
      </c>
      <c r="G913" s="19">
        <f t="shared" ref="G913:K913" si="910">(B913-B912)/B912</f>
        <v>-0.006935236644</v>
      </c>
      <c r="H913" s="19">
        <f t="shared" si="910"/>
        <v>-0.008510913876</v>
      </c>
      <c r="I913" s="19">
        <f t="shared" si="910"/>
        <v>-0.02156827882</v>
      </c>
      <c r="J913" s="19">
        <f t="shared" si="910"/>
        <v>-0.008912655971</v>
      </c>
      <c r="K913" s="19">
        <f t="shared" si="910"/>
        <v>-0.01832208293</v>
      </c>
    </row>
    <row r="914" ht="15.75" customHeight="1">
      <c r="A914" s="17">
        <v>43615.0</v>
      </c>
      <c r="B914" s="18">
        <v>8319.473</v>
      </c>
      <c r="C914" s="18">
        <v>255.8589</v>
      </c>
      <c r="D914" s="18">
        <v>91.96478</v>
      </c>
      <c r="E914" s="18">
        <v>2790.5</v>
      </c>
      <c r="F914" s="18">
        <v>2.031</v>
      </c>
      <c r="G914" s="19">
        <f t="shared" ref="G914:K914" si="911">(B914-B913)/B913</f>
        <v>-0.03926491258</v>
      </c>
      <c r="H914" s="19">
        <f t="shared" si="911"/>
        <v>-0.05046024263</v>
      </c>
      <c r="I914" s="19">
        <f t="shared" si="911"/>
        <v>-0.02153792072</v>
      </c>
      <c r="J914" s="19">
        <f t="shared" si="911"/>
        <v>0.003776978417</v>
      </c>
      <c r="K914" s="19">
        <f t="shared" si="911"/>
        <v>-0.002455795678</v>
      </c>
    </row>
    <row r="915" ht="15.75" customHeight="1">
      <c r="A915" s="17">
        <v>43616.0</v>
      </c>
      <c r="B915" s="18">
        <v>8574.502</v>
      </c>
      <c r="C915" s="18">
        <v>268.1136</v>
      </c>
      <c r="D915" s="18">
        <v>93.21671</v>
      </c>
      <c r="E915" s="18">
        <v>2752.5</v>
      </c>
      <c r="F915" s="18">
        <v>1.927</v>
      </c>
      <c r="G915" s="19">
        <f t="shared" ref="G915:K915" si="912">(B915-B914)/B914</f>
        <v>0.03065446573</v>
      </c>
      <c r="H915" s="19">
        <f t="shared" si="912"/>
        <v>0.04789632098</v>
      </c>
      <c r="I915" s="19">
        <f t="shared" si="912"/>
        <v>0.01361314625</v>
      </c>
      <c r="J915" s="19">
        <f t="shared" si="912"/>
        <v>-0.01361763125</v>
      </c>
      <c r="K915" s="19">
        <f t="shared" si="912"/>
        <v>-0.05120630231</v>
      </c>
    </row>
    <row r="916" ht="15.75" customHeight="1">
      <c r="A916" s="17">
        <v>43619.0</v>
      </c>
      <c r="B916" s="18">
        <v>8208.995</v>
      </c>
      <c r="C916" s="18">
        <v>252.6079</v>
      </c>
      <c r="D916" s="18">
        <v>89.7096</v>
      </c>
      <c r="E916" s="18">
        <v>2749.5</v>
      </c>
      <c r="F916" s="18">
        <v>1.847</v>
      </c>
      <c r="G916" s="19">
        <f t="shared" ref="G916:K916" si="913">(B916-B915)/B915</f>
        <v>-0.04262719864</v>
      </c>
      <c r="H916" s="19">
        <f t="shared" si="913"/>
        <v>-0.05783257545</v>
      </c>
      <c r="I916" s="19">
        <f t="shared" si="913"/>
        <v>-0.03762319009</v>
      </c>
      <c r="J916" s="19">
        <f t="shared" si="913"/>
        <v>-0.001089918256</v>
      </c>
      <c r="K916" s="19">
        <f t="shared" si="913"/>
        <v>-0.04151530877</v>
      </c>
    </row>
    <row r="917" ht="15.75" customHeight="1">
      <c r="A917" s="17">
        <v>43620.0</v>
      </c>
      <c r="B917" s="18">
        <v>7707.771</v>
      </c>
      <c r="C917" s="18">
        <v>241.3388</v>
      </c>
      <c r="D917" s="18">
        <v>83.34359</v>
      </c>
      <c r="E917" s="18">
        <v>2805.0</v>
      </c>
      <c r="F917" s="18">
        <v>1.881</v>
      </c>
      <c r="G917" s="19">
        <f t="shared" ref="G917:K917" si="914">(B917-B916)/B916</f>
        <v>-0.06105790051</v>
      </c>
      <c r="H917" s="19">
        <f t="shared" si="914"/>
        <v>-0.04461103552</v>
      </c>
      <c r="I917" s="19">
        <f t="shared" si="914"/>
        <v>-0.07096241651</v>
      </c>
      <c r="J917" s="19">
        <f t="shared" si="914"/>
        <v>0.02018548827</v>
      </c>
      <c r="K917" s="19">
        <f t="shared" si="914"/>
        <v>0.01840822956</v>
      </c>
    </row>
    <row r="918" ht="15.75" customHeight="1">
      <c r="A918" s="17">
        <v>43621.0</v>
      </c>
      <c r="B918" s="18">
        <v>7824.231</v>
      </c>
      <c r="C918" s="18">
        <v>247.051</v>
      </c>
      <c r="D918" s="18">
        <v>84.98568</v>
      </c>
      <c r="E918" s="18">
        <v>2827.75</v>
      </c>
      <c r="F918" s="18">
        <v>1.863</v>
      </c>
      <c r="G918" s="19">
        <f t="shared" ref="G918:K918" si="915">(B918-B917)/B917</f>
        <v>0.01510942658</v>
      </c>
      <c r="H918" s="19">
        <f t="shared" si="915"/>
        <v>0.02366880087</v>
      </c>
      <c r="I918" s="19">
        <f t="shared" si="915"/>
        <v>0.019702655</v>
      </c>
      <c r="J918" s="19">
        <f t="shared" si="915"/>
        <v>0.008110516934</v>
      </c>
      <c r="K918" s="19">
        <f t="shared" si="915"/>
        <v>-0.00956937799</v>
      </c>
    </row>
    <row r="919" ht="15.75" customHeight="1">
      <c r="A919" s="17">
        <v>43622.0</v>
      </c>
      <c r="B919" s="18">
        <v>7822.023</v>
      </c>
      <c r="C919" s="18">
        <v>249.4743</v>
      </c>
      <c r="D919" s="18">
        <v>86.93584</v>
      </c>
      <c r="E919" s="18">
        <v>2845.75</v>
      </c>
      <c r="F919" s="18">
        <v>1.884</v>
      </c>
      <c r="G919" s="19">
        <f t="shared" ref="G919:K919" si="916">(B919-B918)/B918</f>
        <v>-0.0002822002571</v>
      </c>
      <c r="H919" s="19">
        <f t="shared" si="916"/>
        <v>0.009808905853</v>
      </c>
      <c r="I919" s="19">
        <f t="shared" si="916"/>
        <v>0.02294692471</v>
      </c>
      <c r="J919" s="19">
        <f t="shared" si="916"/>
        <v>0.006365484926</v>
      </c>
      <c r="K919" s="19">
        <f t="shared" si="916"/>
        <v>0.01127214171</v>
      </c>
    </row>
    <row r="920" ht="15.75" customHeight="1">
      <c r="A920" s="17">
        <v>43623.0</v>
      </c>
      <c r="B920" s="18">
        <v>8043.951</v>
      </c>
      <c r="C920" s="18">
        <v>250.9304</v>
      </c>
      <c r="D920" s="18">
        <v>88.26705</v>
      </c>
      <c r="E920" s="18">
        <v>2875.0</v>
      </c>
      <c r="F920" s="18">
        <v>1.851</v>
      </c>
      <c r="G920" s="19">
        <f t="shared" ref="G920:K920" si="917">(B920-B919)/B919</f>
        <v>0.02837219988</v>
      </c>
      <c r="H920" s="19">
        <f t="shared" si="917"/>
        <v>0.005836673357</v>
      </c>
      <c r="I920" s="19">
        <f t="shared" si="917"/>
        <v>0.01531255694</v>
      </c>
      <c r="J920" s="19">
        <f t="shared" si="917"/>
        <v>0.01027848546</v>
      </c>
      <c r="K920" s="19">
        <f t="shared" si="917"/>
        <v>-0.01751592357</v>
      </c>
    </row>
    <row r="921" ht="15.75" customHeight="1">
      <c r="A921" s="17">
        <v>43626.0</v>
      </c>
      <c r="B921" s="18">
        <v>8000.33</v>
      </c>
      <c r="C921" s="18">
        <v>247.5201</v>
      </c>
      <c r="D921" s="18">
        <v>86.91879</v>
      </c>
      <c r="E921" s="18">
        <v>2889.25</v>
      </c>
      <c r="F921" s="18">
        <v>1.912</v>
      </c>
      <c r="G921" s="19">
        <f t="shared" ref="G921:K921" si="918">(B921-B920)/B920</f>
        <v>-0.005422832635</v>
      </c>
      <c r="H921" s="19">
        <f t="shared" si="918"/>
        <v>-0.01359062114</v>
      </c>
      <c r="I921" s="19">
        <f t="shared" si="918"/>
        <v>-0.01527478261</v>
      </c>
      <c r="J921" s="19">
        <f t="shared" si="918"/>
        <v>0.004956521739</v>
      </c>
      <c r="K921" s="19">
        <f t="shared" si="918"/>
        <v>0.03295515937</v>
      </c>
    </row>
    <row r="922" ht="15.75" customHeight="1">
      <c r="A922" s="17">
        <v>43627.0</v>
      </c>
      <c r="B922" s="18">
        <v>7927.714</v>
      </c>
      <c r="C922" s="18">
        <v>245.7818</v>
      </c>
      <c r="D922" s="18">
        <v>86.715</v>
      </c>
      <c r="E922" s="18">
        <v>2887.0</v>
      </c>
      <c r="F922" s="18">
        <v>1.909</v>
      </c>
      <c r="G922" s="19">
        <f t="shared" ref="G922:K922" si="919">(B922-B921)/B921</f>
        <v>-0.009076625589</v>
      </c>
      <c r="H922" s="19">
        <f t="shared" si="919"/>
        <v>-0.007022864002</v>
      </c>
      <c r="I922" s="19">
        <f t="shared" si="919"/>
        <v>-0.002344602358</v>
      </c>
      <c r="J922" s="19">
        <f t="shared" si="919"/>
        <v>-0.0007787488102</v>
      </c>
      <c r="K922" s="19">
        <f t="shared" si="919"/>
        <v>-0.001569037657</v>
      </c>
    </row>
    <row r="923" ht="15.75" customHeight="1">
      <c r="A923" s="17">
        <v>43628.0</v>
      </c>
      <c r="B923" s="18">
        <v>8145.857</v>
      </c>
      <c r="C923" s="18">
        <v>260.9033</v>
      </c>
      <c r="D923" s="18">
        <v>90.13451</v>
      </c>
      <c r="E923" s="18">
        <v>2881.0</v>
      </c>
      <c r="F923" s="18">
        <v>1.881</v>
      </c>
      <c r="G923" s="19">
        <f t="shared" ref="G923:K923" si="920">(B923-B922)/B922</f>
        <v>0.02751650728</v>
      </c>
      <c r="H923" s="19">
        <f t="shared" si="920"/>
        <v>0.06152408356</v>
      </c>
      <c r="I923" s="19">
        <f t="shared" si="920"/>
        <v>0.03943389264</v>
      </c>
      <c r="J923" s="19">
        <f t="shared" si="920"/>
        <v>-0.002078281954</v>
      </c>
      <c r="K923" s="19">
        <f t="shared" si="920"/>
        <v>-0.01466736511</v>
      </c>
    </row>
    <row r="924" ht="15.75" customHeight="1">
      <c r="A924" s="17">
        <v>43629.0</v>
      </c>
      <c r="B924" s="18">
        <v>8230.924</v>
      </c>
      <c r="C924" s="18">
        <v>256.1688</v>
      </c>
      <c r="D924" s="18">
        <v>89.26074</v>
      </c>
      <c r="E924" s="18">
        <v>2894.5</v>
      </c>
      <c r="F924" s="18">
        <v>1.83</v>
      </c>
      <c r="G924" s="19">
        <f t="shared" ref="G924:K924" si="921">(B924-B923)/B923</f>
        <v>0.01044297733</v>
      </c>
      <c r="H924" s="19">
        <f t="shared" si="921"/>
        <v>-0.01814657001</v>
      </c>
      <c r="I924" s="19">
        <f t="shared" si="921"/>
        <v>-0.009694067234</v>
      </c>
      <c r="J924" s="19">
        <f t="shared" si="921"/>
        <v>0.004685872961</v>
      </c>
      <c r="K924" s="19">
        <f t="shared" si="921"/>
        <v>-0.02711323764</v>
      </c>
    </row>
    <row r="925" ht="15.75" customHeight="1">
      <c r="A925" s="17">
        <v>43630.0</v>
      </c>
      <c r="B925" s="18">
        <v>8693.833</v>
      </c>
      <c r="C925" s="18">
        <v>264.0875</v>
      </c>
      <c r="D925" s="18">
        <v>90.50655</v>
      </c>
      <c r="E925" s="18">
        <v>2890.5</v>
      </c>
      <c r="F925" s="18">
        <v>1.846</v>
      </c>
      <c r="G925" s="19">
        <f t="shared" ref="G925:K925" si="922">(B925-B924)/B924</f>
        <v>0.05624022285</v>
      </c>
      <c r="H925" s="19">
        <f t="shared" si="922"/>
        <v>0.03091203925</v>
      </c>
      <c r="I925" s="19">
        <f t="shared" si="922"/>
        <v>0.01395697593</v>
      </c>
      <c r="J925" s="19">
        <f t="shared" si="922"/>
        <v>-0.001381931249</v>
      </c>
      <c r="K925" s="19">
        <f t="shared" si="922"/>
        <v>0.008743169399</v>
      </c>
    </row>
    <row r="926" ht="15.75" customHeight="1">
      <c r="A926" s="17">
        <v>43633.0</v>
      </c>
      <c r="B926" s="18">
        <v>9320.353</v>
      </c>
      <c r="C926" s="18">
        <v>274.3511</v>
      </c>
      <c r="D926" s="18">
        <v>98.34902</v>
      </c>
      <c r="E926" s="18">
        <v>2892.0</v>
      </c>
      <c r="F926" s="18">
        <v>1.847</v>
      </c>
      <c r="G926" s="19">
        <f t="shared" ref="G926:K926" si="923">(B926-B925)/B925</f>
        <v>0.07206487633</v>
      </c>
      <c r="H926" s="19">
        <f t="shared" si="923"/>
        <v>0.03886439154</v>
      </c>
      <c r="I926" s="19">
        <f t="shared" si="923"/>
        <v>0.08665085566</v>
      </c>
      <c r="J926" s="19">
        <f t="shared" si="923"/>
        <v>0.0005189413596</v>
      </c>
      <c r="K926" s="19">
        <f t="shared" si="923"/>
        <v>0.0005417118093</v>
      </c>
    </row>
    <row r="927" ht="15.75" customHeight="1">
      <c r="A927" s="17">
        <v>43634.0</v>
      </c>
      <c r="B927" s="18">
        <v>9081.763</v>
      </c>
      <c r="C927" s="18">
        <v>265.0518</v>
      </c>
      <c r="D927" s="18">
        <v>96.24351</v>
      </c>
      <c r="E927" s="18">
        <v>2921.75</v>
      </c>
      <c r="F927" s="18">
        <v>1.832</v>
      </c>
      <c r="G927" s="19">
        <f t="shared" ref="G927:K927" si="924">(B927-B926)/B926</f>
        <v>-0.02559881584</v>
      </c>
      <c r="H927" s="19">
        <f t="shared" si="924"/>
        <v>-0.0338956177</v>
      </c>
      <c r="I927" s="19">
        <f t="shared" si="924"/>
        <v>-0.02140855089</v>
      </c>
      <c r="J927" s="19">
        <f t="shared" si="924"/>
        <v>0.01028699862</v>
      </c>
      <c r="K927" s="19">
        <f t="shared" si="924"/>
        <v>-0.008121277748</v>
      </c>
    </row>
    <row r="928" ht="15.75" customHeight="1">
      <c r="A928" s="17">
        <v>43635.0</v>
      </c>
      <c r="B928" s="18">
        <v>9273.521</v>
      </c>
      <c r="C928" s="18">
        <v>269.4318</v>
      </c>
      <c r="D928" s="18">
        <v>100.4072</v>
      </c>
      <c r="E928" s="18">
        <v>2929.0</v>
      </c>
      <c r="F928" s="18">
        <v>1.768</v>
      </c>
      <c r="G928" s="19">
        <f t="shared" ref="G928:K928" si="925">(B928-B927)/B927</f>
        <v>0.02111462279</v>
      </c>
      <c r="H928" s="19">
        <f t="shared" si="925"/>
        <v>0.0165250717</v>
      </c>
      <c r="I928" s="19">
        <f t="shared" si="925"/>
        <v>0.04326203398</v>
      </c>
      <c r="J928" s="19">
        <f t="shared" si="925"/>
        <v>0.002481389578</v>
      </c>
      <c r="K928" s="19">
        <f t="shared" si="925"/>
        <v>-0.03493449782</v>
      </c>
    </row>
    <row r="929" ht="15.75" customHeight="1">
      <c r="A929" s="17">
        <v>43636.0</v>
      </c>
      <c r="B929" s="18">
        <v>9527.16</v>
      </c>
      <c r="C929" s="18">
        <v>271.695</v>
      </c>
      <c r="D929" s="18">
        <v>104.98</v>
      </c>
      <c r="E929" s="18">
        <v>2955.75</v>
      </c>
      <c r="F929" s="18">
        <v>1.738</v>
      </c>
      <c r="G929" s="19">
        <f t="shared" ref="G929:K929" si="926">(B929-B928)/B928</f>
        <v>0.02735088431</v>
      </c>
      <c r="H929" s="19">
        <f t="shared" si="926"/>
        <v>0.008399899344</v>
      </c>
      <c r="I929" s="19">
        <f t="shared" si="926"/>
        <v>0.04554255073</v>
      </c>
      <c r="J929" s="19">
        <f t="shared" si="926"/>
        <v>0.009132809833</v>
      </c>
      <c r="K929" s="19">
        <f t="shared" si="926"/>
        <v>-0.01696832579</v>
      </c>
    </row>
    <row r="930" ht="15.75" customHeight="1">
      <c r="A930" s="17">
        <v>43637.0</v>
      </c>
      <c r="B930" s="18">
        <v>10144.56</v>
      </c>
      <c r="C930" s="18">
        <v>294.9103</v>
      </c>
      <c r="D930" s="18">
        <v>109.2341</v>
      </c>
      <c r="E930" s="18">
        <v>2953.9</v>
      </c>
      <c r="F930" s="18">
        <v>1.807</v>
      </c>
      <c r="G930" s="19">
        <f t="shared" ref="G930:K930" si="927">(B930-B929)/B929</f>
        <v>0.06480420188</v>
      </c>
      <c r="H930" s="19">
        <f t="shared" si="927"/>
        <v>0.08544618046</v>
      </c>
      <c r="I930" s="19">
        <f t="shared" si="927"/>
        <v>0.04052295675</v>
      </c>
      <c r="J930" s="19">
        <f t="shared" si="927"/>
        <v>-0.0006258986721</v>
      </c>
      <c r="K930" s="19">
        <f t="shared" si="927"/>
        <v>0.03970080552</v>
      </c>
    </row>
    <row r="931" ht="15.75" customHeight="1">
      <c r="A931" s="17">
        <v>43640.0</v>
      </c>
      <c r="B931" s="18">
        <v>11011.1</v>
      </c>
      <c r="C931" s="18">
        <v>310.4247</v>
      </c>
      <c r="D931" s="18">
        <v>117.4163</v>
      </c>
      <c r="E931" s="18">
        <v>2952.0</v>
      </c>
      <c r="F931" s="18">
        <v>1.753</v>
      </c>
      <c r="G931" s="19">
        <f t="shared" ref="G931:K931" si="928">(B931-B930)/B930</f>
        <v>0.08541918033</v>
      </c>
      <c r="H931" s="19">
        <f t="shared" si="928"/>
        <v>0.05260718259</v>
      </c>
      <c r="I931" s="19">
        <f t="shared" si="928"/>
        <v>0.07490518071</v>
      </c>
      <c r="J931" s="19">
        <f t="shared" si="928"/>
        <v>-0.0006432174413</v>
      </c>
      <c r="K931" s="19">
        <f t="shared" si="928"/>
        <v>-0.02988378528</v>
      </c>
    </row>
    <row r="932" ht="15.75" customHeight="1">
      <c r="A932" s="17">
        <v>43641.0</v>
      </c>
      <c r="B932" s="18">
        <v>11790.92</v>
      </c>
      <c r="C932" s="18">
        <v>318.1263</v>
      </c>
      <c r="D932" s="18">
        <v>112.3169</v>
      </c>
      <c r="E932" s="18">
        <v>2922.0</v>
      </c>
      <c r="F932" s="18">
        <v>1.733</v>
      </c>
      <c r="G932" s="19">
        <f t="shared" ref="G932:K932" si="929">(B932-B931)/B931</f>
        <v>0.07082126218</v>
      </c>
      <c r="H932" s="19">
        <f t="shared" si="929"/>
        <v>0.02480988143</v>
      </c>
      <c r="I932" s="19">
        <f t="shared" si="929"/>
        <v>-0.04343008594</v>
      </c>
      <c r="J932" s="19">
        <f t="shared" si="929"/>
        <v>-0.01016260163</v>
      </c>
      <c r="K932" s="19">
        <f t="shared" si="929"/>
        <v>-0.01140901312</v>
      </c>
    </row>
    <row r="933" ht="15.75" customHeight="1">
      <c r="A933" s="17">
        <v>43642.0</v>
      </c>
      <c r="B933" s="18">
        <v>13016.23</v>
      </c>
      <c r="C933" s="18">
        <v>336.7532</v>
      </c>
      <c r="D933" s="18">
        <v>103.9181</v>
      </c>
      <c r="E933" s="18">
        <v>2918.0</v>
      </c>
      <c r="F933" s="18">
        <v>1.8</v>
      </c>
      <c r="G933" s="19">
        <f t="shared" ref="G933:K933" si="930">(B933-B932)/B932</f>
        <v>0.1039197959</v>
      </c>
      <c r="H933" s="19">
        <f t="shared" si="930"/>
        <v>0.05855190218</v>
      </c>
      <c r="I933" s="19">
        <f t="shared" si="930"/>
        <v>-0.07477770487</v>
      </c>
      <c r="J933" s="19">
        <f t="shared" si="930"/>
        <v>-0.001368925394</v>
      </c>
      <c r="K933" s="19">
        <f t="shared" si="930"/>
        <v>0.03866128102</v>
      </c>
    </row>
    <row r="934" ht="15.75" customHeight="1">
      <c r="A934" s="17">
        <v>43643.0</v>
      </c>
      <c r="B934" s="18">
        <v>11182.81</v>
      </c>
      <c r="C934" s="18">
        <v>294.2676</v>
      </c>
      <c r="D934" s="18">
        <v>94.41456</v>
      </c>
      <c r="E934" s="18">
        <v>2931.0</v>
      </c>
      <c r="F934" s="18">
        <v>1.763</v>
      </c>
      <c r="G934" s="19">
        <f t="shared" ref="G934:K934" si="931">(B934-B933)/B933</f>
        <v>-0.1408564538</v>
      </c>
      <c r="H934" s="19">
        <f t="shared" si="931"/>
        <v>-0.126162424</v>
      </c>
      <c r="I934" s="19">
        <f t="shared" si="931"/>
        <v>-0.09145221092</v>
      </c>
      <c r="J934" s="19">
        <f t="shared" si="931"/>
        <v>0.004455106237</v>
      </c>
      <c r="K934" s="19">
        <f t="shared" si="931"/>
        <v>-0.02055555556</v>
      </c>
    </row>
    <row r="935" ht="15.75" customHeight="1">
      <c r="A935" s="17">
        <v>43644.0</v>
      </c>
      <c r="B935" s="18">
        <v>12407.33</v>
      </c>
      <c r="C935" s="18">
        <v>311.2261</v>
      </c>
      <c r="D935" s="18">
        <v>101.6424</v>
      </c>
      <c r="E935" s="18">
        <v>2944.25</v>
      </c>
      <c r="F935" s="18">
        <v>1.758</v>
      </c>
      <c r="G935" s="19">
        <f t="shared" ref="G935:K935" si="932">(B935-B934)/B934</f>
        <v>0.1095002061</v>
      </c>
      <c r="H935" s="19">
        <f t="shared" si="932"/>
        <v>0.05762951817</v>
      </c>
      <c r="I935" s="19">
        <f t="shared" si="932"/>
        <v>0.07655429417</v>
      </c>
      <c r="J935" s="19">
        <f t="shared" si="932"/>
        <v>0.004520641419</v>
      </c>
      <c r="K935" s="19">
        <f t="shared" si="932"/>
        <v>-0.002836074872</v>
      </c>
    </row>
    <row r="936" ht="15.75" customHeight="1">
      <c r="A936" s="17">
        <v>43646.0</v>
      </c>
      <c r="B936" s="18">
        <v>10817.16</v>
      </c>
      <c r="C936" s="18">
        <v>290.696</v>
      </c>
      <c r="D936" s="18">
        <v>87.74494</v>
      </c>
      <c r="E936" s="18">
        <v>2970.25</v>
      </c>
      <c r="F936" s="18">
        <v>1.777</v>
      </c>
      <c r="G936" s="19">
        <f t="shared" ref="G936:K936" si="933">(B936-B935)/B935</f>
        <v>-0.1281637548</v>
      </c>
      <c r="H936" s="19">
        <f t="shared" si="933"/>
        <v>-0.06596522592</v>
      </c>
      <c r="I936" s="19">
        <f t="shared" si="933"/>
        <v>-0.1367289635</v>
      </c>
      <c r="J936" s="19">
        <f t="shared" si="933"/>
        <v>0.008830771843</v>
      </c>
      <c r="K936" s="19">
        <f t="shared" si="933"/>
        <v>0.01080773606</v>
      </c>
    </row>
    <row r="937" ht="15.75" customHeight="1">
      <c r="A937" s="17">
        <v>43647.0</v>
      </c>
      <c r="B937" s="18">
        <v>10583.13</v>
      </c>
      <c r="C937" s="18">
        <v>293.6411</v>
      </c>
      <c r="D937" s="18">
        <v>88.42323</v>
      </c>
      <c r="E937" s="18">
        <v>2967.75</v>
      </c>
      <c r="F937" s="18">
        <v>1.796</v>
      </c>
      <c r="G937" s="19">
        <f t="shared" ref="G937:K937" si="934">(B937-B936)/B936</f>
        <v>-0.02163506872</v>
      </c>
      <c r="H937" s="19">
        <f t="shared" si="934"/>
        <v>0.01013120236</v>
      </c>
      <c r="I937" s="19">
        <f t="shared" si="934"/>
        <v>0.007730246325</v>
      </c>
      <c r="J937" s="19">
        <f t="shared" si="934"/>
        <v>-0.0008416799933</v>
      </c>
      <c r="K937" s="19">
        <f t="shared" si="934"/>
        <v>0.01069217783</v>
      </c>
    </row>
    <row r="938" ht="15.75" customHeight="1">
      <c r="A938" s="17">
        <v>43648.0</v>
      </c>
      <c r="B938" s="18">
        <v>10801.68</v>
      </c>
      <c r="C938" s="18">
        <v>291.5964</v>
      </c>
      <c r="D938" s="18">
        <v>86.26491</v>
      </c>
      <c r="E938" s="18">
        <v>2979.5</v>
      </c>
      <c r="F938" s="18">
        <v>1.747</v>
      </c>
      <c r="G938" s="19">
        <f t="shared" ref="G938:K938" si="935">(B938-B937)/B937</f>
        <v>0.02065079046</v>
      </c>
      <c r="H938" s="19">
        <f t="shared" si="935"/>
        <v>-0.006963262295</v>
      </c>
      <c r="I938" s="19">
        <f t="shared" si="935"/>
        <v>-0.02440897036</v>
      </c>
      <c r="J938" s="19">
        <f t="shared" si="935"/>
        <v>0.003959228372</v>
      </c>
      <c r="K938" s="19">
        <f t="shared" si="935"/>
        <v>-0.02728285078</v>
      </c>
    </row>
    <row r="939" ht="15.75" customHeight="1">
      <c r="A939" s="17">
        <v>43651.0</v>
      </c>
      <c r="B939" s="18">
        <v>10978.46</v>
      </c>
      <c r="C939" s="18">
        <v>287.9975</v>
      </c>
      <c r="D939" s="18">
        <v>89.12901</v>
      </c>
      <c r="E939" s="18">
        <v>2990.5</v>
      </c>
      <c r="F939" s="18">
        <v>1.842</v>
      </c>
      <c r="G939" s="19">
        <f t="shared" ref="G939:K939" si="936">(B939-B938)/B938</f>
        <v>0.0163659727</v>
      </c>
      <c r="H939" s="19">
        <f t="shared" si="936"/>
        <v>-0.01234205909</v>
      </c>
      <c r="I939" s="19">
        <f t="shared" si="936"/>
        <v>0.03320121704</v>
      </c>
      <c r="J939" s="19">
        <f t="shared" si="936"/>
        <v>0.003691894613</v>
      </c>
      <c r="K939" s="19">
        <f t="shared" si="936"/>
        <v>0.05437893532</v>
      </c>
    </row>
    <row r="940" ht="15.75" customHeight="1">
      <c r="A940" s="17">
        <v>43653.0</v>
      </c>
      <c r="B940" s="18">
        <v>11450.85</v>
      </c>
      <c r="C940" s="18">
        <v>305.7006</v>
      </c>
      <c r="D940" s="18">
        <v>107.1832</v>
      </c>
      <c r="E940" s="18">
        <v>2989.0</v>
      </c>
      <c r="F940" s="18">
        <v>1.843</v>
      </c>
      <c r="G940" s="19">
        <f t="shared" ref="G940:K940" si="937">(B940-B939)/B939</f>
        <v>0.04302880368</v>
      </c>
      <c r="H940" s="19">
        <f t="shared" si="937"/>
        <v>0.06146963081</v>
      </c>
      <c r="I940" s="19">
        <f t="shared" si="937"/>
        <v>0.2025624429</v>
      </c>
      <c r="J940" s="19">
        <f t="shared" si="937"/>
        <v>-0.0005015883631</v>
      </c>
      <c r="K940" s="19">
        <f t="shared" si="937"/>
        <v>0.000542888165</v>
      </c>
    </row>
    <row r="941" ht="15.75" customHeight="1">
      <c r="A941" s="17">
        <v>43654.0</v>
      </c>
      <c r="B941" s="18">
        <v>12285.96</v>
      </c>
      <c r="C941" s="18">
        <v>313.2514</v>
      </c>
      <c r="D941" s="18">
        <v>101.5865</v>
      </c>
      <c r="E941" s="18">
        <v>2978.5</v>
      </c>
      <c r="F941" s="18">
        <v>1.844</v>
      </c>
      <c r="G941" s="19">
        <f t="shared" ref="G941:K941" si="938">(B941-B940)/B940</f>
        <v>0.07292995716</v>
      </c>
      <c r="H941" s="19">
        <f t="shared" si="938"/>
        <v>0.02469998423</v>
      </c>
      <c r="I941" s="19">
        <f t="shared" si="938"/>
        <v>-0.05221620552</v>
      </c>
      <c r="J941" s="19">
        <f t="shared" si="938"/>
        <v>-0.003512880562</v>
      </c>
      <c r="K941" s="19">
        <f t="shared" si="938"/>
        <v>0.0005425935974</v>
      </c>
    </row>
    <row r="942" ht="15.75" customHeight="1">
      <c r="A942" s="17">
        <v>43655.0</v>
      </c>
      <c r="B942" s="18">
        <v>12573.81</v>
      </c>
      <c r="C942" s="18">
        <v>308.881</v>
      </c>
      <c r="D942" s="18">
        <v>99.41808</v>
      </c>
      <c r="E942" s="18">
        <v>2982.0</v>
      </c>
      <c r="F942" s="18">
        <v>1.867</v>
      </c>
      <c r="G942" s="19">
        <f t="shared" ref="G942:K942" si="939">(B942-B941)/B941</f>
        <v>0.02342918258</v>
      </c>
      <c r="H942" s="19">
        <f t="shared" si="939"/>
        <v>-0.01395173334</v>
      </c>
      <c r="I942" s="19">
        <f t="shared" si="939"/>
        <v>-0.0213455528</v>
      </c>
      <c r="J942" s="19">
        <f t="shared" si="939"/>
        <v>0.001175088132</v>
      </c>
      <c r="K942" s="19">
        <f t="shared" si="939"/>
        <v>0.01247288503</v>
      </c>
    </row>
    <row r="943" ht="15.75" customHeight="1">
      <c r="A943" s="17">
        <v>43656.0</v>
      </c>
      <c r="B943" s="18">
        <v>12156.51</v>
      </c>
      <c r="C943" s="18">
        <v>290.0023</v>
      </c>
      <c r="D943" s="18">
        <v>94.93704</v>
      </c>
      <c r="E943" s="18">
        <v>2997.5</v>
      </c>
      <c r="F943" s="18">
        <v>1.828</v>
      </c>
      <c r="G943" s="19">
        <f t="shared" ref="G943:K943" si="940">(B943-B942)/B942</f>
        <v>-0.03318803131</v>
      </c>
      <c r="H943" s="19">
        <f t="shared" si="940"/>
        <v>-0.06111965449</v>
      </c>
      <c r="I943" s="19">
        <f t="shared" si="940"/>
        <v>-0.04507268698</v>
      </c>
      <c r="J943" s="19">
        <f t="shared" si="940"/>
        <v>0.005197853789</v>
      </c>
      <c r="K943" s="19">
        <f t="shared" si="940"/>
        <v>-0.02088912694</v>
      </c>
    </row>
    <row r="944" ht="15.75" customHeight="1">
      <c r="A944" s="17">
        <v>43657.0</v>
      </c>
      <c r="B944" s="18">
        <v>11358.66</v>
      </c>
      <c r="C944" s="18">
        <v>268.704</v>
      </c>
      <c r="D944" s="18">
        <v>89.11468</v>
      </c>
      <c r="E944" s="18">
        <v>3004.0</v>
      </c>
      <c r="F944" s="18">
        <v>1.877</v>
      </c>
      <c r="G944" s="19">
        <f t="shared" ref="G944:K944" si="941">(B944-B943)/B943</f>
        <v>-0.06563150115</v>
      </c>
      <c r="H944" s="19">
        <f t="shared" si="941"/>
        <v>-0.07344183132</v>
      </c>
      <c r="I944" s="19">
        <f t="shared" si="941"/>
        <v>-0.06132864475</v>
      </c>
      <c r="J944" s="19">
        <f t="shared" si="941"/>
        <v>0.002168473728</v>
      </c>
      <c r="K944" s="19">
        <f t="shared" si="941"/>
        <v>0.02680525164</v>
      </c>
    </row>
    <row r="945" ht="15.75" customHeight="1">
      <c r="A945" s="17">
        <v>43658.0</v>
      </c>
      <c r="B945" s="18">
        <v>11815.99</v>
      </c>
      <c r="C945" s="18">
        <v>276.2767</v>
      </c>
      <c r="D945" s="18">
        <v>98.25044</v>
      </c>
      <c r="E945" s="18">
        <v>3015.5</v>
      </c>
      <c r="F945" s="18">
        <v>1.858</v>
      </c>
      <c r="G945" s="19">
        <f t="shared" ref="G945:K945" si="942">(B945-B944)/B944</f>
        <v>0.04026267183</v>
      </c>
      <c r="H945" s="19">
        <f t="shared" si="942"/>
        <v>0.02818231214</v>
      </c>
      <c r="I945" s="19">
        <f t="shared" si="942"/>
        <v>0.1025168917</v>
      </c>
      <c r="J945" s="19">
        <f t="shared" si="942"/>
        <v>0.003828229028</v>
      </c>
      <c r="K945" s="19">
        <f t="shared" si="942"/>
        <v>-0.01012253596</v>
      </c>
    </row>
    <row r="946" ht="15.75" customHeight="1">
      <c r="A946" s="17">
        <v>43660.0</v>
      </c>
      <c r="B946" s="18">
        <v>10256.06</v>
      </c>
      <c r="C946" s="18">
        <v>227.5781</v>
      </c>
      <c r="D946" s="18">
        <v>85.91722</v>
      </c>
      <c r="E946" s="18">
        <v>3013.5</v>
      </c>
      <c r="F946" s="18">
        <v>1.8535</v>
      </c>
      <c r="G946" s="19">
        <f t="shared" ref="G946:K946" si="943">(B946-B945)/B945</f>
        <v>-0.1320185613</v>
      </c>
      <c r="H946" s="19">
        <f t="shared" si="943"/>
        <v>-0.1762674884</v>
      </c>
      <c r="I946" s="19">
        <f t="shared" si="943"/>
        <v>-0.1255283946</v>
      </c>
      <c r="J946" s="19">
        <f t="shared" si="943"/>
        <v>-0.000663239927</v>
      </c>
      <c r="K946" s="19">
        <f t="shared" si="943"/>
        <v>-0.002421959096</v>
      </c>
    </row>
    <row r="947" ht="15.75" customHeight="1">
      <c r="A947" s="17">
        <v>43661.0</v>
      </c>
      <c r="B947" s="18">
        <v>10895.09</v>
      </c>
      <c r="C947" s="18">
        <v>229.776</v>
      </c>
      <c r="D947" s="18">
        <v>89.49606</v>
      </c>
      <c r="E947" s="18">
        <v>3017.25</v>
      </c>
      <c r="F947" s="18">
        <v>1.849</v>
      </c>
      <c r="G947" s="19">
        <f t="shared" ref="G947:K947" si="944">(B947-B946)/B946</f>
        <v>0.0623075528</v>
      </c>
      <c r="H947" s="19">
        <f t="shared" si="944"/>
        <v>0.009657783416</v>
      </c>
      <c r="I947" s="19">
        <f t="shared" si="944"/>
        <v>0.0416545135</v>
      </c>
      <c r="J947" s="19">
        <f t="shared" si="944"/>
        <v>0.001244400199</v>
      </c>
      <c r="K947" s="19">
        <f t="shared" si="944"/>
        <v>-0.002427839223</v>
      </c>
    </row>
    <row r="948" ht="15.75" customHeight="1">
      <c r="A948" s="17">
        <v>43662.0</v>
      </c>
      <c r="B948" s="18">
        <v>9477.642</v>
      </c>
      <c r="C948" s="18">
        <v>199.1887</v>
      </c>
      <c r="D948" s="18">
        <v>74.01622</v>
      </c>
      <c r="E948" s="18">
        <v>3007.0</v>
      </c>
      <c r="F948" s="18">
        <v>1.883</v>
      </c>
      <c r="G948" s="19">
        <f t="shared" ref="G948:K948" si="945">(B948-B947)/B947</f>
        <v>-0.1300997055</v>
      </c>
      <c r="H948" s="19">
        <f t="shared" si="945"/>
        <v>-0.1331179061</v>
      </c>
      <c r="I948" s="19">
        <f t="shared" si="945"/>
        <v>-0.1729667205</v>
      </c>
      <c r="J948" s="19">
        <f t="shared" si="945"/>
        <v>-0.003397133151</v>
      </c>
      <c r="K948" s="19">
        <f t="shared" si="945"/>
        <v>0.01838831801</v>
      </c>
    </row>
    <row r="949" ht="15.75" customHeight="1">
      <c r="A949" s="17">
        <v>43663.0</v>
      </c>
      <c r="B949" s="18">
        <v>9693.803</v>
      </c>
      <c r="C949" s="18">
        <v>211.485</v>
      </c>
      <c r="D949" s="18">
        <v>76.4585</v>
      </c>
      <c r="E949" s="18">
        <v>2985.0</v>
      </c>
      <c r="F949" s="18">
        <v>1.83</v>
      </c>
      <c r="G949" s="19">
        <f t="shared" ref="G949:K949" si="946">(B949-B948)/B948</f>
        <v>0.02280746625</v>
      </c>
      <c r="H949" s="19">
        <f t="shared" si="946"/>
        <v>0.06173191552</v>
      </c>
      <c r="I949" s="19">
        <f t="shared" si="946"/>
        <v>0.0329965513</v>
      </c>
      <c r="J949" s="19">
        <f t="shared" si="946"/>
        <v>-0.007316262055</v>
      </c>
      <c r="K949" s="19">
        <f t="shared" si="946"/>
        <v>-0.02814657461</v>
      </c>
    </row>
    <row r="950" ht="15.75" customHeight="1">
      <c r="A950" s="17">
        <v>43664.0</v>
      </c>
      <c r="B950" s="18">
        <v>10666.48</v>
      </c>
      <c r="C950" s="18">
        <v>226.5662</v>
      </c>
      <c r="D950" s="18">
        <v>84.12105</v>
      </c>
      <c r="E950" s="18">
        <v>2997.5</v>
      </c>
      <c r="F950" s="18">
        <v>1.786</v>
      </c>
      <c r="G950" s="19">
        <f t="shared" ref="G950:K950" si="947">(B950-B949)/B949</f>
        <v>0.1003400832</v>
      </c>
      <c r="H950" s="19">
        <f t="shared" si="947"/>
        <v>0.07131096768</v>
      </c>
      <c r="I950" s="19">
        <f t="shared" si="947"/>
        <v>0.1002184191</v>
      </c>
      <c r="J950" s="19">
        <f t="shared" si="947"/>
        <v>0.00418760469</v>
      </c>
      <c r="K950" s="19">
        <f t="shared" si="947"/>
        <v>-0.02404371585</v>
      </c>
    </row>
    <row r="951" ht="15.75" customHeight="1">
      <c r="A951" s="17">
        <v>43665.0</v>
      </c>
      <c r="B951" s="18">
        <v>10530.73</v>
      </c>
      <c r="C951" s="18">
        <v>221.3334</v>
      </c>
      <c r="D951" s="18">
        <v>82.29665</v>
      </c>
      <c r="E951" s="18">
        <v>2977.0</v>
      </c>
      <c r="F951" s="18">
        <v>1.805</v>
      </c>
      <c r="G951" s="19">
        <f t="shared" ref="G951:K951" si="948">(B951-B950)/B950</f>
        <v>-0.01272678522</v>
      </c>
      <c r="H951" s="19">
        <f t="shared" si="948"/>
        <v>-0.02309611937</v>
      </c>
      <c r="I951" s="19">
        <f t="shared" si="948"/>
        <v>-0.02168779396</v>
      </c>
      <c r="J951" s="19">
        <f t="shared" si="948"/>
        <v>-0.006839032527</v>
      </c>
      <c r="K951" s="19">
        <f t="shared" si="948"/>
        <v>0.01063829787</v>
      </c>
    </row>
    <row r="952" ht="15.75" customHeight="1">
      <c r="A952" s="17">
        <v>43667.0</v>
      </c>
      <c r="B952" s="18">
        <v>10599.11</v>
      </c>
      <c r="C952" s="18">
        <v>225.6308</v>
      </c>
      <c r="D952" s="18">
        <v>83.95736</v>
      </c>
      <c r="E952" s="18">
        <v>2979.5</v>
      </c>
      <c r="F952" s="18">
        <v>1.8015</v>
      </c>
      <c r="G952" s="19">
        <f t="shared" ref="G952:K952" si="949">(B952-B951)/B951</f>
        <v>0.006493377002</v>
      </c>
      <c r="H952" s="19">
        <f t="shared" si="949"/>
        <v>0.01941595801</v>
      </c>
      <c r="I952" s="19">
        <f t="shared" si="949"/>
        <v>0.02017955773</v>
      </c>
      <c r="J952" s="19">
        <f t="shared" si="949"/>
        <v>0.0008397715821</v>
      </c>
      <c r="K952" s="19">
        <f t="shared" si="949"/>
        <v>-0.001939058172</v>
      </c>
    </row>
    <row r="953" ht="15.75" customHeight="1">
      <c r="A953" s="17">
        <v>43668.0</v>
      </c>
      <c r="B953" s="18">
        <v>10343.11</v>
      </c>
      <c r="C953" s="18">
        <v>217.56</v>
      </c>
      <c r="D953" s="18">
        <v>83.18123</v>
      </c>
      <c r="E953" s="18">
        <v>2989.0</v>
      </c>
      <c r="F953" s="18">
        <v>1.798</v>
      </c>
      <c r="G953" s="19">
        <f t="shared" ref="G953:K953" si="950">(B953-B952)/B952</f>
        <v>-0.02415297133</v>
      </c>
      <c r="H953" s="19">
        <f t="shared" si="950"/>
        <v>-0.03576993921</v>
      </c>
      <c r="I953" s="19">
        <f t="shared" si="950"/>
        <v>-0.009244335458</v>
      </c>
      <c r="J953" s="19">
        <f t="shared" si="950"/>
        <v>0.003188454439</v>
      </c>
      <c r="K953" s="19">
        <f t="shared" si="950"/>
        <v>-0.001942825423</v>
      </c>
    </row>
    <row r="954" ht="15.75" customHeight="1">
      <c r="A954" s="17">
        <v>43669.0</v>
      </c>
      <c r="B954" s="18">
        <v>9900.768</v>
      </c>
      <c r="C954" s="18">
        <v>212.7285</v>
      </c>
      <c r="D954" s="18">
        <v>80.8627</v>
      </c>
      <c r="E954" s="18">
        <v>3008.0</v>
      </c>
      <c r="F954" s="18">
        <v>1.825</v>
      </c>
      <c r="G954" s="19">
        <f t="shared" ref="G954:K954" si="951">(B954-B953)/B953</f>
        <v>-0.04276682739</v>
      </c>
      <c r="H954" s="19">
        <f t="shared" si="951"/>
        <v>-0.02220766685</v>
      </c>
      <c r="I954" s="19">
        <f t="shared" si="951"/>
        <v>-0.02787323534</v>
      </c>
      <c r="J954" s="19">
        <f t="shared" si="951"/>
        <v>0.006356641017</v>
      </c>
      <c r="K954" s="19">
        <f t="shared" si="951"/>
        <v>0.01501668521</v>
      </c>
    </row>
    <row r="955" ht="15.75" customHeight="1">
      <c r="A955" s="17">
        <v>43670.0</v>
      </c>
      <c r="B955" s="18">
        <v>9811.926</v>
      </c>
      <c r="C955" s="18">
        <v>217.0464</v>
      </c>
      <c r="D955" s="18">
        <v>80.48837</v>
      </c>
      <c r="E955" s="18">
        <v>3021.5</v>
      </c>
      <c r="F955" s="18">
        <v>1.82</v>
      </c>
      <c r="G955" s="19">
        <f t="shared" ref="G955:K955" si="952">(B955-B954)/B954</f>
        <v>-0.008973243288</v>
      </c>
      <c r="H955" s="19">
        <f t="shared" si="952"/>
        <v>0.02029770341</v>
      </c>
      <c r="I955" s="19">
        <f t="shared" si="952"/>
        <v>-0.004629204813</v>
      </c>
      <c r="J955" s="19">
        <f t="shared" si="952"/>
        <v>0.004488031915</v>
      </c>
      <c r="K955" s="19">
        <f t="shared" si="952"/>
        <v>-0.002739726027</v>
      </c>
    </row>
    <row r="956" ht="15.75" customHeight="1">
      <c r="A956" s="17">
        <v>43671.0</v>
      </c>
      <c r="B956" s="18">
        <v>9911.842</v>
      </c>
      <c r="C956" s="18">
        <v>219.618</v>
      </c>
      <c r="D956" s="18">
        <v>80.68288</v>
      </c>
      <c r="E956" s="18">
        <v>3006.5</v>
      </c>
      <c r="F956" s="18">
        <v>1.854</v>
      </c>
      <c r="G956" s="19">
        <f t="shared" ref="G956:K956" si="953">(B956-B955)/B955</f>
        <v>0.01018311797</v>
      </c>
      <c r="H956" s="19">
        <f t="shared" si="953"/>
        <v>0.01184815781</v>
      </c>
      <c r="I956" s="19">
        <f t="shared" si="953"/>
        <v>0.002416622426</v>
      </c>
      <c r="J956" s="19">
        <f t="shared" si="953"/>
        <v>-0.004964421645</v>
      </c>
      <c r="K956" s="19">
        <f t="shared" si="953"/>
        <v>0.01868131868</v>
      </c>
    </row>
    <row r="957" ht="15.75" customHeight="1">
      <c r="A957" s="17">
        <v>43672.0</v>
      </c>
      <c r="B957" s="18">
        <v>9870.304</v>
      </c>
      <c r="C957" s="18">
        <v>219.6296</v>
      </c>
      <c r="D957" s="18">
        <v>80.29389</v>
      </c>
      <c r="E957" s="18">
        <v>3024.5</v>
      </c>
      <c r="F957" s="18">
        <v>1.862</v>
      </c>
      <c r="G957" s="19">
        <f t="shared" ref="G957:K957" si="954">(B957-B956)/B956</f>
        <v>-0.004190744768</v>
      </c>
      <c r="H957" s="19">
        <f t="shared" si="954"/>
        <v>0.00005281898569</v>
      </c>
      <c r="I957" s="19">
        <f t="shared" si="954"/>
        <v>-0.004821221057</v>
      </c>
      <c r="J957" s="19">
        <f t="shared" si="954"/>
        <v>0.005987028106</v>
      </c>
      <c r="K957" s="19">
        <f t="shared" si="954"/>
        <v>0.004314994606</v>
      </c>
    </row>
    <row r="958" ht="15.75" customHeight="1">
      <c r="A958" s="17">
        <v>43674.0</v>
      </c>
      <c r="B958" s="18">
        <v>9552.86</v>
      </c>
      <c r="C958" s="18">
        <v>211.1866</v>
      </c>
      <c r="D958" s="18">
        <v>79.49068</v>
      </c>
      <c r="E958" s="18">
        <v>3023.5</v>
      </c>
      <c r="F958" s="18">
        <v>1.848</v>
      </c>
      <c r="G958" s="19">
        <f t="shared" ref="G958:K958" si="955">(B958-B957)/B957</f>
        <v>-0.03216152208</v>
      </c>
      <c r="H958" s="19">
        <f t="shared" si="955"/>
        <v>-0.03844199507</v>
      </c>
      <c r="I958" s="19">
        <f t="shared" si="955"/>
        <v>-0.01000337635</v>
      </c>
      <c r="J958" s="19">
        <f t="shared" si="955"/>
        <v>-0.0003306331625</v>
      </c>
      <c r="K958" s="19">
        <f t="shared" si="955"/>
        <v>-0.007518796992</v>
      </c>
    </row>
    <row r="959" ht="15.75" customHeight="1">
      <c r="A959" s="17">
        <v>43675.0</v>
      </c>
      <c r="B959" s="18">
        <v>9519.146</v>
      </c>
      <c r="C959" s="18">
        <v>211.2681</v>
      </c>
      <c r="D959" s="18">
        <v>77.95835</v>
      </c>
      <c r="E959" s="18">
        <v>3021.75</v>
      </c>
      <c r="F959" s="18">
        <v>1.834</v>
      </c>
      <c r="G959" s="19">
        <f t="shared" ref="G959:K959" si="956">(B959-B958)/B958</f>
        <v>-0.003529204866</v>
      </c>
      <c r="H959" s="19">
        <f t="shared" si="956"/>
        <v>0.0003859146366</v>
      </c>
      <c r="I959" s="19">
        <f t="shared" si="956"/>
        <v>-0.01927685107</v>
      </c>
      <c r="J959" s="19">
        <f t="shared" si="956"/>
        <v>-0.0005787994047</v>
      </c>
      <c r="K959" s="19">
        <f t="shared" si="956"/>
        <v>-0.007575757576</v>
      </c>
    </row>
    <row r="960" ht="15.75" customHeight="1">
      <c r="A960" s="17">
        <v>43676.0</v>
      </c>
      <c r="B960" s="18">
        <v>9607.424</v>
      </c>
      <c r="C960" s="18">
        <v>210.5226</v>
      </c>
      <c r="D960" s="18">
        <v>78.37663</v>
      </c>
      <c r="E960" s="18">
        <v>3012.25</v>
      </c>
      <c r="F960" s="18">
        <v>1.844</v>
      </c>
      <c r="G960" s="19">
        <f t="shared" ref="G960:K960" si="957">(B960-B959)/B959</f>
        <v>0.009273731068</v>
      </c>
      <c r="H960" s="19">
        <f t="shared" si="957"/>
        <v>-0.003528691743</v>
      </c>
      <c r="I960" s="19">
        <f t="shared" si="957"/>
        <v>0.005365429104</v>
      </c>
      <c r="J960" s="19">
        <f t="shared" si="957"/>
        <v>-0.003143873583</v>
      </c>
      <c r="K960" s="19">
        <f t="shared" si="957"/>
        <v>0.005452562704</v>
      </c>
    </row>
    <row r="961" ht="15.75" customHeight="1">
      <c r="A961" s="17">
        <v>43677.0</v>
      </c>
      <c r="B961" s="18">
        <v>10085.63</v>
      </c>
      <c r="C961" s="18">
        <v>218.6541</v>
      </c>
      <c r="D961" s="18">
        <v>80.6812</v>
      </c>
      <c r="E961" s="18">
        <v>2982.25</v>
      </c>
      <c r="F961" s="18">
        <v>1.844</v>
      </c>
      <c r="G961" s="19">
        <f t="shared" ref="G961:K961" si="958">(B961-B960)/B960</f>
        <v>0.04977463262</v>
      </c>
      <c r="H961" s="19">
        <f t="shared" si="958"/>
        <v>0.03862530674</v>
      </c>
      <c r="I961" s="19">
        <f t="shared" si="958"/>
        <v>0.02940379039</v>
      </c>
      <c r="J961" s="19">
        <f t="shared" si="958"/>
        <v>-0.009959332725</v>
      </c>
      <c r="K961" s="19">
        <f t="shared" si="958"/>
        <v>0</v>
      </c>
    </row>
    <row r="962" ht="15.75" customHeight="1">
      <c r="A962" s="17">
        <v>43678.0</v>
      </c>
      <c r="B962" s="18">
        <v>10399.67</v>
      </c>
      <c r="C962" s="18">
        <v>217.8084</v>
      </c>
      <c r="D962" s="18">
        <v>81.96609</v>
      </c>
      <c r="E962" s="18">
        <v>2952.0</v>
      </c>
      <c r="F962" s="18">
        <v>1.678</v>
      </c>
      <c r="G962" s="19">
        <f t="shared" ref="G962:K962" si="959">(B962-B961)/B961</f>
        <v>0.03113737069</v>
      </c>
      <c r="H962" s="19">
        <f t="shared" si="959"/>
        <v>-0.003867752766</v>
      </c>
      <c r="I962" s="19">
        <f t="shared" si="959"/>
        <v>0.0159255192</v>
      </c>
      <c r="J962" s="19">
        <f t="shared" si="959"/>
        <v>-0.01014334814</v>
      </c>
      <c r="K962" s="19">
        <f t="shared" si="959"/>
        <v>-0.09002169197</v>
      </c>
    </row>
    <row r="963" ht="15.75" customHeight="1">
      <c r="A963" s="17">
        <v>43679.0</v>
      </c>
      <c r="B963" s="18">
        <v>10518.17</v>
      </c>
      <c r="C963" s="18">
        <v>217.8716</v>
      </c>
      <c r="D963" s="18">
        <v>83.91271</v>
      </c>
      <c r="E963" s="18">
        <v>2932.5</v>
      </c>
      <c r="F963" s="18">
        <v>1.668</v>
      </c>
      <c r="G963" s="19">
        <f t="shared" ref="G963:K963" si="960">(B963-B962)/B962</f>
        <v>0.01139459233</v>
      </c>
      <c r="H963" s="19">
        <f t="shared" si="960"/>
        <v>0.0002901632811</v>
      </c>
      <c r="I963" s="19">
        <f t="shared" si="960"/>
        <v>0.02374908941</v>
      </c>
      <c r="J963" s="19">
        <f t="shared" si="960"/>
        <v>-0.006605691057</v>
      </c>
      <c r="K963" s="19">
        <f t="shared" si="960"/>
        <v>-0.005959475566</v>
      </c>
    </row>
    <row r="964" ht="15.75" customHeight="1">
      <c r="A964" s="17">
        <v>43681.0</v>
      </c>
      <c r="B964" s="18">
        <v>10970.18</v>
      </c>
      <c r="C964" s="18">
        <v>222.6697</v>
      </c>
      <c r="D964" s="18">
        <v>88.18011</v>
      </c>
      <c r="E964" s="18">
        <v>2926.75</v>
      </c>
      <c r="F964" s="18">
        <v>1.601</v>
      </c>
      <c r="G964" s="19">
        <f t="shared" ref="G964:K964" si="961">(B964-B963)/B963</f>
        <v>0.04297420559</v>
      </c>
      <c r="H964" s="19">
        <f t="shared" si="961"/>
        <v>0.02202260414</v>
      </c>
      <c r="I964" s="19">
        <f t="shared" si="961"/>
        <v>0.05085522801</v>
      </c>
      <c r="J964" s="19">
        <f t="shared" si="961"/>
        <v>-0.001960784314</v>
      </c>
      <c r="K964" s="19">
        <f t="shared" si="961"/>
        <v>-0.04016786571</v>
      </c>
    </row>
    <row r="965" ht="15.75" customHeight="1">
      <c r="A965" s="17">
        <v>43682.0</v>
      </c>
      <c r="B965" s="18">
        <v>11805.65</v>
      </c>
      <c r="C965" s="18">
        <v>234.215</v>
      </c>
      <c r="D965" s="18">
        <v>93.65411</v>
      </c>
      <c r="E965" s="18">
        <v>2830.0</v>
      </c>
      <c r="F965" s="18">
        <v>1.534</v>
      </c>
      <c r="G965" s="19">
        <f t="shared" ref="G965:K965" si="962">(B965-B964)/B964</f>
        <v>0.07615827635</v>
      </c>
      <c r="H965" s="19">
        <f t="shared" si="962"/>
        <v>0.05184944337</v>
      </c>
      <c r="I965" s="19">
        <f t="shared" si="962"/>
        <v>0.06207749117</v>
      </c>
      <c r="J965" s="19">
        <f t="shared" si="962"/>
        <v>-0.0330571453</v>
      </c>
      <c r="K965" s="19">
        <f t="shared" si="962"/>
        <v>-0.04184884447</v>
      </c>
    </row>
    <row r="966" ht="15.75" customHeight="1">
      <c r="A966" s="17">
        <v>43683.0</v>
      </c>
      <c r="B966" s="18">
        <v>11478.17</v>
      </c>
      <c r="C966" s="18">
        <v>226.0206</v>
      </c>
      <c r="D966" s="18">
        <v>89.74371</v>
      </c>
      <c r="E966" s="18">
        <v>2876.0</v>
      </c>
      <c r="F966" s="18">
        <v>1.546</v>
      </c>
      <c r="G966" s="19">
        <f t="shared" ref="G966:K966" si="963">(B966-B965)/B965</f>
        <v>-0.02773926044</v>
      </c>
      <c r="H966" s="19">
        <f t="shared" si="963"/>
        <v>-0.03498665756</v>
      </c>
      <c r="I966" s="19">
        <f t="shared" si="963"/>
        <v>-0.04175364007</v>
      </c>
      <c r="J966" s="19">
        <f t="shared" si="963"/>
        <v>0.01625441696</v>
      </c>
      <c r="K966" s="19">
        <f t="shared" si="963"/>
        <v>0.007822685789</v>
      </c>
    </row>
    <row r="967" ht="15.75" customHeight="1">
      <c r="A967" s="17">
        <v>43684.0</v>
      </c>
      <c r="B967" s="18">
        <v>11941.97</v>
      </c>
      <c r="C967" s="18">
        <v>226.391</v>
      </c>
      <c r="D967" s="18">
        <v>97.48582</v>
      </c>
      <c r="E967" s="18">
        <v>2880.5</v>
      </c>
      <c r="F967" s="18">
        <v>1.502</v>
      </c>
      <c r="G967" s="19">
        <f t="shared" ref="G967:K967" si="964">(B967-B966)/B966</f>
        <v>0.04040713807</v>
      </c>
      <c r="H967" s="19">
        <f t="shared" si="964"/>
        <v>0.001638788677</v>
      </c>
      <c r="I967" s="19">
        <f t="shared" si="964"/>
        <v>0.08626911011</v>
      </c>
      <c r="J967" s="19">
        <f t="shared" si="964"/>
        <v>0.001564673157</v>
      </c>
      <c r="K967" s="19">
        <f t="shared" si="964"/>
        <v>-0.02846054334</v>
      </c>
    </row>
    <row r="968" ht="15.75" customHeight="1">
      <c r="A968" s="17">
        <v>43685.0</v>
      </c>
      <c r="B968" s="18">
        <v>11966.41</v>
      </c>
      <c r="C968" s="18">
        <v>220.9419</v>
      </c>
      <c r="D968" s="18">
        <v>95.15493</v>
      </c>
      <c r="E968" s="18">
        <v>2940.0</v>
      </c>
      <c r="F968" s="18">
        <v>1.537</v>
      </c>
      <c r="G968" s="19">
        <f t="shared" ref="G968:K968" si="965">(B968-B967)/B967</f>
        <v>0.002046563507</v>
      </c>
      <c r="H968" s="19">
        <f t="shared" si="965"/>
        <v>-0.02406941972</v>
      </c>
      <c r="I968" s="19">
        <f t="shared" si="965"/>
        <v>-0.02391004148</v>
      </c>
      <c r="J968" s="19">
        <f t="shared" si="965"/>
        <v>0.02065613609</v>
      </c>
      <c r="K968" s="19">
        <f t="shared" si="965"/>
        <v>0.02330226365</v>
      </c>
    </row>
    <row r="969" ht="15.75" customHeight="1">
      <c r="A969" s="17">
        <v>43686.0</v>
      </c>
      <c r="B969" s="18">
        <v>11862.94</v>
      </c>
      <c r="C969" s="18">
        <v>210.4889</v>
      </c>
      <c r="D969" s="18">
        <v>93.36285</v>
      </c>
      <c r="E969" s="18">
        <v>2919.75</v>
      </c>
      <c r="F969" s="18">
        <v>1.563</v>
      </c>
      <c r="G969" s="19">
        <f t="shared" ref="G969:K969" si="966">(B969-B968)/B968</f>
        <v>-0.008646703564</v>
      </c>
      <c r="H969" s="19">
        <f t="shared" si="966"/>
        <v>-0.04731108042</v>
      </c>
      <c r="I969" s="19">
        <f t="shared" si="966"/>
        <v>-0.01883328588</v>
      </c>
      <c r="J969" s="19">
        <f t="shared" si="966"/>
        <v>-0.006887755102</v>
      </c>
      <c r="K969" s="19">
        <f t="shared" si="966"/>
        <v>0.01691607027</v>
      </c>
    </row>
    <row r="970" ht="15.75" customHeight="1">
      <c r="A970" s="17">
        <v>43688.0</v>
      </c>
      <c r="B970" s="18">
        <v>11523.58</v>
      </c>
      <c r="C970" s="18">
        <v>216.0929</v>
      </c>
      <c r="D970" s="18">
        <v>92.25353</v>
      </c>
      <c r="E970" s="18">
        <v>2916.5</v>
      </c>
      <c r="F970" s="18">
        <v>1.523</v>
      </c>
      <c r="G970" s="19">
        <f t="shared" ref="G970:K970" si="967">(B970-B969)/B969</f>
        <v>-0.02860673661</v>
      </c>
      <c r="H970" s="19">
        <f t="shared" si="967"/>
        <v>0.0266237317</v>
      </c>
      <c r="I970" s="19">
        <f t="shared" si="967"/>
        <v>-0.0118818138</v>
      </c>
      <c r="J970" s="19">
        <f t="shared" si="967"/>
        <v>-0.001113108999</v>
      </c>
      <c r="K970" s="19">
        <f t="shared" si="967"/>
        <v>-0.02559181062</v>
      </c>
    </row>
    <row r="971" ht="15.75" customHeight="1">
      <c r="A971" s="17">
        <v>43689.0</v>
      </c>
      <c r="B971" s="18">
        <v>11382.62</v>
      </c>
      <c r="C971" s="18">
        <v>211.2881</v>
      </c>
      <c r="D971" s="18">
        <v>91.18199</v>
      </c>
      <c r="E971" s="18">
        <v>2880.25</v>
      </c>
      <c r="F971" s="18">
        <v>1.483</v>
      </c>
      <c r="G971" s="19">
        <f t="shared" ref="G971:K971" si="968">(B971-B970)/B970</f>
        <v>-0.01223230975</v>
      </c>
      <c r="H971" s="19">
        <f t="shared" si="968"/>
        <v>-0.02223488139</v>
      </c>
      <c r="I971" s="19">
        <f t="shared" si="968"/>
        <v>-0.0116151653</v>
      </c>
      <c r="J971" s="19">
        <f t="shared" si="968"/>
        <v>-0.01242928167</v>
      </c>
      <c r="K971" s="19">
        <f t="shared" si="968"/>
        <v>-0.02626395272</v>
      </c>
    </row>
    <row r="972" ht="15.75" customHeight="1">
      <c r="A972" s="17">
        <v>43690.0</v>
      </c>
      <c r="B972" s="18">
        <v>10895.83</v>
      </c>
      <c r="C972" s="18">
        <v>208.709</v>
      </c>
      <c r="D972" s="18">
        <v>85.52415</v>
      </c>
      <c r="E972" s="18">
        <v>2932.0</v>
      </c>
      <c r="F972" s="18">
        <v>1.569</v>
      </c>
      <c r="G972" s="19">
        <f t="shared" ref="G972:K972" si="969">(B972-B971)/B971</f>
        <v>-0.0427660767</v>
      </c>
      <c r="H972" s="19">
        <f t="shared" si="969"/>
        <v>-0.01220655588</v>
      </c>
      <c r="I972" s="19">
        <f t="shared" si="969"/>
        <v>-0.06204997281</v>
      </c>
      <c r="J972" s="19">
        <f t="shared" si="969"/>
        <v>0.01796719035</v>
      </c>
      <c r="K972" s="19">
        <f t="shared" si="969"/>
        <v>0.05799055968</v>
      </c>
    </row>
    <row r="973" ht="15.75" customHeight="1">
      <c r="A973" s="17">
        <v>43691.0</v>
      </c>
      <c r="B973" s="18">
        <v>10051.7</v>
      </c>
      <c r="C973" s="18">
        <v>186.6077</v>
      </c>
      <c r="D973" s="18">
        <v>78.4847</v>
      </c>
      <c r="E973" s="18">
        <v>2840.75</v>
      </c>
      <c r="F973" s="18">
        <v>1.488</v>
      </c>
      <c r="G973" s="19">
        <f t="shared" ref="G973:K973" si="970">(B973-B972)/B972</f>
        <v>-0.07747275793</v>
      </c>
      <c r="H973" s="19">
        <f t="shared" si="970"/>
        <v>-0.1058952896</v>
      </c>
      <c r="I973" s="19">
        <f t="shared" si="970"/>
        <v>-0.08230949971</v>
      </c>
      <c r="J973" s="19">
        <f t="shared" si="970"/>
        <v>-0.03112210095</v>
      </c>
      <c r="K973" s="19">
        <f t="shared" si="970"/>
        <v>-0.05162523901</v>
      </c>
    </row>
    <row r="974" ht="15.75" customHeight="1">
      <c r="A974" s="17">
        <v>43692.0</v>
      </c>
      <c r="B974" s="18">
        <v>10311.55</v>
      </c>
      <c r="C974" s="18">
        <v>188.5021</v>
      </c>
      <c r="D974" s="18">
        <v>82.52673</v>
      </c>
      <c r="E974" s="18">
        <v>2848.5</v>
      </c>
      <c r="F974" s="18">
        <v>1.422</v>
      </c>
      <c r="G974" s="19">
        <f t="shared" ref="G974:K974" si="971">(B974-B973)/B973</f>
        <v>0.02585134853</v>
      </c>
      <c r="H974" s="19">
        <f t="shared" si="971"/>
        <v>0.0101517783</v>
      </c>
      <c r="I974" s="19">
        <f t="shared" si="971"/>
        <v>0.05150086577</v>
      </c>
      <c r="J974" s="19">
        <f t="shared" si="971"/>
        <v>0.002728152777</v>
      </c>
      <c r="K974" s="19">
        <f t="shared" si="971"/>
        <v>-0.04435483871</v>
      </c>
    </row>
    <row r="975" ht="15.75" customHeight="1">
      <c r="A975" s="17">
        <v>43693.0</v>
      </c>
      <c r="B975" s="18">
        <v>10374.34</v>
      </c>
      <c r="C975" s="18">
        <v>185.4401</v>
      </c>
      <c r="D975" s="18">
        <v>82.4987</v>
      </c>
      <c r="E975" s="18">
        <v>2891.5</v>
      </c>
      <c r="F975" s="18">
        <v>1.412</v>
      </c>
      <c r="G975" s="19">
        <f t="shared" ref="G975:K975" si="972">(B975-B974)/B974</f>
        <v>0.006089288225</v>
      </c>
      <c r="H975" s="19">
        <f t="shared" si="972"/>
        <v>-0.01624385086</v>
      </c>
      <c r="I975" s="19">
        <f t="shared" si="972"/>
        <v>-0.00033964753</v>
      </c>
      <c r="J975" s="19">
        <f t="shared" si="972"/>
        <v>0.01509566438</v>
      </c>
      <c r="K975" s="19">
        <f t="shared" si="972"/>
        <v>-0.007032348805</v>
      </c>
    </row>
    <row r="976" ht="15.75" customHeight="1">
      <c r="A976" s="17">
        <v>43695.0</v>
      </c>
      <c r="B976" s="18">
        <v>10345.81</v>
      </c>
      <c r="C976" s="18">
        <v>194.4935</v>
      </c>
      <c r="D976" s="18">
        <v>88.02477</v>
      </c>
      <c r="E976" s="18">
        <v>2903.75</v>
      </c>
      <c r="F976" s="18">
        <v>1.438</v>
      </c>
      <c r="G976" s="19">
        <f t="shared" ref="G976:K976" si="973">(B976-B975)/B975</f>
        <v>-0.002750054461</v>
      </c>
      <c r="H976" s="19">
        <f t="shared" si="973"/>
        <v>0.04882115573</v>
      </c>
      <c r="I976" s="19">
        <f t="shared" si="973"/>
        <v>0.06698372217</v>
      </c>
      <c r="J976" s="19">
        <f t="shared" si="973"/>
        <v>0.004236555421</v>
      </c>
      <c r="K976" s="19">
        <f t="shared" si="973"/>
        <v>0.01841359773</v>
      </c>
    </row>
    <row r="977" ht="15.75" customHeight="1">
      <c r="A977" s="17">
        <v>43696.0</v>
      </c>
      <c r="B977" s="18">
        <v>10916.05</v>
      </c>
      <c r="C977" s="18">
        <v>203.0919</v>
      </c>
      <c r="D977" s="18">
        <v>90.15348</v>
      </c>
      <c r="E977" s="18">
        <v>2923.75</v>
      </c>
      <c r="F977" s="18">
        <v>1.464</v>
      </c>
      <c r="G977" s="19">
        <f t="shared" ref="G977:K977" si="974">(B977-B976)/B976</f>
        <v>0.05511796563</v>
      </c>
      <c r="H977" s="19">
        <f t="shared" si="974"/>
        <v>0.04420918951</v>
      </c>
      <c r="I977" s="19">
        <f t="shared" si="974"/>
        <v>0.02418307938</v>
      </c>
      <c r="J977" s="19">
        <f t="shared" si="974"/>
        <v>0.006887645286</v>
      </c>
      <c r="K977" s="19">
        <f t="shared" si="974"/>
        <v>0.01808066759</v>
      </c>
    </row>
    <row r="978" ht="15.75" customHeight="1">
      <c r="A978" s="17">
        <v>43697.0</v>
      </c>
      <c r="B978" s="18">
        <v>10763.23</v>
      </c>
      <c r="C978" s="18">
        <v>196.5654</v>
      </c>
      <c r="D978" s="18">
        <v>85.74106</v>
      </c>
      <c r="E978" s="18">
        <v>2898.25</v>
      </c>
      <c r="F978" s="18">
        <v>1.433</v>
      </c>
      <c r="G978" s="19">
        <f t="shared" ref="G978:K978" si="975">(B978-B977)/B977</f>
        <v>-0.01399956944</v>
      </c>
      <c r="H978" s="19">
        <f t="shared" si="975"/>
        <v>-0.03213569817</v>
      </c>
      <c r="I978" s="19">
        <f t="shared" si="975"/>
        <v>-0.04894342404</v>
      </c>
      <c r="J978" s="19">
        <f t="shared" si="975"/>
        <v>-0.00872167593</v>
      </c>
      <c r="K978" s="19">
        <f t="shared" si="975"/>
        <v>-0.02117486339</v>
      </c>
    </row>
    <row r="979" ht="15.75" customHeight="1">
      <c r="A979" s="17">
        <v>43698.0</v>
      </c>
      <c r="B979" s="18">
        <v>10138.05</v>
      </c>
      <c r="C979" s="18">
        <v>186.8916</v>
      </c>
      <c r="D979" s="18">
        <v>80.56548</v>
      </c>
      <c r="E979" s="18">
        <v>2929.25</v>
      </c>
      <c r="F979" s="18">
        <v>1.467</v>
      </c>
      <c r="G979" s="19">
        <f t="shared" ref="G979:K979" si="976">(B979-B978)/B978</f>
        <v>-0.05808479425</v>
      </c>
      <c r="H979" s="19">
        <f t="shared" si="976"/>
        <v>-0.04921415468</v>
      </c>
      <c r="I979" s="19">
        <f t="shared" si="976"/>
        <v>-0.06036291131</v>
      </c>
      <c r="J979" s="19">
        <f t="shared" si="976"/>
        <v>0.01069610972</v>
      </c>
      <c r="K979" s="19">
        <f t="shared" si="976"/>
        <v>0.02372644801</v>
      </c>
    </row>
    <row r="980" ht="15.75" customHeight="1">
      <c r="A980" s="17">
        <v>43699.0</v>
      </c>
      <c r="B980" s="18">
        <v>10131.06</v>
      </c>
      <c r="C980" s="18">
        <v>191.3329</v>
      </c>
      <c r="D980" s="18">
        <v>82.25352</v>
      </c>
      <c r="E980" s="18">
        <v>2922.25</v>
      </c>
      <c r="F980" s="18">
        <v>1.493</v>
      </c>
      <c r="G980" s="19">
        <f t="shared" ref="G980:K980" si="977">(B980-B979)/B979</f>
        <v>-0.0006894817051</v>
      </c>
      <c r="H980" s="19">
        <f t="shared" si="977"/>
        <v>0.0237640429</v>
      </c>
      <c r="I980" s="19">
        <f t="shared" si="977"/>
        <v>0.02095239797</v>
      </c>
      <c r="J980" s="19">
        <f t="shared" si="977"/>
        <v>-0.002389690194</v>
      </c>
      <c r="K980" s="19">
        <f t="shared" si="977"/>
        <v>0.01772324472</v>
      </c>
    </row>
    <row r="981" ht="15.75" customHeight="1">
      <c r="A981" s="17">
        <v>43700.0</v>
      </c>
      <c r="B981" s="18">
        <v>10407.96</v>
      </c>
      <c r="C981" s="18">
        <v>194.7062</v>
      </c>
      <c r="D981" s="18">
        <v>82.16863</v>
      </c>
      <c r="E981" s="18">
        <v>2855.5</v>
      </c>
      <c r="F981" s="18">
        <v>1.411</v>
      </c>
      <c r="G981" s="19">
        <f t="shared" ref="G981:K981" si="978">(B981-B980)/B980</f>
        <v>0.02733178957</v>
      </c>
      <c r="H981" s="19">
        <f t="shared" si="978"/>
        <v>0.01763052773</v>
      </c>
      <c r="I981" s="19">
        <f t="shared" si="978"/>
        <v>-0.001032053096</v>
      </c>
      <c r="J981" s="19">
        <f t="shared" si="978"/>
        <v>-0.02284198819</v>
      </c>
      <c r="K981" s="19">
        <f t="shared" si="978"/>
        <v>-0.05492297388</v>
      </c>
    </row>
    <row r="982" ht="15.75" customHeight="1">
      <c r="A982" s="17">
        <v>43702.0</v>
      </c>
      <c r="B982" s="18">
        <v>10138.52</v>
      </c>
      <c r="C982" s="18">
        <v>186.8424</v>
      </c>
      <c r="D982" s="18">
        <v>80.3731</v>
      </c>
      <c r="E982" s="18">
        <v>2824.25</v>
      </c>
      <c r="F982" s="18">
        <v>1.4205</v>
      </c>
      <c r="G982" s="19">
        <f t="shared" ref="G982:K982" si="979">(B982-B981)/B981</f>
        <v>-0.02588787812</v>
      </c>
      <c r="H982" s="19">
        <f t="shared" si="979"/>
        <v>-0.04038803079</v>
      </c>
      <c r="I982" s="19">
        <f t="shared" si="979"/>
        <v>-0.02185176995</v>
      </c>
      <c r="J982" s="19">
        <f t="shared" si="979"/>
        <v>-0.01094379268</v>
      </c>
      <c r="K982" s="19">
        <f t="shared" si="979"/>
        <v>0.006732813607</v>
      </c>
    </row>
    <row r="983" ht="15.75" customHeight="1">
      <c r="A983" s="17">
        <v>43703.0</v>
      </c>
      <c r="B983" s="18">
        <v>10370.82</v>
      </c>
      <c r="C983" s="18">
        <v>188.9294</v>
      </c>
      <c r="D983" s="18">
        <v>79.70443</v>
      </c>
      <c r="E983" s="18">
        <v>2883.25</v>
      </c>
      <c r="F983" s="18">
        <v>1.43</v>
      </c>
      <c r="G983" s="19">
        <f t="shared" ref="G983:K983" si="980">(B983-B982)/B982</f>
        <v>0.02291261446</v>
      </c>
      <c r="H983" s="19">
        <f t="shared" si="980"/>
        <v>0.01116984153</v>
      </c>
      <c r="I983" s="19">
        <f t="shared" si="980"/>
        <v>-0.008319574584</v>
      </c>
      <c r="J983" s="19">
        <f t="shared" si="980"/>
        <v>0.0208905019</v>
      </c>
      <c r="K983" s="19">
        <f t="shared" si="980"/>
        <v>0.006687785991</v>
      </c>
    </row>
    <row r="984" ht="15.75" customHeight="1">
      <c r="A984" s="17">
        <v>43704.0</v>
      </c>
      <c r="B984" s="18">
        <v>10185.5</v>
      </c>
      <c r="C984" s="18">
        <v>187.5167</v>
      </c>
      <c r="D984" s="18">
        <v>78.20834</v>
      </c>
      <c r="E984" s="18">
        <v>2865.5</v>
      </c>
      <c r="F984" s="18">
        <v>1.394</v>
      </c>
      <c r="G984" s="19">
        <f t="shared" ref="G984:K984" si="981">(B984-B983)/B983</f>
        <v>-0.01786936809</v>
      </c>
      <c r="H984" s="19">
        <f t="shared" si="981"/>
        <v>-0.007477396318</v>
      </c>
      <c r="I984" s="19">
        <f t="shared" si="981"/>
        <v>-0.01877047487</v>
      </c>
      <c r="J984" s="19">
        <f t="shared" si="981"/>
        <v>-0.00615624729</v>
      </c>
      <c r="K984" s="19">
        <f t="shared" si="981"/>
        <v>-0.02517482517</v>
      </c>
    </row>
    <row r="985" ht="15.75" customHeight="1">
      <c r="A985" s="17">
        <v>43705.0</v>
      </c>
      <c r="B985" s="18">
        <v>9754.423</v>
      </c>
      <c r="C985" s="18">
        <v>173.89</v>
      </c>
      <c r="D985" s="18">
        <v>72.36571</v>
      </c>
      <c r="E985" s="18">
        <v>2889.75</v>
      </c>
      <c r="F985" s="18">
        <v>1.374</v>
      </c>
      <c r="G985" s="19">
        <f t="shared" ref="G985:K985" si="982">(B985-B984)/B984</f>
        <v>-0.04232261548</v>
      </c>
      <c r="H985" s="19">
        <f t="shared" si="982"/>
        <v>-0.07266926092</v>
      </c>
      <c r="I985" s="19">
        <f t="shared" si="982"/>
        <v>-0.07470597126</v>
      </c>
      <c r="J985" s="19">
        <f t="shared" si="982"/>
        <v>0.008462746467</v>
      </c>
      <c r="K985" s="19">
        <f t="shared" si="982"/>
        <v>-0.0143472023</v>
      </c>
    </row>
    <row r="986" ht="15.75" customHeight="1">
      <c r="A986" s="17">
        <v>43706.0</v>
      </c>
      <c r="B986" s="18">
        <v>9510.2</v>
      </c>
      <c r="C986" s="18">
        <v>169.5167</v>
      </c>
      <c r="D986" s="18">
        <v>67.16037</v>
      </c>
      <c r="E986" s="18">
        <v>2926.75</v>
      </c>
      <c r="F986" s="18">
        <v>1.411</v>
      </c>
      <c r="G986" s="19">
        <f t="shared" ref="G986:K986" si="983">(B986-B985)/B985</f>
        <v>-0.02503715494</v>
      </c>
      <c r="H986" s="19">
        <f t="shared" si="983"/>
        <v>-0.02514980735</v>
      </c>
      <c r="I986" s="19">
        <f t="shared" si="983"/>
        <v>-0.07193102921</v>
      </c>
      <c r="J986" s="19">
        <f t="shared" si="983"/>
        <v>0.01280387577</v>
      </c>
      <c r="K986" s="19">
        <f t="shared" si="983"/>
        <v>0.0269286754</v>
      </c>
    </row>
    <row r="987" ht="15.75" customHeight="1">
      <c r="A987" s="17">
        <v>43707.0</v>
      </c>
      <c r="B987" s="18">
        <v>9598.174</v>
      </c>
      <c r="C987" s="18">
        <v>168.8349</v>
      </c>
      <c r="D987" s="18">
        <v>67.85059</v>
      </c>
      <c r="E987" s="18">
        <v>2924.75</v>
      </c>
      <c r="F987" s="18">
        <v>1.391</v>
      </c>
      <c r="G987" s="19">
        <f t="shared" ref="G987:K987" si="984">(B987-B986)/B986</f>
        <v>0.009250488949</v>
      </c>
      <c r="H987" s="19">
        <f t="shared" si="984"/>
        <v>-0.004022022609</v>
      </c>
      <c r="I987" s="19">
        <f t="shared" si="984"/>
        <v>0.01027719174</v>
      </c>
      <c r="J987" s="19">
        <f t="shared" si="984"/>
        <v>-0.0006833518408</v>
      </c>
      <c r="K987" s="19">
        <f t="shared" si="984"/>
        <v>-0.01417434444</v>
      </c>
    </row>
    <row r="988" ht="15.75" customHeight="1">
      <c r="A988" s="17">
        <v>43709.0</v>
      </c>
      <c r="B988" s="18">
        <v>9757.971</v>
      </c>
      <c r="C988" s="18">
        <v>171.6294</v>
      </c>
      <c r="D988" s="18">
        <v>71.7768</v>
      </c>
      <c r="E988" s="18">
        <v>2909.75</v>
      </c>
      <c r="F988" s="18">
        <v>1.365</v>
      </c>
      <c r="G988" s="19">
        <f t="shared" ref="G988:K988" si="985">(B988-B987)/B987</f>
        <v>0.01664868755</v>
      </c>
      <c r="H988" s="19">
        <f t="shared" si="985"/>
        <v>0.01655167267</v>
      </c>
      <c r="I988" s="19">
        <f t="shared" si="985"/>
        <v>0.05786552482</v>
      </c>
      <c r="J988" s="19">
        <f t="shared" si="985"/>
        <v>-0.005128643474</v>
      </c>
      <c r="K988" s="19">
        <f t="shared" si="985"/>
        <v>-0.01869158879</v>
      </c>
    </row>
    <row r="989" ht="15.75" customHeight="1">
      <c r="A989" s="17">
        <v>43711.0</v>
      </c>
      <c r="B989" s="18">
        <v>10623.54</v>
      </c>
      <c r="C989" s="18">
        <v>179.4993</v>
      </c>
      <c r="D989" s="18">
        <v>74.92862</v>
      </c>
      <c r="E989" s="18">
        <v>2906.0</v>
      </c>
      <c r="F989" s="18">
        <v>1.339</v>
      </c>
      <c r="G989" s="19">
        <f t="shared" ref="G989:K989" si="986">(B989-B988)/B988</f>
        <v>0.08870378893</v>
      </c>
      <c r="H989" s="19">
        <f t="shared" si="986"/>
        <v>0.045854032</v>
      </c>
      <c r="I989" s="19">
        <f t="shared" si="986"/>
        <v>0.04391140313</v>
      </c>
      <c r="J989" s="19">
        <f t="shared" si="986"/>
        <v>-0.001288770513</v>
      </c>
      <c r="K989" s="19">
        <f t="shared" si="986"/>
        <v>-0.01904761905</v>
      </c>
    </row>
    <row r="990" ht="15.75" customHeight="1">
      <c r="A990" s="17">
        <v>43712.0</v>
      </c>
      <c r="B990" s="18">
        <v>10594.49</v>
      </c>
      <c r="C990" s="18">
        <v>175.9929</v>
      </c>
      <c r="D990" s="18">
        <v>73.92747</v>
      </c>
      <c r="E990" s="18">
        <v>2938.5</v>
      </c>
      <c r="F990" s="18">
        <v>1.315</v>
      </c>
      <c r="G990" s="19">
        <f t="shared" ref="G990:K990" si="987">(B990-B989)/B989</f>
        <v>-0.002734493399</v>
      </c>
      <c r="H990" s="19">
        <f t="shared" si="987"/>
        <v>-0.01953433802</v>
      </c>
      <c r="I990" s="19">
        <f t="shared" si="987"/>
        <v>-0.01336138314</v>
      </c>
      <c r="J990" s="19">
        <f t="shared" si="987"/>
        <v>0.01118375774</v>
      </c>
      <c r="K990" s="19">
        <f t="shared" si="987"/>
        <v>-0.01792382375</v>
      </c>
    </row>
    <row r="991" ht="15.75" customHeight="1">
      <c r="A991" s="17">
        <v>43713.0</v>
      </c>
      <c r="B991" s="18">
        <v>10575.53</v>
      </c>
      <c r="C991" s="18">
        <v>174.2171</v>
      </c>
      <c r="D991" s="18">
        <v>75.96355</v>
      </c>
      <c r="E991" s="18">
        <v>2972.0</v>
      </c>
      <c r="F991" s="18">
        <v>1.434</v>
      </c>
      <c r="G991" s="19">
        <f t="shared" ref="G991:K991" si="988">(B991-B990)/B990</f>
        <v>-0.001789609505</v>
      </c>
      <c r="H991" s="19">
        <f t="shared" si="988"/>
        <v>-0.01009017977</v>
      </c>
      <c r="I991" s="19">
        <f t="shared" si="988"/>
        <v>0.02754158907</v>
      </c>
      <c r="J991" s="19">
        <f t="shared" si="988"/>
        <v>0.01140037434</v>
      </c>
      <c r="K991" s="19">
        <f t="shared" si="988"/>
        <v>0.09049429658</v>
      </c>
    </row>
    <row r="992" ht="15.75" customHeight="1">
      <c r="A992" s="17">
        <v>43714.0</v>
      </c>
      <c r="B992" s="18">
        <v>10353.3</v>
      </c>
      <c r="C992" s="18">
        <v>169.9562</v>
      </c>
      <c r="D992" s="18">
        <v>75.60304</v>
      </c>
      <c r="E992" s="18">
        <v>2980.75</v>
      </c>
      <c r="F992" s="18">
        <v>1.418</v>
      </c>
      <c r="G992" s="19">
        <f t="shared" ref="G992:K992" si="989">(B992-B991)/B991</f>
        <v>-0.02101360405</v>
      </c>
      <c r="H992" s="19">
        <f t="shared" si="989"/>
        <v>-0.02445741549</v>
      </c>
      <c r="I992" s="19">
        <f t="shared" si="989"/>
        <v>-0.004745828756</v>
      </c>
      <c r="J992" s="19">
        <f t="shared" si="989"/>
        <v>0.002944145357</v>
      </c>
      <c r="K992" s="19">
        <f t="shared" si="989"/>
        <v>-0.01115760112</v>
      </c>
    </row>
    <row r="993" ht="15.75" customHeight="1">
      <c r="A993" s="17">
        <v>43716.0</v>
      </c>
      <c r="B993" s="18">
        <v>10441.28</v>
      </c>
      <c r="C993" s="18">
        <v>181.3555</v>
      </c>
      <c r="D993" s="18">
        <v>77.37595</v>
      </c>
      <c r="E993" s="18">
        <v>2982.0</v>
      </c>
      <c r="F993" s="18">
        <v>1.4485</v>
      </c>
      <c r="G993" s="19">
        <f t="shared" ref="G993:K993" si="990">(B993-B992)/B992</f>
        <v>0.008497773657</v>
      </c>
      <c r="H993" s="19">
        <f t="shared" si="990"/>
        <v>0.06707198678</v>
      </c>
      <c r="I993" s="19">
        <f t="shared" si="990"/>
        <v>0.0234502475</v>
      </c>
      <c r="J993" s="19">
        <f t="shared" si="990"/>
        <v>0.0004193575442</v>
      </c>
      <c r="K993" s="19">
        <f t="shared" si="990"/>
        <v>0.02150916784</v>
      </c>
    </row>
    <row r="994" ht="15.75" customHeight="1">
      <c r="A994" s="17">
        <v>43717.0</v>
      </c>
      <c r="B994" s="18">
        <v>10334.97</v>
      </c>
      <c r="C994" s="18">
        <v>181.1495</v>
      </c>
      <c r="D994" s="18">
        <v>75.14642</v>
      </c>
      <c r="E994" s="18">
        <v>2978.25</v>
      </c>
      <c r="F994" s="18">
        <v>1.479</v>
      </c>
      <c r="G994" s="19">
        <f t="shared" ref="G994:K994" si="991">(B994-B993)/B993</f>
        <v>-0.01018170186</v>
      </c>
      <c r="H994" s="19">
        <f t="shared" si="991"/>
        <v>-0.001135890557</v>
      </c>
      <c r="I994" s="19">
        <f t="shared" si="991"/>
        <v>-0.02881425042</v>
      </c>
      <c r="J994" s="19">
        <f t="shared" si="991"/>
        <v>-0.001257545272</v>
      </c>
      <c r="K994" s="19">
        <f t="shared" si="991"/>
        <v>0.0210562651</v>
      </c>
    </row>
    <row r="995" ht="15.75" customHeight="1">
      <c r="A995" s="17">
        <v>43718.0</v>
      </c>
      <c r="B995" s="18">
        <v>10115.98</v>
      </c>
      <c r="C995" s="18">
        <v>179.7872</v>
      </c>
      <c r="D995" s="18">
        <v>72.22941</v>
      </c>
      <c r="E995" s="18">
        <v>2978.5</v>
      </c>
      <c r="F995" s="18">
        <v>1.565</v>
      </c>
      <c r="G995" s="19">
        <f t="shared" ref="G995:K995" si="992">(B995-B994)/B994</f>
        <v>-0.02118922455</v>
      </c>
      <c r="H995" s="19">
        <f t="shared" si="992"/>
        <v>-0.007520307812</v>
      </c>
      <c r="I995" s="19">
        <f t="shared" si="992"/>
        <v>-0.0388176842</v>
      </c>
      <c r="J995" s="19">
        <f t="shared" si="992"/>
        <v>0.0000839419122</v>
      </c>
      <c r="K995" s="19">
        <f t="shared" si="992"/>
        <v>0.05814739689</v>
      </c>
    </row>
    <row r="996" ht="15.75" customHeight="1">
      <c r="A996" s="17">
        <v>43719.0</v>
      </c>
      <c r="B996" s="18">
        <v>10178.37</v>
      </c>
      <c r="C996" s="18">
        <v>178.7255</v>
      </c>
      <c r="D996" s="18">
        <v>74.36143</v>
      </c>
      <c r="E996" s="18">
        <v>3002.0</v>
      </c>
      <c r="F996" s="18">
        <v>1.592</v>
      </c>
      <c r="G996" s="19">
        <f t="shared" ref="G996:K996" si="993">(B996-B995)/B995</f>
        <v>0.006167469687</v>
      </c>
      <c r="H996" s="19">
        <f t="shared" si="993"/>
        <v>-0.005905314728</v>
      </c>
      <c r="I996" s="19">
        <f t="shared" si="993"/>
        <v>0.02951733927</v>
      </c>
      <c r="J996" s="19">
        <f t="shared" si="993"/>
        <v>0.007889877455</v>
      </c>
      <c r="K996" s="19">
        <f t="shared" si="993"/>
        <v>0.01725239617</v>
      </c>
    </row>
    <row r="997" ht="15.75" customHeight="1">
      <c r="A997" s="17">
        <v>43720.0</v>
      </c>
      <c r="B997" s="18">
        <v>10410.13</v>
      </c>
      <c r="C997" s="18">
        <v>181.0161</v>
      </c>
      <c r="D997" s="18">
        <v>75.12957</v>
      </c>
      <c r="E997" s="18">
        <v>3011.75</v>
      </c>
      <c r="F997" s="18">
        <v>1.652</v>
      </c>
      <c r="G997" s="19">
        <f t="shared" ref="G997:K997" si="994">(B997-B996)/B996</f>
        <v>0.02276985411</v>
      </c>
      <c r="H997" s="19">
        <f t="shared" si="994"/>
        <v>0.01281630209</v>
      </c>
      <c r="I997" s="19">
        <f t="shared" si="994"/>
        <v>0.01032981749</v>
      </c>
      <c r="J997" s="19">
        <f t="shared" si="994"/>
        <v>0.003247834777</v>
      </c>
      <c r="K997" s="19">
        <f t="shared" si="994"/>
        <v>0.03768844221</v>
      </c>
    </row>
    <row r="998" ht="15.75" customHeight="1">
      <c r="A998" s="17">
        <v>43721.0</v>
      </c>
      <c r="B998" s="18">
        <v>10360.55</v>
      </c>
      <c r="C998" s="18">
        <v>181.1097</v>
      </c>
      <c r="D998" s="18">
        <v>76.91073</v>
      </c>
      <c r="E998" s="18">
        <v>3006.5</v>
      </c>
      <c r="F998" s="18">
        <v>1.752</v>
      </c>
      <c r="G998" s="19">
        <f t="shared" ref="G998:K998" si="995">(B998-B997)/B997</f>
        <v>-0.00476266867</v>
      </c>
      <c r="H998" s="19">
        <f t="shared" si="995"/>
        <v>0.0005170810773</v>
      </c>
      <c r="I998" s="19">
        <f t="shared" si="995"/>
        <v>0.02370784233</v>
      </c>
      <c r="J998" s="19">
        <f t="shared" si="995"/>
        <v>-0.001743172574</v>
      </c>
      <c r="K998" s="19">
        <f t="shared" si="995"/>
        <v>0.06053268765</v>
      </c>
    </row>
    <row r="999" ht="15.75" customHeight="1">
      <c r="A999" s="17">
        <v>43723.0</v>
      </c>
      <c r="B999" s="18">
        <v>10347.71</v>
      </c>
      <c r="C999" s="18">
        <v>189.7891</v>
      </c>
      <c r="D999" s="18">
        <v>75.69106</v>
      </c>
      <c r="E999" s="18">
        <v>2989.0</v>
      </c>
      <c r="F999" s="18">
        <v>1.7265</v>
      </c>
      <c r="G999" s="19">
        <f t="shared" ref="G999:K999" si="996">(B999-B998)/B998</f>
        <v>-0.001239316446</v>
      </c>
      <c r="H999" s="19">
        <f t="shared" si="996"/>
        <v>0.04792344088</v>
      </c>
      <c r="I999" s="19">
        <f t="shared" si="996"/>
        <v>-0.01585825541</v>
      </c>
      <c r="J999" s="19">
        <f t="shared" si="996"/>
        <v>-0.005820721769</v>
      </c>
      <c r="K999" s="19">
        <f t="shared" si="996"/>
        <v>-0.01455479452</v>
      </c>
    </row>
    <row r="1000" ht="15.75" customHeight="1">
      <c r="A1000" s="17">
        <v>43724.0</v>
      </c>
      <c r="B1000" s="18">
        <v>10276.79</v>
      </c>
      <c r="C1000" s="18">
        <v>197.1132</v>
      </c>
      <c r="D1000" s="18">
        <v>75.34509</v>
      </c>
      <c r="E1000" s="18">
        <v>2999.0</v>
      </c>
      <c r="F1000" s="18">
        <v>1.701</v>
      </c>
      <c r="G1000" s="19">
        <f t="shared" ref="G1000:K1000" si="997">(B1000-B999)/B999</f>
        <v>-0.006853690333</v>
      </c>
      <c r="H1000" s="19">
        <f t="shared" si="997"/>
        <v>0.03859073045</v>
      </c>
      <c r="I1000" s="19">
        <f t="shared" si="997"/>
        <v>-0.004570817214</v>
      </c>
      <c r="J1000" s="19">
        <f t="shared" si="997"/>
        <v>0.003345600535</v>
      </c>
      <c r="K1000" s="19">
        <f t="shared" si="997"/>
        <v>-0.01476976542</v>
      </c>
    </row>
    <row r="1001" ht="15.75" customHeight="1">
      <c r="A1001" s="17">
        <v>43725.0</v>
      </c>
      <c r="B1001" s="18">
        <v>10241.27</v>
      </c>
      <c r="C1001" s="18">
        <v>208.6087</v>
      </c>
      <c r="D1001" s="18">
        <v>74.28341</v>
      </c>
      <c r="E1001" s="18">
        <v>3005.5</v>
      </c>
      <c r="F1001" s="18">
        <v>1.666</v>
      </c>
      <c r="G1001" s="19">
        <f t="shared" ref="G1001:K1001" si="998">(B1001-B1000)/B1000</f>
        <v>-0.003456332182</v>
      </c>
      <c r="H1001" s="19">
        <f t="shared" si="998"/>
        <v>0.05831928049</v>
      </c>
      <c r="I1001" s="19">
        <f t="shared" si="998"/>
        <v>-0.01409089829</v>
      </c>
      <c r="J1001" s="19">
        <f t="shared" si="998"/>
        <v>0.00216738913</v>
      </c>
      <c r="K1001" s="19">
        <f t="shared" si="998"/>
        <v>-0.02057613169</v>
      </c>
    </row>
    <row r="1002" ht="15.75" customHeight="1">
      <c r="A1002" s="17">
        <v>43726.0</v>
      </c>
      <c r="B1002" s="18">
        <v>10198.25</v>
      </c>
      <c r="C1002" s="18">
        <v>211.393</v>
      </c>
      <c r="D1002" s="18">
        <v>81.76529</v>
      </c>
      <c r="E1002" s="18">
        <v>3006.25</v>
      </c>
      <c r="F1002" s="18">
        <v>1.661</v>
      </c>
      <c r="G1002" s="19">
        <f t="shared" ref="G1002:K1002" si="999">(B1002-B1001)/B1001</f>
        <v>-0.004200650896</v>
      </c>
      <c r="H1002" s="19">
        <f t="shared" si="999"/>
        <v>0.01334699847</v>
      </c>
      <c r="I1002" s="19">
        <f t="shared" si="999"/>
        <v>0.1007207397</v>
      </c>
      <c r="J1002" s="19">
        <f t="shared" si="999"/>
        <v>0.0002495425054</v>
      </c>
      <c r="K1002" s="19">
        <f t="shared" si="999"/>
        <v>-0.00300120048</v>
      </c>
    </row>
    <row r="1003" ht="15.75" customHeight="1">
      <c r="A1003" s="17">
        <v>43727.0</v>
      </c>
      <c r="B1003" s="18">
        <v>10266.42</v>
      </c>
      <c r="C1003" s="18">
        <v>221.2809</v>
      </c>
      <c r="D1003" s="18">
        <v>76.02626</v>
      </c>
      <c r="E1003" s="18">
        <v>3006.0</v>
      </c>
      <c r="F1003" s="18">
        <v>1.648</v>
      </c>
      <c r="G1003" s="19">
        <f t="shared" ref="G1003:K1003" si="1000">(B1003-B1002)/B1002</f>
        <v>0.00668448018</v>
      </c>
      <c r="H1003" s="19">
        <f t="shared" si="1000"/>
        <v>0.04677496417</v>
      </c>
      <c r="I1003" s="19">
        <f t="shared" si="1000"/>
        <v>-0.07018907412</v>
      </c>
      <c r="J1003" s="19">
        <f t="shared" si="1000"/>
        <v>-0.00008316008316</v>
      </c>
      <c r="K1003" s="19">
        <f t="shared" si="1000"/>
        <v>-0.007826610476</v>
      </c>
    </row>
    <row r="1004" ht="15.75" customHeight="1">
      <c r="A1004" s="17">
        <v>43728.0</v>
      </c>
      <c r="B1004" s="18">
        <v>10181.64</v>
      </c>
      <c r="C1004" s="18">
        <v>218.05</v>
      </c>
      <c r="D1004" s="18">
        <v>74.00645</v>
      </c>
      <c r="E1004" s="18">
        <v>3013.61</v>
      </c>
      <c r="F1004" s="18">
        <v>1.634</v>
      </c>
      <c r="G1004" s="19">
        <f t="shared" ref="G1004:K1004" si="1001">(B1004-B1003)/B1003</f>
        <v>-0.008257990614</v>
      </c>
      <c r="H1004" s="19">
        <f t="shared" si="1001"/>
        <v>-0.01460089868</v>
      </c>
      <c r="I1004" s="19">
        <f t="shared" si="1001"/>
        <v>-0.02656726768</v>
      </c>
      <c r="J1004" s="19">
        <f t="shared" si="1001"/>
        <v>0.00253160346</v>
      </c>
      <c r="K1004" s="19">
        <f t="shared" si="1001"/>
        <v>-0.008495145631</v>
      </c>
    </row>
    <row r="1005" ht="15.75" customHeight="1">
      <c r="A1005" s="17">
        <v>43730.0</v>
      </c>
      <c r="B1005" s="18">
        <v>10070.39</v>
      </c>
      <c r="C1005" s="18">
        <v>211.5454</v>
      </c>
      <c r="D1005" s="18">
        <v>73.18858</v>
      </c>
      <c r="E1005" s="18">
        <v>3002.75</v>
      </c>
      <c r="F1005" s="18">
        <v>1.608</v>
      </c>
      <c r="G1005" s="19">
        <f t="shared" ref="G1005:K1005" si="1002">(B1005-B1004)/B1004</f>
        <v>-0.0109265305</v>
      </c>
      <c r="H1005" s="19">
        <f t="shared" si="1002"/>
        <v>-0.02983077276</v>
      </c>
      <c r="I1005" s="19">
        <f t="shared" si="1002"/>
        <v>-0.01105133404</v>
      </c>
      <c r="J1005" s="19">
        <f t="shared" si="1002"/>
        <v>-0.003603651435</v>
      </c>
      <c r="K1005" s="19">
        <f t="shared" si="1002"/>
        <v>-0.01591187271</v>
      </c>
    </row>
    <row r="1006" ht="15.75" customHeight="1">
      <c r="A1006" s="17">
        <v>43731.0</v>
      </c>
      <c r="B1006" s="18">
        <v>9729.324</v>
      </c>
      <c r="C1006" s="18">
        <v>201.9213</v>
      </c>
      <c r="D1006" s="18">
        <v>68.71992</v>
      </c>
      <c r="E1006" s="18">
        <v>2997.0</v>
      </c>
      <c r="F1006" s="18">
        <v>1.582</v>
      </c>
      <c r="G1006" s="19">
        <f t="shared" ref="G1006:K1006" si="1003">(B1006-B1005)/B1005</f>
        <v>-0.03386820173</v>
      </c>
      <c r="H1006" s="19">
        <f t="shared" si="1003"/>
        <v>-0.04549425324</v>
      </c>
      <c r="I1006" s="19">
        <f t="shared" si="1003"/>
        <v>-0.06105679329</v>
      </c>
      <c r="J1006" s="19">
        <f t="shared" si="1003"/>
        <v>-0.001914911331</v>
      </c>
      <c r="K1006" s="19">
        <f t="shared" si="1003"/>
        <v>-0.01616915423</v>
      </c>
    </row>
    <row r="1007" ht="15.75" customHeight="1">
      <c r="A1007" s="17">
        <v>43732.0</v>
      </c>
      <c r="B1007" s="18">
        <v>8620.566</v>
      </c>
      <c r="C1007" s="18">
        <v>168.1107</v>
      </c>
      <c r="D1007" s="18">
        <v>59.21656</v>
      </c>
      <c r="E1007" s="18">
        <v>2970.25</v>
      </c>
      <c r="F1007" s="18">
        <v>1.511</v>
      </c>
      <c r="G1007" s="19">
        <f t="shared" ref="G1007:K1007" si="1004">(B1007-B1006)/B1006</f>
        <v>-0.1139604355</v>
      </c>
      <c r="H1007" s="19">
        <f t="shared" si="1004"/>
        <v>-0.1674444449</v>
      </c>
      <c r="I1007" s="19">
        <f t="shared" si="1004"/>
        <v>-0.1382911971</v>
      </c>
      <c r="J1007" s="19">
        <f t="shared" si="1004"/>
        <v>-0.008925592259</v>
      </c>
      <c r="K1007" s="19">
        <f t="shared" si="1004"/>
        <v>-0.04487989886</v>
      </c>
    </row>
    <row r="1008" ht="15.75" customHeight="1">
      <c r="A1008" s="17">
        <v>43733.0</v>
      </c>
      <c r="B1008" s="18">
        <v>8486.993</v>
      </c>
      <c r="C1008" s="18">
        <v>170.8927</v>
      </c>
      <c r="D1008" s="18">
        <v>59.86414</v>
      </c>
      <c r="E1008" s="18">
        <v>2986.25</v>
      </c>
      <c r="F1008" s="18">
        <v>1.607</v>
      </c>
      <c r="G1008" s="19">
        <f t="shared" ref="G1008:K1008" si="1005">(B1008-B1007)/B1007</f>
        <v>-0.01549469026</v>
      </c>
      <c r="H1008" s="19">
        <f t="shared" si="1005"/>
        <v>0.01654861945</v>
      </c>
      <c r="I1008" s="19">
        <f t="shared" si="1005"/>
        <v>0.01093579229</v>
      </c>
      <c r="J1008" s="19">
        <f t="shared" si="1005"/>
        <v>0.005386751957</v>
      </c>
      <c r="K1008" s="19">
        <f t="shared" si="1005"/>
        <v>0.06353408339</v>
      </c>
    </row>
    <row r="1009" ht="15.75" customHeight="1">
      <c r="A1009" s="17">
        <v>43734.0</v>
      </c>
      <c r="B1009" s="18">
        <v>8118.968</v>
      </c>
      <c r="C1009" s="18">
        <v>166.7271</v>
      </c>
      <c r="D1009" s="18">
        <v>57.57406</v>
      </c>
      <c r="E1009" s="18">
        <v>2980.5</v>
      </c>
      <c r="F1009" s="18">
        <v>1.573</v>
      </c>
      <c r="G1009" s="19">
        <f t="shared" ref="G1009:K1009" si="1006">(B1009-B1008)/B1008</f>
        <v>-0.04336341505</v>
      </c>
      <c r="H1009" s="19">
        <f t="shared" si="1006"/>
        <v>-0.02437552921</v>
      </c>
      <c r="I1009" s="19">
        <f t="shared" si="1006"/>
        <v>-0.03825462121</v>
      </c>
      <c r="J1009" s="19">
        <f t="shared" si="1006"/>
        <v>-0.001925491838</v>
      </c>
      <c r="K1009" s="19">
        <f t="shared" si="1006"/>
        <v>-0.02115743622</v>
      </c>
    </row>
    <row r="1010" ht="15.75" customHeight="1">
      <c r="A1010" s="17">
        <v>43735.0</v>
      </c>
      <c r="B1010" s="18">
        <v>8251.846</v>
      </c>
      <c r="C1010" s="18">
        <v>174.711</v>
      </c>
      <c r="D1010" s="18">
        <v>58.04193</v>
      </c>
      <c r="E1010" s="18">
        <v>2963.75</v>
      </c>
      <c r="F1010" s="18">
        <v>1.551</v>
      </c>
      <c r="G1010" s="19">
        <f t="shared" ref="G1010:K1010" si="1007">(B1010-B1009)/B1009</f>
        <v>0.01636636577</v>
      </c>
      <c r="H1010" s="19">
        <f t="shared" si="1007"/>
        <v>0.04788603652</v>
      </c>
      <c r="I1010" s="19">
        <f t="shared" si="1007"/>
        <v>0.008126402758</v>
      </c>
      <c r="J1010" s="19">
        <f t="shared" si="1007"/>
        <v>-0.005619862439</v>
      </c>
      <c r="K1010" s="19">
        <f t="shared" si="1007"/>
        <v>-0.01398601399</v>
      </c>
    </row>
    <row r="1011" ht="15.75" customHeight="1">
      <c r="A1011" s="17">
        <v>43737.0</v>
      </c>
      <c r="B1011" s="18">
        <v>8104.186</v>
      </c>
      <c r="C1011" s="18">
        <v>170.5035</v>
      </c>
      <c r="D1011" s="18">
        <v>56.16452</v>
      </c>
      <c r="E1011" s="18">
        <v>2970.5</v>
      </c>
      <c r="F1011" s="18">
        <v>1.551</v>
      </c>
      <c r="G1011" s="19">
        <f t="shared" ref="G1011:K1011" si="1008">(B1011-B1010)/B1010</f>
        <v>-0.01789417786</v>
      </c>
      <c r="H1011" s="19">
        <f t="shared" si="1008"/>
        <v>-0.02408262788</v>
      </c>
      <c r="I1011" s="19">
        <f t="shared" si="1008"/>
        <v>-0.03234575418</v>
      </c>
      <c r="J1011" s="19">
        <f t="shared" si="1008"/>
        <v>0.002277520034</v>
      </c>
      <c r="K1011" s="19">
        <f t="shared" si="1008"/>
        <v>0</v>
      </c>
    </row>
    <row r="1012" ht="15.75" customHeight="1">
      <c r="A1012" s="17">
        <v>43738.0</v>
      </c>
      <c r="B1012" s="18">
        <v>8293.868</v>
      </c>
      <c r="C1012" s="18">
        <v>179.8722</v>
      </c>
      <c r="D1012" s="18">
        <v>56.81664</v>
      </c>
      <c r="E1012" s="18">
        <v>2978.5</v>
      </c>
      <c r="F1012" s="18">
        <v>1.551</v>
      </c>
      <c r="G1012" s="19">
        <f t="shared" ref="G1012:K1012" si="1009">(B1012-B1011)/B1011</f>
        <v>0.02340543517</v>
      </c>
      <c r="H1012" s="19">
        <f t="shared" si="1009"/>
        <v>0.05494725915</v>
      </c>
      <c r="I1012" s="19">
        <f t="shared" si="1009"/>
        <v>0.01161088887</v>
      </c>
      <c r="J1012" s="19">
        <f t="shared" si="1009"/>
        <v>0.002693149301</v>
      </c>
      <c r="K1012" s="19">
        <f t="shared" si="1009"/>
        <v>0</v>
      </c>
    </row>
    <row r="1013" ht="15.75" customHeight="1">
      <c r="A1013" s="17">
        <v>43739.0</v>
      </c>
      <c r="B1013" s="18">
        <v>8343.276</v>
      </c>
      <c r="C1013" s="18">
        <v>177.3404</v>
      </c>
      <c r="D1013" s="18">
        <v>55.84289</v>
      </c>
      <c r="E1013" s="18">
        <v>2937.75</v>
      </c>
      <c r="F1013" s="18">
        <v>1.498</v>
      </c>
      <c r="G1013" s="19">
        <f t="shared" ref="G1013:K1013" si="1010">(B1013-B1012)/B1012</f>
        <v>0.005957172214</v>
      </c>
      <c r="H1013" s="19">
        <f t="shared" si="1010"/>
        <v>-0.0140755492</v>
      </c>
      <c r="I1013" s="19">
        <f t="shared" si="1010"/>
        <v>-0.01713846507</v>
      </c>
      <c r="J1013" s="19">
        <f t="shared" si="1010"/>
        <v>-0.01368138325</v>
      </c>
      <c r="K1013" s="19">
        <f t="shared" si="1010"/>
        <v>-0.03417150226</v>
      </c>
    </row>
    <row r="1014" ht="15.75" customHeight="1">
      <c r="A1014" s="17">
        <v>43740.0</v>
      </c>
      <c r="B1014" s="18">
        <v>8393.042</v>
      </c>
      <c r="C1014" s="18">
        <v>180.7105</v>
      </c>
      <c r="D1014" s="18">
        <v>56.06089</v>
      </c>
      <c r="E1014" s="18">
        <v>2880.5</v>
      </c>
      <c r="F1014" s="18">
        <v>1.43</v>
      </c>
      <c r="G1014" s="19">
        <f t="shared" ref="G1014:K1014" si="1011">(B1014-B1013)/B1013</f>
        <v>0.005964803274</v>
      </c>
      <c r="H1014" s="19">
        <f t="shared" si="1011"/>
        <v>0.01900356602</v>
      </c>
      <c r="I1014" s="19">
        <f t="shared" si="1011"/>
        <v>0.00390380942</v>
      </c>
      <c r="J1014" s="19">
        <f t="shared" si="1011"/>
        <v>-0.01948770317</v>
      </c>
      <c r="K1014" s="19">
        <f t="shared" si="1011"/>
        <v>-0.04539385848</v>
      </c>
    </row>
    <row r="1015" ht="15.75" customHeight="1">
      <c r="A1015" s="17">
        <v>43741.0</v>
      </c>
      <c r="B1015" s="18">
        <v>8259.992</v>
      </c>
      <c r="C1015" s="18">
        <v>175.1993</v>
      </c>
      <c r="D1015" s="18">
        <v>56.27139</v>
      </c>
      <c r="E1015" s="18">
        <v>2911.75</v>
      </c>
      <c r="F1015" s="18">
        <v>1.342</v>
      </c>
      <c r="G1015" s="19">
        <f t="shared" ref="G1015:K1015" si="1012">(B1015-B1014)/B1014</f>
        <v>-0.0158524168</v>
      </c>
      <c r="H1015" s="19">
        <f t="shared" si="1012"/>
        <v>-0.03049739777</v>
      </c>
      <c r="I1015" s="19">
        <f t="shared" si="1012"/>
        <v>0.003754845847</v>
      </c>
      <c r="J1015" s="19">
        <f t="shared" si="1012"/>
        <v>0.01084881097</v>
      </c>
      <c r="K1015" s="19">
        <f t="shared" si="1012"/>
        <v>-0.06153846154</v>
      </c>
    </row>
    <row r="1016" ht="15.75" customHeight="1">
      <c r="A1016" s="17">
        <v>43742.0</v>
      </c>
      <c r="B1016" s="18">
        <v>8205.939</v>
      </c>
      <c r="C1016" s="18">
        <v>176.985</v>
      </c>
      <c r="D1016" s="18">
        <v>57.66848</v>
      </c>
      <c r="E1016" s="18">
        <v>2951.0</v>
      </c>
      <c r="F1016" s="18">
        <v>1.331</v>
      </c>
      <c r="G1016" s="19">
        <f t="shared" ref="G1016:K1016" si="1013">(B1016-B1015)/B1015</f>
        <v>-0.006543953069</v>
      </c>
      <c r="H1016" s="19">
        <f t="shared" si="1013"/>
        <v>0.01019239232</v>
      </c>
      <c r="I1016" s="19">
        <f t="shared" si="1013"/>
        <v>0.0248277144</v>
      </c>
      <c r="J1016" s="19">
        <f t="shared" si="1013"/>
        <v>0.01347986606</v>
      </c>
      <c r="K1016" s="19">
        <f t="shared" si="1013"/>
        <v>-0.008196721311</v>
      </c>
    </row>
    <row r="1017" ht="15.75" customHeight="1">
      <c r="A1017" s="17">
        <v>43744.0</v>
      </c>
      <c r="B1017" s="18">
        <v>7988.156</v>
      </c>
      <c r="C1017" s="18">
        <v>173.0591</v>
      </c>
      <c r="D1017" s="18">
        <v>55.49548</v>
      </c>
      <c r="E1017" s="18">
        <v>2941.75</v>
      </c>
      <c r="F1017" s="18">
        <v>1.3585</v>
      </c>
      <c r="G1017" s="19">
        <f t="shared" ref="G1017:K1017" si="1014">(B1017-B1016)/B1016</f>
        <v>-0.02653968059</v>
      </c>
      <c r="H1017" s="19">
        <f t="shared" si="1014"/>
        <v>-0.02218210583</v>
      </c>
      <c r="I1017" s="19">
        <f t="shared" si="1014"/>
        <v>-0.03768089605</v>
      </c>
      <c r="J1017" s="19">
        <f t="shared" si="1014"/>
        <v>-0.003134530668</v>
      </c>
      <c r="K1017" s="19">
        <f t="shared" si="1014"/>
        <v>0.02066115702</v>
      </c>
    </row>
    <row r="1018" ht="15.75" customHeight="1">
      <c r="A1018" s="17">
        <v>43745.0</v>
      </c>
      <c r="B1018" s="18">
        <v>8245.623</v>
      </c>
      <c r="C1018" s="18">
        <v>181.1863</v>
      </c>
      <c r="D1018" s="18">
        <v>56.55258</v>
      </c>
      <c r="E1018" s="18">
        <v>2937.5</v>
      </c>
      <c r="F1018" s="18">
        <v>1.386</v>
      </c>
      <c r="G1018" s="19">
        <f t="shared" ref="G1018:K1018" si="1015">(B1018-B1017)/B1017</f>
        <v>0.03223109313</v>
      </c>
      <c r="H1018" s="19">
        <f t="shared" si="1015"/>
        <v>0.0469619916</v>
      </c>
      <c r="I1018" s="19">
        <f t="shared" si="1015"/>
        <v>0.01904839818</v>
      </c>
      <c r="J1018" s="19">
        <f t="shared" si="1015"/>
        <v>-0.00144471828</v>
      </c>
      <c r="K1018" s="19">
        <f t="shared" si="1015"/>
        <v>0.02024291498</v>
      </c>
    </row>
    <row r="1019" ht="15.75" customHeight="1">
      <c r="A1019" s="17">
        <v>43746.0</v>
      </c>
      <c r="B1019" s="18">
        <v>8228.783</v>
      </c>
      <c r="C1019" s="18">
        <v>182.0216</v>
      </c>
      <c r="D1019" s="18">
        <v>55.86947</v>
      </c>
      <c r="E1019" s="18">
        <v>2892.5</v>
      </c>
      <c r="F1019" s="18">
        <v>1.358</v>
      </c>
      <c r="G1019" s="19">
        <f t="shared" ref="G1019:K1019" si="1016">(B1019-B1018)/B1018</f>
        <v>-0.002042295652</v>
      </c>
      <c r="H1019" s="19">
        <f t="shared" si="1016"/>
        <v>0.004610171961</v>
      </c>
      <c r="I1019" s="19">
        <f t="shared" si="1016"/>
        <v>-0.01207920134</v>
      </c>
      <c r="J1019" s="19">
        <f t="shared" si="1016"/>
        <v>-0.01531914894</v>
      </c>
      <c r="K1019" s="19">
        <f t="shared" si="1016"/>
        <v>-0.0202020202</v>
      </c>
    </row>
    <row r="1020" ht="15.75" customHeight="1">
      <c r="A1020" s="17">
        <v>43747.0</v>
      </c>
      <c r="B1020" s="18">
        <v>8595.74</v>
      </c>
      <c r="C1020" s="18">
        <v>193.2933</v>
      </c>
      <c r="D1020" s="18">
        <v>57.44653</v>
      </c>
      <c r="E1020" s="18">
        <v>2919.0</v>
      </c>
      <c r="F1020" s="18">
        <v>1.409</v>
      </c>
      <c r="G1020" s="19">
        <f t="shared" ref="G1020:K1020" si="1017">(B1020-B1019)/B1019</f>
        <v>0.04459432215</v>
      </c>
      <c r="H1020" s="19">
        <f t="shared" si="1017"/>
        <v>0.06192506823</v>
      </c>
      <c r="I1020" s="19">
        <f t="shared" si="1017"/>
        <v>0.02822758118</v>
      </c>
      <c r="J1020" s="19">
        <f t="shared" si="1017"/>
        <v>0.009161624892</v>
      </c>
      <c r="K1020" s="19">
        <f t="shared" si="1017"/>
        <v>0.03755522828</v>
      </c>
    </row>
    <row r="1021" ht="15.75" customHeight="1">
      <c r="A1021" s="17">
        <v>43748.0</v>
      </c>
      <c r="B1021" s="18">
        <v>8586.474</v>
      </c>
      <c r="C1021" s="18">
        <v>191.6597</v>
      </c>
      <c r="D1021" s="18">
        <v>55.95108</v>
      </c>
      <c r="E1021" s="18">
        <v>2941.0</v>
      </c>
      <c r="F1021" s="18">
        <v>1.477</v>
      </c>
      <c r="G1021" s="19">
        <f t="shared" ref="G1021:K1021" si="1018">(B1021-B1020)/B1020</f>
        <v>-0.001077975835</v>
      </c>
      <c r="H1021" s="19">
        <f t="shared" si="1018"/>
        <v>-0.008451405196</v>
      </c>
      <c r="I1021" s="19">
        <f t="shared" si="1018"/>
        <v>-0.02603203361</v>
      </c>
      <c r="J1021" s="19">
        <f t="shared" si="1018"/>
        <v>0.007536827681</v>
      </c>
      <c r="K1021" s="19">
        <f t="shared" si="1018"/>
        <v>0.04826117814</v>
      </c>
    </row>
    <row r="1022" ht="15.75" customHeight="1">
      <c r="A1022" s="17">
        <v>43749.0</v>
      </c>
      <c r="B1022" s="18">
        <v>8321.757</v>
      </c>
      <c r="C1022" s="18">
        <v>182.5697</v>
      </c>
      <c r="D1022" s="18">
        <v>54.48323</v>
      </c>
      <c r="E1022" s="18">
        <v>2970.75</v>
      </c>
      <c r="F1022" s="18">
        <v>1.576</v>
      </c>
      <c r="G1022" s="19">
        <f t="shared" ref="G1022:K1022" si="1019">(B1022-B1021)/B1021</f>
        <v>-0.03082953492</v>
      </c>
      <c r="H1022" s="19">
        <f t="shared" si="1019"/>
        <v>-0.04742781085</v>
      </c>
      <c r="I1022" s="19">
        <f t="shared" si="1019"/>
        <v>-0.02623452487</v>
      </c>
      <c r="J1022" s="19">
        <f t="shared" si="1019"/>
        <v>0.01011560694</v>
      </c>
      <c r="K1022" s="19">
        <f t="shared" si="1019"/>
        <v>0.06702775897</v>
      </c>
    </row>
    <row r="1023" ht="15.75" customHeight="1">
      <c r="A1023" s="17">
        <v>43751.0</v>
      </c>
      <c r="B1023" s="18">
        <v>8321.006</v>
      </c>
      <c r="C1023" s="18">
        <v>182.0752</v>
      </c>
      <c r="D1023" s="18">
        <v>53.52548</v>
      </c>
      <c r="E1023" s="18">
        <v>2979.5</v>
      </c>
      <c r="F1023" s="18">
        <v>1.5675</v>
      </c>
      <c r="G1023" s="19">
        <f t="shared" ref="G1023:K1023" si="1020">(B1023-B1022)/B1022</f>
        <v>-0.00009024536525</v>
      </c>
      <c r="H1023" s="19">
        <f t="shared" si="1020"/>
        <v>-0.002708554596</v>
      </c>
      <c r="I1023" s="19">
        <f t="shared" si="1020"/>
        <v>-0.01757880361</v>
      </c>
      <c r="J1023" s="19">
        <f t="shared" si="1020"/>
        <v>0.002945384162</v>
      </c>
      <c r="K1023" s="19">
        <f t="shared" si="1020"/>
        <v>-0.005393401015</v>
      </c>
    </row>
    <row r="1024" ht="15.75" customHeight="1">
      <c r="A1024" s="17">
        <v>43752.0</v>
      </c>
      <c r="B1024" s="18">
        <v>8374.687</v>
      </c>
      <c r="C1024" s="18">
        <v>186.9609</v>
      </c>
      <c r="D1024" s="18">
        <v>53.02199</v>
      </c>
      <c r="E1024" s="18">
        <v>2965.5</v>
      </c>
      <c r="F1024" s="18">
        <v>1.559</v>
      </c>
      <c r="G1024" s="19">
        <f t="shared" ref="G1024:K1024" si="1021">(B1024-B1023)/B1023</f>
        <v>0.006451263225</v>
      </c>
      <c r="H1024" s="19">
        <f t="shared" si="1021"/>
        <v>0.02683341828</v>
      </c>
      <c r="I1024" s="19">
        <f t="shared" si="1021"/>
        <v>-0.009406548059</v>
      </c>
      <c r="J1024" s="19">
        <f t="shared" si="1021"/>
        <v>-0.004698774962</v>
      </c>
      <c r="K1024" s="19">
        <f t="shared" si="1021"/>
        <v>-0.005422647528</v>
      </c>
    </row>
    <row r="1025" ht="15.75" customHeight="1">
      <c r="A1025" s="17">
        <v>43753.0</v>
      </c>
      <c r="B1025" s="18">
        <v>8205.369</v>
      </c>
      <c r="C1025" s="18">
        <v>181.4061</v>
      </c>
      <c r="D1025" s="18">
        <v>52.18827</v>
      </c>
      <c r="E1025" s="18">
        <v>2997.75</v>
      </c>
      <c r="F1025" s="18">
        <v>1.599</v>
      </c>
      <c r="G1025" s="19">
        <f t="shared" ref="G1025:K1025" si="1022">(B1025-B1024)/B1024</f>
        <v>-0.02021783023</v>
      </c>
      <c r="H1025" s="19">
        <f t="shared" si="1022"/>
        <v>-0.02971102514</v>
      </c>
      <c r="I1025" s="19">
        <f t="shared" si="1022"/>
        <v>-0.01572404204</v>
      </c>
      <c r="J1025" s="19">
        <f t="shared" si="1022"/>
        <v>0.01087506323</v>
      </c>
      <c r="K1025" s="19">
        <f t="shared" si="1022"/>
        <v>0.02565747274</v>
      </c>
    </row>
    <row r="1026" ht="15.75" customHeight="1">
      <c r="A1026" s="17">
        <v>43754.0</v>
      </c>
      <c r="B1026" s="18">
        <v>8047.527</v>
      </c>
      <c r="C1026" s="18">
        <v>176.0135</v>
      </c>
      <c r="D1026" s="18">
        <v>55.08812</v>
      </c>
      <c r="E1026" s="18">
        <v>2991.5</v>
      </c>
      <c r="F1026" s="18">
        <v>1.569</v>
      </c>
      <c r="G1026" s="19">
        <f t="shared" ref="G1026:K1026" si="1023">(B1026-B1025)/B1025</f>
        <v>-0.01923642922</v>
      </c>
      <c r="H1026" s="19">
        <f t="shared" si="1023"/>
        <v>-0.02972667402</v>
      </c>
      <c r="I1026" s="19">
        <f t="shared" si="1023"/>
        <v>0.05556516819</v>
      </c>
      <c r="J1026" s="19">
        <f t="shared" si="1023"/>
        <v>-0.002084897006</v>
      </c>
      <c r="K1026" s="19">
        <f t="shared" si="1023"/>
        <v>-0.01876172608</v>
      </c>
    </row>
    <row r="1027" ht="15.75" customHeight="1">
      <c r="A1027" s="17">
        <v>43755.0</v>
      </c>
      <c r="B1027" s="18">
        <v>8103.911</v>
      </c>
      <c r="C1027" s="18">
        <v>178.0284</v>
      </c>
      <c r="D1027" s="18">
        <v>56.05327</v>
      </c>
      <c r="E1027" s="18">
        <v>2998.0</v>
      </c>
      <c r="F1027" s="18">
        <v>1.579</v>
      </c>
      <c r="G1027" s="19">
        <f t="shared" ref="G1027:K1027" si="1024">(B1027-B1026)/B1026</f>
        <v>0.007006375996</v>
      </c>
      <c r="H1027" s="19">
        <f t="shared" si="1024"/>
        <v>0.01144741739</v>
      </c>
      <c r="I1027" s="19">
        <f t="shared" si="1024"/>
        <v>0.01752011141</v>
      </c>
      <c r="J1027" s="19">
        <f t="shared" si="1024"/>
        <v>0.002172822998</v>
      </c>
      <c r="K1027" s="19">
        <f t="shared" si="1024"/>
        <v>0.006373486297</v>
      </c>
    </row>
    <row r="1028" ht="15.75" customHeight="1">
      <c r="A1028" s="17">
        <v>43756.0</v>
      </c>
      <c r="B1028" s="18">
        <v>7973.208</v>
      </c>
      <c r="C1028" s="18">
        <v>173.6213</v>
      </c>
      <c r="D1028" s="18">
        <v>56.5061</v>
      </c>
      <c r="E1028" s="18">
        <v>2988.25</v>
      </c>
      <c r="F1028" s="18">
        <v>1.558</v>
      </c>
      <c r="G1028" s="19">
        <f t="shared" ref="G1028:K1028" si="1025">(B1028-B1027)/B1027</f>
        <v>-0.01612838542</v>
      </c>
      <c r="H1028" s="19">
        <f t="shared" si="1025"/>
        <v>-0.02475503908</v>
      </c>
      <c r="I1028" s="19">
        <f t="shared" si="1025"/>
        <v>0.008078565265</v>
      </c>
      <c r="J1028" s="19">
        <f t="shared" si="1025"/>
        <v>-0.003252168112</v>
      </c>
      <c r="K1028" s="19">
        <f t="shared" si="1025"/>
        <v>-0.01329955668</v>
      </c>
    </row>
    <row r="1029" ht="15.75" customHeight="1">
      <c r="A1029" s="17">
        <v>43758.0</v>
      </c>
      <c r="B1029" s="18">
        <v>8222.078</v>
      </c>
      <c r="C1029" s="18">
        <v>175.5344</v>
      </c>
      <c r="D1029" s="18">
        <v>56.42354</v>
      </c>
      <c r="E1029" s="18">
        <v>2990.25</v>
      </c>
      <c r="F1029" s="18">
        <v>1.58</v>
      </c>
      <c r="G1029" s="19">
        <f t="shared" ref="G1029:K1029" si="1026">(B1029-B1028)/B1028</f>
        <v>0.03121328329</v>
      </c>
      <c r="H1029" s="19">
        <f t="shared" si="1026"/>
        <v>0.01101880933</v>
      </c>
      <c r="I1029" s="19">
        <f t="shared" si="1026"/>
        <v>-0.001461081193</v>
      </c>
      <c r="J1029" s="19">
        <f t="shared" si="1026"/>
        <v>0.0006692880448</v>
      </c>
      <c r="K1029" s="19">
        <f t="shared" si="1026"/>
        <v>0.01412066752</v>
      </c>
    </row>
    <row r="1030" ht="15.75" customHeight="1">
      <c r="A1030" s="17">
        <v>43759.0</v>
      </c>
      <c r="B1030" s="18">
        <v>8243.721</v>
      </c>
      <c r="C1030" s="18">
        <v>174.921</v>
      </c>
      <c r="D1030" s="18">
        <v>57.8383</v>
      </c>
      <c r="E1030" s="18">
        <v>3006.5</v>
      </c>
      <c r="F1030" s="18">
        <v>1.602</v>
      </c>
      <c r="G1030" s="19">
        <f t="shared" ref="G1030:K1030" si="1027">(B1030-B1029)/B1029</f>
        <v>0.002632302929</v>
      </c>
      <c r="H1030" s="19">
        <f t="shared" si="1027"/>
        <v>-0.003494471739</v>
      </c>
      <c r="I1030" s="19">
        <f t="shared" si="1027"/>
        <v>0.02507393191</v>
      </c>
      <c r="J1030" s="19">
        <f t="shared" si="1027"/>
        <v>0.005434328233</v>
      </c>
      <c r="K1030" s="19">
        <f t="shared" si="1027"/>
        <v>0.01392405063</v>
      </c>
    </row>
    <row r="1031" ht="15.75" customHeight="1">
      <c r="A1031" s="17">
        <v>43760.0</v>
      </c>
      <c r="B1031" s="18">
        <v>8078.203</v>
      </c>
      <c r="C1031" s="18">
        <v>172.3009</v>
      </c>
      <c r="D1031" s="18">
        <v>56.65881</v>
      </c>
      <c r="E1031" s="18">
        <v>2994.5</v>
      </c>
      <c r="F1031" s="18">
        <v>1.592</v>
      </c>
      <c r="G1031" s="19">
        <f t="shared" ref="G1031:K1031" si="1028">(B1031-B1030)/B1030</f>
        <v>-0.02007806911</v>
      </c>
      <c r="H1031" s="19">
        <f t="shared" si="1028"/>
        <v>-0.01497876184</v>
      </c>
      <c r="I1031" s="19">
        <f t="shared" si="1028"/>
        <v>-0.02039288845</v>
      </c>
      <c r="J1031" s="19">
        <f t="shared" si="1028"/>
        <v>-0.003991352071</v>
      </c>
      <c r="K1031" s="19">
        <f t="shared" si="1028"/>
        <v>-0.006242197253</v>
      </c>
    </row>
    <row r="1032" ht="15.75" customHeight="1">
      <c r="A1032" s="17">
        <v>43761.0</v>
      </c>
      <c r="B1032" s="18">
        <v>7514.672</v>
      </c>
      <c r="C1032" s="18">
        <v>162.4028</v>
      </c>
      <c r="D1032" s="18">
        <v>53.00922</v>
      </c>
      <c r="E1032" s="18">
        <v>3005.75</v>
      </c>
      <c r="F1032" s="18">
        <v>1.586</v>
      </c>
      <c r="G1032" s="19">
        <f t="shared" ref="G1032:K1032" si="1029">(B1032-B1031)/B1031</f>
        <v>-0.06975945021</v>
      </c>
      <c r="H1032" s="19">
        <f t="shared" si="1029"/>
        <v>-0.05744659488</v>
      </c>
      <c r="I1032" s="19">
        <f t="shared" si="1029"/>
        <v>-0.06441346015</v>
      </c>
      <c r="J1032" s="19">
        <f t="shared" si="1029"/>
        <v>0.003756887627</v>
      </c>
      <c r="K1032" s="19">
        <f t="shared" si="1029"/>
        <v>-0.003768844221</v>
      </c>
    </row>
    <row r="1033" ht="15.75" customHeight="1">
      <c r="A1033" s="17">
        <v>43762.0</v>
      </c>
      <c r="B1033" s="18">
        <v>7493.489</v>
      </c>
      <c r="C1033" s="18">
        <v>162.1685</v>
      </c>
      <c r="D1033" s="18">
        <v>53.55208</v>
      </c>
      <c r="E1033" s="18">
        <v>3004.25</v>
      </c>
      <c r="F1033" s="18">
        <v>1.587</v>
      </c>
      <c r="G1033" s="19">
        <f t="shared" ref="G1033:K1033" si="1030">(B1033-B1032)/B1032</f>
        <v>-0.002818885508</v>
      </c>
      <c r="H1033" s="19">
        <f t="shared" si="1030"/>
        <v>-0.001442709116</v>
      </c>
      <c r="I1033" s="19">
        <f t="shared" si="1030"/>
        <v>0.01024085999</v>
      </c>
      <c r="J1033" s="19">
        <f t="shared" si="1030"/>
        <v>-0.0004990435</v>
      </c>
      <c r="K1033" s="19">
        <f t="shared" si="1030"/>
        <v>0.000630517024</v>
      </c>
    </row>
    <row r="1034" ht="15.75" customHeight="1">
      <c r="A1034" s="17">
        <v>43763.0</v>
      </c>
      <c r="B1034" s="18">
        <v>8660.7</v>
      </c>
      <c r="C1034" s="18">
        <v>181.5232</v>
      </c>
      <c r="D1034" s="18">
        <v>58.97127</v>
      </c>
      <c r="E1034" s="18">
        <v>3020.25</v>
      </c>
      <c r="F1034" s="18">
        <v>1.626</v>
      </c>
      <c r="G1034" s="19">
        <f t="shared" ref="G1034:K1034" si="1031">(B1034-B1033)/B1033</f>
        <v>0.1557633567</v>
      </c>
      <c r="H1034" s="19">
        <f t="shared" si="1031"/>
        <v>0.1193493188</v>
      </c>
      <c r="I1034" s="19">
        <f t="shared" si="1031"/>
        <v>0.1011947622</v>
      </c>
      <c r="J1034" s="19">
        <f t="shared" si="1031"/>
        <v>0.005325788466</v>
      </c>
      <c r="K1034" s="19">
        <f t="shared" si="1031"/>
        <v>0.02457466919</v>
      </c>
    </row>
    <row r="1035" ht="15.75" customHeight="1">
      <c r="A1035" s="17">
        <v>43765.0</v>
      </c>
      <c r="B1035" s="18">
        <v>9551.715</v>
      </c>
      <c r="C1035" s="18">
        <v>184.2422</v>
      </c>
      <c r="D1035" s="18">
        <v>59.75287</v>
      </c>
      <c r="E1035" s="18">
        <v>3024.25</v>
      </c>
      <c r="F1035" s="18">
        <v>1.648</v>
      </c>
      <c r="G1035" s="19">
        <f t="shared" ref="G1035:K1035" si="1032">(B1035-B1034)/B1034</f>
        <v>0.1028802522</v>
      </c>
      <c r="H1035" s="19">
        <f t="shared" si="1032"/>
        <v>0.01497880161</v>
      </c>
      <c r="I1035" s="19">
        <f t="shared" si="1032"/>
        <v>0.01325391161</v>
      </c>
      <c r="J1035" s="19">
        <f t="shared" si="1032"/>
        <v>0.001324393676</v>
      </c>
      <c r="K1035" s="19">
        <f t="shared" si="1032"/>
        <v>0.0135301353</v>
      </c>
    </row>
    <row r="1036" ht="15.75" customHeight="1">
      <c r="A1036" s="17">
        <v>43766.0</v>
      </c>
      <c r="B1036" s="18">
        <v>9256.148</v>
      </c>
      <c r="C1036" s="18">
        <v>182.6628</v>
      </c>
      <c r="D1036" s="18">
        <v>59.54888</v>
      </c>
      <c r="E1036" s="18">
        <v>3036.25</v>
      </c>
      <c r="F1036" s="18">
        <v>1.67</v>
      </c>
      <c r="G1036" s="19">
        <f t="shared" ref="G1036:K1036" si="1033">(B1036-B1035)/B1035</f>
        <v>-0.03094386715</v>
      </c>
      <c r="H1036" s="19">
        <f t="shared" si="1033"/>
        <v>-0.008572411749</v>
      </c>
      <c r="I1036" s="19">
        <f t="shared" si="1033"/>
        <v>-0.003413894596</v>
      </c>
      <c r="J1036" s="19">
        <f t="shared" si="1033"/>
        <v>0.003967925932</v>
      </c>
      <c r="K1036" s="19">
        <f t="shared" si="1033"/>
        <v>0.01334951456</v>
      </c>
    </row>
    <row r="1037" ht="15.75" customHeight="1">
      <c r="A1037" s="17">
        <v>43767.0</v>
      </c>
      <c r="B1037" s="18">
        <v>9427.688</v>
      </c>
      <c r="C1037" s="18">
        <v>190.3426</v>
      </c>
      <c r="D1037" s="18">
        <v>59.86435</v>
      </c>
      <c r="E1037" s="18">
        <v>3035.75</v>
      </c>
      <c r="F1037" s="18">
        <v>1.659</v>
      </c>
      <c r="G1037" s="19">
        <f t="shared" ref="G1037:K1037" si="1034">(B1037-B1036)/B1036</f>
        <v>0.01853254723</v>
      </c>
      <c r="H1037" s="19">
        <f t="shared" si="1034"/>
        <v>0.0420435907</v>
      </c>
      <c r="I1037" s="19">
        <f t="shared" si="1034"/>
        <v>0.005297664708</v>
      </c>
      <c r="J1037" s="19">
        <f t="shared" si="1034"/>
        <v>-0.0001646768217</v>
      </c>
      <c r="K1037" s="19">
        <f t="shared" si="1034"/>
        <v>-0.006586826347</v>
      </c>
    </row>
    <row r="1038" ht="15.75" customHeight="1">
      <c r="A1038" s="17">
        <v>43768.0</v>
      </c>
      <c r="B1038" s="18">
        <v>9205.727</v>
      </c>
      <c r="C1038" s="18">
        <v>184.6922</v>
      </c>
      <c r="D1038" s="18">
        <v>58.62071</v>
      </c>
      <c r="E1038" s="18">
        <v>3047.75</v>
      </c>
      <c r="F1038" s="18">
        <v>1.637</v>
      </c>
      <c r="G1038" s="19">
        <f t="shared" ref="G1038:K1038" si="1035">(B1038-B1037)/B1037</f>
        <v>-0.02354352414</v>
      </c>
      <c r="H1038" s="19">
        <f t="shared" si="1035"/>
        <v>-0.02968541987</v>
      </c>
      <c r="I1038" s="19">
        <f t="shared" si="1035"/>
        <v>-0.02077430056</v>
      </c>
      <c r="J1038" s="19">
        <f t="shared" si="1035"/>
        <v>0.003952894672</v>
      </c>
      <c r="K1038" s="19">
        <f t="shared" si="1035"/>
        <v>-0.0132610006</v>
      </c>
    </row>
    <row r="1039" ht="15.75" customHeight="1">
      <c r="A1039" s="17">
        <v>43769.0</v>
      </c>
      <c r="B1039" s="18">
        <v>9199.585</v>
      </c>
      <c r="C1039" s="18">
        <v>183.9669</v>
      </c>
      <c r="D1039" s="18">
        <v>59.2957</v>
      </c>
      <c r="E1039" s="18">
        <v>3035.75</v>
      </c>
      <c r="F1039" s="18">
        <v>1.523</v>
      </c>
      <c r="G1039" s="19">
        <f t="shared" ref="G1039:K1039" si="1036">(B1039-B1038)/B1038</f>
        <v>-0.0006671933678</v>
      </c>
      <c r="H1039" s="19">
        <f t="shared" si="1036"/>
        <v>-0.003927074343</v>
      </c>
      <c r="I1039" s="19">
        <f t="shared" si="1036"/>
        <v>0.0115145313</v>
      </c>
      <c r="J1039" s="19">
        <f t="shared" si="1036"/>
        <v>-0.003937330818</v>
      </c>
      <c r="K1039" s="19">
        <f t="shared" si="1036"/>
        <v>-0.06963958461</v>
      </c>
    </row>
    <row r="1040" ht="15.75" customHeight="1">
      <c r="A1040" s="17">
        <v>43770.0</v>
      </c>
      <c r="B1040" s="18">
        <v>9261.104</v>
      </c>
      <c r="C1040" s="18">
        <v>183.9699</v>
      </c>
      <c r="D1040" s="18">
        <v>60.87179</v>
      </c>
      <c r="E1040" s="18">
        <v>3063.25</v>
      </c>
      <c r="F1040" s="18">
        <v>1.554</v>
      </c>
      <c r="G1040" s="19">
        <f t="shared" ref="G1040:K1040" si="1037">(B1040-B1039)/B1039</f>
        <v>0.006687149475</v>
      </c>
      <c r="H1040" s="19">
        <f t="shared" si="1037"/>
        <v>0.00001630728136</v>
      </c>
      <c r="I1040" s="19">
        <f t="shared" si="1037"/>
        <v>0.0265801736</v>
      </c>
      <c r="J1040" s="19">
        <f t="shared" si="1037"/>
        <v>0.009058716956</v>
      </c>
      <c r="K1040" s="19">
        <f t="shared" si="1037"/>
        <v>0.02035456336</v>
      </c>
    </row>
    <row r="1041" ht="15.75" customHeight="1">
      <c r="A1041" s="17">
        <v>43772.0</v>
      </c>
      <c r="B1041" s="18">
        <v>9235.354</v>
      </c>
      <c r="C1041" s="18">
        <v>182.425</v>
      </c>
      <c r="D1041" s="18">
        <v>63.46738</v>
      </c>
      <c r="E1041" s="18">
        <v>3068.25</v>
      </c>
      <c r="F1041" s="18">
        <v>1.5785</v>
      </c>
      <c r="G1041" s="19">
        <f t="shared" ref="G1041:K1041" si="1038">(B1041-B1040)/B1040</f>
        <v>-0.002780446046</v>
      </c>
      <c r="H1041" s="19">
        <f t="shared" si="1038"/>
        <v>-0.008397569385</v>
      </c>
      <c r="I1041" s="19">
        <f t="shared" si="1038"/>
        <v>0.04264027721</v>
      </c>
      <c r="J1041" s="19">
        <f t="shared" si="1038"/>
        <v>0.001632253326</v>
      </c>
      <c r="K1041" s="19">
        <f t="shared" si="1038"/>
        <v>0.01576576577</v>
      </c>
    </row>
    <row r="1042" ht="15.75" customHeight="1">
      <c r="A1042" s="17">
        <v>43773.0</v>
      </c>
      <c r="B1042" s="18">
        <v>9412.612</v>
      </c>
      <c r="C1042" s="18">
        <v>186.3552</v>
      </c>
      <c r="D1042" s="18">
        <v>63.13354</v>
      </c>
      <c r="E1042" s="18">
        <v>3075.75</v>
      </c>
      <c r="F1042" s="18">
        <v>1.603</v>
      </c>
      <c r="G1042" s="19">
        <f t="shared" ref="G1042:K1042" si="1039">(B1042-B1041)/B1041</f>
        <v>0.01919341695</v>
      </c>
      <c r="H1042" s="19">
        <f t="shared" si="1039"/>
        <v>0.02154419625</v>
      </c>
      <c r="I1042" s="19">
        <f t="shared" si="1039"/>
        <v>-0.005260024914</v>
      </c>
      <c r="J1042" s="19">
        <f t="shared" si="1039"/>
        <v>0.002444390125</v>
      </c>
      <c r="K1042" s="19">
        <f t="shared" si="1039"/>
        <v>0.0155210643</v>
      </c>
    </row>
    <row r="1043" ht="15.75" customHeight="1">
      <c r="A1043" s="17">
        <v>43774.0</v>
      </c>
      <c r="B1043" s="18">
        <v>9342.527</v>
      </c>
      <c r="C1043" s="18">
        <v>189.3042</v>
      </c>
      <c r="D1043" s="18">
        <v>62.98448</v>
      </c>
      <c r="E1043" s="18">
        <v>3072.0</v>
      </c>
      <c r="F1043" s="18">
        <v>1.671</v>
      </c>
      <c r="G1043" s="19">
        <f t="shared" ref="G1043:K1043" si="1040">(B1043-B1042)/B1042</f>
        <v>-0.007445860936</v>
      </c>
      <c r="H1043" s="19">
        <f t="shared" si="1040"/>
        <v>0.01582461879</v>
      </c>
      <c r="I1043" s="19">
        <f t="shared" si="1040"/>
        <v>-0.002361027118</v>
      </c>
      <c r="J1043" s="19">
        <f t="shared" si="1040"/>
        <v>-0.001219214826</v>
      </c>
      <c r="K1043" s="19">
        <f t="shared" si="1040"/>
        <v>0.04242046163</v>
      </c>
    </row>
    <row r="1044" ht="15.75" customHeight="1">
      <c r="A1044" s="17">
        <v>43775.0</v>
      </c>
      <c r="B1044" s="18">
        <v>9360.88</v>
      </c>
      <c r="C1044" s="18">
        <v>191.5938</v>
      </c>
      <c r="D1044" s="18">
        <v>64.20882</v>
      </c>
      <c r="E1044" s="18">
        <v>3075.5</v>
      </c>
      <c r="F1044" s="18">
        <v>1.628</v>
      </c>
      <c r="G1044" s="19">
        <f t="shared" ref="G1044:K1044" si="1041">(B1044-B1043)/B1043</f>
        <v>0.001964457796</v>
      </c>
      <c r="H1044" s="19">
        <f t="shared" si="1041"/>
        <v>0.01209481882</v>
      </c>
      <c r="I1044" s="19">
        <f t="shared" si="1041"/>
        <v>0.01943875698</v>
      </c>
      <c r="J1044" s="19">
        <f t="shared" si="1041"/>
        <v>0.001139322917</v>
      </c>
      <c r="K1044" s="19">
        <f t="shared" si="1041"/>
        <v>-0.02573309396</v>
      </c>
    </row>
    <row r="1045" ht="15.75" customHeight="1">
      <c r="A1045" s="17">
        <v>43776.0</v>
      </c>
      <c r="B1045" s="18">
        <v>9267.562</v>
      </c>
      <c r="C1045" s="18">
        <v>187.9765</v>
      </c>
      <c r="D1045" s="18">
        <v>63.50533</v>
      </c>
      <c r="E1045" s="18">
        <v>3086.0</v>
      </c>
      <c r="F1045" s="18">
        <v>1.74</v>
      </c>
      <c r="G1045" s="19">
        <f t="shared" ref="G1045:K1045" si="1042">(B1045-B1044)/B1044</f>
        <v>-0.009968934545</v>
      </c>
      <c r="H1045" s="19">
        <f t="shared" si="1042"/>
        <v>-0.01888004727</v>
      </c>
      <c r="I1045" s="19">
        <f t="shared" si="1042"/>
        <v>-0.01095628295</v>
      </c>
      <c r="J1045" s="19">
        <f t="shared" si="1042"/>
        <v>0.003414079012</v>
      </c>
      <c r="K1045" s="19">
        <f t="shared" si="1042"/>
        <v>0.0687960688</v>
      </c>
    </row>
    <row r="1046" ht="15.75" customHeight="1">
      <c r="A1046" s="17">
        <v>43777.0</v>
      </c>
      <c r="B1046" s="18">
        <v>8804.881</v>
      </c>
      <c r="C1046" s="18">
        <v>184.2115</v>
      </c>
      <c r="D1046" s="18">
        <v>60.89073</v>
      </c>
      <c r="E1046" s="18">
        <v>3090.5</v>
      </c>
      <c r="F1046" s="18">
        <v>1.734</v>
      </c>
      <c r="G1046" s="19">
        <f t="shared" ref="G1046:K1046" si="1043">(B1046-B1045)/B1045</f>
        <v>-0.04992478065</v>
      </c>
      <c r="H1046" s="19">
        <f t="shared" si="1043"/>
        <v>-0.02002909938</v>
      </c>
      <c r="I1046" s="19">
        <f t="shared" si="1043"/>
        <v>-0.04117134735</v>
      </c>
      <c r="J1046" s="19">
        <f t="shared" si="1043"/>
        <v>0.001458198315</v>
      </c>
      <c r="K1046" s="19">
        <f t="shared" si="1043"/>
        <v>-0.003448275862</v>
      </c>
    </row>
    <row r="1047" ht="15.75" customHeight="1">
      <c r="A1047" s="17">
        <v>43779.0</v>
      </c>
      <c r="B1047" s="18">
        <v>9055.526</v>
      </c>
      <c r="C1047" s="18">
        <v>189.4773</v>
      </c>
      <c r="D1047" s="18">
        <v>63.90266</v>
      </c>
      <c r="E1047" s="18">
        <v>3089.75</v>
      </c>
      <c r="F1047" s="18">
        <v>1.7425</v>
      </c>
      <c r="G1047" s="19">
        <f t="shared" ref="G1047:K1047" si="1044">(B1047-B1046)/B1046</f>
        <v>0.02846659711</v>
      </c>
      <c r="H1047" s="19">
        <f t="shared" si="1044"/>
        <v>0.02858562033</v>
      </c>
      <c r="I1047" s="19">
        <f t="shared" si="1044"/>
        <v>0.04946450798</v>
      </c>
      <c r="J1047" s="19">
        <f t="shared" si="1044"/>
        <v>-0.0002426791781</v>
      </c>
      <c r="K1047" s="19">
        <f t="shared" si="1044"/>
        <v>0.004901960784</v>
      </c>
    </row>
    <row r="1048" ht="15.75" customHeight="1">
      <c r="A1048" s="17">
        <v>43780.0</v>
      </c>
      <c r="B1048" s="18">
        <v>8757.788</v>
      </c>
      <c r="C1048" s="18">
        <v>185.4896</v>
      </c>
      <c r="D1048" s="18">
        <v>61.92992</v>
      </c>
      <c r="E1048" s="18">
        <v>3087.5</v>
      </c>
      <c r="F1048" s="18">
        <v>1.751</v>
      </c>
      <c r="G1048" s="19">
        <f t="shared" ref="G1048:K1048" si="1045">(B1048-B1047)/B1047</f>
        <v>-0.03287915026</v>
      </c>
      <c r="H1048" s="19">
        <f t="shared" si="1045"/>
        <v>-0.02104579282</v>
      </c>
      <c r="I1048" s="19">
        <f t="shared" si="1045"/>
        <v>-0.03087101538</v>
      </c>
      <c r="J1048" s="19">
        <f t="shared" si="1045"/>
        <v>-0.0007282142568</v>
      </c>
      <c r="K1048" s="19">
        <f t="shared" si="1045"/>
        <v>0.00487804878</v>
      </c>
    </row>
    <row r="1049" ht="15.75" customHeight="1">
      <c r="A1049" s="17">
        <v>43781.0</v>
      </c>
      <c r="B1049" s="18">
        <v>8815.662</v>
      </c>
      <c r="C1049" s="18">
        <v>186.8434</v>
      </c>
      <c r="D1049" s="18">
        <v>62.25763</v>
      </c>
      <c r="E1049" s="18">
        <v>3092.0</v>
      </c>
      <c r="F1049" s="18">
        <v>1.718</v>
      </c>
      <c r="G1049" s="19">
        <f t="shared" ref="G1049:K1049" si="1046">(B1049-B1048)/B1048</f>
        <v>0.006608289673</v>
      </c>
      <c r="H1049" s="19">
        <f t="shared" si="1046"/>
        <v>0.007298522397</v>
      </c>
      <c r="I1049" s="19">
        <f t="shared" si="1046"/>
        <v>0.005291626406</v>
      </c>
      <c r="J1049" s="19">
        <f t="shared" si="1046"/>
        <v>0.001457489879</v>
      </c>
      <c r="K1049" s="19">
        <f t="shared" si="1046"/>
        <v>-0.0188463735</v>
      </c>
    </row>
    <row r="1050" ht="15.75" customHeight="1">
      <c r="A1050" s="17">
        <v>43782.0</v>
      </c>
      <c r="B1050" s="18">
        <v>8808.263</v>
      </c>
      <c r="C1050" s="18">
        <v>188.2587</v>
      </c>
      <c r="D1050" s="18">
        <v>65.33024</v>
      </c>
      <c r="E1050" s="18">
        <v>3095.5</v>
      </c>
      <c r="F1050" s="18">
        <v>1.678</v>
      </c>
      <c r="G1050" s="19">
        <f t="shared" ref="G1050:K1050" si="1047">(B1050-B1049)/B1049</f>
        <v>-0.0008393016883</v>
      </c>
      <c r="H1050" s="19">
        <f t="shared" si="1047"/>
        <v>0.00757479258</v>
      </c>
      <c r="I1050" s="19">
        <f t="shared" si="1047"/>
        <v>0.04935314756</v>
      </c>
      <c r="J1050" s="19">
        <f t="shared" si="1047"/>
        <v>0.001131953428</v>
      </c>
      <c r="K1050" s="19">
        <f t="shared" si="1047"/>
        <v>-0.02328288708</v>
      </c>
    </row>
    <row r="1051" ht="15.75" customHeight="1">
      <c r="A1051" s="17">
        <v>43783.0</v>
      </c>
      <c r="B1051" s="18">
        <v>8708.095</v>
      </c>
      <c r="C1051" s="18">
        <v>185.9996</v>
      </c>
      <c r="D1051" s="18">
        <v>65.53818</v>
      </c>
      <c r="E1051" s="18">
        <v>3097.0</v>
      </c>
      <c r="F1051" s="18">
        <v>1.623</v>
      </c>
      <c r="G1051" s="19">
        <f t="shared" ref="G1051:K1051" si="1048">(B1051-B1050)/B1050</f>
        <v>-0.01137204918</v>
      </c>
      <c r="H1051" s="19">
        <f t="shared" si="1048"/>
        <v>-0.01199997663</v>
      </c>
      <c r="I1051" s="19">
        <f t="shared" si="1048"/>
        <v>0.003182905803</v>
      </c>
      <c r="J1051" s="19">
        <f t="shared" si="1048"/>
        <v>0.0004845743822</v>
      </c>
      <c r="K1051" s="19">
        <f t="shared" si="1048"/>
        <v>-0.03277711561</v>
      </c>
    </row>
    <row r="1052" ht="15.75" customHeight="1">
      <c r="A1052" s="17">
        <v>43784.0</v>
      </c>
      <c r="B1052" s="18">
        <v>8491.992</v>
      </c>
      <c r="C1052" s="18">
        <v>180.5212</v>
      </c>
      <c r="D1052" s="18">
        <v>61.95837</v>
      </c>
      <c r="E1052" s="18">
        <v>3118.25</v>
      </c>
      <c r="F1052" s="18">
        <v>1.65</v>
      </c>
      <c r="G1052" s="19">
        <f t="shared" ref="G1052:K1052" si="1049">(B1052-B1051)/B1051</f>
        <v>-0.02481633469</v>
      </c>
      <c r="H1052" s="19">
        <f t="shared" si="1049"/>
        <v>-0.02945382678</v>
      </c>
      <c r="I1052" s="19">
        <f t="shared" si="1049"/>
        <v>-0.05462174873</v>
      </c>
      <c r="J1052" s="19">
        <f t="shared" si="1049"/>
        <v>0.006861478851</v>
      </c>
      <c r="K1052" s="19">
        <f t="shared" si="1049"/>
        <v>0.01663585952</v>
      </c>
    </row>
    <row r="1053" ht="15.75" customHeight="1">
      <c r="A1053" s="17">
        <v>43786.0</v>
      </c>
      <c r="B1053" s="18">
        <v>8577.976</v>
      </c>
      <c r="C1053" s="18">
        <v>185.1192</v>
      </c>
      <c r="D1053" s="18">
        <v>62.14468</v>
      </c>
      <c r="E1053" s="18">
        <v>3114.0</v>
      </c>
      <c r="F1053" s="18">
        <v>1.6375</v>
      </c>
      <c r="G1053" s="19">
        <f t="shared" ref="G1053:K1053" si="1050">(B1053-B1052)/B1052</f>
        <v>0.01012530393</v>
      </c>
      <c r="H1053" s="19">
        <f t="shared" si="1050"/>
        <v>0.02547069264</v>
      </c>
      <c r="I1053" s="19">
        <f t="shared" si="1050"/>
        <v>0.003007019068</v>
      </c>
      <c r="J1053" s="19">
        <f t="shared" si="1050"/>
        <v>-0.001362943959</v>
      </c>
      <c r="K1053" s="19">
        <f t="shared" si="1050"/>
        <v>-0.007575757576</v>
      </c>
    </row>
    <row r="1054" ht="15.75" customHeight="1">
      <c r="A1054" s="17">
        <v>43787.0</v>
      </c>
      <c r="B1054" s="18">
        <v>8309.286</v>
      </c>
      <c r="C1054" s="18">
        <v>180.5596</v>
      </c>
      <c r="D1054" s="18">
        <v>59.37511</v>
      </c>
      <c r="E1054" s="18">
        <v>3121.75</v>
      </c>
      <c r="F1054" s="18">
        <v>1.625</v>
      </c>
      <c r="G1054" s="19">
        <f t="shared" ref="G1054:K1054" si="1051">(B1054-B1053)/B1053</f>
        <v>-0.03132323989</v>
      </c>
      <c r="H1054" s="19">
        <f t="shared" si="1051"/>
        <v>-0.02463061638</v>
      </c>
      <c r="I1054" s="19">
        <f t="shared" si="1051"/>
        <v>-0.04456648582</v>
      </c>
      <c r="J1054" s="19">
        <f t="shared" si="1051"/>
        <v>0.002488760437</v>
      </c>
      <c r="K1054" s="19">
        <f t="shared" si="1051"/>
        <v>-0.007633587786</v>
      </c>
    </row>
    <row r="1055" ht="15.75" customHeight="1">
      <c r="A1055" s="17">
        <v>43788.0</v>
      </c>
      <c r="B1055" s="18">
        <v>8206.146</v>
      </c>
      <c r="C1055" s="18">
        <v>177.4556</v>
      </c>
      <c r="D1055" s="18">
        <v>58.9641</v>
      </c>
      <c r="E1055" s="18">
        <v>3118.5</v>
      </c>
      <c r="F1055" s="18">
        <v>1.622</v>
      </c>
      <c r="G1055" s="19">
        <f t="shared" ref="G1055:K1055" si="1052">(B1055-B1054)/B1054</f>
        <v>-0.01241261885</v>
      </c>
      <c r="H1055" s="19">
        <f t="shared" si="1052"/>
        <v>-0.01719099954</v>
      </c>
      <c r="I1055" s="19">
        <f t="shared" si="1052"/>
        <v>-0.00692226086</v>
      </c>
      <c r="J1055" s="19">
        <f t="shared" si="1052"/>
        <v>-0.001041082726</v>
      </c>
      <c r="K1055" s="19">
        <f t="shared" si="1052"/>
        <v>-0.001846153846</v>
      </c>
    </row>
    <row r="1056" ht="15.75" customHeight="1">
      <c r="A1056" s="17">
        <v>43789.0</v>
      </c>
      <c r="B1056" s="18">
        <v>8027.268</v>
      </c>
      <c r="C1056" s="18">
        <v>175.6983</v>
      </c>
      <c r="D1056" s="18">
        <v>58.25163</v>
      </c>
      <c r="E1056" s="18">
        <v>3109.0</v>
      </c>
      <c r="F1056" s="18">
        <v>1.584</v>
      </c>
      <c r="G1056" s="19">
        <f t="shared" ref="G1056:K1056" si="1053">(B1056-B1055)/B1055</f>
        <v>-0.02179805234</v>
      </c>
      <c r="H1056" s="19">
        <f t="shared" si="1053"/>
        <v>-0.009902758775</v>
      </c>
      <c r="I1056" s="19">
        <f t="shared" si="1053"/>
        <v>-0.01208311498</v>
      </c>
      <c r="J1056" s="19">
        <f t="shared" si="1053"/>
        <v>-0.00304633638</v>
      </c>
      <c r="K1056" s="19">
        <f t="shared" si="1053"/>
        <v>-0.02342786683</v>
      </c>
    </row>
    <row r="1057" ht="15.75" customHeight="1">
      <c r="A1057" s="17">
        <v>43790.0</v>
      </c>
      <c r="B1057" s="18">
        <v>7642.75</v>
      </c>
      <c r="C1057" s="18">
        <v>161.4627</v>
      </c>
      <c r="D1057" s="18">
        <v>54.14484</v>
      </c>
      <c r="E1057" s="18">
        <v>3104.0</v>
      </c>
      <c r="F1057" s="18">
        <v>1.614</v>
      </c>
      <c r="G1057" s="19">
        <f t="shared" ref="G1057:K1057" si="1054">(B1057-B1056)/B1056</f>
        <v>-0.04790147781</v>
      </c>
      <c r="H1057" s="19">
        <f t="shared" si="1054"/>
        <v>-0.08102298087</v>
      </c>
      <c r="I1057" s="19">
        <f t="shared" si="1054"/>
        <v>-0.0705008598</v>
      </c>
      <c r="J1057" s="19">
        <f t="shared" si="1054"/>
        <v>-0.001608234159</v>
      </c>
      <c r="K1057" s="19">
        <f t="shared" si="1054"/>
        <v>0.01893939394</v>
      </c>
    </row>
    <row r="1058" ht="15.75" customHeight="1">
      <c r="A1058" s="17">
        <v>43791.0</v>
      </c>
      <c r="B1058" s="18">
        <v>7296.578</v>
      </c>
      <c r="C1058" s="18">
        <v>150.2682</v>
      </c>
      <c r="D1058" s="18">
        <v>51.26662</v>
      </c>
      <c r="E1058" s="18">
        <v>3111.5</v>
      </c>
      <c r="F1058" s="18">
        <v>1.629</v>
      </c>
      <c r="G1058" s="19">
        <f t="shared" ref="G1058:K1058" si="1055">(B1058-B1057)/B1057</f>
        <v>-0.04529416768</v>
      </c>
      <c r="H1058" s="19">
        <f t="shared" si="1055"/>
        <v>-0.06933180233</v>
      </c>
      <c r="I1058" s="19">
        <f t="shared" si="1055"/>
        <v>-0.05315778937</v>
      </c>
      <c r="J1058" s="19">
        <f t="shared" si="1055"/>
        <v>0.002416237113</v>
      </c>
      <c r="K1058" s="19">
        <f t="shared" si="1055"/>
        <v>0.009293680297</v>
      </c>
    </row>
    <row r="1059" ht="15.75" customHeight="1">
      <c r="A1059" s="17">
        <v>43793.0</v>
      </c>
      <c r="B1059" s="18">
        <v>7047.917</v>
      </c>
      <c r="C1059" s="18">
        <v>142.8347</v>
      </c>
      <c r="D1059" s="18">
        <v>48.22219</v>
      </c>
      <c r="E1059" s="18">
        <v>3118.25</v>
      </c>
      <c r="F1059" s="18">
        <v>1.6225</v>
      </c>
      <c r="G1059" s="19">
        <f t="shared" ref="G1059:K1059" si="1056">(B1059-B1058)/B1058</f>
        <v>-0.03407912586</v>
      </c>
      <c r="H1059" s="19">
        <f t="shared" si="1056"/>
        <v>-0.04946821749</v>
      </c>
      <c r="I1059" s="19">
        <f t="shared" si="1056"/>
        <v>-0.05938425432</v>
      </c>
      <c r="J1059" s="19">
        <f t="shared" si="1056"/>
        <v>0.002169371686</v>
      </c>
      <c r="K1059" s="19">
        <f t="shared" si="1056"/>
        <v>-0.003990178023</v>
      </c>
    </row>
    <row r="1060" ht="15.75" customHeight="1">
      <c r="A1060" s="17">
        <v>43794.0</v>
      </c>
      <c r="B1060" s="18">
        <v>7146.134</v>
      </c>
      <c r="C1060" s="18">
        <v>146.4765</v>
      </c>
      <c r="D1060" s="18">
        <v>50.20091</v>
      </c>
      <c r="E1060" s="18">
        <v>3132.75</v>
      </c>
      <c r="F1060" s="18">
        <v>1.616</v>
      </c>
      <c r="G1060" s="19">
        <f t="shared" ref="G1060:K1060" si="1057">(B1060-B1059)/B1059</f>
        <v>0.01393560679</v>
      </c>
      <c r="H1060" s="19">
        <f t="shared" si="1057"/>
        <v>0.02549660552</v>
      </c>
      <c r="I1060" s="19">
        <f t="shared" si="1057"/>
        <v>0.04103339147</v>
      </c>
      <c r="J1060" s="19">
        <f t="shared" si="1057"/>
        <v>0.004650044095</v>
      </c>
      <c r="K1060" s="19">
        <f t="shared" si="1057"/>
        <v>-0.004006163328</v>
      </c>
    </row>
    <row r="1061" ht="15.75" customHeight="1">
      <c r="A1061" s="17">
        <v>43795.0</v>
      </c>
      <c r="B1061" s="18">
        <v>7218.371</v>
      </c>
      <c r="C1061" s="18">
        <v>148.9651</v>
      </c>
      <c r="D1061" s="18">
        <v>51.72008</v>
      </c>
      <c r="E1061" s="18">
        <v>3143.75</v>
      </c>
      <c r="F1061" s="18">
        <v>1.596</v>
      </c>
      <c r="G1061" s="19">
        <f t="shared" ref="G1061:K1061" si="1058">(B1061-B1060)/B1060</f>
        <v>0.0101085426</v>
      </c>
      <c r="H1061" s="19">
        <f t="shared" si="1058"/>
        <v>0.01698975604</v>
      </c>
      <c r="I1061" s="19">
        <f t="shared" si="1058"/>
        <v>0.03026180203</v>
      </c>
      <c r="J1061" s="19">
        <f t="shared" si="1058"/>
        <v>0.003511291996</v>
      </c>
      <c r="K1061" s="19">
        <f t="shared" si="1058"/>
        <v>-0.01237623762</v>
      </c>
    </row>
    <row r="1062" ht="15.75" customHeight="1">
      <c r="A1062" s="17">
        <v>43796.0</v>
      </c>
      <c r="B1062" s="18">
        <v>7531.664</v>
      </c>
      <c r="C1062" s="18">
        <v>153.0106</v>
      </c>
      <c r="D1062" s="18">
        <v>55.96301</v>
      </c>
      <c r="E1062" s="18">
        <v>3153.75</v>
      </c>
      <c r="F1062" s="18">
        <v>1.626</v>
      </c>
      <c r="G1062" s="19">
        <f t="shared" ref="G1062:K1062" si="1059">(B1062-B1061)/B1061</f>
        <v>0.04340217481</v>
      </c>
      <c r="H1062" s="19">
        <f t="shared" si="1059"/>
        <v>0.02715736773</v>
      </c>
      <c r="I1062" s="19">
        <f t="shared" si="1059"/>
        <v>0.08203641603</v>
      </c>
      <c r="J1062" s="19">
        <f t="shared" si="1059"/>
        <v>0.003180914513</v>
      </c>
      <c r="K1062" s="19">
        <f t="shared" si="1059"/>
        <v>0.01879699248</v>
      </c>
    </row>
    <row r="1063" ht="15.75" customHeight="1">
      <c r="A1063" s="17">
        <v>43800.0</v>
      </c>
      <c r="B1063" s="18">
        <v>7424.292</v>
      </c>
      <c r="C1063" s="18">
        <v>151.1857</v>
      </c>
      <c r="D1063" s="18">
        <v>53.58626</v>
      </c>
      <c r="E1063" s="18">
        <v>3146.75</v>
      </c>
      <c r="F1063" s="18">
        <v>1.6425</v>
      </c>
      <c r="G1063" s="19">
        <f t="shared" ref="G1063:K1063" si="1060">(B1063-B1062)/B1062</f>
        <v>-0.0142560794</v>
      </c>
      <c r="H1063" s="19">
        <f t="shared" si="1060"/>
        <v>-0.01192662469</v>
      </c>
      <c r="I1063" s="19">
        <f t="shared" si="1060"/>
        <v>-0.04247001725</v>
      </c>
      <c r="J1063" s="19">
        <f t="shared" si="1060"/>
        <v>-0.002219579865</v>
      </c>
      <c r="K1063" s="19">
        <f t="shared" si="1060"/>
        <v>0.01014760148</v>
      </c>
    </row>
    <row r="1064" ht="15.75" customHeight="1">
      <c r="A1064" s="17">
        <v>43801.0</v>
      </c>
      <c r="B1064" s="18">
        <v>7321.988</v>
      </c>
      <c r="C1064" s="18">
        <v>149.0592</v>
      </c>
      <c r="D1064" s="18">
        <v>54.03166</v>
      </c>
      <c r="E1064" s="18">
        <v>3114.25</v>
      </c>
      <c r="F1064" s="18">
        <v>1.659</v>
      </c>
      <c r="G1064" s="19">
        <f t="shared" ref="G1064:K1064" si="1061">(B1064-B1063)/B1063</f>
        <v>-0.01377963043</v>
      </c>
      <c r="H1064" s="19">
        <f t="shared" si="1061"/>
        <v>-0.01406548371</v>
      </c>
      <c r="I1064" s="19">
        <f t="shared" si="1061"/>
        <v>0.008311832175</v>
      </c>
      <c r="J1064" s="19">
        <f t="shared" si="1061"/>
        <v>-0.01032811631</v>
      </c>
      <c r="K1064" s="19">
        <f t="shared" si="1061"/>
        <v>0.0100456621</v>
      </c>
    </row>
    <row r="1065" ht="15.75" customHeight="1">
      <c r="A1065" s="17">
        <v>43802.0</v>
      </c>
      <c r="B1065" s="18">
        <v>7320.146</v>
      </c>
      <c r="C1065" s="18">
        <v>147.9564</v>
      </c>
      <c r="D1065" s="18">
        <v>53.42661</v>
      </c>
      <c r="E1065" s="18">
        <v>3091.0</v>
      </c>
      <c r="F1065" s="18">
        <v>1.534</v>
      </c>
      <c r="G1065" s="19">
        <f t="shared" ref="G1065:K1065" si="1062">(B1065-B1064)/B1064</f>
        <v>-0.0002515710214</v>
      </c>
      <c r="H1065" s="19">
        <f t="shared" si="1062"/>
        <v>-0.007398402782</v>
      </c>
      <c r="I1065" s="19">
        <f t="shared" si="1062"/>
        <v>-0.01119806425</v>
      </c>
      <c r="J1065" s="19">
        <f t="shared" si="1062"/>
        <v>-0.007465681946</v>
      </c>
      <c r="K1065" s="19">
        <f t="shared" si="1062"/>
        <v>-0.07534659433</v>
      </c>
    </row>
    <row r="1066" ht="15.75" customHeight="1">
      <c r="A1066" s="17">
        <v>43803.0</v>
      </c>
      <c r="B1066" s="18">
        <v>7252.035</v>
      </c>
      <c r="C1066" s="18">
        <v>146.7477</v>
      </c>
      <c r="D1066" s="18">
        <v>53.05145</v>
      </c>
      <c r="E1066" s="18">
        <v>3111.0</v>
      </c>
      <c r="F1066" s="18">
        <v>1.606</v>
      </c>
      <c r="G1066" s="19">
        <f t="shared" ref="G1066:K1066" si="1063">(B1066-B1065)/B1065</f>
        <v>-0.009304595837</v>
      </c>
      <c r="H1066" s="19">
        <f t="shared" si="1063"/>
        <v>-0.008169298523</v>
      </c>
      <c r="I1066" s="19">
        <f t="shared" si="1063"/>
        <v>-0.007021969015</v>
      </c>
      <c r="J1066" s="19">
        <f t="shared" si="1063"/>
        <v>0.006470397929</v>
      </c>
      <c r="K1066" s="19">
        <f t="shared" si="1063"/>
        <v>0.04693611473</v>
      </c>
    </row>
    <row r="1067" ht="15.75" customHeight="1">
      <c r="A1067" s="17">
        <v>43804.0</v>
      </c>
      <c r="B1067" s="18">
        <v>7448.308</v>
      </c>
      <c r="C1067" s="18">
        <v>149.249</v>
      </c>
      <c r="D1067" s="18">
        <v>54.00649</v>
      </c>
      <c r="E1067" s="18">
        <v>3117.75</v>
      </c>
      <c r="F1067" s="18">
        <v>1.623</v>
      </c>
      <c r="G1067" s="19">
        <f t="shared" ref="G1067:K1067" si="1064">(B1067-B1066)/B1066</f>
        <v>0.02706454119</v>
      </c>
      <c r="H1067" s="19">
        <f t="shared" si="1064"/>
        <v>0.01704490087</v>
      </c>
      <c r="I1067" s="19">
        <f t="shared" si="1064"/>
        <v>0.01800214697</v>
      </c>
      <c r="J1067" s="19">
        <f t="shared" si="1064"/>
        <v>0.002169720347</v>
      </c>
      <c r="K1067" s="19">
        <f t="shared" si="1064"/>
        <v>0.01058530511</v>
      </c>
    </row>
    <row r="1068" ht="15.75" customHeight="1">
      <c r="A1068" s="17">
        <v>43805.0</v>
      </c>
      <c r="B1068" s="18">
        <v>7546.997</v>
      </c>
      <c r="C1068" s="18">
        <v>149.1944</v>
      </c>
      <c r="D1068" s="18">
        <v>54.24589</v>
      </c>
      <c r="E1068" s="18">
        <v>3146.0</v>
      </c>
      <c r="F1068" s="18">
        <v>1.669</v>
      </c>
      <c r="G1068" s="19">
        <f t="shared" ref="G1068:K1068" si="1065">(B1068-B1067)/B1067</f>
        <v>0.01324985487</v>
      </c>
      <c r="H1068" s="19">
        <f t="shared" si="1065"/>
        <v>-0.0003658315969</v>
      </c>
      <c r="I1068" s="19">
        <f t="shared" si="1065"/>
        <v>0.004432800576</v>
      </c>
      <c r="J1068" s="19">
        <f t="shared" si="1065"/>
        <v>0.00906102157</v>
      </c>
      <c r="K1068" s="19">
        <f t="shared" si="1065"/>
        <v>0.02834257548</v>
      </c>
    </row>
    <row r="1069" ht="15.75" customHeight="1">
      <c r="A1069" s="17">
        <v>43807.0</v>
      </c>
      <c r="B1069" s="18">
        <v>7564.345</v>
      </c>
      <c r="C1069" s="18">
        <v>151.2647</v>
      </c>
      <c r="D1069" s="18">
        <v>54.24337</v>
      </c>
      <c r="E1069" s="18">
        <v>3146.75</v>
      </c>
      <c r="F1069" s="18">
        <v>1.6685</v>
      </c>
      <c r="G1069" s="19">
        <f t="shared" ref="G1069:K1069" si="1066">(B1069-B1068)/B1068</f>
        <v>0.002298662634</v>
      </c>
      <c r="H1069" s="19">
        <f t="shared" si="1066"/>
        <v>0.0138765262</v>
      </c>
      <c r="I1069" s="19">
        <f t="shared" si="1066"/>
        <v>-0.00004645513236</v>
      </c>
      <c r="J1069" s="19">
        <f t="shared" si="1066"/>
        <v>0.0002383979657</v>
      </c>
      <c r="K1069" s="19">
        <f t="shared" si="1066"/>
        <v>-0.0002995805872</v>
      </c>
    </row>
    <row r="1070" ht="15.75" customHeight="1">
      <c r="A1070" s="17">
        <v>43808.0</v>
      </c>
      <c r="B1070" s="18">
        <v>7400.899</v>
      </c>
      <c r="C1070" s="18">
        <v>148.2252</v>
      </c>
      <c r="D1070" s="18">
        <v>54.31091</v>
      </c>
      <c r="E1070" s="18">
        <v>3134.5</v>
      </c>
      <c r="F1070" s="18">
        <v>1.668</v>
      </c>
      <c r="G1070" s="19">
        <f t="shared" ref="G1070:K1070" si="1067">(B1070-B1069)/B1069</f>
        <v>-0.02160742272</v>
      </c>
      <c r="H1070" s="19">
        <f t="shared" si="1067"/>
        <v>-0.02009391484</v>
      </c>
      <c r="I1070" s="19">
        <f t="shared" si="1067"/>
        <v>0.001245129128</v>
      </c>
      <c r="J1070" s="19">
        <f t="shared" si="1067"/>
        <v>-0.003892905379</v>
      </c>
      <c r="K1070" s="19">
        <f t="shared" si="1067"/>
        <v>-0.0002996703626</v>
      </c>
    </row>
    <row r="1071" ht="15.75" customHeight="1">
      <c r="A1071" s="17">
        <v>43809.0</v>
      </c>
      <c r="B1071" s="18">
        <v>7278.12</v>
      </c>
      <c r="C1071" s="18">
        <v>146.267</v>
      </c>
      <c r="D1071" s="18">
        <v>53.00786</v>
      </c>
      <c r="E1071" s="18">
        <v>3136.0</v>
      </c>
      <c r="F1071" s="18">
        <v>1.681</v>
      </c>
      <c r="G1071" s="19">
        <f t="shared" ref="G1071:K1071" si="1068">(B1071-B1070)/B1070</f>
        <v>-0.01658974133</v>
      </c>
      <c r="H1071" s="19">
        <f t="shared" si="1068"/>
        <v>-0.01321097897</v>
      </c>
      <c r="I1071" s="19">
        <f t="shared" si="1068"/>
        <v>-0.02399241699</v>
      </c>
      <c r="J1071" s="19">
        <f t="shared" si="1068"/>
        <v>0.0004785452225</v>
      </c>
      <c r="K1071" s="19">
        <f t="shared" si="1068"/>
        <v>0.007793764988</v>
      </c>
    </row>
    <row r="1072" ht="15.75" customHeight="1">
      <c r="A1072" s="17">
        <v>43810.0</v>
      </c>
      <c r="B1072" s="18">
        <v>7217.427</v>
      </c>
      <c r="C1072" s="18">
        <v>143.608</v>
      </c>
      <c r="D1072" s="18">
        <v>53.06813</v>
      </c>
      <c r="E1072" s="18">
        <v>3143.0</v>
      </c>
      <c r="F1072" s="18">
        <v>1.64</v>
      </c>
      <c r="G1072" s="19">
        <f t="shared" ref="G1072:K1072" si="1069">(B1072-B1071)/B1071</f>
        <v>-0.008339104054</v>
      </c>
      <c r="H1072" s="19">
        <f t="shared" si="1069"/>
        <v>-0.01817908346</v>
      </c>
      <c r="I1072" s="19">
        <f t="shared" si="1069"/>
        <v>0.001137001192</v>
      </c>
      <c r="J1072" s="19">
        <f t="shared" si="1069"/>
        <v>0.002232142857</v>
      </c>
      <c r="K1072" s="19">
        <f t="shared" si="1069"/>
        <v>-0.0243902439</v>
      </c>
    </row>
    <row r="1073" ht="15.75" customHeight="1">
      <c r="A1073" s="17">
        <v>43811.0</v>
      </c>
      <c r="B1073" s="18">
        <v>7243.134</v>
      </c>
      <c r="C1073" s="18">
        <v>145.604</v>
      </c>
      <c r="D1073" s="18">
        <v>53.30687</v>
      </c>
      <c r="E1073" s="18">
        <v>3168.0</v>
      </c>
      <c r="F1073" s="18">
        <v>1.734</v>
      </c>
      <c r="G1073" s="19">
        <f t="shared" ref="G1073:K1073" si="1070">(B1073-B1072)/B1072</f>
        <v>0.003561795637</v>
      </c>
      <c r="H1073" s="19">
        <f t="shared" si="1070"/>
        <v>0.01389894713</v>
      </c>
      <c r="I1073" s="19">
        <f t="shared" si="1070"/>
        <v>0.004498745292</v>
      </c>
      <c r="J1073" s="19">
        <f t="shared" si="1070"/>
        <v>0.007954183901</v>
      </c>
      <c r="K1073" s="19">
        <f t="shared" si="1070"/>
        <v>0.05731707317</v>
      </c>
    </row>
    <row r="1074" ht="15.75" customHeight="1">
      <c r="A1074" s="17">
        <v>43812.0</v>
      </c>
      <c r="B1074" s="18">
        <v>7269.685</v>
      </c>
      <c r="C1074" s="18">
        <v>144.9447</v>
      </c>
      <c r="D1074" s="18">
        <v>52.61967</v>
      </c>
      <c r="E1074" s="18">
        <v>3172.0</v>
      </c>
      <c r="F1074" s="18">
        <v>1.653</v>
      </c>
      <c r="G1074" s="19">
        <f t="shared" ref="G1074:K1074" si="1071">(B1074-B1073)/B1073</f>
        <v>0.00366567842</v>
      </c>
      <c r="H1074" s="19">
        <f t="shared" si="1071"/>
        <v>-0.004528034944</v>
      </c>
      <c r="I1074" s="19">
        <f t="shared" si="1071"/>
        <v>-0.01289139655</v>
      </c>
      <c r="J1074" s="19">
        <f t="shared" si="1071"/>
        <v>0.001262626263</v>
      </c>
      <c r="K1074" s="19">
        <f t="shared" si="1071"/>
        <v>-0.04671280277</v>
      </c>
    </row>
    <row r="1075" ht="15.75" customHeight="1">
      <c r="A1075" s="17">
        <v>43814.0</v>
      </c>
      <c r="B1075" s="18">
        <v>7152.302</v>
      </c>
      <c r="C1075" s="18">
        <v>143.115</v>
      </c>
      <c r="D1075" s="18">
        <v>50.92496</v>
      </c>
      <c r="E1075" s="18">
        <v>3176.0</v>
      </c>
      <c r="F1075" s="18">
        <v>1.687</v>
      </c>
      <c r="G1075" s="19">
        <f t="shared" ref="G1075:K1075" si="1072">(B1075-B1074)/B1074</f>
        <v>-0.01614691696</v>
      </c>
      <c r="H1075" s="19">
        <f t="shared" si="1072"/>
        <v>-0.01262343501</v>
      </c>
      <c r="I1075" s="19">
        <f t="shared" si="1072"/>
        <v>-0.03220677743</v>
      </c>
      <c r="J1075" s="19">
        <f t="shared" si="1072"/>
        <v>0.001261034048</v>
      </c>
      <c r="K1075" s="19">
        <f t="shared" si="1072"/>
        <v>0.02056866304</v>
      </c>
    </row>
    <row r="1076" ht="15.75" customHeight="1">
      <c r="A1076" s="17">
        <v>43815.0</v>
      </c>
      <c r="B1076" s="18">
        <v>6932.48</v>
      </c>
      <c r="C1076" s="18">
        <v>133.614</v>
      </c>
      <c r="D1076" s="18">
        <v>49.44871</v>
      </c>
      <c r="E1076" s="18">
        <v>3194.25</v>
      </c>
      <c r="F1076" s="18">
        <v>1.721</v>
      </c>
      <c r="G1076" s="19">
        <f t="shared" ref="G1076:K1076" si="1073">(B1076-B1075)/B1075</f>
        <v>-0.03073444046</v>
      </c>
      <c r="H1076" s="19">
        <f t="shared" si="1073"/>
        <v>-0.06638717116</v>
      </c>
      <c r="I1076" s="19">
        <f t="shared" si="1073"/>
        <v>-0.02898873166</v>
      </c>
      <c r="J1076" s="19">
        <f t="shared" si="1073"/>
        <v>0.005746221662</v>
      </c>
      <c r="K1076" s="19">
        <f t="shared" si="1073"/>
        <v>0.02015411974</v>
      </c>
    </row>
    <row r="1077" ht="15.75" customHeight="1">
      <c r="A1077" s="17">
        <v>43816.0</v>
      </c>
      <c r="B1077" s="18">
        <v>6640.515</v>
      </c>
      <c r="C1077" s="18">
        <v>122.6039</v>
      </c>
      <c r="D1077" s="18">
        <v>44.94411</v>
      </c>
      <c r="E1077" s="18">
        <v>3192.0</v>
      </c>
      <c r="F1077" s="18">
        <v>1.713</v>
      </c>
      <c r="G1077" s="19">
        <f t="shared" ref="G1077:K1077" si="1074">(B1077-B1076)/B1076</f>
        <v>-0.04211551999</v>
      </c>
      <c r="H1077" s="19">
        <f t="shared" si="1074"/>
        <v>-0.08240229317</v>
      </c>
      <c r="I1077" s="19">
        <f t="shared" si="1074"/>
        <v>-0.09109641081</v>
      </c>
      <c r="J1077" s="19">
        <f t="shared" si="1074"/>
        <v>-0.000704390702</v>
      </c>
      <c r="K1077" s="19">
        <f t="shared" si="1074"/>
        <v>-0.004648460198</v>
      </c>
    </row>
    <row r="1078" ht="15.75" customHeight="1">
      <c r="A1078" s="17">
        <v>43817.0</v>
      </c>
      <c r="B1078" s="18">
        <v>7276.803</v>
      </c>
      <c r="C1078" s="18">
        <v>133.0922</v>
      </c>
      <c r="D1078" s="18">
        <v>47.93243</v>
      </c>
      <c r="E1078" s="18">
        <v>3194.75</v>
      </c>
      <c r="F1078" s="18">
        <v>1.738</v>
      </c>
      <c r="G1078" s="19">
        <f t="shared" ref="G1078:K1078" si="1075">(B1078-B1077)/B1077</f>
        <v>0.09581907427</v>
      </c>
      <c r="H1078" s="19">
        <f t="shared" si="1075"/>
        <v>0.08554621835</v>
      </c>
      <c r="I1078" s="19">
        <f t="shared" si="1075"/>
        <v>0.06648969131</v>
      </c>
      <c r="J1078" s="19">
        <f t="shared" si="1075"/>
        <v>0.0008615288221</v>
      </c>
      <c r="K1078" s="19">
        <f t="shared" si="1075"/>
        <v>0.01459427904</v>
      </c>
    </row>
    <row r="1079" ht="15.75" customHeight="1">
      <c r="A1079" s="17">
        <v>43818.0</v>
      </c>
      <c r="B1079" s="18">
        <v>7202.844</v>
      </c>
      <c r="C1079" s="18">
        <v>129.3211</v>
      </c>
      <c r="D1079" s="18">
        <v>47.86513</v>
      </c>
      <c r="E1079" s="18">
        <v>3207.0</v>
      </c>
      <c r="F1079" s="18">
        <v>1.72</v>
      </c>
      <c r="G1079" s="19">
        <f t="shared" ref="G1079:K1079" si="1076">(B1079-B1078)/B1078</f>
        <v>-0.01016366665</v>
      </c>
      <c r="H1079" s="19">
        <f t="shared" si="1076"/>
        <v>-0.02833449293</v>
      </c>
      <c r="I1079" s="19">
        <f t="shared" si="1076"/>
        <v>-0.00140405984</v>
      </c>
      <c r="J1079" s="19">
        <f t="shared" si="1076"/>
        <v>0.003834415838</v>
      </c>
      <c r="K1079" s="19">
        <f t="shared" si="1076"/>
        <v>-0.01035673188</v>
      </c>
    </row>
    <row r="1080" ht="15.75" customHeight="1">
      <c r="A1080" s="17">
        <v>43819.0</v>
      </c>
      <c r="B1080" s="18">
        <v>7218.816</v>
      </c>
      <c r="C1080" s="18">
        <v>129.0661</v>
      </c>
      <c r="D1080" s="18">
        <v>47.05842</v>
      </c>
      <c r="E1080" s="18">
        <v>3231.02</v>
      </c>
      <c r="F1080" s="18">
        <v>1.729</v>
      </c>
      <c r="G1080" s="19">
        <f t="shared" ref="G1080:K1080" si="1077">(B1080-B1079)/B1079</f>
        <v>0.002217457438</v>
      </c>
      <c r="H1080" s="19">
        <f t="shared" si="1077"/>
        <v>-0.001971835996</v>
      </c>
      <c r="I1080" s="19">
        <f t="shared" si="1077"/>
        <v>-0.01685381404</v>
      </c>
      <c r="J1080" s="19">
        <f t="shared" si="1077"/>
        <v>0.007489865918</v>
      </c>
      <c r="K1080" s="19">
        <f t="shared" si="1077"/>
        <v>0.00523255814</v>
      </c>
    </row>
    <row r="1081" ht="15.75" customHeight="1">
      <c r="A1081" s="17">
        <v>43821.0</v>
      </c>
      <c r="B1081" s="18">
        <v>7511.589</v>
      </c>
      <c r="C1081" s="18">
        <v>132.3725</v>
      </c>
      <c r="D1081" s="18">
        <v>47.45593</v>
      </c>
      <c r="E1081" s="18">
        <v>3228.0</v>
      </c>
      <c r="F1081" s="18">
        <v>1.7415</v>
      </c>
      <c r="G1081" s="19">
        <f t="shared" ref="G1081:K1081" si="1078">(B1081-B1080)/B1080</f>
        <v>0.0405569279</v>
      </c>
      <c r="H1081" s="19">
        <f t="shared" si="1078"/>
        <v>0.02561788107</v>
      </c>
      <c r="I1081" s="19">
        <f t="shared" si="1078"/>
        <v>0.008447159934</v>
      </c>
      <c r="J1081" s="19">
        <f t="shared" si="1078"/>
        <v>-0.0009346893551</v>
      </c>
      <c r="K1081" s="19">
        <f t="shared" si="1078"/>
        <v>0.007229612493</v>
      </c>
    </row>
    <row r="1082" ht="15.75" customHeight="1">
      <c r="A1082" s="17">
        <v>43822.0</v>
      </c>
      <c r="B1082" s="18">
        <v>7355.628</v>
      </c>
      <c r="C1082" s="18">
        <v>128.6141</v>
      </c>
      <c r="D1082" s="18">
        <v>47.34355</v>
      </c>
      <c r="E1082" s="18">
        <v>3227.25</v>
      </c>
      <c r="F1082" s="18">
        <v>1.754</v>
      </c>
      <c r="G1082" s="19">
        <f t="shared" ref="G1082:K1082" si="1079">(B1082-B1081)/B1081</f>
        <v>-0.02076271745</v>
      </c>
      <c r="H1082" s="19">
        <f t="shared" si="1079"/>
        <v>-0.0283926042</v>
      </c>
      <c r="I1082" s="19">
        <f t="shared" si="1079"/>
        <v>-0.002368091828</v>
      </c>
      <c r="J1082" s="19">
        <f t="shared" si="1079"/>
        <v>-0.0002323420074</v>
      </c>
      <c r="K1082" s="19">
        <f t="shared" si="1079"/>
        <v>0.007177720356</v>
      </c>
    </row>
    <row r="1083" ht="15.75" customHeight="1">
      <c r="A1083" s="17">
        <v>43825.0</v>
      </c>
      <c r="B1083" s="18">
        <v>7238.967</v>
      </c>
      <c r="C1083" s="18">
        <v>126.3612</v>
      </c>
      <c r="D1083" s="18">
        <v>45.30704</v>
      </c>
      <c r="E1083" s="18">
        <v>3244.5</v>
      </c>
      <c r="F1083" s="18">
        <v>1.725</v>
      </c>
      <c r="G1083" s="19">
        <f t="shared" ref="G1083:K1083" si="1080">(B1083-B1082)/B1082</f>
        <v>-0.01586010059</v>
      </c>
      <c r="H1083" s="19">
        <f t="shared" si="1080"/>
        <v>-0.01751674194</v>
      </c>
      <c r="I1083" s="19">
        <f t="shared" si="1080"/>
        <v>-0.04301557446</v>
      </c>
      <c r="J1083" s="19">
        <f t="shared" si="1080"/>
        <v>0.005345108064</v>
      </c>
      <c r="K1083" s="19">
        <f t="shared" si="1080"/>
        <v>-0.0165336374</v>
      </c>
    </row>
    <row r="1084" ht="15.75" customHeight="1">
      <c r="A1084" s="17">
        <v>43826.0</v>
      </c>
      <c r="B1084" s="18">
        <v>7290.088</v>
      </c>
      <c r="C1084" s="18">
        <v>127.2146</v>
      </c>
      <c r="D1084" s="18">
        <v>45.34443</v>
      </c>
      <c r="E1084" s="18">
        <v>3237.5</v>
      </c>
      <c r="F1084" s="18">
        <v>1.678</v>
      </c>
      <c r="G1084" s="19">
        <f t="shared" ref="G1084:K1084" si="1081">(B1084-B1083)/B1083</f>
        <v>0.007061919194</v>
      </c>
      <c r="H1084" s="19">
        <f t="shared" si="1081"/>
        <v>0.006753655394</v>
      </c>
      <c r="I1084" s="19">
        <f t="shared" si="1081"/>
        <v>0.0008252580614</v>
      </c>
      <c r="J1084" s="19">
        <f t="shared" si="1081"/>
        <v>-0.002157497303</v>
      </c>
      <c r="K1084" s="19">
        <f t="shared" si="1081"/>
        <v>-0.02724637681</v>
      </c>
    </row>
    <row r="1085" ht="15.75" customHeight="1">
      <c r="A1085" s="17">
        <v>43828.0</v>
      </c>
      <c r="B1085" s="18">
        <v>7422.653</v>
      </c>
      <c r="C1085" s="18">
        <v>134.758</v>
      </c>
      <c r="D1085" s="18">
        <v>46.82926</v>
      </c>
      <c r="E1085" s="18">
        <v>3240.75</v>
      </c>
      <c r="F1085" s="18">
        <v>1.6795</v>
      </c>
      <c r="G1085" s="19">
        <f t="shared" ref="G1085:K1085" si="1082">(B1085-B1084)/B1084</f>
        <v>0.01818427981</v>
      </c>
      <c r="H1085" s="19">
        <f t="shared" si="1082"/>
        <v>0.05929665306</v>
      </c>
      <c r="I1085" s="19">
        <f t="shared" si="1082"/>
        <v>0.0327455875</v>
      </c>
      <c r="J1085" s="19">
        <f t="shared" si="1082"/>
        <v>0.001003861004</v>
      </c>
      <c r="K1085" s="19">
        <f t="shared" si="1082"/>
        <v>0.0008939213349</v>
      </c>
    </row>
    <row r="1086" ht="15.75" customHeight="1">
      <c r="A1086" s="17">
        <v>43829.0</v>
      </c>
      <c r="B1086" s="18">
        <v>7292.995</v>
      </c>
      <c r="C1086" s="18">
        <v>132.6335</v>
      </c>
      <c r="D1086" s="18">
        <v>46.49809</v>
      </c>
      <c r="E1086" s="18">
        <v>3223.5</v>
      </c>
      <c r="F1086" s="18">
        <v>1.681</v>
      </c>
      <c r="G1086" s="19">
        <f t="shared" ref="G1086:K1086" si="1083">(B1086-B1085)/B1085</f>
        <v>-0.0174678784</v>
      </c>
      <c r="H1086" s="19">
        <f t="shared" si="1083"/>
        <v>-0.01576529779</v>
      </c>
      <c r="I1086" s="19">
        <f t="shared" si="1083"/>
        <v>-0.007071860627</v>
      </c>
      <c r="J1086" s="19">
        <f t="shared" si="1083"/>
        <v>-0.005322841935</v>
      </c>
      <c r="K1086" s="19">
        <f t="shared" si="1083"/>
        <v>0.0008931229533</v>
      </c>
    </row>
    <row r="1087" ht="15.75" customHeight="1">
      <c r="A1087" s="17">
        <v>43830.0</v>
      </c>
      <c r="B1087" s="18">
        <v>7193.599</v>
      </c>
      <c r="C1087" s="18">
        <v>129.6109</v>
      </c>
      <c r="D1087" s="18">
        <v>44.56789</v>
      </c>
      <c r="E1087" s="18">
        <v>3231.0</v>
      </c>
      <c r="F1087" s="18">
        <v>1.693</v>
      </c>
      <c r="G1087" s="19">
        <f t="shared" ref="G1087:K1087" si="1084">(B1087-B1086)/B1086</f>
        <v>-0.01362896862</v>
      </c>
      <c r="H1087" s="19">
        <f t="shared" si="1084"/>
        <v>-0.02278911436</v>
      </c>
      <c r="I1087" s="19">
        <f t="shared" si="1084"/>
        <v>-0.04151138251</v>
      </c>
      <c r="J1087" s="19">
        <f t="shared" si="1084"/>
        <v>0.002326663564</v>
      </c>
      <c r="K1087" s="19">
        <f t="shared" si="1084"/>
        <v>0.007138607971</v>
      </c>
    </row>
    <row r="1088" ht="15.75" customHeight="1">
      <c r="A1088" s="17">
        <v>43832.0</v>
      </c>
      <c r="B1088" s="18">
        <v>6985.47</v>
      </c>
      <c r="C1088" s="18">
        <v>127.4102</v>
      </c>
      <c r="D1088" s="18">
        <v>45.74947</v>
      </c>
      <c r="E1088" s="18">
        <v>3259.0</v>
      </c>
      <c r="F1088" s="18">
        <v>1.671</v>
      </c>
      <c r="G1088" s="19">
        <f t="shared" ref="G1088:K1088" si="1085">(B1088-B1087)/B1087</f>
        <v>-0.02893252738</v>
      </c>
      <c r="H1088" s="19">
        <f t="shared" si="1085"/>
        <v>-0.01697928184</v>
      </c>
      <c r="I1088" s="19">
        <f t="shared" si="1085"/>
        <v>0.0265119125</v>
      </c>
      <c r="J1088" s="19">
        <f t="shared" si="1085"/>
        <v>0.008666047663</v>
      </c>
      <c r="K1088" s="19">
        <f t="shared" si="1085"/>
        <v>-0.01299468399</v>
      </c>
    </row>
    <row r="1089" ht="15.75" customHeight="1">
      <c r="A1089" s="17">
        <v>43833.0</v>
      </c>
      <c r="B1089" s="18">
        <v>7344.884</v>
      </c>
      <c r="C1089" s="18">
        <v>134.1717</v>
      </c>
      <c r="D1089" s="18">
        <v>51.09204</v>
      </c>
      <c r="E1089" s="18">
        <v>3235.5</v>
      </c>
      <c r="F1089" s="18">
        <v>1.586</v>
      </c>
      <c r="G1089" s="19">
        <f t="shared" ref="G1089:K1089" si="1086">(B1089-B1088)/B1088</f>
        <v>0.05145165608</v>
      </c>
      <c r="H1089" s="19">
        <f t="shared" si="1086"/>
        <v>0.0530687496</v>
      </c>
      <c r="I1089" s="19">
        <f t="shared" si="1086"/>
        <v>0.1167788392</v>
      </c>
      <c r="J1089" s="19">
        <f t="shared" si="1086"/>
        <v>-0.007210800859</v>
      </c>
      <c r="K1089" s="19">
        <f t="shared" si="1086"/>
        <v>-0.05086774387</v>
      </c>
    </row>
    <row r="1090" ht="15.75" customHeight="1">
      <c r="A1090" s="17">
        <v>43835.0</v>
      </c>
      <c r="B1090" s="18">
        <v>7411.317</v>
      </c>
      <c r="C1090" s="18">
        <v>136.2768</v>
      </c>
      <c r="D1090" s="18">
        <v>54.09689</v>
      </c>
      <c r="E1090" s="18">
        <v>3222.0</v>
      </c>
      <c r="F1090" s="18">
        <v>1.5985</v>
      </c>
      <c r="G1090" s="19">
        <f t="shared" ref="G1090:K1090" si="1087">(B1090-B1089)/B1089</f>
        <v>0.009044799074</v>
      </c>
      <c r="H1090" s="19">
        <f t="shared" si="1087"/>
        <v>0.01568959773</v>
      </c>
      <c r="I1090" s="19">
        <f t="shared" si="1087"/>
        <v>0.05881248821</v>
      </c>
      <c r="J1090" s="19">
        <f t="shared" si="1087"/>
        <v>-0.004172461752</v>
      </c>
      <c r="K1090" s="19">
        <f t="shared" si="1087"/>
        <v>0.007881462799</v>
      </c>
    </row>
    <row r="1091" ht="15.75" customHeight="1">
      <c r="A1091" s="17">
        <v>43836.0</v>
      </c>
      <c r="B1091" s="18">
        <v>7769.219</v>
      </c>
      <c r="C1091" s="18">
        <v>144.3042</v>
      </c>
      <c r="D1091" s="18">
        <v>58.97092</v>
      </c>
      <c r="E1091" s="18">
        <v>3243.5</v>
      </c>
      <c r="F1091" s="18">
        <v>1.611</v>
      </c>
      <c r="G1091" s="19">
        <f t="shared" ref="G1091:K1091" si="1088">(B1091-B1090)/B1090</f>
        <v>0.0482912821</v>
      </c>
      <c r="H1091" s="19">
        <f t="shared" si="1088"/>
        <v>0.05890511077</v>
      </c>
      <c r="I1091" s="19">
        <f t="shared" si="1088"/>
        <v>0.09009815537</v>
      </c>
      <c r="J1091" s="19">
        <f t="shared" si="1088"/>
        <v>0.006672873991</v>
      </c>
      <c r="K1091" s="19">
        <f t="shared" si="1088"/>
        <v>0.007819831092</v>
      </c>
    </row>
    <row r="1092" ht="15.75" customHeight="1">
      <c r="A1092" s="17">
        <v>43837.0</v>
      </c>
      <c r="B1092" s="18">
        <v>8163.692</v>
      </c>
      <c r="C1092" s="18">
        <v>143.544</v>
      </c>
      <c r="D1092" s="18">
        <v>58.8183</v>
      </c>
      <c r="E1092" s="18">
        <v>3235.25</v>
      </c>
      <c r="F1092" s="18">
        <v>1.619</v>
      </c>
      <c r="G1092" s="19">
        <f t="shared" ref="G1092:K1092" si="1089">(B1092-B1091)/B1091</f>
        <v>0.05077382939</v>
      </c>
      <c r="H1092" s="19">
        <f t="shared" si="1089"/>
        <v>-0.005268037937</v>
      </c>
      <c r="I1092" s="19">
        <f t="shared" si="1089"/>
        <v>-0.002588055265</v>
      </c>
      <c r="J1092" s="19">
        <f t="shared" si="1089"/>
        <v>-0.002543548636</v>
      </c>
      <c r="K1092" s="19">
        <f t="shared" si="1089"/>
        <v>0.004965859714</v>
      </c>
    </row>
    <row r="1093" ht="15.75" customHeight="1">
      <c r="A1093" s="17">
        <v>43838.0</v>
      </c>
      <c r="B1093" s="18">
        <v>8079.863</v>
      </c>
      <c r="C1093" s="18">
        <v>141.2581</v>
      </c>
      <c r="D1093" s="18">
        <v>59.46417</v>
      </c>
      <c r="E1093" s="18">
        <v>3260.25</v>
      </c>
      <c r="F1093" s="18">
        <v>1.665</v>
      </c>
      <c r="G1093" s="19">
        <f t="shared" ref="G1093:K1093" si="1090">(B1093-B1092)/B1092</f>
        <v>-0.01026851576</v>
      </c>
      <c r="H1093" s="19">
        <f t="shared" si="1090"/>
        <v>-0.01592473388</v>
      </c>
      <c r="I1093" s="19">
        <f t="shared" si="1090"/>
        <v>0.01098076619</v>
      </c>
      <c r="J1093" s="19">
        <f t="shared" si="1090"/>
        <v>0.007727378101</v>
      </c>
      <c r="K1093" s="19">
        <f t="shared" si="1090"/>
        <v>0.02841260037</v>
      </c>
    </row>
    <row r="1094" ht="15.75" customHeight="1">
      <c r="A1094" s="17">
        <v>43839.0</v>
      </c>
      <c r="B1094" s="18">
        <v>7879.071</v>
      </c>
      <c r="C1094" s="18">
        <v>138.9792</v>
      </c>
      <c r="D1094" s="18">
        <v>59.19732</v>
      </c>
      <c r="E1094" s="18">
        <v>3276.0</v>
      </c>
      <c r="F1094" s="18">
        <v>1.655</v>
      </c>
      <c r="G1094" s="19">
        <f t="shared" ref="G1094:K1094" si="1091">(B1094-B1093)/B1093</f>
        <v>-0.02485091641</v>
      </c>
      <c r="H1094" s="19">
        <f t="shared" si="1091"/>
        <v>-0.01613288017</v>
      </c>
      <c r="I1094" s="19">
        <f t="shared" si="1091"/>
        <v>-0.0044875763</v>
      </c>
      <c r="J1094" s="19">
        <f t="shared" si="1091"/>
        <v>0.004830917874</v>
      </c>
      <c r="K1094" s="19">
        <f t="shared" si="1091"/>
        <v>-0.006006006006</v>
      </c>
    </row>
    <row r="1095" ht="15.75" customHeight="1">
      <c r="A1095" s="17">
        <v>43840.0</v>
      </c>
      <c r="B1095" s="18">
        <v>8166.554</v>
      </c>
      <c r="C1095" s="18">
        <v>143.9638</v>
      </c>
      <c r="D1095" s="18">
        <v>58.57403</v>
      </c>
      <c r="E1095" s="18">
        <v>3264.75</v>
      </c>
      <c r="F1095" s="18">
        <v>1.636</v>
      </c>
      <c r="G1095" s="19">
        <f t="shared" ref="G1095:K1095" si="1092">(B1095-B1094)/B1094</f>
        <v>0.03648691578</v>
      </c>
      <c r="H1095" s="19">
        <f t="shared" si="1092"/>
        <v>0.03586579862</v>
      </c>
      <c r="I1095" s="19">
        <f t="shared" si="1092"/>
        <v>-0.01052902395</v>
      </c>
      <c r="J1095" s="19">
        <f t="shared" si="1092"/>
        <v>-0.003434065934</v>
      </c>
      <c r="K1095" s="19">
        <f t="shared" si="1092"/>
        <v>-0.01148036254</v>
      </c>
    </row>
    <row r="1096" ht="15.75" customHeight="1">
      <c r="A1096" s="17">
        <v>43842.0</v>
      </c>
      <c r="B1096" s="18">
        <v>8192.494</v>
      </c>
      <c r="C1096" s="18">
        <v>145.8739</v>
      </c>
      <c r="D1096" s="18">
        <v>59.32476</v>
      </c>
      <c r="E1096" s="18">
        <v>3270.25</v>
      </c>
      <c r="F1096" s="18">
        <v>1.6435</v>
      </c>
      <c r="G1096" s="19">
        <f t="shared" ref="G1096:K1096" si="1093">(B1096-B1095)/B1095</f>
        <v>0.003176370352</v>
      </c>
      <c r="H1096" s="19">
        <f t="shared" si="1093"/>
        <v>0.01326791874</v>
      </c>
      <c r="I1096" s="19">
        <f t="shared" si="1093"/>
        <v>0.01281677221</v>
      </c>
      <c r="J1096" s="19">
        <f t="shared" si="1093"/>
        <v>0.001684661919</v>
      </c>
      <c r="K1096" s="19">
        <f t="shared" si="1093"/>
        <v>0.004584352078</v>
      </c>
    </row>
    <row r="1097" ht="15.75" customHeight="1">
      <c r="A1097" s="17">
        <v>43843.0</v>
      </c>
      <c r="B1097" s="18">
        <v>8144.194</v>
      </c>
      <c r="C1097" s="18">
        <v>144.2266</v>
      </c>
      <c r="D1097" s="18">
        <v>58.00568</v>
      </c>
      <c r="E1097" s="18">
        <v>3289.75</v>
      </c>
      <c r="F1097" s="18">
        <v>1.651</v>
      </c>
      <c r="G1097" s="19">
        <f t="shared" ref="G1097:K1097" si="1094">(B1097-B1096)/B1096</f>
        <v>-0.005895640571</v>
      </c>
      <c r="H1097" s="19">
        <f t="shared" si="1094"/>
        <v>-0.01129263014</v>
      </c>
      <c r="I1097" s="19">
        <f t="shared" si="1094"/>
        <v>-0.02223489821</v>
      </c>
      <c r="J1097" s="19">
        <f t="shared" si="1094"/>
        <v>0.005962846877</v>
      </c>
      <c r="K1097" s="19">
        <f t="shared" si="1094"/>
        <v>0.004563431701</v>
      </c>
    </row>
    <row r="1098" ht="15.75" customHeight="1">
      <c r="A1098" s="17">
        <v>43844.0</v>
      </c>
      <c r="B1098" s="18">
        <v>8827.765</v>
      </c>
      <c r="C1098" s="18">
        <v>165.9554</v>
      </c>
      <c r="D1098" s="18">
        <v>62.8219</v>
      </c>
      <c r="E1098" s="18">
        <v>3288.0</v>
      </c>
      <c r="F1098" s="18">
        <v>1.627</v>
      </c>
      <c r="G1098" s="19">
        <f t="shared" ref="G1098:K1098" si="1095">(B1098-B1097)/B1097</f>
        <v>0.08393353596</v>
      </c>
      <c r="H1098" s="19">
        <f t="shared" si="1095"/>
        <v>0.1506573683</v>
      </c>
      <c r="I1098" s="19">
        <f t="shared" si="1095"/>
        <v>0.08303014463</v>
      </c>
      <c r="J1098" s="19">
        <f t="shared" si="1095"/>
        <v>-0.0005319553158</v>
      </c>
      <c r="K1098" s="19">
        <f t="shared" si="1095"/>
        <v>-0.01453664446</v>
      </c>
    </row>
    <row r="1099" ht="15.75" customHeight="1">
      <c r="A1099" s="17">
        <v>43845.0</v>
      </c>
      <c r="B1099" s="18">
        <v>8807.011</v>
      </c>
      <c r="C1099" s="18">
        <v>166.2307</v>
      </c>
      <c r="D1099" s="18">
        <v>68.33885</v>
      </c>
      <c r="E1099" s="18">
        <v>3293.75</v>
      </c>
      <c r="F1099" s="18">
        <v>1.602</v>
      </c>
      <c r="G1099" s="19">
        <f t="shared" ref="G1099:K1099" si="1096">(B1099-B1098)/B1098</f>
        <v>-0.002350991446</v>
      </c>
      <c r="H1099" s="19">
        <f t="shared" si="1096"/>
        <v>0.001658879434</v>
      </c>
      <c r="I1099" s="19">
        <f t="shared" si="1096"/>
        <v>0.08781889755</v>
      </c>
      <c r="J1099" s="19">
        <f t="shared" si="1096"/>
        <v>0.001748783455</v>
      </c>
      <c r="K1099" s="19">
        <f t="shared" si="1096"/>
        <v>-0.01536570375</v>
      </c>
    </row>
    <row r="1100" ht="15.75" customHeight="1">
      <c r="A1100" s="17">
        <v>43846.0</v>
      </c>
      <c r="B1100" s="18">
        <v>8723.786</v>
      </c>
      <c r="C1100" s="18">
        <v>164.391</v>
      </c>
      <c r="D1100" s="18">
        <v>65.6807</v>
      </c>
      <c r="E1100" s="18">
        <v>3316.5</v>
      </c>
      <c r="F1100" s="18">
        <v>1.625</v>
      </c>
      <c r="G1100" s="19">
        <f t="shared" ref="G1100:K1100" si="1097">(B1100-B1099)/B1099</f>
        <v>-0.009449857619</v>
      </c>
      <c r="H1100" s="19">
        <f t="shared" si="1097"/>
        <v>-0.01106714945</v>
      </c>
      <c r="I1100" s="19">
        <f t="shared" si="1097"/>
        <v>-0.03889661591</v>
      </c>
      <c r="J1100" s="19">
        <f t="shared" si="1097"/>
        <v>0.006907020873</v>
      </c>
      <c r="K1100" s="19">
        <f t="shared" si="1097"/>
        <v>0.01435705368</v>
      </c>
    </row>
    <row r="1101" ht="15.75" customHeight="1">
      <c r="A1101" s="17">
        <v>43847.0</v>
      </c>
      <c r="B1101" s="18">
        <v>8929.038</v>
      </c>
      <c r="C1101" s="18">
        <v>170.78</v>
      </c>
      <c r="D1101" s="18">
        <v>69.17635</v>
      </c>
      <c r="E1101" s="18">
        <v>3325.0</v>
      </c>
      <c r="F1101" s="18">
        <v>1.631</v>
      </c>
      <c r="G1101" s="19">
        <f t="shared" ref="G1101:K1101" si="1098">(B1101-B1100)/B1100</f>
        <v>0.0235278582</v>
      </c>
      <c r="H1101" s="19">
        <f t="shared" si="1098"/>
        <v>0.03886465804</v>
      </c>
      <c r="I1101" s="19">
        <f t="shared" si="1098"/>
        <v>0.05322187492</v>
      </c>
      <c r="J1101" s="19">
        <f t="shared" si="1098"/>
        <v>0.002562942861</v>
      </c>
      <c r="K1101" s="19">
        <f t="shared" si="1098"/>
        <v>0.003692307692</v>
      </c>
    </row>
    <row r="1102" ht="15.75" customHeight="1">
      <c r="A1102" s="17">
        <v>43849.0</v>
      </c>
      <c r="B1102" s="18">
        <v>8706.245</v>
      </c>
      <c r="C1102" s="18">
        <v>166.9698</v>
      </c>
      <c r="D1102" s="18">
        <v>65.12629</v>
      </c>
      <c r="E1102" s="18">
        <v>3327.75</v>
      </c>
      <c r="F1102" s="18">
        <v>1.602</v>
      </c>
      <c r="G1102" s="19">
        <f t="shared" ref="G1102:K1102" si="1099">(B1102-B1101)/B1101</f>
        <v>-0.02495151213</v>
      </c>
      <c r="H1102" s="19">
        <f t="shared" si="1099"/>
        <v>-0.02231057501</v>
      </c>
      <c r="I1102" s="19">
        <f t="shared" si="1099"/>
        <v>-0.05854688777</v>
      </c>
      <c r="J1102" s="19">
        <f t="shared" si="1099"/>
        <v>0.0008270676692</v>
      </c>
      <c r="K1102" s="19">
        <f t="shared" si="1099"/>
        <v>-0.01778050276</v>
      </c>
    </row>
    <row r="1103" ht="15.75" customHeight="1">
      <c r="A1103" s="17">
        <v>43851.0</v>
      </c>
      <c r="B1103" s="18">
        <v>8745.895</v>
      </c>
      <c r="C1103" s="18">
        <v>169.6972</v>
      </c>
      <c r="D1103" s="18">
        <v>65.96296</v>
      </c>
      <c r="E1103" s="18">
        <v>3319.5</v>
      </c>
      <c r="F1103" s="18">
        <v>1.573</v>
      </c>
      <c r="G1103" s="19">
        <f t="shared" ref="G1103:K1103" si="1100">(B1103-B1102)/B1102</f>
        <v>0.004554202185</v>
      </c>
      <c r="H1103" s="19">
        <f t="shared" si="1100"/>
        <v>0.01633469046</v>
      </c>
      <c r="I1103" s="19">
        <f t="shared" si="1100"/>
        <v>0.01284688564</v>
      </c>
      <c r="J1103" s="19">
        <f t="shared" si="1100"/>
        <v>-0.002479152581</v>
      </c>
      <c r="K1103" s="19">
        <f t="shared" si="1100"/>
        <v>-0.01810237203</v>
      </c>
    </row>
    <row r="1104" ht="15.75" customHeight="1">
      <c r="A1104" s="17">
        <v>43852.0</v>
      </c>
      <c r="B1104" s="18">
        <v>8680.876</v>
      </c>
      <c r="C1104" s="18">
        <v>168.2942</v>
      </c>
      <c r="D1104" s="18">
        <v>65.03414</v>
      </c>
      <c r="E1104" s="18">
        <v>3319.75</v>
      </c>
      <c r="F1104" s="18">
        <v>1.573</v>
      </c>
      <c r="G1104" s="19">
        <f t="shared" ref="G1104:K1104" si="1101">(B1104-B1103)/B1103</f>
        <v>-0.007434230573</v>
      </c>
      <c r="H1104" s="19">
        <f t="shared" si="1101"/>
        <v>-0.008267667351</v>
      </c>
      <c r="I1104" s="19">
        <f t="shared" si="1101"/>
        <v>-0.01408093269</v>
      </c>
      <c r="J1104" s="19">
        <f t="shared" si="1101"/>
        <v>0.00007531254707</v>
      </c>
      <c r="K1104" s="19">
        <f t="shared" si="1101"/>
        <v>0</v>
      </c>
    </row>
    <row r="1105" ht="15.75" customHeight="1">
      <c r="A1105" s="17">
        <v>43853.0</v>
      </c>
      <c r="B1105" s="18">
        <v>8406.516</v>
      </c>
      <c r="C1105" s="18">
        <v>162.9286</v>
      </c>
      <c r="D1105" s="18">
        <v>62.53316</v>
      </c>
      <c r="E1105" s="18">
        <v>3326.0</v>
      </c>
      <c r="F1105" s="18">
        <v>1.555</v>
      </c>
      <c r="G1105" s="19">
        <f t="shared" ref="G1105:K1105" si="1102">(B1105-B1104)/B1104</f>
        <v>-0.03160510529</v>
      </c>
      <c r="H1105" s="19">
        <f t="shared" si="1102"/>
        <v>-0.03188226332</v>
      </c>
      <c r="I1105" s="19">
        <f t="shared" si="1102"/>
        <v>-0.03845641689</v>
      </c>
      <c r="J1105" s="19">
        <f t="shared" si="1102"/>
        <v>0.001882671888</v>
      </c>
      <c r="K1105" s="19">
        <f t="shared" si="1102"/>
        <v>-0.01144310235</v>
      </c>
    </row>
    <row r="1106" ht="15.75" customHeight="1">
      <c r="A1106" s="17">
        <v>43854.0</v>
      </c>
      <c r="B1106" s="18">
        <v>8445.435</v>
      </c>
      <c r="C1106" s="18">
        <v>163.0512</v>
      </c>
      <c r="D1106" s="18">
        <v>61.76479</v>
      </c>
      <c r="E1106" s="18">
        <v>3293.5</v>
      </c>
      <c r="F1106" s="18">
        <v>1.501</v>
      </c>
      <c r="G1106" s="19">
        <f t="shared" ref="G1106:K1106" si="1103">(B1106-B1105)/B1105</f>
        <v>0.004629623021</v>
      </c>
      <c r="H1106" s="19">
        <f t="shared" si="1103"/>
        <v>0.0007524768518</v>
      </c>
      <c r="I1106" s="19">
        <f t="shared" si="1103"/>
        <v>-0.0122874008</v>
      </c>
      <c r="J1106" s="19">
        <f t="shared" si="1103"/>
        <v>-0.009771497294</v>
      </c>
      <c r="K1106" s="19">
        <f t="shared" si="1103"/>
        <v>-0.0347266881</v>
      </c>
    </row>
    <row r="1107" ht="15.75" customHeight="1">
      <c r="A1107" s="17">
        <v>43856.0</v>
      </c>
      <c r="B1107" s="18">
        <v>8596.83</v>
      </c>
      <c r="C1107" s="18">
        <v>168.0771</v>
      </c>
      <c r="D1107" s="18">
        <v>63.8704</v>
      </c>
      <c r="E1107" s="18">
        <v>3258.5</v>
      </c>
      <c r="F1107" s="18">
        <v>1.468</v>
      </c>
      <c r="G1107" s="19">
        <f t="shared" ref="G1107:K1107" si="1104">(B1107-B1106)/B1106</f>
        <v>0.01792625247</v>
      </c>
      <c r="H1107" s="19">
        <f t="shared" si="1104"/>
        <v>0.03082406017</v>
      </c>
      <c r="I1107" s="19">
        <f t="shared" si="1104"/>
        <v>0.03409078214</v>
      </c>
      <c r="J1107" s="19">
        <f t="shared" si="1104"/>
        <v>-0.01062699256</v>
      </c>
      <c r="K1107" s="19">
        <f t="shared" si="1104"/>
        <v>-0.0219853431</v>
      </c>
    </row>
    <row r="1108" ht="15.75" customHeight="1">
      <c r="A1108" s="17">
        <v>43857.0</v>
      </c>
      <c r="B1108" s="18">
        <v>8909.819</v>
      </c>
      <c r="C1108" s="18">
        <v>170.9309</v>
      </c>
      <c r="D1108" s="18">
        <v>65.5841</v>
      </c>
      <c r="E1108" s="18">
        <v>3239.5</v>
      </c>
      <c r="F1108" s="18">
        <v>1.435</v>
      </c>
      <c r="G1108" s="19">
        <f t="shared" ref="G1108:K1108" si="1105">(B1108-B1107)/B1107</f>
        <v>0.03640748974</v>
      </c>
      <c r="H1108" s="19">
        <f t="shared" si="1105"/>
        <v>0.01697911256</v>
      </c>
      <c r="I1108" s="19">
        <f t="shared" si="1105"/>
        <v>0.02683089506</v>
      </c>
      <c r="J1108" s="19">
        <f t="shared" si="1105"/>
        <v>-0.00583090379</v>
      </c>
      <c r="K1108" s="19">
        <f t="shared" si="1105"/>
        <v>-0.02247956403</v>
      </c>
    </row>
    <row r="1109" ht="15.75" customHeight="1">
      <c r="A1109" s="17">
        <v>43858.0</v>
      </c>
      <c r="B1109" s="18">
        <v>9358.59</v>
      </c>
      <c r="C1109" s="18">
        <v>176.3703</v>
      </c>
      <c r="D1109" s="18">
        <v>67.72109</v>
      </c>
      <c r="E1109" s="18">
        <v>3278.25</v>
      </c>
      <c r="F1109" s="18">
        <v>1.466</v>
      </c>
      <c r="G1109" s="19">
        <f t="shared" ref="G1109:K1109" si="1106">(B1109-B1108)/B1108</f>
        <v>0.05036813879</v>
      </c>
      <c r="H1109" s="19">
        <f t="shared" si="1106"/>
        <v>0.03182221588</v>
      </c>
      <c r="I1109" s="19">
        <f t="shared" si="1106"/>
        <v>0.03258396471</v>
      </c>
      <c r="J1109" s="19">
        <f t="shared" si="1106"/>
        <v>0.01196172249</v>
      </c>
      <c r="K1109" s="19">
        <f t="shared" si="1106"/>
        <v>0.02160278746</v>
      </c>
    </row>
    <row r="1110" ht="15.75" customHeight="1">
      <c r="A1110" s="17">
        <v>43859.0</v>
      </c>
      <c r="B1110" s="18">
        <v>9316.63</v>
      </c>
      <c r="C1110" s="18">
        <v>175.0503</v>
      </c>
      <c r="D1110" s="18">
        <v>70.04088</v>
      </c>
      <c r="E1110" s="18">
        <v>3272.5</v>
      </c>
      <c r="F1110" s="18">
        <v>1.417</v>
      </c>
      <c r="G1110" s="19">
        <f t="shared" ref="G1110:K1110" si="1107">(B1110-B1109)/B1109</f>
        <v>-0.004483581394</v>
      </c>
      <c r="H1110" s="19">
        <f t="shared" si="1107"/>
        <v>-0.007484253301</v>
      </c>
      <c r="I1110" s="19">
        <f t="shared" si="1107"/>
        <v>0.03425505998</v>
      </c>
      <c r="J1110" s="19">
        <f t="shared" si="1107"/>
        <v>-0.001753984595</v>
      </c>
      <c r="K1110" s="19">
        <f t="shared" si="1107"/>
        <v>-0.03342428377</v>
      </c>
    </row>
    <row r="1111" ht="15.75" customHeight="1">
      <c r="A1111" s="17">
        <v>43860.0</v>
      </c>
      <c r="B1111" s="18">
        <v>9508.993</v>
      </c>
      <c r="C1111" s="18">
        <v>184.6905</v>
      </c>
      <c r="D1111" s="18">
        <v>74.97741</v>
      </c>
      <c r="E1111" s="18">
        <v>3289.75</v>
      </c>
      <c r="F1111" s="18">
        <v>1.38</v>
      </c>
      <c r="G1111" s="19">
        <f t="shared" ref="G1111:K1111" si="1108">(B1111-B1110)/B1110</f>
        <v>0.02064727267</v>
      </c>
      <c r="H1111" s="19">
        <f t="shared" si="1108"/>
        <v>0.05507102816</v>
      </c>
      <c r="I1111" s="19">
        <f t="shared" si="1108"/>
        <v>0.07048069642</v>
      </c>
      <c r="J1111" s="19">
        <f t="shared" si="1108"/>
        <v>0.005271199389</v>
      </c>
      <c r="K1111" s="19">
        <f t="shared" si="1108"/>
        <v>-0.02611150318</v>
      </c>
    </row>
    <row r="1112" ht="15.75" customHeight="1">
      <c r="A1112" s="17">
        <v>43861.0</v>
      </c>
      <c r="B1112" s="18">
        <v>9350.529</v>
      </c>
      <c r="C1112" s="18">
        <v>180.1602</v>
      </c>
      <c r="D1112" s="18">
        <v>72.08709</v>
      </c>
      <c r="E1112" s="18">
        <v>3224.0</v>
      </c>
      <c r="F1112" s="18">
        <v>1.326</v>
      </c>
      <c r="G1112" s="19">
        <f t="shared" ref="G1112:K1112" si="1109">(B1112-B1111)/B1111</f>
        <v>-0.01666464577</v>
      </c>
      <c r="H1112" s="19">
        <f t="shared" si="1109"/>
        <v>-0.0245291447</v>
      </c>
      <c r="I1112" s="19">
        <f t="shared" si="1109"/>
        <v>-0.03854921102</v>
      </c>
      <c r="J1112" s="19">
        <f t="shared" si="1109"/>
        <v>-0.01998632115</v>
      </c>
      <c r="K1112" s="19">
        <f t="shared" si="1109"/>
        <v>-0.03913043478</v>
      </c>
    </row>
    <row r="1113" ht="15.75" customHeight="1">
      <c r="A1113" s="17">
        <v>43863.0</v>
      </c>
      <c r="B1113" s="18">
        <v>9344.365</v>
      </c>
      <c r="C1113" s="18">
        <v>188.6175</v>
      </c>
      <c r="D1113" s="18">
        <v>75.03939</v>
      </c>
      <c r="E1113" s="18">
        <v>3231.0</v>
      </c>
      <c r="F1113" s="18">
        <v>1.3345</v>
      </c>
      <c r="G1113" s="19">
        <f t="shared" ref="G1113:K1113" si="1110">(B1113-B1112)/B1112</f>
        <v>-0.0006592140402</v>
      </c>
      <c r="H1113" s="19">
        <f t="shared" si="1110"/>
        <v>0.04694322053</v>
      </c>
      <c r="I1113" s="19">
        <f t="shared" si="1110"/>
        <v>0.04095462863</v>
      </c>
      <c r="J1113" s="19">
        <f t="shared" si="1110"/>
        <v>0.002171215881</v>
      </c>
      <c r="K1113" s="19">
        <f t="shared" si="1110"/>
        <v>0.00641025641</v>
      </c>
    </row>
    <row r="1114" ht="15.75" customHeight="1">
      <c r="A1114" s="17">
        <v>43864.0</v>
      </c>
      <c r="B1114" s="18">
        <v>9293.521</v>
      </c>
      <c r="C1114" s="18">
        <v>189.8651</v>
      </c>
      <c r="D1114" s="18">
        <v>76.82464</v>
      </c>
      <c r="E1114" s="18">
        <v>3245.5</v>
      </c>
      <c r="F1114" s="18">
        <v>1.343</v>
      </c>
      <c r="G1114" s="19">
        <f t="shared" ref="G1114:K1114" si="1111">(B1114-B1113)/B1113</f>
        <v>-0.005441140195</v>
      </c>
      <c r="H1114" s="19">
        <f t="shared" si="1111"/>
        <v>0.006614444577</v>
      </c>
      <c r="I1114" s="19">
        <f t="shared" si="1111"/>
        <v>0.02379083839</v>
      </c>
      <c r="J1114" s="19">
        <f t="shared" si="1111"/>
        <v>0.004487774683</v>
      </c>
      <c r="K1114" s="19">
        <f t="shared" si="1111"/>
        <v>0.006369426752</v>
      </c>
    </row>
    <row r="1115" ht="15.75" customHeight="1">
      <c r="A1115" s="17">
        <v>43865.0</v>
      </c>
      <c r="B1115" s="18">
        <v>9180.963</v>
      </c>
      <c r="C1115" s="18">
        <v>189.2506</v>
      </c>
      <c r="D1115" s="18">
        <v>75.27223</v>
      </c>
      <c r="E1115" s="18">
        <v>3299.5</v>
      </c>
      <c r="F1115" s="18">
        <v>1.424</v>
      </c>
      <c r="G1115" s="19">
        <f t="shared" ref="G1115:K1115" si="1112">(B1115-B1114)/B1114</f>
        <v>-0.0121114484</v>
      </c>
      <c r="H1115" s="19">
        <f t="shared" si="1112"/>
        <v>-0.003236508447</v>
      </c>
      <c r="I1115" s="19">
        <f t="shared" si="1112"/>
        <v>-0.02020718874</v>
      </c>
      <c r="J1115" s="19">
        <f t="shared" si="1112"/>
        <v>0.01663842243</v>
      </c>
      <c r="K1115" s="19">
        <f t="shared" si="1112"/>
        <v>0.06031273269</v>
      </c>
    </row>
    <row r="1116" ht="15.75" customHeight="1">
      <c r="A1116" s="17">
        <v>43866.0</v>
      </c>
      <c r="B1116" s="18">
        <v>9613.424</v>
      </c>
      <c r="C1116" s="18">
        <v>204.2302</v>
      </c>
      <c r="D1116" s="18">
        <v>77.99448</v>
      </c>
      <c r="E1116" s="18">
        <v>3335.0</v>
      </c>
      <c r="F1116" s="18">
        <v>1.46</v>
      </c>
      <c r="G1116" s="19">
        <f t="shared" ref="G1116:K1116" si="1113">(B1116-B1115)/B1115</f>
        <v>0.04710410008</v>
      </c>
      <c r="H1116" s="19">
        <f t="shared" si="1113"/>
        <v>0.07915219291</v>
      </c>
      <c r="I1116" s="19">
        <f t="shared" si="1113"/>
        <v>0.03616539592</v>
      </c>
      <c r="J1116" s="19">
        <f t="shared" si="1113"/>
        <v>0.01075920594</v>
      </c>
      <c r="K1116" s="19">
        <f t="shared" si="1113"/>
        <v>0.02528089888</v>
      </c>
    </row>
    <row r="1117" ht="15.75" customHeight="1">
      <c r="A1117" s="17">
        <v>43867.0</v>
      </c>
      <c r="B1117" s="18">
        <v>9729.802</v>
      </c>
      <c r="C1117" s="18">
        <v>212.3391</v>
      </c>
      <c r="D1117" s="18">
        <v>78.08669</v>
      </c>
      <c r="E1117" s="18">
        <v>3345.25</v>
      </c>
      <c r="F1117" s="18">
        <v>1.46</v>
      </c>
      <c r="G1117" s="19">
        <f t="shared" ref="G1117:K1117" si="1114">(B1117-B1116)/B1116</f>
        <v>0.01210578042</v>
      </c>
      <c r="H1117" s="19">
        <f t="shared" si="1114"/>
        <v>0.03970470577</v>
      </c>
      <c r="I1117" s="19">
        <f t="shared" si="1114"/>
        <v>0.001182263155</v>
      </c>
      <c r="J1117" s="19">
        <f t="shared" si="1114"/>
        <v>0.003073463268</v>
      </c>
      <c r="K1117" s="19">
        <f t="shared" si="1114"/>
        <v>0</v>
      </c>
    </row>
    <row r="1118" ht="15.75" customHeight="1">
      <c r="A1118" s="17">
        <v>43868.0</v>
      </c>
      <c r="B1118" s="18">
        <v>9795.943</v>
      </c>
      <c r="C1118" s="18">
        <v>222.7261</v>
      </c>
      <c r="D1118" s="18">
        <v>79.56542</v>
      </c>
      <c r="E1118" s="18">
        <v>3325.5</v>
      </c>
      <c r="F1118" s="18">
        <v>1.401</v>
      </c>
      <c r="G1118" s="19">
        <f t="shared" ref="G1118:K1118" si="1115">(B1118-B1117)/B1117</f>
        <v>0.006797774508</v>
      </c>
      <c r="H1118" s="19">
        <f t="shared" si="1115"/>
        <v>0.04891703883</v>
      </c>
      <c r="I1118" s="19">
        <f t="shared" si="1115"/>
        <v>0.01893703011</v>
      </c>
      <c r="J1118" s="19">
        <f t="shared" si="1115"/>
        <v>-0.00590389358</v>
      </c>
      <c r="K1118" s="19">
        <f t="shared" si="1115"/>
        <v>-0.0404109589</v>
      </c>
    </row>
    <row r="1119" ht="15.75" customHeight="1">
      <c r="A1119" s="17">
        <v>43870.0</v>
      </c>
      <c r="B1119" s="18">
        <v>10116.67</v>
      </c>
      <c r="C1119" s="18">
        <v>228.5786</v>
      </c>
      <c r="D1119" s="18">
        <v>87.61926</v>
      </c>
      <c r="E1119" s="18">
        <v>3311.75</v>
      </c>
      <c r="F1119" s="18">
        <v>1.384</v>
      </c>
      <c r="G1119" s="19">
        <f t="shared" ref="G1119:K1119" si="1116">(B1119-B1118)/B1118</f>
        <v>0.03274079892</v>
      </c>
      <c r="H1119" s="19">
        <f t="shared" si="1116"/>
        <v>0.02627666897</v>
      </c>
      <c r="I1119" s="19">
        <f t="shared" si="1116"/>
        <v>0.1012228679</v>
      </c>
      <c r="J1119" s="19">
        <f t="shared" si="1116"/>
        <v>-0.004134716584</v>
      </c>
      <c r="K1119" s="19">
        <f t="shared" si="1116"/>
        <v>-0.01213418986</v>
      </c>
    </row>
    <row r="1120" ht="15.75" customHeight="1">
      <c r="A1120" s="17">
        <v>43871.0</v>
      </c>
      <c r="B1120" s="18">
        <v>9856.611</v>
      </c>
      <c r="C1120" s="18">
        <v>223.5227</v>
      </c>
      <c r="D1120" s="18">
        <v>84.82434</v>
      </c>
      <c r="E1120" s="18">
        <v>3353.0</v>
      </c>
      <c r="F1120" s="18">
        <v>1.367</v>
      </c>
      <c r="G1120" s="19">
        <f t="shared" ref="G1120:K1120" si="1117">(B1120-B1119)/B1119</f>
        <v>-0.02570598824</v>
      </c>
      <c r="H1120" s="19">
        <f t="shared" si="1117"/>
        <v>-0.02211886852</v>
      </c>
      <c r="I1120" s="19">
        <f t="shared" si="1117"/>
        <v>-0.03189846616</v>
      </c>
      <c r="J1120" s="19">
        <f t="shared" si="1117"/>
        <v>0.01245565034</v>
      </c>
      <c r="K1120" s="19">
        <f t="shared" si="1117"/>
        <v>-0.01228323699</v>
      </c>
    </row>
    <row r="1121" ht="15.75" customHeight="1">
      <c r="A1121" s="17">
        <v>43872.0</v>
      </c>
      <c r="B1121" s="18">
        <v>10208.24</v>
      </c>
      <c r="C1121" s="18">
        <v>235.8512</v>
      </c>
      <c r="D1121" s="18">
        <v>89.82137</v>
      </c>
      <c r="E1121" s="18">
        <v>3357.5</v>
      </c>
      <c r="F1121" s="18">
        <v>1.411</v>
      </c>
      <c r="G1121" s="19">
        <f t="shared" ref="G1121:K1121" si="1118">(B1121-B1120)/B1120</f>
        <v>0.03567443211</v>
      </c>
      <c r="H1121" s="19">
        <f t="shared" si="1118"/>
        <v>0.05515547191</v>
      </c>
      <c r="I1121" s="19">
        <f t="shared" si="1118"/>
        <v>0.05891033163</v>
      </c>
      <c r="J1121" s="19">
        <f t="shared" si="1118"/>
        <v>0.001342081718</v>
      </c>
      <c r="K1121" s="19">
        <f t="shared" si="1118"/>
        <v>0.0321872714</v>
      </c>
    </row>
    <row r="1122" ht="15.75" customHeight="1">
      <c r="A1122" s="17">
        <v>43873.0</v>
      </c>
      <c r="B1122" s="18">
        <v>10326.05</v>
      </c>
      <c r="C1122" s="18">
        <v>265.4061</v>
      </c>
      <c r="D1122" s="18">
        <v>95.24086</v>
      </c>
      <c r="E1122" s="18">
        <v>3380.5</v>
      </c>
      <c r="F1122" s="18">
        <v>1.445</v>
      </c>
      <c r="G1122" s="19">
        <f t="shared" ref="G1122:K1122" si="1119">(B1122-B1121)/B1121</f>
        <v>0.01154067694</v>
      </c>
      <c r="H1122" s="19">
        <f t="shared" si="1119"/>
        <v>0.1253116372</v>
      </c>
      <c r="I1122" s="19">
        <f t="shared" si="1119"/>
        <v>0.06033630972</v>
      </c>
      <c r="J1122" s="19">
        <f t="shared" si="1119"/>
        <v>0.006850335071</v>
      </c>
      <c r="K1122" s="19">
        <f t="shared" si="1119"/>
        <v>0.02409638554</v>
      </c>
    </row>
    <row r="1123" ht="15.75" customHeight="1">
      <c r="A1123" s="17">
        <v>43874.0</v>
      </c>
      <c r="B1123" s="18">
        <v>10214.38</v>
      </c>
      <c r="C1123" s="18">
        <v>268.0992</v>
      </c>
      <c r="D1123" s="18">
        <v>92.46109</v>
      </c>
      <c r="E1123" s="18">
        <v>3377.5</v>
      </c>
      <c r="F1123" s="18">
        <v>1.439</v>
      </c>
      <c r="G1123" s="19">
        <f t="shared" ref="G1123:K1123" si="1120">(B1123-B1122)/B1122</f>
        <v>-0.0108143966</v>
      </c>
      <c r="H1123" s="19">
        <f t="shared" si="1120"/>
        <v>0.01014709157</v>
      </c>
      <c r="I1123" s="19">
        <f t="shared" si="1120"/>
        <v>-0.02918673771</v>
      </c>
      <c r="J1123" s="19">
        <f t="shared" si="1120"/>
        <v>-0.000887442686</v>
      </c>
      <c r="K1123" s="19">
        <f t="shared" si="1120"/>
        <v>-0.004152249135</v>
      </c>
    </row>
    <row r="1124" ht="15.75" customHeight="1">
      <c r="A1124" s="17">
        <v>43875.0</v>
      </c>
      <c r="B1124" s="18">
        <v>10312.12</v>
      </c>
      <c r="C1124" s="18">
        <v>284.2175</v>
      </c>
      <c r="D1124" s="18">
        <v>94.8198</v>
      </c>
      <c r="E1124" s="18">
        <v>3381.0</v>
      </c>
      <c r="F1124" s="18">
        <v>1.414</v>
      </c>
      <c r="G1124" s="19">
        <f t="shared" ref="G1124:K1124" si="1121">(B1124-B1123)/B1123</f>
        <v>0.009568862721</v>
      </c>
      <c r="H1124" s="19">
        <f t="shared" si="1121"/>
        <v>0.06012065683</v>
      </c>
      <c r="I1124" s="19">
        <f t="shared" si="1121"/>
        <v>0.02551029844</v>
      </c>
      <c r="J1124" s="19">
        <f t="shared" si="1121"/>
        <v>0.00103626943</v>
      </c>
      <c r="K1124" s="19">
        <f t="shared" si="1121"/>
        <v>-0.01737317582</v>
      </c>
    </row>
    <row r="1125" ht="15.75" customHeight="1">
      <c r="A1125" s="17">
        <v>43877.0</v>
      </c>
      <c r="B1125" s="18">
        <v>9934.434</v>
      </c>
      <c r="C1125" s="18">
        <v>259.8947</v>
      </c>
      <c r="D1125" s="18">
        <v>88.41965</v>
      </c>
      <c r="E1125" s="18">
        <v>3388.25</v>
      </c>
      <c r="F1125" s="18">
        <v>1.4035</v>
      </c>
      <c r="G1125" s="19">
        <f t="shared" ref="G1125:K1125" si="1122">(B1125-B1124)/B1124</f>
        <v>-0.03662544656</v>
      </c>
      <c r="H1125" s="19">
        <f t="shared" si="1122"/>
        <v>-0.08557812239</v>
      </c>
      <c r="I1125" s="19">
        <f t="shared" si="1122"/>
        <v>-0.06749803311</v>
      </c>
      <c r="J1125" s="19">
        <f t="shared" si="1122"/>
        <v>0.002144335995</v>
      </c>
      <c r="K1125" s="19">
        <f t="shared" si="1122"/>
        <v>-0.007425742574</v>
      </c>
    </row>
    <row r="1126" ht="15.75" customHeight="1">
      <c r="A1126" s="17">
        <v>43879.0</v>
      </c>
      <c r="B1126" s="18">
        <v>10142.0</v>
      </c>
      <c r="C1126" s="18">
        <v>281.9446</v>
      </c>
      <c r="D1126" s="18">
        <v>86.10217</v>
      </c>
      <c r="E1126" s="18">
        <v>3369.25</v>
      </c>
      <c r="F1126" s="18">
        <v>1.393</v>
      </c>
      <c r="G1126" s="19">
        <f t="shared" ref="G1126:K1126" si="1123">(B1126-B1125)/B1125</f>
        <v>0.02089359092</v>
      </c>
      <c r="H1126" s="19">
        <f t="shared" si="1123"/>
        <v>0.08484166857</v>
      </c>
      <c r="I1126" s="19">
        <f t="shared" si="1123"/>
        <v>-0.02621001101</v>
      </c>
      <c r="J1126" s="19">
        <f t="shared" si="1123"/>
        <v>-0.00560761455</v>
      </c>
      <c r="K1126" s="19">
        <f t="shared" si="1123"/>
        <v>-0.007481296758</v>
      </c>
    </row>
    <row r="1127" ht="15.75" customHeight="1">
      <c r="A1127" s="17">
        <v>43880.0</v>
      </c>
      <c r="B1127" s="18">
        <v>9633.387</v>
      </c>
      <c r="C1127" s="18">
        <v>259.764</v>
      </c>
      <c r="D1127" s="18">
        <v>78.18938</v>
      </c>
      <c r="E1127" s="18">
        <v>3387.25</v>
      </c>
      <c r="F1127" s="18">
        <v>1.409</v>
      </c>
      <c r="G1127" s="19">
        <f t="shared" ref="G1127:K1127" si="1124">(B1127-B1126)/B1126</f>
        <v>-0.05014918162</v>
      </c>
      <c r="H1127" s="19">
        <f t="shared" si="1124"/>
        <v>-0.07867006497</v>
      </c>
      <c r="I1127" s="19">
        <f t="shared" si="1124"/>
        <v>-0.0919000067</v>
      </c>
      <c r="J1127" s="19">
        <f t="shared" si="1124"/>
        <v>0.00534243526</v>
      </c>
      <c r="K1127" s="19">
        <f t="shared" si="1124"/>
        <v>0.01148600144</v>
      </c>
    </row>
    <row r="1128" ht="15.75" customHeight="1">
      <c r="A1128" s="17">
        <v>43881.0</v>
      </c>
      <c r="B1128" s="18">
        <v>9608.476</v>
      </c>
      <c r="C1128" s="18">
        <v>257.9495</v>
      </c>
      <c r="D1128" s="18">
        <v>76.60472</v>
      </c>
      <c r="E1128" s="18">
        <v>3369.25</v>
      </c>
      <c r="F1128" s="18">
        <v>1.37</v>
      </c>
      <c r="G1128" s="19">
        <f t="shared" ref="G1128:K1128" si="1125">(B1128-B1127)/B1127</f>
        <v>-0.002585902549</v>
      </c>
      <c r="H1128" s="19">
        <f t="shared" si="1125"/>
        <v>-0.006985186554</v>
      </c>
      <c r="I1128" s="19">
        <f t="shared" si="1125"/>
        <v>-0.02026694674</v>
      </c>
      <c r="J1128" s="19">
        <f t="shared" si="1125"/>
        <v>-0.005314045317</v>
      </c>
      <c r="K1128" s="19">
        <f t="shared" si="1125"/>
        <v>-0.02767920511</v>
      </c>
    </row>
    <row r="1129" ht="15.75" customHeight="1">
      <c r="A1129" s="17">
        <v>43882.0</v>
      </c>
      <c r="B1129" s="18">
        <v>9686.441</v>
      </c>
      <c r="C1129" s="18">
        <v>265.6006</v>
      </c>
      <c r="D1129" s="18">
        <v>80.40349</v>
      </c>
      <c r="E1129" s="18">
        <v>3339.25</v>
      </c>
      <c r="F1129" s="18">
        <v>1.318</v>
      </c>
      <c r="G1129" s="19">
        <f t="shared" ref="G1129:K1129" si="1126">(B1129-B1128)/B1128</f>
        <v>0.008114190013</v>
      </c>
      <c r="H1129" s="19">
        <f t="shared" si="1126"/>
        <v>0.02966123214</v>
      </c>
      <c r="I1129" s="19">
        <f t="shared" si="1126"/>
        <v>0.04958924202</v>
      </c>
      <c r="J1129" s="19">
        <f t="shared" si="1126"/>
        <v>-0.008904058767</v>
      </c>
      <c r="K1129" s="19">
        <f t="shared" si="1126"/>
        <v>-0.03795620438</v>
      </c>
    </row>
    <row r="1130" ht="15.75" customHeight="1">
      <c r="A1130" s="17">
        <v>43884.0</v>
      </c>
      <c r="B1130" s="18">
        <v>9924.516</v>
      </c>
      <c r="C1130" s="18">
        <v>273.7542</v>
      </c>
      <c r="D1130" s="18">
        <v>84.99669</v>
      </c>
      <c r="E1130" s="18">
        <v>3299.25</v>
      </c>
      <c r="F1130" s="18">
        <v>1.268</v>
      </c>
      <c r="G1130" s="19">
        <f t="shared" ref="G1130:K1130" si="1127">(B1130-B1129)/B1129</f>
        <v>0.02457817066</v>
      </c>
      <c r="H1130" s="19">
        <f t="shared" si="1127"/>
        <v>0.03069872583</v>
      </c>
      <c r="I1130" s="19">
        <f t="shared" si="1127"/>
        <v>0.05712687347</v>
      </c>
      <c r="J1130" s="19">
        <f t="shared" si="1127"/>
        <v>-0.01197873774</v>
      </c>
      <c r="K1130" s="19">
        <f t="shared" si="1127"/>
        <v>-0.03793626707</v>
      </c>
    </row>
    <row r="1131" ht="15.75" customHeight="1">
      <c r="A1131" s="17">
        <v>43885.0</v>
      </c>
      <c r="B1131" s="18">
        <v>9650.175</v>
      </c>
      <c r="C1131" s="18">
        <v>265.2164</v>
      </c>
      <c r="D1131" s="18">
        <v>79.1244</v>
      </c>
      <c r="E1131" s="18">
        <v>3226.25</v>
      </c>
      <c r="F1131" s="18">
        <v>1.218</v>
      </c>
      <c r="G1131" s="19">
        <f t="shared" ref="G1131:K1131" si="1128">(B1131-B1130)/B1130</f>
        <v>-0.0276427586</v>
      </c>
      <c r="H1131" s="19">
        <f t="shared" si="1128"/>
        <v>-0.031187832</v>
      </c>
      <c r="I1131" s="19">
        <f t="shared" si="1128"/>
        <v>-0.06908845509</v>
      </c>
      <c r="J1131" s="19">
        <f t="shared" si="1128"/>
        <v>-0.02212624081</v>
      </c>
      <c r="K1131" s="19">
        <f t="shared" si="1128"/>
        <v>-0.03943217666</v>
      </c>
    </row>
    <row r="1132" ht="15.75" customHeight="1">
      <c r="A1132" s="17">
        <v>43886.0</v>
      </c>
      <c r="B1132" s="18">
        <v>9341.705</v>
      </c>
      <c r="C1132" s="18">
        <v>247.8176</v>
      </c>
      <c r="D1132" s="18">
        <v>76.79725</v>
      </c>
      <c r="E1132" s="18">
        <v>3132.5</v>
      </c>
      <c r="F1132" s="18">
        <v>1.156</v>
      </c>
      <c r="G1132" s="19">
        <f t="shared" ref="G1132:K1132" si="1129">(B1132-B1131)/B1131</f>
        <v>-0.03196522343</v>
      </c>
      <c r="H1132" s="19">
        <f t="shared" si="1129"/>
        <v>-0.06560227799</v>
      </c>
      <c r="I1132" s="19">
        <f t="shared" si="1129"/>
        <v>-0.02941128148</v>
      </c>
      <c r="J1132" s="19">
        <f t="shared" si="1129"/>
        <v>-0.02905850446</v>
      </c>
      <c r="K1132" s="19">
        <f t="shared" si="1129"/>
        <v>-0.05090311987</v>
      </c>
    </row>
    <row r="1133" ht="15.75" customHeight="1">
      <c r="A1133" s="17">
        <v>43887.0</v>
      </c>
      <c r="B1133" s="18">
        <v>8820.522</v>
      </c>
      <c r="C1133" s="18">
        <v>225.6803</v>
      </c>
      <c r="D1133" s="18">
        <v>70.88343</v>
      </c>
      <c r="E1133" s="18">
        <v>3110.25</v>
      </c>
      <c r="F1133" s="18">
        <v>1.133</v>
      </c>
      <c r="G1133" s="19">
        <f t="shared" ref="G1133:K1133" si="1130">(B1133-B1132)/B1132</f>
        <v>-0.05579099319</v>
      </c>
      <c r="H1133" s="19">
        <f t="shared" si="1130"/>
        <v>-0.0893290065</v>
      </c>
      <c r="I1133" s="19">
        <f t="shared" si="1130"/>
        <v>-0.07700562195</v>
      </c>
      <c r="J1133" s="19">
        <f t="shared" si="1130"/>
        <v>-0.007102952913</v>
      </c>
      <c r="K1133" s="19">
        <f t="shared" si="1130"/>
        <v>-0.01989619377</v>
      </c>
    </row>
    <row r="1134" ht="15.75" customHeight="1">
      <c r="A1134" s="17">
        <v>43888.0</v>
      </c>
      <c r="B1134" s="18">
        <v>8784.494</v>
      </c>
      <c r="C1134" s="18">
        <v>226.7534</v>
      </c>
      <c r="D1134" s="18">
        <v>69.82262</v>
      </c>
      <c r="E1134" s="18">
        <v>2957.0</v>
      </c>
      <c r="F1134" s="18">
        <v>1.107</v>
      </c>
      <c r="G1134" s="19">
        <f t="shared" ref="G1134:K1134" si="1131">(B1134-B1133)/B1133</f>
        <v>-0.004084565517</v>
      </c>
      <c r="H1134" s="19">
        <f t="shared" si="1131"/>
        <v>0.004754956458</v>
      </c>
      <c r="I1134" s="19">
        <f t="shared" si="1131"/>
        <v>-0.01496555683</v>
      </c>
      <c r="J1134" s="19">
        <f t="shared" si="1131"/>
        <v>-0.04927256651</v>
      </c>
      <c r="K1134" s="19">
        <f t="shared" si="1131"/>
        <v>-0.02294792586</v>
      </c>
    </row>
    <row r="1135" ht="15.75" customHeight="1">
      <c r="A1135" s="17">
        <v>43889.0</v>
      </c>
      <c r="B1135" s="18">
        <v>8672.455</v>
      </c>
      <c r="C1135" s="18">
        <v>226.7605</v>
      </c>
      <c r="D1135" s="18">
        <v>68.14651</v>
      </c>
      <c r="E1135" s="18">
        <v>2951.0</v>
      </c>
      <c r="F1135" s="18">
        <v>0.913</v>
      </c>
      <c r="G1135" s="19">
        <f t="shared" ref="G1135:K1135" si="1132">(B1135-B1134)/B1134</f>
        <v>-0.01275417799</v>
      </c>
      <c r="H1135" s="19">
        <f t="shared" si="1132"/>
        <v>0.00003131154814</v>
      </c>
      <c r="I1135" s="19">
        <f t="shared" si="1132"/>
        <v>-0.02400525789</v>
      </c>
      <c r="J1135" s="19">
        <f t="shared" si="1132"/>
        <v>-0.002029083531</v>
      </c>
      <c r="K1135" s="19">
        <f t="shared" si="1132"/>
        <v>-0.1752484192</v>
      </c>
    </row>
    <row r="1136" ht="15.75" customHeight="1">
      <c r="A1136" s="17">
        <v>43891.0</v>
      </c>
      <c r="B1136" s="18">
        <v>8562.454</v>
      </c>
      <c r="C1136" s="18">
        <v>218.9706</v>
      </c>
      <c r="D1136" s="18">
        <v>64.73642</v>
      </c>
      <c r="E1136" s="18">
        <v>2957.0</v>
      </c>
      <c r="F1136" s="18">
        <v>0.889</v>
      </c>
      <c r="G1136" s="19">
        <f t="shared" ref="G1136:K1136" si="1133">(B1136-B1135)/B1135</f>
        <v>-0.01268395166</v>
      </c>
      <c r="H1136" s="19">
        <f t="shared" si="1133"/>
        <v>-0.03435298476</v>
      </c>
      <c r="I1136" s="19">
        <f t="shared" si="1133"/>
        <v>-0.05004056701</v>
      </c>
      <c r="J1136" s="19">
        <f t="shared" si="1133"/>
        <v>0.002033209082</v>
      </c>
      <c r="K1136" s="19">
        <f t="shared" si="1133"/>
        <v>-0.02628696605</v>
      </c>
    </row>
    <row r="1137" ht="15.75" customHeight="1">
      <c r="A1137" s="17">
        <v>43892.0</v>
      </c>
      <c r="B1137" s="18">
        <v>8869.67</v>
      </c>
      <c r="C1137" s="18">
        <v>230.5698</v>
      </c>
      <c r="D1137" s="18">
        <v>68.48241</v>
      </c>
      <c r="E1137" s="18">
        <v>3065.0</v>
      </c>
      <c r="F1137" s="18">
        <v>0.865</v>
      </c>
      <c r="G1137" s="19">
        <f t="shared" ref="G1137:K1137" si="1134">(B1137-B1136)/B1136</f>
        <v>0.03587943363</v>
      </c>
      <c r="H1137" s="19">
        <f t="shared" si="1134"/>
        <v>0.0529714948</v>
      </c>
      <c r="I1137" s="19">
        <f t="shared" si="1134"/>
        <v>0.05786526348</v>
      </c>
      <c r="J1137" s="19">
        <f t="shared" si="1134"/>
        <v>0.03652350355</v>
      </c>
      <c r="K1137" s="19">
        <f t="shared" si="1134"/>
        <v>-0.02699662542</v>
      </c>
    </row>
    <row r="1138" ht="15.75" customHeight="1">
      <c r="A1138" s="17">
        <v>43893.0</v>
      </c>
      <c r="B1138" s="18">
        <v>8787.786</v>
      </c>
      <c r="C1138" s="18">
        <v>224.4796</v>
      </c>
      <c r="D1138" s="18">
        <v>66.02856</v>
      </c>
      <c r="E1138" s="18">
        <v>2997.0</v>
      </c>
      <c r="F1138" s="18">
        <v>0.768</v>
      </c>
      <c r="G1138" s="19">
        <f t="shared" ref="G1138:K1138" si="1135">(B1138-B1137)/B1137</f>
        <v>-0.009231910545</v>
      </c>
      <c r="H1138" s="19">
        <f t="shared" si="1135"/>
        <v>-0.02641369338</v>
      </c>
      <c r="I1138" s="19">
        <f t="shared" si="1135"/>
        <v>-0.03583182893</v>
      </c>
      <c r="J1138" s="19">
        <f t="shared" si="1135"/>
        <v>-0.02218597064</v>
      </c>
      <c r="K1138" s="19">
        <f t="shared" si="1135"/>
        <v>-0.1121387283</v>
      </c>
    </row>
    <row r="1139" ht="15.75" customHeight="1">
      <c r="A1139" s="17">
        <v>43894.0</v>
      </c>
      <c r="B1139" s="18">
        <v>8755.246</v>
      </c>
      <c r="C1139" s="18">
        <v>224.518</v>
      </c>
      <c r="D1139" s="18">
        <v>65.83588</v>
      </c>
      <c r="E1139" s="18">
        <v>3114.75</v>
      </c>
      <c r="F1139" s="18">
        <v>0.729</v>
      </c>
      <c r="G1139" s="19">
        <f t="shared" ref="G1139:K1139" si="1136">(B1139-B1138)/B1138</f>
        <v>-0.003702866683</v>
      </c>
      <c r="H1139" s="19">
        <f t="shared" si="1136"/>
        <v>0.0001710623148</v>
      </c>
      <c r="I1139" s="19">
        <f t="shared" si="1136"/>
        <v>-0.002918131184</v>
      </c>
      <c r="J1139" s="19">
        <f t="shared" si="1136"/>
        <v>0.03928928929</v>
      </c>
      <c r="K1139" s="19">
        <f t="shared" si="1136"/>
        <v>-0.05078125</v>
      </c>
    </row>
    <row r="1140" ht="15.75" customHeight="1">
      <c r="A1140" s="17">
        <v>43895.0</v>
      </c>
      <c r="B1140" s="18">
        <v>9078.763</v>
      </c>
      <c r="C1140" s="18">
        <v>229.2682</v>
      </c>
      <c r="D1140" s="18">
        <v>68.63239</v>
      </c>
      <c r="E1140" s="18">
        <v>3015.5</v>
      </c>
      <c r="F1140" s="18">
        <v>0.673</v>
      </c>
      <c r="G1140" s="19">
        <f t="shared" ref="G1140:K1140" si="1137">(B1140-B1139)/B1139</f>
        <v>0.03695121759</v>
      </c>
      <c r="H1140" s="19">
        <f t="shared" si="1137"/>
        <v>0.02115732369</v>
      </c>
      <c r="I1140" s="19">
        <f t="shared" si="1137"/>
        <v>0.04247698975</v>
      </c>
      <c r="J1140" s="19">
        <f t="shared" si="1137"/>
        <v>-0.03186451561</v>
      </c>
      <c r="K1140" s="19">
        <f t="shared" si="1137"/>
        <v>-0.0768175583</v>
      </c>
    </row>
    <row r="1141" ht="15.75" customHeight="1">
      <c r="A1141" s="17">
        <v>43896.0</v>
      </c>
      <c r="B1141" s="18">
        <v>9122.546</v>
      </c>
      <c r="C1141" s="18">
        <v>243.5253</v>
      </c>
      <c r="D1141" s="18">
        <v>68.91769</v>
      </c>
      <c r="E1141" s="18">
        <v>2964.0</v>
      </c>
      <c r="F1141" s="18">
        <v>0.557</v>
      </c>
      <c r="G1141" s="19">
        <f t="shared" ref="G1141:K1141" si="1138">(B1141-B1140)/B1140</f>
        <v>0.004822573296</v>
      </c>
      <c r="H1141" s="19">
        <f t="shared" si="1138"/>
        <v>0.06218524854</v>
      </c>
      <c r="I1141" s="19">
        <f t="shared" si="1138"/>
        <v>0.004156929403</v>
      </c>
      <c r="J1141" s="19">
        <f t="shared" si="1138"/>
        <v>-0.01707842812</v>
      </c>
      <c r="K1141" s="19">
        <f t="shared" si="1138"/>
        <v>-0.1723625557</v>
      </c>
    </row>
    <row r="1142" ht="15.75" customHeight="1">
      <c r="A1142" s="17">
        <v>43898.0</v>
      </c>
      <c r="B1142" s="18">
        <v>8108.116</v>
      </c>
      <c r="C1142" s="18">
        <v>200.6891</v>
      </c>
      <c r="D1142" s="18">
        <v>56.37177</v>
      </c>
      <c r="E1142" s="18">
        <v>3015.5</v>
      </c>
      <c r="F1142" s="18">
        <v>0.493</v>
      </c>
      <c r="G1142" s="19">
        <f t="shared" ref="G1142:K1142" si="1139">(B1142-B1141)/B1141</f>
        <v>-0.1112003162</v>
      </c>
      <c r="H1142" s="19">
        <f t="shared" si="1139"/>
        <v>-0.1759004095</v>
      </c>
      <c r="I1142" s="19">
        <f t="shared" si="1139"/>
        <v>-0.1820420853</v>
      </c>
      <c r="J1142" s="19">
        <f t="shared" si="1139"/>
        <v>0.01737516869</v>
      </c>
      <c r="K1142" s="19">
        <f t="shared" si="1139"/>
        <v>-0.1149012567</v>
      </c>
    </row>
    <row r="1143" ht="15.75" customHeight="1">
      <c r="A1143" s="17">
        <v>43899.0</v>
      </c>
      <c r="B1143" s="18">
        <v>7923.645</v>
      </c>
      <c r="C1143" s="18">
        <v>201.9863</v>
      </c>
      <c r="D1143" s="18">
        <v>55.25153</v>
      </c>
      <c r="E1143" s="18">
        <v>2747.75</v>
      </c>
      <c r="F1143" s="18">
        <v>0.429</v>
      </c>
      <c r="G1143" s="19">
        <f t="shared" ref="G1143:K1143" si="1140">(B1143-B1142)/B1142</f>
        <v>-0.02275140119</v>
      </c>
      <c r="H1143" s="19">
        <f t="shared" si="1140"/>
        <v>0.006463729221</v>
      </c>
      <c r="I1143" s="19">
        <f t="shared" si="1140"/>
        <v>-0.0198723581</v>
      </c>
      <c r="J1143" s="19">
        <f t="shared" si="1140"/>
        <v>-0.08879124523</v>
      </c>
      <c r="K1143" s="19">
        <f t="shared" si="1140"/>
        <v>-0.1298174442</v>
      </c>
    </row>
    <row r="1144" ht="15.75" customHeight="1">
      <c r="A1144" s="17">
        <v>43900.0</v>
      </c>
      <c r="B1144" s="18">
        <v>7909.729</v>
      </c>
      <c r="C1144" s="18">
        <v>200.7672</v>
      </c>
      <c r="D1144" s="18">
        <v>54.95384</v>
      </c>
      <c r="E1144" s="18">
        <v>2865.75</v>
      </c>
      <c r="F1144" s="18">
        <v>0.614</v>
      </c>
      <c r="G1144" s="19">
        <f t="shared" ref="G1144:K1144" si="1141">(B1144-B1143)/B1143</f>
        <v>-0.001756262427</v>
      </c>
      <c r="H1144" s="19">
        <f t="shared" si="1141"/>
        <v>-0.006035557857</v>
      </c>
      <c r="I1144" s="19">
        <f t="shared" si="1141"/>
        <v>-0.005387905095</v>
      </c>
      <c r="J1144" s="19">
        <f t="shared" si="1141"/>
        <v>0.04294422709</v>
      </c>
      <c r="K1144" s="19">
        <f t="shared" si="1141"/>
        <v>0.4312354312</v>
      </c>
    </row>
    <row r="1145" ht="15.75" customHeight="1">
      <c r="A1145" s="17">
        <v>43901.0</v>
      </c>
      <c r="B1145" s="18">
        <v>7911.43</v>
      </c>
      <c r="C1145" s="18">
        <v>194.8685</v>
      </c>
      <c r="D1145" s="18">
        <v>54.11237</v>
      </c>
      <c r="E1145" s="18">
        <v>2740.25</v>
      </c>
      <c r="F1145" s="18">
        <v>0.657</v>
      </c>
      <c r="G1145" s="19">
        <f t="shared" ref="G1145:K1145" si="1142">(B1145-B1144)/B1144</f>
        <v>0.0002150516155</v>
      </c>
      <c r="H1145" s="19">
        <f t="shared" si="1142"/>
        <v>-0.02938079527</v>
      </c>
      <c r="I1145" s="19">
        <f t="shared" si="1142"/>
        <v>-0.01531230575</v>
      </c>
      <c r="J1145" s="19">
        <f t="shared" si="1142"/>
        <v>-0.04379307337</v>
      </c>
      <c r="K1145" s="19">
        <f t="shared" si="1142"/>
        <v>0.07003257329</v>
      </c>
    </row>
    <row r="1146" ht="15.75" customHeight="1">
      <c r="A1146" s="17">
        <v>43902.0</v>
      </c>
      <c r="B1146" s="18">
        <v>4970.788</v>
      </c>
      <c r="C1146" s="18">
        <v>112.3471</v>
      </c>
      <c r="D1146" s="18">
        <v>33.01032</v>
      </c>
      <c r="E1146" s="18">
        <v>2469.0</v>
      </c>
      <c r="F1146" s="18">
        <v>0.649</v>
      </c>
      <c r="G1146" s="19">
        <f t="shared" ref="G1146:K1146" si="1143">(B1146-B1145)/B1145</f>
        <v>-0.3716953825</v>
      </c>
      <c r="H1146" s="19">
        <f t="shared" si="1143"/>
        <v>-0.423472239</v>
      </c>
      <c r="I1146" s="19">
        <f t="shared" si="1143"/>
        <v>-0.3899672108</v>
      </c>
      <c r="J1146" s="19">
        <f t="shared" si="1143"/>
        <v>-0.09898731868</v>
      </c>
      <c r="K1146" s="19">
        <f t="shared" si="1143"/>
        <v>-0.01217656012</v>
      </c>
    </row>
    <row r="1147" ht="15.75" customHeight="1">
      <c r="A1147" s="17">
        <v>43903.0</v>
      </c>
      <c r="B1147" s="18">
        <v>5563.707</v>
      </c>
      <c r="C1147" s="18">
        <v>133.2018</v>
      </c>
      <c r="D1147" s="18">
        <v>36.83537</v>
      </c>
      <c r="E1147" s="18">
        <v>2696.0</v>
      </c>
      <c r="F1147" s="18">
        <v>0.717</v>
      </c>
      <c r="G1147" s="19">
        <f t="shared" ref="G1147:K1147" si="1144">(B1147-B1146)/B1146</f>
        <v>0.1192806855</v>
      </c>
      <c r="H1147" s="19">
        <f t="shared" si="1144"/>
        <v>0.1856273994</v>
      </c>
      <c r="I1147" s="19">
        <f t="shared" si="1144"/>
        <v>0.115874369</v>
      </c>
      <c r="J1147" s="19">
        <f t="shared" si="1144"/>
        <v>0.0919400567</v>
      </c>
      <c r="K1147" s="19">
        <f t="shared" si="1144"/>
        <v>0.1047765794</v>
      </c>
    </row>
    <row r="1148" ht="15.75" customHeight="1">
      <c r="A1148" s="17">
        <v>43905.0</v>
      </c>
      <c r="B1148" s="18">
        <v>5392.315</v>
      </c>
      <c r="C1148" s="18">
        <v>125.2143</v>
      </c>
      <c r="D1148" s="18">
        <v>38.07061</v>
      </c>
      <c r="E1148" s="18">
        <v>2468.9</v>
      </c>
      <c r="F1148" s="18">
        <v>0.6045</v>
      </c>
      <c r="G1148" s="19">
        <f t="shared" ref="G1148:K1148" si="1145">(B1148-B1147)/B1147</f>
        <v>-0.03080536053</v>
      </c>
      <c r="H1148" s="19">
        <f t="shared" si="1145"/>
        <v>-0.05996540587</v>
      </c>
      <c r="I1148" s="19">
        <f t="shared" si="1145"/>
        <v>0.03353407336</v>
      </c>
      <c r="J1148" s="19">
        <f t="shared" si="1145"/>
        <v>-0.08423590504</v>
      </c>
      <c r="K1148" s="19">
        <f t="shared" si="1145"/>
        <v>-0.1569037657</v>
      </c>
    </row>
    <row r="1149" ht="15.75" customHeight="1">
      <c r="A1149" s="17">
        <v>43906.0</v>
      </c>
      <c r="B1149" s="18">
        <v>5014.48</v>
      </c>
      <c r="C1149" s="18">
        <v>110.6059</v>
      </c>
      <c r="D1149" s="18">
        <v>33.81648</v>
      </c>
      <c r="E1149" s="18">
        <v>2416.25</v>
      </c>
      <c r="F1149" s="18">
        <v>0.492</v>
      </c>
      <c r="G1149" s="19">
        <f t="shared" ref="G1149:K1149" si="1146">(B1149-B1148)/B1148</f>
        <v>-0.07006916324</v>
      </c>
      <c r="H1149" s="19">
        <f t="shared" si="1146"/>
        <v>-0.1166671858</v>
      </c>
      <c r="I1149" s="19">
        <f t="shared" si="1146"/>
        <v>-0.1117431531</v>
      </c>
      <c r="J1149" s="19">
        <f t="shared" si="1146"/>
        <v>-0.02132528656</v>
      </c>
      <c r="K1149" s="19">
        <f t="shared" si="1146"/>
        <v>-0.1861042184</v>
      </c>
    </row>
    <row r="1150" ht="15.75" customHeight="1">
      <c r="A1150" s="17">
        <v>43907.0</v>
      </c>
      <c r="B1150" s="18">
        <v>5225.629</v>
      </c>
      <c r="C1150" s="18">
        <v>113.9427</v>
      </c>
      <c r="D1150" s="18">
        <v>35.36676</v>
      </c>
      <c r="E1150" s="18">
        <v>2495.5</v>
      </c>
      <c r="F1150" s="18">
        <v>0.65</v>
      </c>
      <c r="G1150" s="19">
        <f t="shared" ref="G1150:K1150" si="1147">(B1150-B1149)/B1149</f>
        <v>0.04210785565</v>
      </c>
      <c r="H1150" s="19">
        <f t="shared" si="1147"/>
        <v>0.03016837257</v>
      </c>
      <c r="I1150" s="19">
        <f t="shared" si="1147"/>
        <v>0.04584391989</v>
      </c>
      <c r="J1150" s="19">
        <f t="shared" si="1147"/>
        <v>0.03279875841</v>
      </c>
      <c r="K1150" s="19">
        <f t="shared" si="1147"/>
        <v>0.3211382114</v>
      </c>
    </row>
    <row r="1151" ht="15.75" customHeight="1">
      <c r="A1151" s="17">
        <v>43908.0</v>
      </c>
      <c r="B1151" s="18">
        <v>5238.438</v>
      </c>
      <c r="C1151" s="18">
        <v>114.8423</v>
      </c>
      <c r="D1151" s="18">
        <v>35.922</v>
      </c>
      <c r="E1151" s="18">
        <v>2414.0</v>
      </c>
      <c r="F1151" s="18">
        <v>0.82</v>
      </c>
      <c r="G1151" s="19">
        <f t="shared" ref="G1151:K1151" si="1148">(B1151-B1150)/B1150</f>
        <v>0.002451188173</v>
      </c>
      <c r="H1151" s="19">
        <f t="shared" si="1148"/>
        <v>0.007895196445</v>
      </c>
      <c r="I1151" s="19">
        <f t="shared" si="1148"/>
        <v>0.01569948732</v>
      </c>
      <c r="J1151" s="19">
        <f t="shared" si="1148"/>
        <v>-0.03265878581</v>
      </c>
      <c r="K1151" s="19">
        <f t="shared" si="1148"/>
        <v>0.2615384615</v>
      </c>
    </row>
    <row r="1152" ht="15.75" customHeight="1">
      <c r="A1152" s="17">
        <v>43909.0</v>
      </c>
      <c r="B1152" s="18">
        <v>6191.193</v>
      </c>
      <c r="C1152" s="18">
        <v>136.5939</v>
      </c>
      <c r="D1152" s="18">
        <v>41.10357</v>
      </c>
      <c r="E1152" s="18">
        <v>2403.25</v>
      </c>
      <c r="F1152" s="18">
        <v>0.648</v>
      </c>
      <c r="G1152" s="19">
        <f t="shared" ref="G1152:K1152" si="1149">(B1152-B1151)/B1151</f>
        <v>0.1818776895</v>
      </c>
      <c r="H1152" s="19">
        <f t="shared" si="1149"/>
        <v>0.1894040785</v>
      </c>
      <c r="I1152" s="19">
        <f t="shared" si="1149"/>
        <v>0.1442450309</v>
      </c>
      <c r="J1152" s="19">
        <f t="shared" si="1149"/>
        <v>-0.004453189727</v>
      </c>
      <c r="K1152" s="19">
        <f t="shared" si="1149"/>
        <v>-0.2097560976</v>
      </c>
    </row>
    <row r="1153" ht="15.75" customHeight="1">
      <c r="A1153" s="17">
        <v>43910.0</v>
      </c>
      <c r="B1153" s="18">
        <v>6198.778</v>
      </c>
      <c r="C1153" s="18">
        <v>132.7372</v>
      </c>
      <c r="D1153" s="18">
        <v>40.11811</v>
      </c>
      <c r="E1153" s="18">
        <v>2437.98</v>
      </c>
      <c r="F1153" s="18">
        <v>0.52</v>
      </c>
      <c r="G1153" s="19">
        <f t="shared" ref="G1153:K1153" si="1150">(B1153-B1152)/B1152</f>
        <v>0.00122512737</v>
      </c>
      <c r="H1153" s="19">
        <f t="shared" si="1150"/>
        <v>-0.0282347894</v>
      </c>
      <c r="I1153" s="19">
        <f t="shared" si="1150"/>
        <v>-0.02397504645</v>
      </c>
      <c r="J1153" s="19">
        <f t="shared" si="1150"/>
        <v>0.01445126391</v>
      </c>
      <c r="K1153" s="19">
        <f t="shared" si="1150"/>
        <v>-0.1975308642</v>
      </c>
    </row>
    <row r="1154" ht="15.75" customHeight="1">
      <c r="A1154" s="17">
        <v>43912.0</v>
      </c>
      <c r="B1154" s="18">
        <v>5830.255</v>
      </c>
      <c r="C1154" s="18">
        <v>123.3211</v>
      </c>
      <c r="D1154" s="18">
        <v>38.34323</v>
      </c>
      <c r="E1154" s="18">
        <v>2191.5</v>
      </c>
      <c r="F1154" s="18">
        <v>0.4575</v>
      </c>
      <c r="G1154" s="19">
        <f t="shared" ref="G1154:K1154" si="1151">(B1154-B1153)/B1153</f>
        <v>-0.05945091113</v>
      </c>
      <c r="H1154" s="19">
        <f t="shared" si="1151"/>
        <v>-0.07093791341</v>
      </c>
      <c r="I1154" s="19">
        <f t="shared" si="1151"/>
        <v>-0.04424136631</v>
      </c>
      <c r="J1154" s="19">
        <f t="shared" si="1151"/>
        <v>-0.1011000911</v>
      </c>
      <c r="K1154" s="19">
        <f t="shared" si="1151"/>
        <v>-0.1201923077</v>
      </c>
    </row>
    <row r="1155" ht="15.75" customHeight="1">
      <c r="A1155" s="17">
        <v>43913.0</v>
      </c>
      <c r="B1155" s="18">
        <v>6416.315</v>
      </c>
      <c r="C1155" s="18">
        <v>134.9116</v>
      </c>
      <c r="D1155" s="18">
        <v>44.14022</v>
      </c>
      <c r="E1155" s="18">
        <v>2220.5</v>
      </c>
      <c r="F1155" s="18">
        <v>0.395</v>
      </c>
      <c r="G1155" s="19">
        <f t="shared" ref="G1155:K1155" si="1152">(B1155-B1154)/B1154</f>
        <v>0.1005204747</v>
      </c>
      <c r="H1155" s="19">
        <f t="shared" si="1152"/>
        <v>0.09398634946</v>
      </c>
      <c r="I1155" s="19">
        <f t="shared" si="1152"/>
        <v>0.1511867936</v>
      </c>
      <c r="J1155" s="19">
        <f t="shared" si="1152"/>
        <v>0.01323294547</v>
      </c>
      <c r="K1155" s="19">
        <f t="shared" si="1152"/>
        <v>-0.1366120219</v>
      </c>
    </row>
    <row r="1156" ht="15.75" customHeight="1">
      <c r="A1156" s="17">
        <v>43914.0</v>
      </c>
      <c r="B1156" s="18">
        <v>6734.804</v>
      </c>
      <c r="C1156" s="18">
        <v>138.7614</v>
      </c>
      <c r="D1156" s="18">
        <v>47.18072</v>
      </c>
      <c r="E1156" s="18">
        <v>2438.0</v>
      </c>
      <c r="F1156" s="18">
        <v>0.496</v>
      </c>
      <c r="G1156" s="19">
        <f t="shared" ref="G1156:K1156" si="1153">(B1156-B1155)/B1155</f>
        <v>0.04963736974</v>
      </c>
      <c r="H1156" s="19">
        <f t="shared" si="1153"/>
        <v>0.02853572265</v>
      </c>
      <c r="I1156" s="19">
        <f t="shared" si="1153"/>
        <v>0.06888275591</v>
      </c>
      <c r="J1156" s="19">
        <f t="shared" si="1153"/>
        <v>0.09795091196</v>
      </c>
      <c r="K1156" s="19">
        <f t="shared" si="1153"/>
        <v>0.2556962025</v>
      </c>
    </row>
    <row r="1157" ht="15.75" customHeight="1">
      <c r="A1157" s="17">
        <v>43915.0</v>
      </c>
      <c r="B1157" s="18">
        <v>6681.063</v>
      </c>
      <c r="C1157" s="18">
        <v>136.1959</v>
      </c>
      <c r="D1157" s="18">
        <v>47.04868</v>
      </c>
      <c r="E1157" s="18">
        <v>2467.0</v>
      </c>
      <c r="F1157" s="18">
        <v>0.521</v>
      </c>
      <c r="G1157" s="19">
        <f t="shared" ref="G1157:K1157" si="1154">(B1157-B1156)/B1156</f>
        <v>-0.007979593764</v>
      </c>
      <c r="H1157" s="19">
        <f t="shared" si="1154"/>
        <v>-0.01848857103</v>
      </c>
      <c r="I1157" s="19">
        <f t="shared" si="1154"/>
        <v>-0.002798600784</v>
      </c>
      <c r="J1157" s="19">
        <f t="shared" si="1154"/>
        <v>0.0118949959</v>
      </c>
      <c r="K1157" s="19">
        <f t="shared" si="1154"/>
        <v>0.05040322581</v>
      </c>
    </row>
    <row r="1158" ht="15.75" customHeight="1">
      <c r="A1158" s="17">
        <v>43916.0</v>
      </c>
      <c r="B1158" s="18">
        <v>6716.44</v>
      </c>
      <c r="C1158" s="18">
        <v>138.3616</v>
      </c>
      <c r="D1158" s="18">
        <v>50.1883</v>
      </c>
      <c r="E1158" s="18">
        <v>2608.0</v>
      </c>
      <c r="F1158" s="18">
        <v>0.478</v>
      </c>
      <c r="G1158" s="19">
        <f t="shared" ref="G1158:K1158" si="1155">(B1158-B1157)/B1157</f>
        <v>0.005295115463</v>
      </c>
      <c r="H1158" s="19">
        <f t="shared" si="1155"/>
        <v>0.01590135973</v>
      </c>
      <c r="I1158" s="19">
        <f t="shared" si="1155"/>
        <v>0.06673130893</v>
      </c>
      <c r="J1158" s="19">
        <f t="shared" si="1155"/>
        <v>0.05715443859</v>
      </c>
      <c r="K1158" s="19">
        <f t="shared" si="1155"/>
        <v>-0.08253358925</v>
      </c>
    </row>
    <row r="1159" ht="15.75" customHeight="1">
      <c r="A1159" s="17">
        <v>43917.0</v>
      </c>
      <c r="B1159" s="18">
        <v>6469.798</v>
      </c>
      <c r="C1159" s="18">
        <v>133.9379</v>
      </c>
      <c r="D1159" s="18">
        <v>48.44861</v>
      </c>
      <c r="E1159" s="18">
        <v>2524.0</v>
      </c>
      <c r="F1159" s="18">
        <v>0.426</v>
      </c>
      <c r="G1159" s="19">
        <f t="shared" ref="G1159:K1159" si="1156">(B1159-B1158)/B1158</f>
        <v>-0.03672213256</v>
      </c>
      <c r="H1159" s="19">
        <f t="shared" si="1156"/>
        <v>-0.03197202114</v>
      </c>
      <c r="I1159" s="19">
        <f t="shared" si="1156"/>
        <v>-0.03466325817</v>
      </c>
      <c r="J1159" s="19">
        <f t="shared" si="1156"/>
        <v>-0.03220858896</v>
      </c>
      <c r="K1159" s="19">
        <f t="shared" si="1156"/>
        <v>-0.1087866109</v>
      </c>
    </row>
    <row r="1160" ht="15.75" customHeight="1">
      <c r="A1160" s="17">
        <v>43919.0</v>
      </c>
      <c r="B1160" s="18">
        <v>5922.043</v>
      </c>
      <c r="C1160" s="18">
        <v>125.5837</v>
      </c>
      <c r="D1160" s="18">
        <v>44.10895</v>
      </c>
      <c r="E1160" s="18">
        <v>2494.75</v>
      </c>
      <c r="F1160" s="18">
        <v>0.402</v>
      </c>
      <c r="G1160" s="19">
        <f t="shared" ref="G1160:K1160" si="1157">(B1160-B1159)/B1159</f>
        <v>-0.08466338516</v>
      </c>
      <c r="H1160" s="19">
        <f t="shared" si="1157"/>
        <v>-0.06237368213</v>
      </c>
      <c r="I1160" s="19">
        <f t="shared" si="1157"/>
        <v>-0.08957243562</v>
      </c>
      <c r="J1160" s="19">
        <f t="shared" si="1157"/>
        <v>-0.01158874802</v>
      </c>
      <c r="K1160" s="19">
        <f t="shared" si="1157"/>
        <v>-0.05633802817</v>
      </c>
    </row>
    <row r="1161" ht="15.75" customHeight="1">
      <c r="A1161" s="17">
        <v>43920.0</v>
      </c>
      <c r="B1161" s="18">
        <v>6429.842</v>
      </c>
      <c r="C1161" s="18">
        <v>132.9045</v>
      </c>
      <c r="D1161" s="18">
        <v>46.78462</v>
      </c>
      <c r="E1161" s="18">
        <v>2611.25</v>
      </c>
      <c r="F1161" s="18">
        <v>0.378</v>
      </c>
      <c r="G1161" s="19">
        <f t="shared" ref="G1161:K1161" si="1158">(B1161-B1160)/B1160</f>
        <v>0.08574726661</v>
      </c>
      <c r="H1161" s="19">
        <f t="shared" si="1158"/>
        <v>0.05829418945</v>
      </c>
      <c r="I1161" s="19">
        <f t="shared" si="1158"/>
        <v>0.0606604782</v>
      </c>
      <c r="J1161" s="19">
        <f t="shared" si="1158"/>
        <v>0.04669806594</v>
      </c>
      <c r="K1161" s="19">
        <f t="shared" si="1158"/>
        <v>-0.05970149254</v>
      </c>
    </row>
    <row r="1162" ht="15.75" customHeight="1">
      <c r="A1162" s="17">
        <v>43921.0</v>
      </c>
      <c r="B1162" s="18">
        <v>6438.645</v>
      </c>
      <c r="C1162" s="18">
        <v>133.5936</v>
      </c>
      <c r="D1162" s="18">
        <v>47.77856</v>
      </c>
      <c r="E1162" s="18">
        <v>2569.75</v>
      </c>
      <c r="F1162" s="18">
        <v>0.375</v>
      </c>
      <c r="G1162" s="19">
        <f t="shared" ref="G1162:K1162" si="1159">(B1162-B1161)/B1161</f>
        <v>0.001369084964</v>
      </c>
      <c r="H1162" s="19">
        <f t="shared" si="1159"/>
        <v>0.005184926018</v>
      </c>
      <c r="I1162" s="19">
        <f t="shared" si="1159"/>
        <v>0.02124501599</v>
      </c>
      <c r="J1162" s="19">
        <f t="shared" si="1159"/>
        <v>-0.01589277166</v>
      </c>
      <c r="K1162" s="19">
        <f t="shared" si="1159"/>
        <v>-0.007936507937</v>
      </c>
    </row>
    <row r="1163" ht="15.75" customHeight="1">
      <c r="A1163" s="17">
        <v>43922.0</v>
      </c>
      <c r="B1163" s="18">
        <v>6606.776</v>
      </c>
      <c r="C1163" s="18">
        <v>135.6346</v>
      </c>
      <c r="D1163" s="18">
        <v>48.51173</v>
      </c>
      <c r="E1163" s="18">
        <v>2448.0</v>
      </c>
      <c r="F1163" s="18">
        <v>0.369</v>
      </c>
      <c r="G1163" s="19">
        <f t="shared" ref="G1163:K1163" si="1160">(B1163-B1162)/B1162</f>
        <v>0.02611279237</v>
      </c>
      <c r="H1163" s="19">
        <f t="shared" si="1160"/>
        <v>0.01527767797</v>
      </c>
      <c r="I1163" s="19">
        <f t="shared" si="1160"/>
        <v>0.01534516737</v>
      </c>
      <c r="J1163" s="19">
        <f t="shared" si="1160"/>
        <v>-0.04737814963</v>
      </c>
      <c r="K1163" s="19">
        <f t="shared" si="1160"/>
        <v>-0.016</v>
      </c>
    </row>
    <row r="1164" ht="15.75" customHeight="1">
      <c r="A1164" s="17">
        <v>43923.0</v>
      </c>
      <c r="B1164" s="18">
        <v>6793.625</v>
      </c>
      <c r="C1164" s="18">
        <v>142.0291</v>
      </c>
      <c r="D1164" s="18">
        <v>50.75583</v>
      </c>
      <c r="E1164" s="18">
        <v>2516.5</v>
      </c>
      <c r="F1164" s="18">
        <v>0.386</v>
      </c>
      <c r="G1164" s="19">
        <f t="shared" ref="G1164:K1164" si="1161">(B1164-B1163)/B1163</f>
        <v>0.02828141896</v>
      </c>
      <c r="H1164" s="19">
        <f t="shared" si="1161"/>
        <v>0.04714505001</v>
      </c>
      <c r="I1164" s="19">
        <f t="shared" si="1161"/>
        <v>0.04625891511</v>
      </c>
      <c r="J1164" s="19">
        <f t="shared" si="1161"/>
        <v>0.02798202614</v>
      </c>
      <c r="K1164" s="19">
        <f t="shared" si="1161"/>
        <v>0.0460704607</v>
      </c>
    </row>
    <row r="1165" ht="15.75" customHeight="1">
      <c r="A1165" s="17">
        <v>43924.0</v>
      </c>
      <c r="B1165" s="18">
        <v>6733.387</v>
      </c>
      <c r="C1165" s="18">
        <v>142.0913</v>
      </c>
      <c r="D1165" s="18">
        <v>52.94851</v>
      </c>
      <c r="E1165" s="18">
        <v>2482.75</v>
      </c>
      <c r="F1165" s="18">
        <v>0.367</v>
      </c>
      <c r="G1165" s="19">
        <f t="shared" ref="G1165:K1165" si="1162">(B1165-B1164)/B1164</f>
        <v>-0.008866842076</v>
      </c>
      <c r="H1165" s="19">
        <f t="shared" si="1162"/>
        <v>0.0004379384225</v>
      </c>
      <c r="I1165" s="19">
        <f t="shared" si="1162"/>
        <v>0.0432005545</v>
      </c>
      <c r="J1165" s="19">
        <f t="shared" si="1162"/>
        <v>-0.0134114842</v>
      </c>
      <c r="K1165" s="19">
        <f t="shared" si="1162"/>
        <v>-0.04922279793</v>
      </c>
    </row>
    <row r="1166" ht="15.75" customHeight="1">
      <c r="A1166" s="17">
        <v>43927.0</v>
      </c>
      <c r="B1166" s="18">
        <v>7271.781</v>
      </c>
      <c r="C1166" s="18">
        <v>169.1359</v>
      </c>
      <c r="D1166" s="18">
        <v>58.37818</v>
      </c>
      <c r="E1166" s="18">
        <v>2644.5</v>
      </c>
      <c r="F1166" s="18">
        <v>0.444</v>
      </c>
      <c r="G1166" s="19">
        <f t="shared" ref="G1166:K1166" si="1163">(B1166-B1165)/B1165</f>
        <v>0.07995886765</v>
      </c>
      <c r="H1166" s="19">
        <f t="shared" si="1163"/>
        <v>0.1903325538</v>
      </c>
      <c r="I1166" s="19">
        <f t="shared" si="1163"/>
        <v>0.1025462284</v>
      </c>
      <c r="J1166" s="19">
        <f t="shared" si="1163"/>
        <v>0.06514953177</v>
      </c>
      <c r="K1166" s="19">
        <f t="shared" si="1163"/>
        <v>0.2098092643</v>
      </c>
    </row>
    <row r="1167" ht="15.75" customHeight="1">
      <c r="A1167" s="17">
        <v>43928.0</v>
      </c>
      <c r="B1167" s="18">
        <v>7176.415</v>
      </c>
      <c r="C1167" s="18">
        <v>165.1019</v>
      </c>
      <c r="D1167" s="18">
        <v>55.92999</v>
      </c>
      <c r="E1167" s="18">
        <v>2642.0</v>
      </c>
      <c r="F1167" s="18">
        <v>0.483</v>
      </c>
      <c r="G1167" s="19">
        <f t="shared" ref="G1167:K1167" si="1164">(B1167-B1166)/B1166</f>
        <v>-0.01311453136</v>
      </c>
      <c r="H1167" s="19">
        <f t="shared" si="1164"/>
        <v>-0.02385064318</v>
      </c>
      <c r="I1167" s="19">
        <f t="shared" si="1164"/>
        <v>-0.04193673047</v>
      </c>
      <c r="J1167" s="19">
        <f t="shared" si="1164"/>
        <v>-0.0009453582908</v>
      </c>
      <c r="K1167" s="19">
        <f t="shared" si="1164"/>
        <v>0.08783783784</v>
      </c>
    </row>
    <row r="1168" ht="15.75" customHeight="1">
      <c r="A1168" s="17">
        <v>43929.0</v>
      </c>
      <c r="B1168" s="18">
        <v>7334.099</v>
      </c>
      <c r="C1168" s="18">
        <v>172.6417</v>
      </c>
      <c r="D1168" s="18">
        <v>57.55062</v>
      </c>
      <c r="E1168" s="18">
        <v>2735.0</v>
      </c>
      <c r="F1168" s="18">
        <v>0.467</v>
      </c>
      <c r="G1168" s="19">
        <f t="shared" ref="G1168:K1168" si="1165">(B1168-B1167)/B1167</f>
        <v>0.02197253085</v>
      </c>
      <c r="H1168" s="19">
        <f t="shared" si="1165"/>
        <v>0.0456675544</v>
      </c>
      <c r="I1168" s="19">
        <f t="shared" si="1165"/>
        <v>0.02897604666</v>
      </c>
      <c r="J1168" s="19">
        <f t="shared" si="1165"/>
        <v>0.0352006056</v>
      </c>
      <c r="K1168" s="19">
        <f t="shared" si="1165"/>
        <v>-0.033126294</v>
      </c>
    </row>
    <row r="1169" ht="15.75" customHeight="1">
      <c r="A1169" s="17">
        <v>43930.0</v>
      </c>
      <c r="B1169" s="18">
        <v>7302.089</v>
      </c>
      <c r="C1169" s="18">
        <v>170.8071</v>
      </c>
      <c r="D1169" s="18">
        <v>58.49603</v>
      </c>
      <c r="E1169" s="18">
        <v>2779.75</v>
      </c>
      <c r="F1169" s="18">
        <v>0.411</v>
      </c>
      <c r="G1169" s="19">
        <f t="shared" ref="G1169:K1169" si="1166">(B1169-B1168)/B1168</f>
        <v>-0.004364544302</v>
      </c>
      <c r="H1169" s="19">
        <f t="shared" si="1166"/>
        <v>-0.01062663308</v>
      </c>
      <c r="I1169" s="19">
        <f t="shared" si="1166"/>
        <v>0.01642745117</v>
      </c>
      <c r="J1169" s="19">
        <f t="shared" si="1166"/>
        <v>0.01636197441</v>
      </c>
      <c r="K1169" s="19">
        <f t="shared" si="1166"/>
        <v>-0.1199143469</v>
      </c>
    </row>
    <row r="1170" ht="15.75" customHeight="1">
      <c r="A1170" s="17">
        <v>43933.0</v>
      </c>
      <c r="B1170" s="18">
        <v>6971.092</v>
      </c>
      <c r="C1170" s="18">
        <v>161.1424</v>
      </c>
      <c r="D1170" s="18">
        <v>53.98193</v>
      </c>
      <c r="E1170" s="18">
        <v>2742.5</v>
      </c>
      <c r="F1170" s="18">
        <v>0.4205</v>
      </c>
      <c r="G1170" s="19">
        <f t="shared" ref="G1170:K1170" si="1167">(B1170-B1169)/B1169</f>
        <v>-0.04532908323</v>
      </c>
      <c r="H1170" s="19">
        <f t="shared" si="1167"/>
        <v>-0.05658254253</v>
      </c>
      <c r="I1170" s="19">
        <f t="shared" si="1167"/>
        <v>-0.07716933953</v>
      </c>
      <c r="J1170" s="19">
        <f t="shared" si="1167"/>
        <v>-0.01340048566</v>
      </c>
      <c r="K1170" s="19">
        <f t="shared" si="1167"/>
        <v>0.02311435523</v>
      </c>
    </row>
    <row r="1171" ht="15.75" customHeight="1">
      <c r="A1171" s="17">
        <v>43934.0</v>
      </c>
      <c r="B1171" s="18">
        <v>6845.038</v>
      </c>
      <c r="C1171" s="18">
        <v>156.2796</v>
      </c>
      <c r="D1171" s="18">
        <v>52.95217</v>
      </c>
      <c r="E1171" s="18">
        <v>2759.25</v>
      </c>
      <c r="F1171" s="18">
        <v>0.43</v>
      </c>
      <c r="G1171" s="19">
        <f t="shared" ref="G1171:K1171" si="1168">(B1171-B1170)/B1170</f>
        <v>-0.01808238939</v>
      </c>
      <c r="H1171" s="19">
        <f t="shared" si="1168"/>
        <v>-0.03017703596</v>
      </c>
      <c r="I1171" s="19">
        <f t="shared" si="1168"/>
        <v>-0.01907601303</v>
      </c>
      <c r="J1171" s="19">
        <f t="shared" si="1168"/>
        <v>0.006107566089</v>
      </c>
      <c r="K1171" s="19">
        <f t="shared" si="1168"/>
        <v>0.0225921522</v>
      </c>
    </row>
    <row r="1172" ht="15.75" customHeight="1">
      <c r="A1172" s="17">
        <v>43935.0</v>
      </c>
      <c r="B1172" s="18">
        <v>6842.428</v>
      </c>
      <c r="C1172" s="18">
        <v>157.5964</v>
      </c>
      <c r="D1172" s="18">
        <v>53.83324</v>
      </c>
      <c r="E1172" s="18">
        <v>2843.0</v>
      </c>
      <c r="F1172" s="18">
        <v>0.419</v>
      </c>
      <c r="G1172" s="19">
        <f t="shared" ref="G1172:K1172" si="1169">(B1172-B1171)/B1171</f>
        <v>-0.0003812981024</v>
      </c>
      <c r="H1172" s="19">
        <f t="shared" si="1169"/>
        <v>0.008425923793</v>
      </c>
      <c r="I1172" s="19">
        <f t="shared" si="1169"/>
        <v>0.01663897816</v>
      </c>
      <c r="J1172" s="19">
        <f t="shared" si="1169"/>
        <v>0.03035245085</v>
      </c>
      <c r="K1172" s="19">
        <f t="shared" si="1169"/>
        <v>-0.02558139535</v>
      </c>
    </row>
    <row r="1173" ht="15.75" customHeight="1">
      <c r="A1173" s="17">
        <v>43936.0</v>
      </c>
      <c r="B1173" s="18">
        <v>6642.11</v>
      </c>
      <c r="C1173" s="18">
        <v>153.2869</v>
      </c>
      <c r="D1173" s="18">
        <v>53.15387</v>
      </c>
      <c r="E1173" s="18">
        <v>2775.0</v>
      </c>
      <c r="F1173" s="18">
        <v>0.339</v>
      </c>
      <c r="G1173" s="19">
        <f t="shared" ref="G1173:K1173" si="1170">(B1173-B1172)/B1172</f>
        <v>-0.02927586523</v>
      </c>
      <c r="H1173" s="19">
        <f t="shared" si="1170"/>
        <v>-0.02734516778</v>
      </c>
      <c r="I1173" s="19">
        <f t="shared" si="1170"/>
        <v>-0.01261989804</v>
      </c>
      <c r="J1173" s="19">
        <f t="shared" si="1170"/>
        <v>-0.02391839606</v>
      </c>
      <c r="K1173" s="19">
        <f t="shared" si="1170"/>
        <v>-0.1909307876</v>
      </c>
    </row>
    <row r="1174" ht="15.75" customHeight="1">
      <c r="A1174" s="17">
        <v>43937.0</v>
      </c>
      <c r="B1174" s="18">
        <v>7116.804</v>
      </c>
      <c r="C1174" s="18">
        <v>172.1574</v>
      </c>
      <c r="D1174" s="18">
        <v>56.88469</v>
      </c>
      <c r="E1174" s="18">
        <v>2787.5</v>
      </c>
      <c r="F1174" s="18">
        <v>0.341</v>
      </c>
      <c r="G1174" s="19">
        <f t="shared" ref="G1174:K1174" si="1171">(B1174-B1173)/B1173</f>
        <v>0.07146734998</v>
      </c>
      <c r="H1174" s="19">
        <f t="shared" si="1171"/>
        <v>0.1231057579</v>
      </c>
      <c r="I1174" s="19">
        <f t="shared" si="1171"/>
        <v>0.07018905679</v>
      </c>
      <c r="J1174" s="19">
        <f t="shared" si="1171"/>
        <v>0.004504504505</v>
      </c>
      <c r="K1174" s="19">
        <f t="shared" si="1171"/>
        <v>0.005899705015</v>
      </c>
    </row>
    <row r="1175" ht="15.75" customHeight="1">
      <c r="A1175" s="17">
        <v>43938.0</v>
      </c>
      <c r="B1175" s="18">
        <v>7096.185</v>
      </c>
      <c r="C1175" s="18">
        <v>171.6386</v>
      </c>
      <c r="D1175" s="18">
        <v>56.5528</v>
      </c>
      <c r="E1175" s="18">
        <v>2870.0</v>
      </c>
      <c r="F1175" s="18">
        <v>0.364</v>
      </c>
      <c r="G1175" s="19">
        <f t="shared" ref="G1175:K1175" si="1172">(B1175-B1174)/B1174</f>
        <v>-0.002897227463</v>
      </c>
      <c r="H1175" s="19">
        <f t="shared" si="1172"/>
        <v>-0.003013521347</v>
      </c>
      <c r="I1175" s="19">
        <f t="shared" si="1172"/>
        <v>-0.005834434538</v>
      </c>
      <c r="J1175" s="19">
        <f t="shared" si="1172"/>
        <v>0.02959641256</v>
      </c>
      <c r="K1175" s="19">
        <f t="shared" si="1172"/>
        <v>0.06744868035</v>
      </c>
    </row>
    <row r="1176" ht="15.75" customHeight="1">
      <c r="A1176" s="17">
        <v>43940.0</v>
      </c>
      <c r="B1176" s="18">
        <v>7189.425</v>
      </c>
      <c r="C1176" s="18">
        <v>181.615</v>
      </c>
      <c r="D1176" s="18">
        <v>57.44784</v>
      </c>
      <c r="E1176" s="18">
        <v>2847.5</v>
      </c>
      <c r="F1176" s="18">
        <v>0.358</v>
      </c>
      <c r="G1176" s="19">
        <f t="shared" ref="G1176:K1176" si="1173">(B1176-B1175)/B1175</f>
        <v>0.01313945451</v>
      </c>
      <c r="H1176" s="19">
        <f t="shared" si="1173"/>
        <v>0.05812445452</v>
      </c>
      <c r="I1176" s="19">
        <f t="shared" si="1173"/>
        <v>0.01582662574</v>
      </c>
      <c r="J1176" s="19">
        <f t="shared" si="1173"/>
        <v>-0.007839721254</v>
      </c>
      <c r="K1176" s="19">
        <f t="shared" si="1173"/>
        <v>-0.01648351648</v>
      </c>
    </row>
    <row r="1177" ht="15.75" customHeight="1">
      <c r="A1177" s="17">
        <v>43941.0</v>
      </c>
      <c r="B1177" s="18">
        <v>6881.958</v>
      </c>
      <c r="C1177" s="18">
        <v>172.2972</v>
      </c>
      <c r="D1177" s="18">
        <v>55.07001</v>
      </c>
      <c r="E1177" s="18">
        <v>2806.5</v>
      </c>
      <c r="F1177" s="18">
        <v>0.352</v>
      </c>
      <c r="G1177" s="19">
        <f t="shared" ref="G1177:K1177" si="1174">(B1177-B1176)/B1176</f>
        <v>-0.04276656339</v>
      </c>
      <c r="H1177" s="19">
        <f t="shared" si="1174"/>
        <v>-0.0513052336</v>
      </c>
      <c r="I1177" s="19">
        <f t="shared" si="1174"/>
        <v>-0.04139111236</v>
      </c>
      <c r="J1177" s="19">
        <f t="shared" si="1174"/>
        <v>-0.01439859526</v>
      </c>
      <c r="K1177" s="19">
        <f t="shared" si="1174"/>
        <v>-0.01675977654</v>
      </c>
    </row>
    <row r="1178" ht="15.75" customHeight="1">
      <c r="A1178" s="17">
        <v>43942.0</v>
      </c>
      <c r="B1178" s="18">
        <v>6880.323</v>
      </c>
      <c r="C1178" s="18">
        <v>172.7377</v>
      </c>
      <c r="D1178" s="18">
        <v>55.37746</v>
      </c>
      <c r="E1178" s="18">
        <v>2732.0</v>
      </c>
      <c r="F1178" s="18">
        <v>0.334</v>
      </c>
      <c r="G1178" s="19">
        <f t="shared" ref="G1178:K1178" si="1175">(B1178-B1177)/B1177</f>
        <v>-0.0002375777359</v>
      </c>
      <c r="H1178" s="19">
        <f t="shared" si="1175"/>
        <v>0.002556628895</v>
      </c>
      <c r="I1178" s="19">
        <f t="shared" si="1175"/>
        <v>0.005582893484</v>
      </c>
      <c r="J1178" s="19">
        <f t="shared" si="1175"/>
        <v>-0.02654551933</v>
      </c>
      <c r="K1178" s="19">
        <f t="shared" si="1175"/>
        <v>-0.05113636364</v>
      </c>
    </row>
    <row r="1179" ht="15.75" customHeight="1">
      <c r="A1179" s="17">
        <v>43943.0</v>
      </c>
      <c r="B1179" s="18">
        <v>7117.208</v>
      </c>
      <c r="C1179" s="18">
        <v>182.5996</v>
      </c>
      <c r="D1179" s="18">
        <v>56.83673</v>
      </c>
      <c r="E1179" s="18">
        <v>2788.5</v>
      </c>
      <c r="F1179" s="18">
        <v>0.364</v>
      </c>
      <c r="G1179" s="19">
        <f t="shared" ref="G1179:K1179" si="1176">(B1179-B1178)/B1178</f>
        <v>0.03442934292</v>
      </c>
      <c r="H1179" s="19">
        <f t="shared" si="1176"/>
        <v>0.05709176399</v>
      </c>
      <c r="I1179" s="19">
        <f t="shared" si="1176"/>
        <v>0.026351335</v>
      </c>
      <c r="J1179" s="19">
        <f t="shared" si="1176"/>
        <v>0.02068081991</v>
      </c>
      <c r="K1179" s="19">
        <f t="shared" si="1176"/>
        <v>0.08982035928</v>
      </c>
    </row>
    <row r="1180" ht="15.75" customHeight="1">
      <c r="A1180" s="17">
        <v>43944.0</v>
      </c>
      <c r="B1180" s="18">
        <v>7429.725</v>
      </c>
      <c r="C1180" s="18">
        <v>185.0287</v>
      </c>
      <c r="D1180" s="18">
        <v>58.82196</v>
      </c>
      <c r="E1180" s="18">
        <v>2780.75</v>
      </c>
      <c r="F1180" s="18">
        <v>0.369</v>
      </c>
      <c r="G1180" s="19">
        <f t="shared" ref="G1180:K1180" si="1177">(B1180-B1179)/B1179</f>
        <v>0.04391005574</v>
      </c>
      <c r="H1180" s="19">
        <f t="shared" si="1177"/>
        <v>0.0133028769</v>
      </c>
      <c r="I1180" s="19">
        <f t="shared" si="1177"/>
        <v>0.03492864561</v>
      </c>
      <c r="J1180" s="19">
        <f t="shared" si="1177"/>
        <v>-0.00277927201</v>
      </c>
      <c r="K1180" s="19">
        <f t="shared" si="1177"/>
        <v>0.01373626374</v>
      </c>
    </row>
    <row r="1181" ht="15.75" customHeight="1">
      <c r="A1181" s="17">
        <v>43945.0</v>
      </c>
      <c r="B1181" s="18">
        <v>7550.901</v>
      </c>
      <c r="C1181" s="18">
        <v>189.2369</v>
      </c>
      <c r="D1181" s="18">
        <v>60.96895</v>
      </c>
      <c r="E1181" s="18">
        <v>2829.5</v>
      </c>
      <c r="F1181" s="18">
        <v>0.364</v>
      </c>
      <c r="G1181" s="19">
        <f t="shared" ref="G1181:K1181" si="1178">(B1181-B1180)/B1180</f>
        <v>0.01630962115</v>
      </c>
      <c r="H1181" s="19">
        <f t="shared" si="1178"/>
        <v>0.02274349871</v>
      </c>
      <c r="I1181" s="19">
        <f t="shared" si="1178"/>
        <v>0.03649980381</v>
      </c>
      <c r="J1181" s="19">
        <f t="shared" si="1178"/>
        <v>0.01753124157</v>
      </c>
      <c r="K1181" s="19">
        <f t="shared" si="1178"/>
        <v>-0.0135501355</v>
      </c>
    </row>
    <row r="1182" ht="15.75" customHeight="1">
      <c r="A1182" s="17">
        <v>43947.0</v>
      </c>
      <c r="B1182" s="18">
        <v>7679.867</v>
      </c>
      <c r="C1182" s="18">
        <v>197.3175</v>
      </c>
      <c r="D1182" s="18">
        <v>61.22828</v>
      </c>
      <c r="E1182" s="18">
        <v>2817.5</v>
      </c>
      <c r="F1182" s="18">
        <v>0.3825</v>
      </c>
      <c r="G1182" s="19">
        <f t="shared" ref="G1182:K1182" si="1179">(B1182-B1181)/B1181</f>
        <v>0.01707955117</v>
      </c>
      <c r="H1182" s="19">
        <f t="shared" si="1179"/>
        <v>0.04270097428</v>
      </c>
      <c r="I1182" s="19">
        <f t="shared" si="1179"/>
        <v>0.004253476565</v>
      </c>
      <c r="J1182" s="19">
        <f t="shared" si="1179"/>
        <v>-0.004241031984</v>
      </c>
      <c r="K1182" s="19">
        <f t="shared" si="1179"/>
        <v>0.05082417582</v>
      </c>
    </row>
    <row r="1183" ht="15.75" customHeight="1">
      <c r="A1183" s="17">
        <v>43948.0</v>
      </c>
      <c r="B1183" s="18">
        <v>7795.601</v>
      </c>
      <c r="C1183" s="18">
        <v>197.2247</v>
      </c>
      <c r="D1183" s="18">
        <v>62.39132</v>
      </c>
      <c r="E1183" s="18">
        <v>2869.0</v>
      </c>
      <c r="F1183" s="18">
        <v>0.401</v>
      </c>
      <c r="G1183" s="19">
        <f t="shared" ref="G1183:K1183" si="1180">(B1183-B1182)/B1182</f>
        <v>0.01506979222</v>
      </c>
      <c r="H1183" s="19">
        <f t="shared" si="1180"/>
        <v>-0.0004703080061</v>
      </c>
      <c r="I1183" s="19">
        <f t="shared" si="1180"/>
        <v>0.01899514407</v>
      </c>
      <c r="J1183" s="19">
        <f t="shared" si="1180"/>
        <v>0.01827861579</v>
      </c>
      <c r="K1183" s="19">
        <f t="shared" si="1180"/>
        <v>0.04836601307</v>
      </c>
    </row>
    <row r="1184" ht="15.75" customHeight="1">
      <c r="A1184" s="17">
        <v>43949.0</v>
      </c>
      <c r="B1184" s="18">
        <v>7807.059</v>
      </c>
      <c r="C1184" s="18">
        <v>198.4154</v>
      </c>
      <c r="D1184" s="18">
        <v>62.50055</v>
      </c>
      <c r="E1184" s="18">
        <v>2867.25</v>
      </c>
      <c r="F1184" s="18">
        <v>0.369</v>
      </c>
      <c r="G1184" s="19">
        <f t="shared" ref="G1184:K1184" si="1181">(B1184-B1183)/B1183</f>
        <v>0.00146980329</v>
      </c>
      <c r="H1184" s="19">
        <f t="shared" si="1181"/>
        <v>0.006037276264</v>
      </c>
      <c r="I1184" s="19">
        <f t="shared" si="1181"/>
        <v>0.001750724299</v>
      </c>
      <c r="J1184" s="19">
        <f t="shared" si="1181"/>
        <v>-0.0006099686302</v>
      </c>
      <c r="K1184" s="19">
        <f t="shared" si="1181"/>
        <v>-0.07980049875</v>
      </c>
    </row>
    <row r="1185" ht="15.75" customHeight="1">
      <c r="A1185" s="17">
        <v>43950.0</v>
      </c>
      <c r="B1185" s="18">
        <v>8801.038</v>
      </c>
      <c r="C1185" s="18">
        <v>216.9682</v>
      </c>
      <c r="D1185" s="18">
        <v>66.54596</v>
      </c>
      <c r="E1185" s="18">
        <v>2941.0</v>
      </c>
      <c r="F1185" s="18">
        <v>0.362</v>
      </c>
      <c r="G1185" s="19">
        <f t="shared" ref="G1185:K1185" si="1182">(B1185-B1184)/B1184</f>
        <v>0.1273179824</v>
      </c>
      <c r="H1185" s="19">
        <f t="shared" si="1182"/>
        <v>0.09350483884</v>
      </c>
      <c r="I1185" s="19">
        <f t="shared" si="1182"/>
        <v>0.06472599041</v>
      </c>
      <c r="J1185" s="19">
        <f t="shared" si="1182"/>
        <v>0.02572151016</v>
      </c>
      <c r="K1185" s="19">
        <f t="shared" si="1182"/>
        <v>-0.0189701897</v>
      </c>
    </row>
    <row r="1186" ht="15.75" customHeight="1">
      <c r="A1186" s="17">
        <v>43951.0</v>
      </c>
      <c r="B1186" s="18">
        <v>8658.554</v>
      </c>
      <c r="C1186" s="18">
        <v>207.6021</v>
      </c>
      <c r="D1186" s="18">
        <v>62.47931</v>
      </c>
      <c r="E1186" s="18">
        <v>2902.5</v>
      </c>
      <c r="F1186" s="18">
        <v>0.345</v>
      </c>
      <c r="G1186" s="19">
        <f t="shared" ref="G1186:K1186" si="1183">(B1186-B1185)/B1185</f>
        <v>-0.01618945402</v>
      </c>
      <c r="H1186" s="19">
        <f t="shared" si="1183"/>
        <v>-0.04316807717</v>
      </c>
      <c r="I1186" s="19">
        <f t="shared" si="1183"/>
        <v>-0.06111039648</v>
      </c>
      <c r="J1186" s="19">
        <f t="shared" si="1183"/>
        <v>-0.01309078545</v>
      </c>
      <c r="K1186" s="19">
        <f t="shared" si="1183"/>
        <v>-0.04696132597</v>
      </c>
    </row>
    <row r="1187" ht="15.75" customHeight="1">
      <c r="A1187" s="17">
        <v>43952.0</v>
      </c>
      <c r="B1187" s="18">
        <v>8864.767</v>
      </c>
      <c r="C1187" s="18">
        <v>214.2191</v>
      </c>
      <c r="D1187" s="18">
        <v>63.76869</v>
      </c>
      <c r="E1187" s="18">
        <v>2821.75</v>
      </c>
      <c r="F1187" s="18">
        <v>0.369</v>
      </c>
      <c r="G1187" s="19">
        <f t="shared" ref="G1187:K1187" si="1184">(B1187-B1186)/B1186</f>
        <v>0.0238161014</v>
      </c>
      <c r="H1187" s="19">
        <f t="shared" si="1184"/>
        <v>0.03187347334</v>
      </c>
      <c r="I1187" s="19">
        <f t="shared" si="1184"/>
        <v>0.02063691164</v>
      </c>
      <c r="J1187" s="19">
        <f t="shared" si="1184"/>
        <v>-0.0278208441</v>
      </c>
      <c r="K1187" s="19">
        <f t="shared" si="1184"/>
        <v>0.06956521739</v>
      </c>
    </row>
    <row r="1188" ht="15.75" customHeight="1">
      <c r="A1188" s="17">
        <v>43954.0</v>
      </c>
      <c r="B1188" s="18">
        <v>8897.469</v>
      </c>
      <c r="C1188" s="18">
        <v>210.9332</v>
      </c>
      <c r="D1188" s="18">
        <v>62.44112</v>
      </c>
      <c r="E1188" s="18">
        <v>2776.25</v>
      </c>
      <c r="F1188" s="18">
        <v>0.3635</v>
      </c>
      <c r="G1188" s="19">
        <f t="shared" ref="G1188:K1188" si="1185">(B1188-B1187)/B1187</f>
        <v>0.003688985847</v>
      </c>
      <c r="H1188" s="19">
        <f t="shared" si="1185"/>
        <v>-0.01533896837</v>
      </c>
      <c r="I1188" s="19">
        <f t="shared" si="1185"/>
        <v>-0.02081852395</v>
      </c>
      <c r="J1188" s="19">
        <f t="shared" si="1185"/>
        <v>-0.01612474528</v>
      </c>
      <c r="K1188" s="19">
        <f t="shared" si="1185"/>
        <v>-0.01490514905</v>
      </c>
    </row>
    <row r="1189" ht="15.75" customHeight="1">
      <c r="A1189" s="17">
        <v>43955.0</v>
      </c>
      <c r="B1189" s="18">
        <v>8912.654</v>
      </c>
      <c r="C1189" s="18">
        <v>208.174</v>
      </c>
      <c r="D1189" s="18">
        <v>61.25154</v>
      </c>
      <c r="E1189" s="18">
        <v>2825.25</v>
      </c>
      <c r="F1189" s="18">
        <v>0.358</v>
      </c>
      <c r="G1189" s="19">
        <f t="shared" ref="G1189:K1189" si="1186">(B1189-B1188)/B1188</f>
        <v>0.00170666512</v>
      </c>
      <c r="H1189" s="19">
        <f t="shared" si="1186"/>
        <v>-0.01308091851</v>
      </c>
      <c r="I1189" s="19">
        <f t="shared" si="1186"/>
        <v>-0.01905122778</v>
      </c>
      <c r="J1189" s="19">
        <f t="shared" si="1186"/>
        <v>0.01764970734</v>
      </c>
      <c r="K1189" s="19">
        <f t="shared" si="1186"/>
        <v>-0.015130674</v>
      </c>
    </row>
    <row r="1190" ht="15.75" customHeight="1">
      <c r="A1190" s="17">
        <v>43956.0</v>
      </c>
      <c r="B1190" s="18">
        <v>9003.07</v>
      </c>
      <c r="C1190" s="18">
        <v>206.7744</v>
      </c>
      <c r="D1190" s="18">
        <v>60.37735</v>
      </c>
      <c r="E1190" s="18">
        <v>2858.25</v>
      </c>
      <c r="F1190" s="18">
        <v>0.369</v>
      </c>
      <c r="G1190" s="19">
        <f t="shared" ref="G1190:K1190" si="1187">(B1190-B1189)/B1189</f>
        <v>0.01014467744</v>
      </c>
      <c r="H1190" s="19">
        <f t="shared" si="1187"/>
        <v>-0.00672322192</v>
      </c>
      <c r="I1190" s="19">
        <f t="shared" si="1187"/>
        <v>-0.01427213095</v>
      </c>
      <c r="J1190" s="19">
        <f t="shared" si="1187"/>
        <v>0.01168038227</v>
      </c>
      <c r="K1190" s="19">
        <f t="shared" si="1187"/>
        <v>0.03072625698</v>
      </c>
    </row>
    <row r="1191" ht="15.75" customHeight="1">
      <c r="A1191" s="17">
        <v>43957.0</v>
      </c>
      <c r="B1191" s="18">
        <v>9268.762</v>
      </c>
      <c r="C1191" s="18">
        <v>204.0558</v>
      </c>
      <c r="D1191" s="18">
        <v>58.53629</v>
      </c>
      <c r="E1191" s="18">
        <v>2833.5</v>
      </c>
      <c r="F1191" s="18">
        <v>0.377</v>
      </c>
      <c r="G1191" s="19">
        <f t="shared" ref="G1191:K1191" si="1188">(B1191-B1190)/B1190</f>
        <v>0.02951126671</v>
      </c>
      <c r="H1191" s="19">
        <f t="shared" si="1188"/>
        <v>-0.01314766238</v>
      </c>
      <c r="I1191" s="19">
        <f t="shared" si="1188"/>
        <v>-0.03049256054</v>
      </c>
      <c r="J1191" s="19">
        <f t="shared" si="1188"/>
        <v>-0.008659144581</v>
      </c>
      <c r="K1191" s="19">
        <f t="shared" si="1188"/>
        <v>0.0216802168</v>
      </c>
    </row>
    <row r="1192" ht="15.75" customHeight="1">
      <c r="A1192" s="17">
        <v>43958.0</v>
      </c>
      <c r="B1192" s="18">
        <v>9951.519</v>
      </c>
      <c r="C1192" s="18">
        <v>212.2894</v>
      </c>
      <c r="D1192" s="18">
        <v>64.54569</v>
      </c>
      <c r="E1192" s="18">
        <v>2880.0</v>
      </c>
      <c r="F1192" s="18">
        <v>0.296</v>
      </c>
      <c r="G1192" s="19">
        <f t="shared" ref="G1192:K1192" si="1189">(B1192-B1191)/B1191</f>
        <v>0.07366215682</v>
      </c>
      <c r="H1192" s="19">
        <f t="shared" si="1189"/>
        <v>0.04034974747</v>
      </c>
      <c r="I1192" s="19">
        <f t="shared" si="1189"/>
        <v>0.1026611013</v>
      </c>
      <c r="J1192" s="19">
        <f t="shared" si="1189"/>
        <v>0.01641079936</v>
      </c>
      <c r="K1192" s="19">
        <f t="shared" si="1189"/>
        <v>-0.2148541114</v>
      </c>
    </row>
    <row r="1193" ht="15.75" customHeight="1">
      <c r="A1193" s="17">
        <v>43959.0</v>
      </c>
      <c r="B1193" s="18">
        <v>9842.666</v>
      </c>
      <c r="C1193" s="18">
        <v>212.9916</v>
      </c>
      <c r="D1193" s="18">
        <v>63.7035</v>
      </c>
      <c r="E1193" s="18">
        <v>2928.5</v>
      </c>
      <c r="F1193" s="18">
        <v>0.326</v>
      </c>
      <c r="G1193" s="19">
        <f t="shared" ref="G1193:K1193" si="1190">(B1193-B1192)/B1192</f>
        <v>-0.01093833012</v>
      </c>
      <c r="H1193" s="19">
        <f t="shared" si="1190"/>
        <v>0.003307748762</v>
      </c>
      <c r="I1193" s="19">
        <f t="shared" si="1190"/>
        <v>-0.01304796649</v>
      </c>
      <c r="J1193" s="19">
        <f t="shared" si="1190"/>
        <v>0.01684027778</v>
      </c>
      <c r="K1193" s="19">
        <f t="shared" si="1190"/>
        <v>0.1013513514</v>
      </c>
    </row>
    <row r="1194" ht="15.75" customHeight="1">
      <c r="A1194" s="17">
        <v>43961.0</v>
      </c>
      <c r="B1194" s="18">
        <v>8756.431</v>
      </c>
      <c r="C1194" s="18">
        <v>188.5996</v>
      </c>
      <c r="D1194" s="18">
        <v>58.85838</v>
      </c>
      <c r="E1194" s="18">
        <v>2936.25</v>
      </c>
      <c r="F1194" s="18">
        <v>0.342</v>
      </c>
      <c r="G1194" s="19">
        <f t="shared" ref="G1194:K1194" si="1191">(B1194-B1193)/B1193</f>
        <v>-0.1103598354</v>
      </c>
      <c r="H1194" s="19">
        <f t="shared" si="1191"/>
        <v>-0.1145209482</v>
      </c>
      <c r="I1194" s="19">
        <f t="shared" si="1191"/>
        <v>-0.07605735949</v>
      </c>
      <c r="J1194" s="19">
        <f t="shared" si="1191"/>
        <v>0.00264640601</v>
      </c>
      <c r="K1194" s="19">
        <f t="shared" si="1191"/>
        <v>0.0490797546</v>
      </c>
    </row>
    <row r="1195" ht="15.75" customHeight="1">
      <c r="A1195" s="17">
        <v>43962.0</v>
      </c>
      <c r="B1195" s="18">
        <v>8601.796</v>
      </c>
      <c r="C1195" s="18">
        <v>185.9128</v>
      </c>
      <c r="D1195" s="18">
        <v>59.56059</v>
      </c>
      <c r="E1195" s="18">
        <v>2922.75</v>
      </c>
      <c r="F1195" s="18">
        <v>0.358</v>
      </c>
      <c r="G1195" s="19">
        <f t="shared" ref="G1195:K1195" si="1192">(B1195-B1194)/B1194</f>
        <v>-0.01765959213</v>
      </c>
      <c r="H1195" s="19">
        <f t="shared" si="1192"/>
        <v>-0.01424605354</v>
      </c>
      <c r="I1195" s="19">
        <f t="shared" si="1192"/>
        <v>0.01193050165</v>
      </c>
      <c r="J1195" s="19">
        <f t="shared" si="1192"/>
        <v>-0.004597701149</v>
      </c>
      <c r="K1195" s="19">
        <f t="shared" si="1192"/>
        <v>0.04678362573</v>
      </c>
    </row>
    <row r="1196" ht="15.75" customHeight="1">
      <c r="A1196" s="17">
        <v>43963.0</v>
      </c>
      <c r="B1196" s="18">
        <v>8804.478</v>
      </c>
      <c r="C1196" s="18">
        <v>189.3125</v>
      </c>
      <c r="D1196" s="18">
        <v>61.43451</v>
      </c>
      <c r="E1196" s="18">
        <v>2852.5</v>
      </c>
      <c r="F1196" s="18">
        <v>0.335</v>
      </c>
      <c r="G1196" s="19">
        <f t="shared" ref="G1196:K1196" si="1193">(B1196-B1195)/B1195</f>
        <v>0.02356275364</v>
      </c>
      <c r="H1196" s="19">
        <f t="shared" si="1193"/>
        <v>0.01828653003</v>
      </c>
      <c r="I1196" s="19">
        <f t="shared" si="1193"/>
        <v>0.031462415</v>
      </c>
      <c r="J1196" s="19">
        <f t="shared" si="1193"/>
        <v>-0.02403558293</v>
      </c>
      <c r="K1196" s="19">
        <f t="shared" si="1193"/>
        <v>-0.06424581006</v>
      </c>
    </row>
    <row r="1197" ht="15.75" customHeight="1">
      <c r="A1197" s="17">
        <v>43964.0</v>
      </c>
      <c r="B1197" s="18">
        <v>9269.987</v>
      </c>
      <c r="C1197" s="18">
        <v>199.1933</v>
      </c>
      <c r="D1197" s="18">
        <v>64.86649</v>
      </c>
      <c r="E1197" s="18">
        <v>2813.0</v>
      </c>
      <c r="F1197" s="18">
        <v>0.315</v>
      </c>
      <c r="G1197" s="19">
        <f t="shared" ref="G1197:K1197" si="1194">(B1197-B1196)/B1196</f>
        <v>0.05287184544</v>
      </c>
      <c r="H1197" s="19">
        <f t="shared" si="1194"/>
        <v>0.05219306702</v>
      </c>
      <c r="I1197" s="19">
        <f t="shared" si="1194"/>
        <v>0.05586404124</v>
      </c>
      <c r="J1197" s="19">
        <f t="shared" si="1194"/>
        <v>-0.01384750219</v>
      </c>
      <c r="K1197" s="19">
        <f t="shared" si="1194"/>
        <v>-0.05970149254</v>
      </c>
    </row>
    <row r="1198" ht="15.75" customHeight="1">
      <c r="A1198" s="17">
        <v>43965.0</v>
      </c>
      <c r="B1198" s="18">
        <v>9733.722</v>
      </c>
      <c r="C1198" s="18">
        <v>202.9491</v>
      </c>
      <c r="D1198" s="18">
        <v>65.42181</v>
      </c>
      <c r="E1198" s="18">
        <v>2847.0</v>
      </c>
      <c r="F1198" s="18">
        <v>0.3</v>
      </c>
      <c r="G1198" s="19">
        <f t="shared" ref="G1198:K1198" si="1195">(B1198-B1197)/B1197</f>
        <v>0.05002542075</v>
      </c>
      <c r="H1198" s="19">
        <f t="shared" si="1195"/>
        <v>0.01885505185</v>
      </c>
      <c r="I1198" s="19">
        <f t="shared" si="1195"/>
        <v>0.008560968845</v>
      </c>
      <c r="J1198" s="19">
        <f t="shared" si="1195"/>
        <v>0.01208674014</v>
      </c>
      <c r="K1198" s="19">
        <f t="shared" si="1195"/>
        <v>-0.04761904762</v>
      </c>
    </row>
    <row r="1199" ht="15.75" customHeight="1">
      <c r="A1199" s="17">
        <v>43966.0</v>
      </c>
      <c r="B1199" s="18">
        <v>9328.197</v>
      </c>
      <c r="C1199" s="18">
        <v>195.6227</v>
      </c>
      <c r="D1199" s="18">
        <v>62.87423</v>
      </c>
      <c r="E1199" s="18">
        <v>2846.5</v>
      </c>
      <c r="F1199" s="18">
        <v>0.308</v>
      </c>
      <c r="G1199" s="19">
        <f t="shared" ref="G1199:K1199" si="1196">(B1199-B1198)/B1198</f>
        <v>-0.04166186378</v>
      </c>
      <c r="H1199" s="19">
        <f t="shared" si="1196"/>
        <v>-0.03609969199</v>
      </c>
      <c r="I1199" s="19">
        <f t="shared" si="1196"/>
        <v>-0.0389408364</v>
      </c>
      <c r="J1199" s="19">
        <f t="shared" si="1196"/>
        <v>-0.0001756234633</v>
      </c>
      <c r="K1199" s="19">
        <f t="shared" si="1196"/>
        <v>0.02666666667</v>
      </c>
    </row>
    <row r="1200" ht="15.75" customHeight="1">
      <c r="A1200" s="17">
        <v>43968.0</v>
      </c>
      <c r="B1200" s="18">
        <v>9670.739</v>
      </c>
      <c r="C1200" s="18">
        <v>207.1587</v>
      </c>
      <c r="D1200" s="18">
        <v>65.2122</v>
      </c>
      <c r="E1200" s="18">
        <v>2868.25</v>
      </c>
      <c r="F1200" s="18">
        <v>0.343</v>
      </c>
      <c r="G1200" s="19">
        <f t="shared" ref="G1200:K1200" si="1197">(B1200-B1199)/B1199</f>
        <v>0.036721137</v>
      </c>
      <c r="H1200" s="19">
        <f t="shared" si="1197"/>
        <v>0.05897066138</v>
      </c>
      <c r="I1200" s="19">
        <f t="shared" si="1197"/>
        <v>0.0371848689</v>
      </c>
      <c r="J1200" s="19">
        <f t="shared" si="1197"/>
        <v>0.007640962586</v>
      </c>
      <c r="K1200" s="19">
        <f t="shared" si="1197"/>
        <v>0.1136363636</v>
      </c>
    </row>
    <row r="1201" ht="15.75" customHeight="1">
      <c r="A1201" s="17">
        <v>43969.0</v>
      </c>
      <c r="B1201" s="18">
        <v>9726.575</v>
      </c>
      <c r="C1201" s="18">
        <v>214.5251</v>
      </c>
      <c r="D1201" s="18">
        <v>67.02838</v>
      </c>
      <c r="E1201" s="18">
        <v>2948.0</v>
      </c>
      <c r="F1201" s="18">
        <v>0.378</v>
      </c>
      <c r="G1201" s="19">
        <f t="shared" ref="G1201:K1201" si="1198">(B1201-B1200)/B1200</f>
        <v>0.005773705608</v>
      </c>
      <c r="H1201" s="19">
        <f t="shared" si="1198"/>
        <v>0.03555921137</v>
      </c>
      <c r="I1201" s="19">
        <f t="shared" si="1198"/>
        <v>0.02785031022</v>
      </c>
      <c r="J1201" s="19">
        <f t="shared" si="1198"/>
        <v>0.02780441035</v>
      </c>
      <c r="K1201" s="19">
        <f t="shared" si="1198"/>
        <v>0.1020408163</v>
      </c>
    </row>
    <row r="1202" ht="15.75" customHeight="1">
      <c r="A1202" s="17">
        <v>43970.0</v>
      </c>
      <c r="B1202" s="18">
        <v>9729.038</v>
      </c>
      <c r="C1202" s="18">
        <v>213.4511</v>
      </c>
      <c r="D1202" s="18">
        <v>66.46288</v>
      </c>
      <c r="E1202" s="18">
        <v>2918.75</v>
      </c>
      <c r="F1202" s="18">
        <v>0.348</v>
      </c>
      <c r="G1202" s="19">
        <f t="shared" ref="G1202:K1202" si="1199">(B1202-B1201)/B1201</f>
        <v>0.000253223771</v>
      </c>
      <c r="H1202" s="19">
        <f t="shared" si="1199"/>
        <v>-0.005006407176</v>
      </c>
      <c r="I1202" s="19">
        <f t="shared" si="1199"/>
        <v>-0.008436724862</v>
      </c>
      <c r="J1202" s="19">
        <f t="shared" si="1199"/>
        <v>-0.009921981004</v>
      </c>
      <c r="K1202" s="19">
        <f t="shared" si="1199"/>
        <v>-0.07936507937</v>
      </c>
    </row>
    <row r="1203" ht="15.75" customHeight="1">
      <c r="A1203" s="17">
        <v>43971.0</v>
      </c>
      <c r="B1203" s="18">
        <v>9522.981</v>
      </c>
      <c r="C1203" s="18">
        <v>210.0967</v>
      </c>
      <c r="D1203" s="18">
        <v>64.71372</v>
      </c>
      <c r="E1203" s="18">
        <v>2968.5</v>
      </c>
      <c r="F1203" s="18">
        <v>0.33</v>
      </c>
      <c r="G1203" s="19">
        <f t="shared" ref="G1203:K1203" si="1200">(B1203-B1202)/B1202</f>
        <v>-0.02117958631</v>
      </c>
      <c r="H1203" s="19">
        <f t="shared" si="1200"/>
        <v>-0.01571507479</v>
      </c>
      <c r="I1203" s="19">
        <f t="shared" si="1200"/>
        <v>-0.0263178484</v>
      </c>
      <c r="J1203" s="19">
        <f t="shared" si="1200"/>
        <v>0.01704496788</v>
      </c>
      <c r="K1203" s="19">
        <f t="shared" si="1200"/>
        <v>-0.05172413793</v>
      </c>
    </row>
    <row r="1204" ht="15.75" customHeight="1">
      <c r="A1204" s="17">
        <v>43972.0</v>
      </c>
      <c r="B1204" s="18">
        <v>9081.762</v>
      </c>
      <c r="C1204" s="18">
        <v>199.8836</v>
      </c>
      <c r="D1204" s="18">
        <v>61.78729</v>
      </c>
      <c r="E1204" s="18">
        <v>2937.0</v>
      </c>
      <c r="F1204" s="18">
        <v>0.34</v>
      </c>
      <c r="G1204" s="19">
        <f t="shared" ref="G1204:K1204" si="1201">(B1204-B1203)/B1203</f>
        <v>-0.04633202565</v>
      </c>
      <c r="H1204" s="19">
        <f t="shared" si="1201"/>
        <v>-0.04861142512</v>
      </c>
      <c r="I1204" s="19">
        <f t="shared" si="1201"/>
        <v>-0.04522116794</v>
      </c>
      <c r="J1204" s="19">
        <f t="shared" si="1201"/>
        <v>-0.01061141991</v>
      </c>
      <c r="K1204" s="19">
        <f t="shared" si="1201"/>
        <v>0.0303030303</v>
      </c>
    </row>
    <row r="1205" ht="15.75" customHeight="1">
      <c r="A1205" s="17">
        <v>43973.0</v>
      </c>
      <c r="B1205" s="18">
        <v>9182.577</v>
      </c>
      <c r="C1205" s="18">
        <v>207.1692</v>
      </c>
      <c r="D1205" s="18">
        <v>63.15439</v>
      </c>
      <c r="E1205" s="18">
        <v>2953.0</v>
      </c>
      <c r="F1205" s="18">
        <v>0.333</v>
      </c>
      <c r="G1205" s="19">
        <f t="shared" ref="G1205:K1205" si="1202">(B1205-B1204)/B1204</f>
        <v>0.01110081942</v>
      </c>
      <c r="H1205" s="19">
        <f t="shared" si="1202"/>
        <v>0.03644921344</v>
      </c>
      <c r="I1205" s="19">
        <f t="shared" si="1202"/>
        <v>0.02212590971</v>
      </c>
      <c r="J1205" s="19">
        <f t="shared" si="1202"/>
        <v>0.005447735785</v>
      </c>
      <c r="K1205" s="19">
        <f t="shared" si="1202"/>
        <v>-0.02058823529</v>
      </c>
    </row>
    <row r="1206" ht="15.75" customHeight="1">
      <c r="A1206" s="17">
        <v>43975.0</v>
      </c>
      <c r="B1206" s="18">
        <v>8790.368</v>
      </c>
      <c r="C1206" s="18">
        <v>202.3703</v>
      </c>
      <c r="D1206" s="18">
        <v>61.19338</v>
      </c>
      <c r="E1206" s="18">
        <v>2967.0</v>
      </c>
      <c r="F1206" s="18">
        <v>0.342</v>
      </c>
      <c r="G1206" s="19">
        <f t="shared" ref="G1206:K1206" si="1203">(B1206-B1205)/B1205</f>
        <v>-0.04271230179</v>
      </c>
      <c r="H1206" s="19">
        <f t="shared" si="1203"/>
        <v>-0.02316415761</v>
      </c>
      <c r="I1206" s="19">
        <f t="shared" si="1203"/>
        <v>-0.03105104807</v>
      </c>
      <c r="J1206" s="19">
        <f t="shared" si="1203"/>
        <v>0.004740941416</v>
      </c>
      <c r="K1206" s="19">
        <f t="shared" si="1203"/>
        <v>0.02702702703</v>
      </c>
    </row>
    <row r="1207" ht="15.75" customHeight="1">
      <c r="A1207" s="17">
        <v>43977.0</v>
      </c>
      <c r="B1207" s="18">
        <v>8835.053</v>
      </c>
      <c r="C1207" s="18">
        <v>201.9023</v>
      </c>
      <c r="D1207" s="18">
        <v>61.80938</v>
      </c>
      <c r="E1207" s="18">
        <v>2994.5</v>
      </c>
      <c r="F1207" s="18">
        <v>0.351</v>
      </c>
      <c r="G1207" s="19">
        <f t="shared" ref="G1207:K1207" si="1204">(B1207-B1206)/B1206</f>
        <v>0.005083404927</v>
      </c>
      <c r="H1207" s="19">
        <f t="shared" si="1204"/>
        <v>-0.002312592312</v>
      </c>
      <c r="I1207" s="19">
        <f t="shared" si="1204"/>
        <v>0.01006644836</v>
      </c>
      <c r="J1207" s="19">
        <f t="shared" si="1204"/>
        <v>0.009268621503</v>
      </c>
      <c r="K1207" s="19">
        <f t="shared" si="1204"/>
        <v>0.02631578947</v>
      </c>
    </row>
    <row r="1208" ht="15.75" customHeight="1">
      <c r="A1208" s="17">
        <v>43978.0</v>
      </c>
      <c r="B1208" s="18">
        <v>9181.018</v>
      </c>
      <c r="C1208" s="18">
        <v>208.8634</v>
      </c>
      <c r="D1208" s="18">
        <v>64.55069</v>
      </c>
      <c r="E1208" s="18">
        <v>3035.5</v>
      </c>
      <c r="F1208" s="18">
        <v>0.343</v>
      </c>
      <c r="G1208" s="19">
        <f t="shared" ref="G1208:K1208" si="1205">(B1208-B1207)/B1207</f>
        <v>0.03915822576</v>
      </c>
      <c r="H1208" s="19">
        <f t="shared" si="1205"/>
        <v>0.03447756663</v>
      </c>
      <c r="I1208" s="19">
        <f t="shared" si="1205"/>
        <v>0.04435103539</v>
      </c>
      <c r="J1208" s="19">
        <f t="shared" si="1205"/>
        <v>0.01369176824</v>
      </c>
      <c r="K1208" s="19">
        <f t="shared" si="1205"/>
        <v>-0.02279202279</v>
      </c>
    </row>
    <row r="1209" ht="15.75" customHeight="1">
      <c r="A1209" s="17">
        <v>43979.0</v>
      </c>
      <c r="B1209" s="18">
        <v>9525.751</v>
      </c>
      <c r="C1209" s="18">
        <v>219.8404</v>
      </c>
      <c r="D1209" s="18">
        <v>67.07265</v>
      </c>
      <c r="E1209" s="18">
        <v>3038.0</v>
      </c>
      <c r="F1209" s="18">
        <v>0.346</v>
      </c>
      <c r="G1209" s="19">
        <f t="shared" ref="G1209:K1209" si="1206">(B1209-B1208)/B1208</f>
        <v>0.03754845051</v>
      </c>
      <c r="H1209" s="19">
        <f t="shared" si="1206"/>
        <v>0.05255588102</v>
      </c>
      <c r="I1209" s="19">
        <f t="shared" si="1206"/>
        <v>0.03906945069</v>
      </c>
      <c r="J1209" s="19">
        <f t="shared" si="1206"/>
        <v>0.0008235875474</v>
      </c>
      <c r="K1209" s="19">
        <f t="shared" si="1206"/>
        <v>0.008746355685</v>
      </c>
    </row>
    <row r="1210" ht="15.75" customHeight="1">
      <c r="A1210" s="17">
        <v>43980.0</v>
      </c>
      <c r="B1210" s="18">
        <v>9439.124</v>
      </c>
      <c r="C1210" s="18">
        <v>220.6751</v>
      </c>
      <c r="D1210" s="18">
        <v>66.2386</v>
      </c>
      <c r="E1210" s="18">
        <v>3042.0</v>
      </c>
      <c r="F1210" s="18">
        <v>0.304</v>
      </c>
      <c r="G1210" s="19">
        <f t="shared" ref="G1210:K1210" si="1207">(B1210-B1209)/B1209</f>
        <v>-0.009093981146</v>
      </c>
      <c r="H1210" s="19">
        <f t="shared" si="1207"/>
        <v>0.003796845348</v>
      </c>
      <c r="I1210" s="19">
        <f t="shared" si="1207"/>
        <v>-0.01243502381</v>
      </c>
      <c r="J1210" s="19">
        <f t="shared" si="1207"/>
        <v>0.001316655695</v>
      </c>
      <c r="K1210" s="19">
        <f t="shared" si="1207"/>
        <v>-0.1213872832</v>
      </c>
    </row>
    <row r="1211" ht="15.75" customHeight="1">
      <c r="A1211" s="17">
        <v>43982.0</v>
      </c>
      <c r="B1211" s="18">
        <v>9461.059</v>
      </c>
      <c r="C1211" s="18">
        <v>230.9757</v>
      </c>
      <c r="D1211" s="18">
        <v>65.06526</v>
      </c>
      <c r="E1211" s="18">
        <v>3025.5</v>
      </c>
      <c r="F1211" s="18">
        <v>0.303</v>
      </c>
      <c r="G1211" s="19">
        <f t="shared" ref="G1211:K1211" si="1208">(B1211-B1210)/B1210</f>
        <v>0.002323838526</v>
      </c>
      <c r="H1211" s="19">
        <f t="shared" si="1208"/>
        <v>0.04667767229</v>
      </c>
      <c r="I1211" s="19">
        <f t="shared" si="1208"/>
        <v>-0.01771384057</v>
      </c>
      <c r="J1211" s="19">
        <f t="shared" si="1208"/>
        <v>-0.005424063116</v>
      </c>
      <c r="K1211" s="19">
        <f t="shared" si="1208"/>
        <v>-0.003289473684</v>
      </c>
    </row>
    <row r="1212" ht="15.75" customHeight="1">
      <c r="A1212" s="17">
        <v>43983.0</v>
      </c>
      <c r="B1212" s="18">
        <v>10167.27</v>
      </c>
      <c r="C1212" s="18">
        <v>246.9918</v>
      </c>
      <c r="D1212" s="18">
        <v>67.6394</v>
      </c>
      <c r="E1212" s="18">
        <v>3054.0</v>
      </c>
      <c r="F1212" s="18">
        <v>0.302</v>
      </c>
      <c r="G1212" s="19">
        <f t="shared" ref="G1212:K1212" si="1209">(B1212-B1211)/B1211</f>
        <v>0.07464396956</v>
      </c>
      <c r="H1212" s="19">
        <f t="shared" si="1209"/>
        <v>0.06934106055</v>
      </c>
      <c r="I1212" s="19">
        <f t="shared" si="1209"/>
        <v>0.03956243316</v>
      </c>
      <c r="J1212" s="19">
        <f t="shared" si="1209"/>
        <v>0.00941993059</v>
      </c>
      <c r="K1212" s="19">
        <f t="shared" si="1209"/>
        <v>-0.003300330033</v>
      </c>
    </row>
    <row r="1213" ht="15.75" customHeight="1">
      <c r="A1213" s="17">
        <v>43984.0</v>
      </c>
      <c r="B1213" s="18">
        <v>9529.804</v>
      </c>
      <c r="C1213" s="18">
        <v>237.2191</v>
      </c>
      <c r="D1213" s="18">
        <v>66.48997</v>
      </c>
      <c r="E1213" s="18">
        <v>3077.0</v>
      </c>
      <c r="F1213" s="18">
        <v>0.32</v>
      </c>
      <c r="G1213" s="19">
        <f t="shared" ref="G1213:K1213" si="1210">(B1213-B1212)/B1212</f>
        <v>-0.06269785301</v>
      </c>
      <c r="H1213" s="19">
        <f t="shared" si="1210"/>
        <v>-0.0395669006</v>
      </c>
      <c r="I1213" s="19">
        <f t="shared" si="1210"/>
        <v>-0.01699349787</v>
      </c>
      <c r="J1213" s="19">
        <f t="shared" si="1210"/>
        <v>0.007531106745</v>
      </c>
      <c r="K1213" s="19">
        <f t="shared" si="1210"/>
        <v>0.05960264901</v>
      </c>
    </row>
    <row r="1214" ht="15.75" customHeight="1">
      <c r="A1214" s="17">
        <v>43985.0</v>
      </c>
      <c r="B1214" s="18">
        <v>9656.718</v>
      </c>
      <c r="C1214" s="18">
        <v>244.1793</v>
      </c>
      <c r="D1214" s="18">
        <v>67.13265</v>
      </c>
      <c r="E1214" s="18">
        <v>3117.75</v>
      </c>
      <c r="F1214" s="18">
        <v>0.377</v>
      </c>
      <c r="G1214" s="19">
        <f t="shared" ref="G1214:K1214" si="1211">(B1214-B1213)/B1213</f>
        <v>0.01331758764</v>
      </c>
      <c r="H1214" s="19">
        <f t="shared" si="1211"/>
        <v>0.02934080772</v>
      </c>
      <c r="I1214" s="19">
        <f t="shared" si="1211"/>
        <v>0.009665818769</v>
      </c>
      <c r="J1214" s="19">
        <f t="shared" si="1211"/>
        <v>0.01324341891</v>
      </c>
      <c r="K1214" s="19">
        <f t="shared" si="1211"/>
        <v>0.178125</v>
      </c>
    </row>
    <row r="1215" ht="15.75" customHeight="1">
      <c r="A1215" s="17">
        <v>43986.0</v>
      </c>
      <c r="B1215" s="18">
        <v>9800.637</v>
      </c>
      <c r="C1215" s="18">
        <v>244.4264</v>
      </c>
      <c r="D1215" s="18">
        <v>68.18955</v>
      </c>
      <c r="E1215" s="18">
        <v>3110.5</v>
      </c>
      <c r="F1215" s="18">
        <v>0.404</v>
      </c>
      <c r="G1215" s="19">
        <f t="shared" ref="G1215:K1215" si="1212">(B1215-B1214)/B1214</f>
        <v>0.0149035107</v>
      </c>
      <c r="H1215" s="19">
        <f t="shared" si="1212"/>
        <v>0.001011961292</v>
      </c>
      <c r="I1215" s="19">
        <f t="shared" si="1212"/>
        <v>0.01574345717</v>
      </c>
      <c r="J1215" s="19">
        <f t="shared" si="1212"/>
        <v>-0.002325394916</v>
      </c>
      <c r="K1215" s="19">
        <f t="shared" si="1212"/>
        <v>0.07161803714</v>
      </c>
    </row>
    <row r="1216" ht="15.75" customHeight="1">
      <c r="A1216" s="17">
        <v>43987.0</v>
      </c>
      <c r="B1216" s="18">
        <v>9665.533</v>
      </c>
      <c r="C1216" s="18">
        <v>241.222</v>
      </c>
      <c r="D1216" s="18">
        <v>67.69496</v>
      </c>
      <c r="E1216" s="18">
        <v>3186.75</v>
      </c>
      <c r="F1216" s="18">
        <v>0.476</v>
      </c>
      <c r="G1216" s="19">
        <f t="shared" ref="G1216:K1216" si="1213">(B1216-B1215)/B1215</f>
        <v>-0.01378522641</v>
      </c>
      <c r="H1216" s="19">
        <f t="shared" si="1213"/>
        <v>-0.01310987684</v>
      </c>
      <c r="I1216" s="19">
        <f t="shared" si="1213"/>
        <v>-0.007253164158</v>
      </c>
      <c r="J1216" s="19">
        <f t="shared" si="1213"/>
        <v>0.02451374377</v>
      </c>
      <c r="K1216" s="19">
        <f t="shared" si="1213"/>
        <v>0.1782178218</v>
      </c>
    </row>
    <row r="1217" ht="15.75" customHeight="1">
      <c r="A1217" s="17">
        <v>43989.0</v>
      </c>
      <c r="B1217" s="18">
        <v>9758.853</v>
      </c>
      <c r="C1217" s="18">
        <v>245.1673</v>
      </c>
      <c r="D1217" s="18">
        <v>66.6104</v>
      </c>
      <c r="E1217" s="18">
        <v>3208.75</v>
      </c>
      <c r="F1217" s="18">
        <v>0.465</v>
      </c>
      <c r="G1217" s="19">
        <f t="shared" ref="G1217:K1217" si="1214">(B1217-B1216)/B1216</f>
        <v>0.009654925393</v>
      </c>
      <c r="H1217" s="19">
        <f t="shared" si="1214"/>
        <v>0.01635547338</v>
      </c>
      <c r="I1217" s="19">
        <f t="shared" si="1214"/>
        <v>-0.01602128135</v>
      </c>
      <c r="J1217" s="19">
        <f t="shared" si="1214"/>
        <v>0.006903585157</v>
      </c>
      <c r="K1217" s="19">
        <f t="shared" si="1214"/>
        <v>-0.0231092437</v>
      </c>
    </row>
    <row r="1218" ht="15.75" customHeight="1">
      <c r="A1218" s="17">
        <v>43990.0</v>
      </c>
      <c r="B1218" s="18">
        <v>9771.489</v>
      </c>
      <c r="C1218" s="18">
        <v>246.3099</v>
      </c>
      <c r="D1218" s="18">
        <v>68.23139</v>
      </c>
      <c r="E1218" s="18">
        <v>3227.5</v>
      </c>
      <c r="F1218" s="18">
        <v>0.454</v>
      </c>
      <c r="G1218" s="19">
        <f t="shared" ref="G1218:K1218" si="1215">(B1218-B1217)/B1217</f>
        <v>0.0012948243</v>
      </c>
      <c r="H1218" s="19">
        <f t="shared" si="1215"/>
        <v>0.00466049102</v>
      </c>
      <c r="I1218" s="19">
        <f t="shared" si="1215"/>
        <v>0.02433538907</v>
      </c>
      <c r="J1218" s="19">
        <f t="shared" si="1215"/>
        <v>0.005843396961</v>
      </c>
      <c r="K1218" s="19">
        <f t="shared" si="1215"/>
        <v>-0.02365591398</v>
      </c>
    </row>
    <row r="1219" ht="15.75" customHeight="1">
      <c r="A1219" s="17">
        <v>43991.0</v>
      </c>
      <c r="B1219" s="18">
        <v>9795.7</v>
      </c>
      <c r="C1219" s="18">
        <v>244.9115</v>
      </c>
      <c r="D1219" s="18">
        <v>68.27525</v>
      </c>
      <c r="E1219" s="18">
        <v>3205.5</v>
      </c>
      <c r="F1219" s="18">
        <v>0.406</v>
      </c>
      <c r="G1219" s="19">
        <f t="shared" ref="G1219:K1219" si="1216">(B1219-B1218)/B1218</f>
        <v>0.002477718595</v>
      </c>
      <c r="H1219" s="19">
        <f t="shared" si="1216"/>
        <v>-0.005677400705</v>
      </c>
      <c r="I1219" s="19">
        <f t="shared" si="1216"/>
        <v>0.0006428126409</v>
      </c>
      <c r="J1219" s="19">
        <f t="shared" si="1216"/>
        <v>-0.006816421379</v>
      </c>
      <c r="K1219" s="19">
        <f t="shared" si="1216"/>
        <v>-0.1057268722</v>
      </c>
    </row>
    <row r="1220" ht="15.75" customHeight="1">
      <c r="A1220" s="17">
        <v>43992.0</v>
      </c>
      <c r="B1220" s="18">
        <v>9870.095</v>
      </c>
      <c r="C1220" s="18">
        <v>247.4449</v>
      </c>
      <c r="D1220" s="18">
        <v>69.6487</v>
      </c>
      <c r="E1220" s="18">
        <v>3186.0</v>
      </c>
      <c r="F1220" s="18">
        <v>0.337</v>
      </c>
      <c r="G1220" s="19">
        <f t="shared" ref="G1220:K1220" si="1217">(B1220-B1219)/B1219</f>
        <v>0.007594658881</v>
      </c>
      <c r="H1220" s="19">
        <f t="shared" si="1217"/>
        <v>0.01034414472</v>
      </c>
      <c r="I1220" s="19">
        <f t="shared" si="1217"/>
        <v>0.0201163672</v>
      </c>
      <c r="J1220" s="19">
        <f t="shared" si="1217"/>
        <v>-0.006083294338</v>
      </c>
      <c r="K1220" s="19">
        <f t="shared" si="1217"/>
        <v>-0.1699507389</v>
      </c>
    </row>
    <row r="1221" ht="15.75" customHeight="1">
      <c r="A1221" s="17">
        <v>43993.0</v>
      </c>
      <c r="B1221" s="18">
        <v>9321.781</v>
      </c>
      <c r="C1221" s="18">
        <v>231.7027</v>
      </c>
      <c r="D1221" s="18">
        <v>63.91936</v>
      </c>
      <c r="E1221" s="18">
        <v>3010.25</v>
      </c>
      <c r="F1221" s="18">
        <v>0.302</v>
      </c>
      <c r="G1221" s="19">
        <f t="shared" ref="G1221:K1221" si="1218">(B1221-B1220)/B1220</f>
        <v>-0.05555306205</v>
      </c>
      <c r="H1221" s="19">
        <f t="shared" si="1218"/>
        <v>-0.06361901175</v>
      </c>
      <c r="I1221" s="19">
        <f t="shared" si="1218"/>
        <v>-0.08226054471</v>
      </c>
      <c r="J1221" s="19">
        <f t="shared" si="1218"/>
        <v>-0.05516321406</v>
      </c>
      <c r="K1221" s="19">
        <f t="shared" si="1218"/>
        <v>-0.1038575668</v>
      </c>
    </row>
    <row r="1222" ht="15.75" customHeight="1">
      <c r="A1222" s="17">
        <v>43994.0</v>
      </c>
      <c r="B1222" s="18">
        <v>9480.844</v>
      </c>
      <c r="C1222" s="18">
        <v>237.4932</v>
      </c>
      <c r="D1222" s="18">
        <v>65.83294</v>
      </c>
      <c r="E1222" s="18">
        <v>3034.75</v>
      </c>
      <c r="F1222" s="18">
        <v>0.328</v>
      </c>
      <c r="G1222" s="19">
        <f t="shared" ref="G1222:K1222" si="1219">(B1222-B1221)/B1221</f>
        <v>0.01706358474</v>
      </c>
      <c r="H1222" s="19">
        <f t="shared" si="1219"/>
        <v>0.02499107693</v>
      </c>
      <c r="I1222" s="19">
        <f t="shared" si="1219"/>
        <v>0.02993740863</v>
      </c>
      <c r="J1222" s="19">
        <f t="shared" si="1219"/>
        <v>0.008138858899</v>
      </c>
      <c r="K1222" s="19">
        <f t="shared" si="1219"/>
        <v>0.08609271523</v>
      </c>
    </row>
    <row r="1223" ht="15.75" customHeight="1">
      <c r="A1223" s="17">
        <v>43996.0</v>
      </c>
      <c r="B1223" s="18">
        <v>9386.788</v>
      </c>
      <c r="C1223" s="18">
        <v>234.1147</v>
      </c>
      <c r="D1223" s="18">
        <v>65.73343</v>
      </c>
      <c r="E1223" s="18">
        <v>2994.5</v>
      </c>
      <c r="F1223" s="18">
        <v>0.328</v>
      </c>
      <c r="G1223" s="19">
        <f t="shared" ref="G1223:K1223" si="1220">(B1223-B1222)/B1222</f>
        <v>-0.009920635758</v>
      </c>
      <c r="H1223" s="19">
        <f t="shared" si="1220"/>
        <v>-0.01422567046</v>
      </c>
      <c r="I1223" s="19">
        <f t="shared" si="1220"/>
        <v>-0.001511553335</v>
      </c>
      <c r="J1223" s="19">
        <f t="shared" si="1220"/>
        <v>-0.01326303649</v>
      </c>
      <c r="K1223" s="19">
        <f t="shared" si="1220"/>
        <v>0</v>
      </c>
    </row>
    <row r="1224" ht="15.75" customHeight="1">
      <c r="A1224" s="17">
        <v>43997.0</v>
      </c>
      <c r="B1224" s="18">
        <v>9450.702</v>
      </c>
      <c r="C1224" s="18">
        <v>229.9289</v>
      </c>
      <c r="D1224" s="18">
        <v>64.69572</v>
      </c>
      <c r="E1224" s="18">
        <v>3073.0</v>
      </c>
      <c r="F1224" s="18">
        <v>0.328</v>
      </c>
      <c r="G1224" s="19">
        <f t="shared" ref="G1224:K1224" si="1221">(B1224-B1223)/B1223</f>
        <v>0.006808931873</v>
      </c>
      <c r="H1224" s="19">
        <f t="shared" si="1221"/>
        <v>-0.01787927029</v>
      </c>
      <c r="I1224" s="19">
        <f t="shared" si="1221"/>
        <v>-0.01578664007</v>
      </c>
      <c r="J1224" s="19">
        <f t="shared" si="1221"/>
        <v>0.026214727</v>
      </c>
      <c r="K1224" s="19">
        <f t="shared" si="1221"/>
        <v>0</v>
      </c>
    </row>
    <row r="1225" ht="15.75" customHeight="1">
      <c r="A1225" s="17">
        <v>43998.0</v>
      </c>
      <c r="B1225" s="18">
        <v>9538.024</v>
      </c>
      <c r="C1225" s="18">
        <v>234.4162</v>
      </c>
      <c r="D1225" s="18">
        <v>65.94498</v>
      </c>
      <c r="E1225" s="18">
        <v>3128.75</v>
      </c>
      <c r="F1225" s="18">
        <v>0.35</v>
      </c>
      <c r="G1225" s="19">
        <f t="shared" ref="G1225:K1225" si="1222">(B1225-B1224)/B1224</f>
        <v>0.0092397369</v>
      </c>
      <c r="H1225" s="19">
        <f t="shared" si="1222"/>
        <v>0.019516033</v>
      </c>
      <c r="I1225" s="19">
        <f t="shared" si="1222"/>
        <v>0.01930977814</v>
      </c>
      <c r="J1225" s="19">
        <f t="shared" si="1222"/>
        <v>0.0181418809</v>
      </c>
      <c r="K1225" s="19">
        <f t="shared" si="1222"/>
        <v>0.06707317073</v>
      </c>
    </row>
    <row r="1226" ht="15.75" customHeight="1">
      <c r="A1226" s="17">
        <v>43999.0</v>
      </c>
      <c r="B1226" s="18">
        <v>9480.255</v>
      </c>
      <c r="C1226" s="18">
        <v>233.0283</v>
      </c>
      <c r="D1226" s="18">
        <v>65.20458</v>
      </c>
      <c r="E1226" s="18">
        <v>3118.0</v>
      </c>
      <c r="F1226" s="18">
        <v>0.339</v>
      </c>
      <c r="G1226" s="19">
        <f t="shared" ref="G1226:K1226" si="1223">(B1226-B1225)/B1225</f>
        <v>-0.006056705246</v>
      </c>
      <c r="H1226" s="19">
        <f t="shared" si="1223"/>
        <v>-0.005920665893</v>
      </c>
      <c r="I1226" s="19">
        <f t="shared" si="1223"/>
        <v>-0.01122754151</v>
      </c>
      <c r="J1226" s="19">
        <f t="shared" si="1223"/>
        <v>-0.003435876948</v>
      </c>
      <c r="K1226" s="19">
        <f t="shared" si="1223"/>
        <v>-0.03142857143</v>
      </c>
    </row>
    <row r="1227" ht="15.75" customHeight="1">
      <c r="A1227" s="17">
        <v>44000.0</v>
      </c>
      <c r="B1227" s="18">
        <v>9411.841</v>
      </c>
      <c r="C1227" s="18">
        <v>232.1012</v>
      </c>
      <c r="D1227" s="18">
        <v>65.07794</v>
      </c>
      <c r="E1227" s="18">
        <v>3109.0</v>
      </c>
      <c r="F1227" s="18">
        <v>0.328</v>
      </c>
      <c r="G1227" s="19">
        <f t="shared" ref="G1227:K1227" si="1224">(B1227-B1226)/B1226</f>
        <v>-0.007216472553</v>
      </c>
      <c r="H1227" s="19">
        <f t="shared" si="1224"/>
        <v>-0.003978486733</v>
      </c>
      <c r="I1227" s="19">
        <f t="shared" si="1224"/>
        <v>-0.001942194858</v>
      </c>
      <c r="J1227" s="19">
        <f t="shared" si="1224"/>
        <v>-0.002886465683</v>
      </c>
      <c r="K1227" s="19">
        <f t="shared" si="1224"/>
        <v>-0.03244837758</v>
      </c>
    </row>
    <row r="1228" ht="15.75" customHeight="1">
      <c r="A1228" s="17">
        <v>44001.0</v>
      </c>
      <c r="B1228" s="18">
        <v>9288.019</v>
      </c>
      <c r="C1228" s="18">
        <v>227.1383</v>
      </c>
      <c r="D1228" s="18">
        <v>63.93477</v>
      </c>
      <c r="E1228" s="18">
        <v>3161.26</v>
      </c>
      <c r="F1228" s="18">
        <v>0.327</v>
      </c>
      <c r="G1228" s="19">
        <f t="shared" ref="G1228:K1228" si="1225">(B1228-B1227)/B1227</f>
        <v>-0.01315598085</v>
      </c>
      <c r="H1228" s="19">
        <f t="shared" si="1225"/>
        <v>-0.02138248316</v>
      </c>
      <c r="I1228" s="19">
        <f t="shared" si="1225"/>
        <v>-0.01756616758</v>
      </c>
      <c r="J1228" s="19">
        <f t="shared" si="1225"/>
        <v>0.01680926343</v>
      </c>
      <c r="K1228" s="19">
        <f t="shared" si="1225"/>
        <v>-0.003048780488</v>
      </c>
    </row>
    <row r="1229" ht="15.75" customHeight="1">
      <c r="A1229" s="17">
        <v>44003.0</v>
      </c>
      <c r="B1229" s="18">
        <v>9303.63</v>
      </c>
      <c r="C1229" s="18">
        <v>228.9898</v>
      </c>
      <c r="D1229" s="18">
        <v>64.54891</v>
      </c>
      <c r="E1229" s="18">
        <v>3054.25</v>
      </c>
      <c r="F1229" s="18">
        <v>0.331</v>
      </c>
      <c r="G1229" s="19">
        <f t="shared" ref="G1229:K1229" si="1226">(B1229-B1228)/B1228</f>
        <v>0.001680767449</v>
      </c>
      <c r="H1229" s="19">
        <f t="shared" si="1226"/>
        <v>0.008151421403</v>
      </c>
      <c r="I1229" s="19">
        <f t="shared" si="1226"/>
        <v>0.009605727838</v>
      </c>
      <c r="J1229" s="19">
        <f t="shared" si="1226"/>
        <v>-0.03385042673</v>
      </c>
      <c r="K1229" s="19">
        <f t="shared" si="1226"/>
        <v>0.0122324159</v>
      </c>
    </row>
    <row r="1230" ht="15.75" customHeight="1">
      <c r="A1230" s="17">
        <v>44004.0</v>
      </c>
      <c r="B1230" s="18">
        <v>9648.718</v>
      </c>
      <c r="C1230" s="18">
        <v>242.5332</v>
      </c>
      <c r="D1230" s="18">
        <v>65.92918</v>
      </c>
      <c r="E1230" s="18">
        <v>3110.75</v>
      </c>
      <c r="F1230" s="18">
        <v>0.335</v>
      </c>
      <c r="G1230" s="19">
        <f t="shared" ref="G1230:K1230" si="1227">(B1230-B1229)/B1229</f>
        <v>0.03709175881</v>
      </c>
      <c r="H1230" s="19">
        <f t="shared" si="1227"/>
        <v>0.05914411908</v>
      </c>
      <c r="I1230" s="19">
        <f t="shared" si="1227"/>
        <v>0.02138332003</v>
      </c>
      <c r="J1230" s="19">
        <f t="shared" si="1227"/>
        <v>0.01849881313</v>
      </c>
      <c r="K1230" s="19">
        <f t="shared" si="1227"/>
        <v>0.01208459215</v>
      </c>
    </row>
    <row r="1231" ht="15.75" customHeight="1">
      <c r="A1231" s="17">
        <v>44005.0</v>
      </c>
      <c r="B1231" s="18">
        <v>9629.658</v>
      </c>
      <c r="C1231" s="18">
        <v>244.1422</v>
      </c>
      <c r="D1231" s="18">
        <v>66.94751</v>
      </c>
      <c r="E1231" s="18">
        <v>3118.5</v>
      </c>
      <c r="F1231" s="18">
        <v>0.325</v>
      </c>
      <c r="G1231" s="19">
        <f t="shared" ref="G1231:K1231" si="1228">(B1231-B1230)/B1230</f>
        <v>-0.001975391964</v>
      </c>
      <c r="H1231" s="19">
        <f t="shared" si="1228"/>
        <v>0.006634143284</v>
      </c>
      <c r="I1231" s="19">
        <f t="shared" si="1228"/>
        <v>0.01544581625</v>
      </c>
      <c r="J1231" s="19">
        <f t="shared" si="1228"/>
        <v>0.002491360604</v>
      </c>
      <c r="K1231" s="19">
        <f t="shared" si="1228"/>
        <v>-0.02985074627</v>
      </c>
    </row>
    <row r="1232" ht="15.75" customHeight="1">
      <c r="A1232" s="17">
        <v>44006.0</v>
      </c>
      <c r="B1232" s="18">
        <v>9313.61</v>
      </c>
      <c r="C1232" s="18">
        <v>235.7725</v>
      </c>
      <c r="D1232" s="18">
        <v>64.86732</v>
      </c>
      <c r="E1232" s="18">
        <v>3049.0</v>
      </c>
      <c r="F1232" s="18">
        <v>0.316</v>
      </c>
      <c r="G1232" s="19">
        <f t="shared" ref="G1232:K1232" si="1229">(B1232-B1231)/B1231</f>
        <v>-0.03282027254</v>
      </c>
      <c r="H1232" s="19">
        <f t="shared" si="1229"/>
        <v>-0.03428207004</v>
      </c>
      <c r="I1232" s="19">
        <f t="shared" si="1229"/>
        <v>-0.03107195473</v>
      </c>
      <c r="J1232" s="19">
        <f t="shared" si="1229"/>
        <v>-0.02228635562</v>
      </c>
      <c r="K1232" s="19">
        <f t="shared" si="1229"/>
        <v>-0.02769230769</v>
      </c>
    </row>
    <row r="1233" ht="15.75" customHeight="1">
      <c r="A1233" s="17">
        <v>44007.0</v>
      </c>
      <c r="B1233" s="18">
        <v>9264.813</v>
      </c>
      <c r="C1233" s="18">
        <v>232.9445</v>
      </c>
      <c r="D1233" s="18">
        <v>64.38159</v>
      </c>
      <c r="E1233" s="18">
        <v>3070.75</v>
      </c>
      <c r="F1233" s="18">
        <v>0.327</v>
      </c>
      <c r="G1233" s="19">
        <f t="shared" ref="G1233:K1233" si="1230">(B1233-B1232)/B1232</f>
        <v>-0.00523932181</v>
      </c>
      <c r="H1233" s="19">
        <f t="shared" si="1230"/>
        <v>-0.01199461345</v>
      </c>
      <c r="I1233" s="19">
        <f t="shared" si="1230"/>
        <v>-0.007488054077</v>
      </c>
      <c r="J1233" s="19">
        <f t="shared" si="1230"/>
        <v>0.007133486389</v>
      </c>
      <c r="K1233" s="19">
        <f t="shared" si="1230"/>
        <v>0.03481012658</v>
      </c>
    </row>
    <row r="1234" ht="15.75" customHeight="1">
      <c r="A1234" s="17">
        <v>44008.0</v>
      </c>
      <c r="B1234" s="18">
        <v>9162.918</v>
      </c>
      <c r="C1234" s="18">
        <v>229.668</v>
      </c>
      <c r="D1234" s="18">
        <v>63.98197</v>
      </c>
      <c r="E1234" s="18">
        <v>3007.0</v>
      </c>
      <c r="F1234" s="18">
        <v>0.299</v>
      </c>
      <c r="G1234" s="19">
        <f t="shared" ref="G1234:K1234" si="1231">(B1234-B1233)/B1233</f>
        <v>-0.01099806332</v>
      </c>
      <c r="H1234" s="19">
        <f t="shared" si="1231"/>
        <v>-0.01406558215</v>
      </c>
      <c r="I1234" s="19">
        <f t="shared" si="1231"/>
        <v>-0.006207053911</v>
      </c>
      <c r="J1234" s="19">
        <f t="shared" si="1231"/>
        <v>-0.02076040055</v>
      </c>
      <c r="K1234" s="19">
        <f t="shared" si="1231"/>
        <v>-0.08562691131</v>
      </c>
    </row>
    <row r="1235" ht="15.75" customHeight="1">
      <c r="A1235" s="17">
        <v>44010.0</v>
      </c>
      <c r="B1235" s="18">
        <v>9143.582</v>
      </c>
      <c r="C1235" s="18">
        <v>225.3472</v>
      </c>
      <c r="D1235" s="18">
        <v>63.3149</v>
      </c>
      <c r="E1235" s="18">
        <v>3002.75</v>
      </c>
      <c r="F1235" s="18">
        <v>0.2905</v>
      </c>
      <c r="G1235" s="19">
        <f t="shared" ref="G1235:K1235" si="1232">(B1235-B1234)/B1234</f>
        <v>-0.002110244793</v>
      </c>
      <c r="H1235" s="19">
        <f t="shared" si="1232"/>
        <v>-0.01881324346</v>
      </c>
      <c r="I1235" s="19">
        <f t="shared" si="1232"/>
        <v>-0.01042590592</v>
      </c>
      <c r="J1235" s="19">
        <f t="shared" si="1232"/>
        <v>-0.001413368806</v>
      </c>
      <c r="K1235" s="19">
        <f t="shared" si="1232"/>
        <v>-0.02842809365</v>
      </c>
    </row>
    <row r="1236" ht="15.75" customHeight="1">
      <c r="A1236" s="17">
        <v>44011.0</v>
      </c>
      <c r="B1236" s="18">
        <v>9190.854</v>
      </c>
      <c r="C1236" s="18">
        <v>228.1949</v>
      </c>
      <c r="D1236" s="18">
        <v>64.18531</v>
      </c>
      <c r="E1236" s="18">
        <v>3047.75</v>
      </c>
      <c r="F1236" s="18">
        <v>0.282</v>
      </c>
      <c r="G1236" s="19">
        <f t="shared" ref="G1236:K1236" si="1233">(B1236-B1235)/B1235</f>
        <v>0.005169965119</v>
      </c>
      <c r="H1236" s="19">
        <f t="shared" si="1233"/>
        <v>0.01263694424</v>
      </c>
      <c r="I1236" s="19">
        <f t="shared" si="1233"/>
        <v>0.01374731698</v>
      </c>
      <c r="J1236" s="19">
        <f t="shared" si="1233"/>
        <v>0.01498626259</v>
      </c>
      <c r="K1236" s="19">
        <f t="shared" si="1233"/>
        <v>-0.02925989673</v>
      </c>
    </row>
    <row r="1237" ht="15.75" customHeight="1">
      <c r="A1237" s="17">
        <v>44012.0</v>
      </c>
      <c r="B1237" s="18">
        <v>9137.993</v>
      </c>
      <c r="C1237" s="18">
        <v>226.315</v>
      </c>
      <c r="D1237" s="18">
        <v>63.53678</v>
      </c>
      <c r="E1237" s="18">
        <v>3090.25</v>
      </c>
      <c r="F1237" s="18">
        <v>0.289</v>
      </c>
      <c r="G1237" s="19">
        <f t="shared" ref="G1237:K1237" si="1234">(B1237-B1236)/B1236</f>
        <v>-0.005751478589</v>
      </c>
      <c r="H1237" s="19">
        <f t="shared" si="1234"/>
        <v>-0.00823813328</v>
      </c>
      <c r="I1237" s="19">
        <f t="shared" si="1234"/>
        <v>-0.01010402536</v>
      </c>
      <c r="J1237" s="19">
        <f t="shared" si="1234"/>
        <v>0.01394471331</v>
      </c>
      <c r="K1237" s="19">
        <f t="shared" si="1234"/>
        <v>0.02482269504</v>
      </c>
    </row>
    <row r="1238" ht="15.75" customHeight="1">
      <c r="A1238" s="17">
        <v>44013.0</v>
      </c>
      <c r="B1238" s="18">
        <v>9228.325</v>
      </c>
      <c r="C1238" s="18">
        <v>231.1134</v>
      </c>
      <c r="D1238" s="18">
        <v>64.60593</v>
      </c>
      <c r="E1238" s="18">
        <v>3103.0</v>
      </c>
      <c r="F1238" s="18">
        <v>0.313</v>
      </c>
      <c r="G1238" s="19">
        <f t="shared" ref="G1238:K1238" si="1235">(B1238-B1237)/B1237</f>
        <v>0.009885321646</v>
      </c>
      <c r="H1238" s="19">
        <f t="shared" si="1235"/>
        <v>0.02120230652</v>
      </c>
      <c r="I1238" s="19">
        <f t="shared" si="1235"/>
        <v>0.01682726131</v>
      </c>
      <c r="J1238" s="19">
        <f t="shared" si="1235"/>
        <v>0.004125879783</v>
      </c>
      <c r="K1238" s="19">
        <f t="shared" si="1235"/>
        <v>0.0830449827</v>
      </c>
    </row>
    <row r="1239" ht="15.75" customHeight="1">
      <c r="A1239" s="17">
        <v>44014.0</v>
      </c>
      <c r="B1239" s="18">
        <v>9123.41</v>
      </c>
      <c r="C1239" s="18">
        <v>229.3922</v>
      </c>
      <c r="D1239" s="18">
        <v>65.89307</v>
      </c>
      <c r="E1239" s="18">
        <v>3129.0</v>
      </c>
      <c r="F1239" s="18">
        <v>0.294</v>
      </c>
      <c r="G1239" s="19">
        <f t="shared" ref="G1239:K1239" si="1236">(B1239-B1238)/B1238</f>
        <v>-0.01136880203</v>
      </c>
      <c r="H1239" s="19">
        <f t="shared" si="1236"/>
        <v>-0.007447426242</v>
      </c>
      <c r="I1239" s="19">
        <f t="shared" si="1236"/>
        <v>0.01992293896</v>
      </c>
      <c r="J1239" s="19">
        <f t="shared" si="1236"/>
        <v>0.008378988076</v>
      </c>
      <c r="K1239" s="19">
        <f t="shared" si="1236"/>
        <v>-0.0607028754</v>
      </c>
    </row>
    <row r="1240" ht="15.75" customHeight="1">
      <c r="A1240" s="17">
        <v>44017.0</v>
      </c>
      <c r="B1240" s="18">
        <v>9073.942</v>
      </c>
      <c r="C1240" s="18">
        <v>227.6646</v>
      </c>
      <c r="D1240" s="18">
        <v>63.22011</v>
      </c>
      <c r="E1240" s="18">
        <v>3133.75</v>
      </c>
      <c r="F1240" s="18">
        <v>0.3005</v>
      </c>
      <c r="G1240" s="19">
        <f t="shared" ref="G1240:K1240" si="1237">(B1240-B1239)/B1239</f>
        <v>-0.005422095466</v>
      </c>
      <c r="H1240" s="19">
        <f t="shared" si="1237"/>
        <v>-0.007531206379</v>
      </c>
      <c r="I1240" s="19">
        <f t="shared" si="1237"/>
        <v>-0.04056511557</v>
      </c>
      <c r="J1240" s="19">
        <f t="shared" si="1237"/>
        <v>0.001518056887</v>
      </c>
      <c r="K1240" s="19">
        <f t="shared" si="1237"/>
        <v>0.02210884354</v>
      </c>
    </row>
    <row r="1241" ht="15.75" customHeight="1">
      <c r="A1241" s="17">
        <v>44018.0</v>
      </c>
      <c r="B1241" s="18">
        <v>9375.475</v>
      </c>
      <c r="C1241" s="18">
        <v>241.5102</v>
      </c>
      <c r="D1241" s="18">
        <v>64.87626</v>
      </c>
      <c r="E1241" s="18">
        <v>3172.0</v>
      </c>
      <c r="F1241" s="18">
        <v>0.307</v>
      </c>
      <c r="G1241" s="19">
        <f t="shared" ref="G1241:K1241" si="1238">(B1241-B1240)/B1240</f>
        <v>0.03323065102</v>
      </c>
      <c r="H1241" s="19">
        <f t="shared" si="1238"/>
        <v>0.060815779</v>
      </c>
      <c r="I1241" s="19">
        <f t="shared" si="1238"/>
        <v>0.02619656941</v>
      </c>
      <c r="J1241" s="19">
        <f t="shared" si="1238"/>
        <v>0.01220582369</v>
      </c>
      <c r="K1241" s="19">
        <f t="shared" si="1238"/>
        <v>0.02163061564</v>
      </c>
    </row>
    <row r="1242" ht="15.75" customHeight="1">
      <c r="A1242" s="17">
        <v>44019.0</v>
      </c>
      <c r="B1242" s="18">
        <v>9252.277</v>
      </c>
      <c r="C1242" s="18">
        <v>239.0755</v>
      </c>
      <c r="D1242" s="18">
        <v>64.53112</v>
      </c>
      <c r="E1242" s="18">
        <v>3136.5</v>
      </c>
      <c r="F1242" s="18">
        <v>0.293</v>
      </c>
      <c r="G1242" s="19">
        <f t="shared" ref="G1242:K1242" si="1239">(B1242-B1241)/B1241</f>
        <v>-0.01314045422</v>
      </c>
      <c r="H1242" s="19">
        <f t="shared" si="1239"/>
        <v>-0.01008114771</v>
      </c>
      <c r="I1242" s="19">
        <f t="shared" si="1239"/>
        <v>-0.005319973747</v>
      </c>
      <c r="J1242" s="19">
        <f t="shared" si="1239"/>
        <v>-0.01119167718</v>
      </c>
      <c r="K1242" s="19">
        <f t="shared" si="1239"/>
        <v>-0.04560260586</v>
      </c>
    </row>
    <row r="1243" ht="15.75" customHeight="1">
      <c r="A1243" s="17">
        <v>44020.0</v>
      </c>
      <c r="B1243" s="18">
        <v>9428.333</v>
      </c>
      <c r="C1243" s="18">
        <v>246.67</v>
      </c>
      <c r="D1243" s="18">
        <v>66.24862</v>
      </c>
      <c r="E1243" s="18">
        <v>3163.5</v>
      </c>
      <c r="F1243" s="18">
        <v>0.291</v>
      </c>
      <c r="G1243" s="19">
        <f t="shared" ref="G1243:K1243" si="1240">(B1243-B1242)/B1242</f>
        <v>0.01902839701</v>
      </c>
      <c r="H1243" s="19">
        <f t="shared" si="1240"/>
        <v>0.03176611572</v>
      </c>
      <c r="I1243" s="19">
        <f t="shared" si="1240"/>
        <v>0.02661506572</v>
      </c>
      <c r="J1243" s="19">
        <f t="shared" si="1240"/>
        <v>0.008608321377</v>
      </c>
      <c r="K1243" s="19">
        <f t="shared" si="1240"/>
        <v>-0.006825938567</v>
      </c>
    </row>
    <row r="1244" ht="15.75" customHeight="1">
      <c r="A1244" s="17">
        <v>44021.0</v>
      </c>
      <c r="B1244" s="18">
        <v>9277.968</v>
      </c>
      <c r="C1244" s="18">
        <v>243.016</v>
      </c>
      <c r="D1244" s="18">
        <v>67.63197</v>
      </c>
      <c r="E1244" s="18">
        <v>3141.0</v>
      </c>
      <c r="F1244" s="18">
        <v>0.274</v>
      </c>
      <c r="G1244" s="19">
        <f t="shared" ref="G1244:K1244" si="1241">(B1244-B1243)/B1243</f>
        <v>-0.01594820633</v>
      </c>
      <c r="H1244" s="19">
        <f t="shared" si="1241"/>
        <v>-0.01481331333</v>
      </c>
      <c r="I1244" s="19">
        <f t="shared" si="1241"/>
        <v>0.02088118968</v>
      </c>
      <c r="J1244" s="19">
        <f t="shared" si="1241"/>
        <v>-0.007112375533</v>
      </c>
      <c r="K1244" s="19">
        <f t="shared" si="1241"/>
        <v>-0.05841924399</v>
      </c>
    </row>
    <row r="1245" ht="15.75" customHeight="1">
      <c r="A1245" s="17">
        <v>44022.0</v>
      </c>
      <c r="B1245" s="18">
        <v>9278.808</v>
      </c>
      <c r="C1245" s="18">
        <v>240.985</v>
      </c>
      <c r="D1245" s="18">
        <v>67.31442</v>
      </c>
      <c r="E1245" s="18">
        <v>3178.5</v>
      </c>
      <c r="F1245" s="18">
        <v>0.298</v>
      </c>
      <c r="G1245" s="19">
        <f t="shared" ref="G1245:K1245" si="1242">(B1245-B1244)/B1244</f>
        <v>0.00009053706587</v>
      </c>
      <c r="H1245" s="19">
        <f t="shared" si="1242"/>
        <v>-0.008357474405</v>
      </c>
      <c r="I1245" s="19">
        <f t="shared" si="1242"/>
        <v>-0.00469526468</v>
      </c>
      <c r="J1245" s="19">
        <f t="shared" si="1242"/>
        <v>0.01193887297</v>
      </c>
      <c r="K1245" s="19">
        <f t="shared" si="1242"/>
        <v>0.08759124088</v>
      </c>
    </row>
    <row r="1246" ht="15.75" customHeight="1">
      <c r="A1246" s="17">
        <v>44024.0</v>
      </c>
      <c r="B1246" s="18">
        <v>9276.5</v>
      </c>
      <c r="C1246" s="18">
        <v>242.1317</v>
      </c>
      <c r="D1246" s="18">
        <v>69.13372</v>
      </c>
      <c r="E1246" s="18">
        <v>3190.5</v>
      </c>
      <c r="F1246" s="18">
        <v>0.298</v>
      </c>
      <c r="G1246" s="19">
        <f t="shared" ref="G1246:K1246" si="1243">(B1246-B1245)/B1245</f>
        <v>-0.0002487388466</v>
      </c>
      <c r="H1246" s="19">
        <f t="shared" si="1243"/>
        <v>0.004758387452</v>
      </c>
      <c r="I1246" s="19">
        <f t="shared" si="1243"/>
        <v>0.02702689855</v>
      </c>
      <c r="J1246" s="19">
        <f t="shared" si="1243"/>
        <v>0.003775365739</v>
      </c>
      <c r="K1246" s="19">
        <f t="shared" si="1243"/>
        <v>0</v>
      </c>
    </row>
    <row r="1247" ht="15.75" customHeight="1">
      <c r="A1247" s="17">
        <v>44025.0</v>
      </c>
      <c r="B1247" s="18">
        <v>9243.614</v>
      </c>
      <c r="C1247" s="18">
        <v>239.6046</v>
      </c>
      <c r="D1247" s="18">
        <v>69.27969</v>
      </c>
      <c r="E1247" s="18">
        <v>3148.25</v>
      </c>
      <c r="F1247" s="18">
        <v>0.298</v>
      </c>
      <c r="G1247" s="19">
        <f t="shared" ref="G1247:K1247" si="1244">(B1247-B1246)/B1246</f>
        <v>-0.003545087048</v>
      </c>
      <c r="H1247" s="19">
        <f t="shared" si="1244"/>
        <v>-0.01043688208</v>
      </c>
      <c r="I1247" s="19">
        <f t="shared" si="1244"/>
        <v>0.002111415385</v>
      </c>
      <c r="J1247" s="19">
        <f t="shared" si="1244"/>
        <v>-0.01324243849</v>
      </c>
      <c r="K1247" s="19">
        <f t="shared" si="1244"/>
        <v>0</v>
      </c>
    </row>
    <row r="1248" ht="15.75" customHeight="1">
      <c r="A1248" s="17">
        <v>44026.0</v>
      </c>
      <c r="B1248" s="18">
        <v>9243.214</v>
      </c>
      <c r="C1248" s="18">
        <v>240.2115</v>
      </c>
      <c r="D1248" s="18">
        <v>67.92223</v>
      </c>
      <c r="E1248" s="18">
        <v>3183.5</v>
      </c>
      <c r="F1248" s="18">
        <v>0.282</v>
      </c>
      <c r="G1248" s="19">
        <f t="shared" ref="G1248:K1248" si="1245">(B1248-B1247)/B1247</f>
        <v>-0.00004327311807</v>
      </c>
      <c r="H1248" s="19">
        <f t="shared" si="1245"/>
        <v>0.002532922991</v>
      </c>
      <c r="I1248" s="19">
        <f t="shared" si="1245"/>
        <v>-0.01959390985</v>
      </c>
      <c r="J1248" s="19">
        <f t="shared" si="1245"/>
        <v>0.01119669658</v>
      </c>
      <c r="K1248" s="19">
        <f t="shared" si="1245"/>
        <v>-0.05369127517</v>
      </c>
    </row>
    <row r="1249" ht="15.75" customHeight="1">
      <c r="A1249" s="17">
        <v>44027.0</v>
      </c>
      <c r="B1249" s="18">
        <v>9192.837</v>
      </c>
      <c r="C1249" s="18">
        <v>238.4235</v>
      </c>
      <c r="D1249" s="18">
        <v>70.60264</v>
      </c>
      <c r="E1249" s="18">
        <v>3219.5</v>
      </c>
      <c r="F1249" s="18">
        <v>0.285</v>
      </c>
      <c r="G1249" s="19">
        <f t="shared" ref="G1249:K1249" si="1246">(B1249-B1248)/B1248</f>
        <v>-0.005450160518</v>
      </c>
      <c r="H1249" s="19">
        <f t="shared" si="1246"/>
        <v>-0.007443440468</v>
      </c>
      <c r="I1249" s="19">
        <f t="shared" si="1246"/>
        <v>0.03946292694</v>
      </c>
      <c r="J1249" s="19">
        <f t="shared" si="1246"/>
        <v>0.01130830847</v>
      </c>
      <c r="K1249" s="19">
        <f t="shared" si="1246"/>
        <v>0.01063829787</v>
      </c>
    </row>
    <row r="1250" ht="15.75" customHeight="1">
      <c r="A1250" s="17">
        <v>44028.0</v>
      </c>
      <c r="B1250" s="18">
        <v>9132.228</v>
      </c>
      <c r="C1250" s="18">
        <v>233.6409</v>
      </c>
      <c r="D1250" s="18">
        <v>67.64572</v>
      </c>
      <c r="E1250" s="18">
        <v>3194.5</v>
      </c>
      <c r="F1250" s="18">
        <v>0.275</v>
      </c>
      <c r="G1250" s="19">
        <f t="shared" ref="G1250:K1250" si="1247">(B1250-B1249)/B1249</f>
        <v>-0.006593068059</v>
      </c>
      <c r="H1250" s="19">
        <f t="shared" si="1247"/>
        <v>-0.02005926429</v>
      </c>
      <c r="I1250" s="19">
        <f t="shared" si="1247"/>
        <v>-0.04188115345</v>
      </c>
      <c r="J1250" s="19">
        <f t="shared" si="1247"/>
        <v>-0.007765180929</v>
      </c>
      <c r="K1250" s="19">
        <f t="shared" si="1247"/>
        <v>-0.0350877193</v>
      </c>
    </row>
    <row r="1251" ht="15.75" customHeight="1">
      <c r="A1251" s="17">
        <v>44029.0</v>
      </c>
      <c r="B1251" s="18">
        <v>9151.393</v>
      </c>
      <c r="C1251" s="18">
        <v>232.7731</v>
      </c>
      <c r="D1251" s="18">
        <v>67.60772</v>
      </c>
      <c r="E1251" s="18">
        <v>3214.0</v>
      </c>
      <c r="F1251" s="18">
        <v>0.282</v>
      </c>
      <c r="G1251" s="19">
        <f t="shared" ref="G1251:K1251" si="1248">(B1251-B1250)/B1250</f>
        <v>0.002098611642</v>
      </c>
      <c r="H1251" s="19">
        <f t="shared" si="1248"/>
        <v>-0.003714246949</v>
      </c>
      <c r="I1251" s="19">
        <f t="shared" si="1248"/>
        <v>-0.0005617502482</v>
      </c>
      <c r="J1251" s="19">
        <f t="shared" si="1248"/>
        <v>0.006104241665</v>
      </c>
      <c r="K1251" s="19">
        <f t="shared" si="1248"/>
        <v>0.02545454545</v>
      </c>
    </row>
    <row r="1252" ht="15.75" customHeight="1">
      <c r="A1252" s="17">
        <v>44031.0</v>
      </c>
      <c r="B1252" s="18">
        <v>9185.817</v>
      </c>
      <c r="C1252" s="18">
        <v>238.4875</v>
      </c>
      <c r="D1252" s="18">
        <v>68.77248</v>
      </c>
      <c r="E1252" s="18">
        <v>3221.75</v>
      </c>
      <c r="F1252" s="18">
        <v>0.2835</v>
      </c>
      <c r="G1252" s="19">
        <f t="shared" ref="G1252:K1252" si="1249">(B1252-B1251)/B1251</f>
        <v>0.003761613123</v>
      </c>
      <c r="H1252" s="19">
        <f t="shared" si="1249"/>
        <v>0.02454922841</v>
      </c>
      <c r="I1252" s="19">
        <f t="shared" si="1249"/>
        <v>0.01722821003</v>
      </c>
      <c r="J1252" s="19">
        <f t="shared" si="1249"/>
        <v>0.002411325451</v>
      </c>
      <c r="K1252" s="19">
        <f t="shared" si="1249"/>
        <v>0.005319148936</v>
      </c>
    </row>
    <row r="1253" ht="15.75" customHeight="1">
      <c r="A1253" s="17">
        <v>44032.0</v>
      </c>
      <c r="B1253" s="18">
        <v>9164.231</v>
      </c>
      <c r="C1253" s="18">
        <v>236.1532</v>
      </c>
      <c r="D1253" s="18">
        <v>69.31351</v>
      </c>
      <c r="E1253" s="18">
        <v>3245.25</v>
      </c>
      <c r="F1253" s="18">
        <v>0.285</v>
      </c>
      <c r="G1253" s="19">
        <f t="shared" ref="G1253:K1253" si="1250">(B1253-B1252)/B1252</f>
        <v>-0.002349927067</v>
      </c>
      <c r="H1253" s="19">
        <f t="shared" si="1250"/>
        <v>-0.009787934378</v>
      </c>
      <c r="I1253" s="19">
        <f t="shared" si="1250"/>
        <v>0.007866954922</v>
      </c>
      <c r="J1253" s="19">
        <f t="shared" si="1250"/>
        <v>0.007294172422</v>
      </c>
      <c r="K1253" s="19">
        <f t="shared" si="1250"/>
        <v>0.005291005291</v>
      </c>
    </row>
    <row r="1254" ht="15.75" customHeight="1">
      <c r="A1254" s="17">
        <v>44033.0</v>
      </c>
      <c r="B1254" s="18">
        <v>9374.888</v>
      </c>
      <c r="C1254" s="18">
        <v>245.0167</v>
      </c>
      <c r="D1254" s="18">
        <v>69.58637</v>
      </c>
      <c r="E1254" s="18">
        <v>3251.25</v>
      </c>
      <c r="F1254" s="18">
        <v>0.271</v>
      </c>
      <c r="G1254" s="19">
        <f t="shared" ref="G1254:K1254" si="1251">(B1254-B1253)/B1253</f>
        <v>0.02298687146</v>
      </c>
      <c r="H1254" s="19">
        <f t="shared" si="1251"/>
        <v>0.03753283885</v>
      </c>
      <c r="I1254" s="19">
        <f t="shared" si="1251"/>
        <v>0.003936606298</v>
      </c>
      <c r="J1254" s="19">
        <f t="shared" si="1251"/>
        <v>0.00184885602</v>
      </c>
      <c r="K1254" s="19">
        <f t="shared" si="1251"/>
        <v>-0.04912280702</v>
      </c>
    </row>
    <row r="1255" ht="15.75" customHeight="1">
      <c r="A1255" s="17">
        <v>44034.0</v>
      </c>
      <c r="B1255" s="18">
        <v>9525.363</v>
      </c>
      <c r="C1255" s="18">
        <v>262.1906</v>
      </c>
      <c r="D1255" s="18">
        <v>71.46185</v>
      </c>
      <c r="E1255" s="18">
        <v>3265.5</v>
      </c>
      <c r="F1255" s="18">
        <v>0.269</v>
      </c>
      <c r="G1255" s="19">
        <f t="shared" ref="G1255:K1255" si="1252">(B1255-B1254)/B1254</f>
        <v>0.01605085842</v>
      </c>
      <c r="H1255" s="19">
        <f t="shared" si="1252"/>
        <v>0.07009277327</v>
      </c>
      <c r="I1255" s="19">
        <f t="shared" si="1252"/>
        <v>0.02695182979</v>
      </c>
      <c r="J1255" s="19">
        <f t="shared" si="1252"/>
        <v>0.004382929642</v>
      </c>
      <c r="K1255" s="19">
        <f t="shared" si="1252"/>
        <v>-0.007380073801</v>
      </c>
    </row>
    <row r="1256" ht="15.75" customHeight="1">
      <c r="A1256" s="17">
        <v>44035.0</v>
      </c>
      <c r="B1256" s="18">
        <v>9581.072</v>
      </c>
      <c r="C1256" s="18">
        <v>274.6891</v>
      </c>
      <c r="D1256" s="18">
        <v>72.86066</v>
      </c>
      <c r="E1256" s="18">
        <v>3227.5</v>
      </c>
      <c r="F1256" s="18">
        <v>0.266</v>
      </c>
      <c r="G1256" s="19">
        <f t="shared" ref="G1256:K1256" si="1253">(B1256-B1255)/B1255</f>
        <v>0.005848491023</v>
      </c>
      <c r="H1256" s="19">
        <f t="shared" si="1253"/>
        <v>0.04766951981</v>
      </c>
      <c r="I1256" s="19">
        <f t="shared" si="1253"/>
        <v>0.01957422037</v>
      </c>
      <c r="J1256" s="19">
        <f t="shared" si="1253"/>
        <v>-0.01163680906</v>
      </c>
      <c r="K1256" s="19">
        <f t="shared" si="1253"/>
        <v>-0.01115241636</v>
      </c>
    </row>
    <row r="1257" ht="15.75" customHeight="1">
      <c r="A1257" s="17">
        <v>44036.0</v>
      </c>
      <c r="B1257" s="18">
        <v>9536.893</v>
      </c>
      <c r="C1257" s="18">
        <v>279.2154</v>
      </c>
      <c r="D1257" s="18">
        <v>71.57963</v>
      </c>
      <c r="E1257" s="18">
        <v>3204.0</v>
      </c>
      <c r="F1257" s="18">
        <v>0.274</v>
      </c>
      <c r="G1257" s="19">
        <f t="shared" ref="G1257:K1257" si="1254">(B1257-B1256)/B1256</f>
        <v>-0.004611070661</v>
      </c>
      <c r="H1257" s="19">
        <f t="shared" si="1254"/>
        <v>0.01647790174</v>
      </c>
      <c r="I1257" s="19">
        <f t="shared" si="1254"/>
        <v>-0.01758191595</v>
      </c>
      <c r="J1257" s="19">
        <f t="shared" si="1254"/>
        <v>-0.007281177382</v>
      </c>
      <c r="K1257" s="19">
        <f t="shared" si="1254"/>
        <v>0.03007518797</v>
      </c>
    </row>
    <row r="1258" ht="15.75" customHeight="1">
      <c r="A1258" s="17">
        <v>44038.0</v>
      </c>
      <c r="B1258" s="18">
        <v>9905.167</v>
      </c>
      <c r="C1258" s="18">
        <v>309.6436</v>
      </c>
      <c r="D1258" s="18">
        <v>77.94244</v>
      </c>
      <c r="E1258" s="18">
        <v>3201.0</v>
      </c>
      <c r="F1258" s="18">
        <v>0.2795</v>
      </c>
      <c r="G1258" s="19">
        <f t="shared" ref="G1258:K1258" si="1255">(B1258-B1257)/B1257</f>
        <v>0.03861572107</v>
      </c>
      <c r="H1258" s="19">
        <f t="shared" si="1255"/>
        <v>0.1089775134</v>
      </c>
      <c r="I1258" s="19">
        <f t="shared" si="1255"/>
        <v>0.08889135079</v>
      </c>
      <c r="J1258" s="19">
        <f t="shared" si="1255"/>
        <v>-0.000936329588</v>
      </c>
      <c r="K1258" s="19">
        <f t="shared" si="1255"/>
        <v>0.0200729927</v>
      </c>
    </row>
    <row r="1259" ht="15.75" customHeight="1">
      <c r="A1259" s="17">
        <v>44039.0</v>
      </c>
      <c r="B1259" s="18">
        <v>10990.87</v>
      </c>
      <c r="C1259" s="18">
        <v>321.5141</v>
      </c>
      <c r="D1259" s="18">
        <v>78.49016</v>
      </c>
      <c r="E1259" s="18">
        <v>3232.25</v>
      </c>
      <c r="F1259" s="18">
        <v>0.285</v>
      </c>
      <c r="G1259" s="19">
        <f t="shared" ref="G1259:K1259" si="1256">(B1259-B1258)/B1258</f>
        <v>0.1096097623</v>
      </c>
      <c r="H1259" s="19">
        <f t="shared" si="1256"/>
        <v>0.03833600953</v>
      </c>
      <c r="I1259" s="19">
        <f t="shared" si="1256"/>
        <v>0.007027237023</v>
      </c>
      <c r="J1259" s="19">
        <f t="shared" si="1256"/>
        <v>0.009762574196</v>
      </c>
      <c r="K1259" s="19">
        <f t="shared" si="1256"/>
        <v>0.01967799642</v>
      </c>
    </row>
    <row r="1260" ht="15.75" customHeight="1">
      <c r="A1260" s="17">
        <v>44040.0</v>
      </c>
      <c r="B1260" s="18">
        <v>10912.82</v>
      </c>
      <c r="C1260" s="18">
        <v>316.6573</v>
      </c>
      <c r="D1260" s="18">
        <v>81.30633</v>
      </c>
      <c r="E1260" s="18">
        <v>3213.0</v>
      </c>
      <c r="F1260" s="18">
        <v>0.266</v>
      </c>
      <c r="G1260" s="19">
        <f t="shared" ref="G1260:K1260" si="1257">(B1260-B1259)/B1259</f>
        <v>-0.007101348665</v>
      </c>
      <c r="H1260" s="19">
        <f t="shared" si="1257"/>
        <v>-0.0151060249</v>
      </c>
      <c r="I1260" s="19">
        <f t="shared" si="1257"/>
        <v>0.03587927455</v>
      </c>
      <c r="J1260" s="19">
        <f t="shared" si="1257"/>
        <v>-0.005955603682</v>
      </c>
      <c r="K1260" s="19">
        <f t="shared" si="1257"/>
        <v>-0.06666666667</v>
      </c>
    </row>
    <row r="1261" ht="15.75" customHeight="1">
      <c r="A1261" s="17">
        <v>44041.0</v>
      </c>
      <c r="B1261" s="18">
        <v>11100.47</v>
      </c>
      <c r="C1261" s="18">
        <v>318.1909</v>
      </c>
      <c r="D1261" s="18">
        <v>79.14586</v>
      </c>
      <c r="E1261" s="18">
        <v>3252.5</v>
      </c>
      <c r="F1261" s="18">
        <v>0.253</v>
      </c>
      <c r="G1261" s="19">
        <f t="shared" ref="G1261:K1261" si="1258">(B1261-B1260)/B1260</f>
        <v>0.01719537205</v>
      </c>
      <c r="H1261" s="19">
        <f t="shared" si="1258"/>
        <v>0.004843090622</v>
      </c>
      <c r="I1261" s="19">
        <f t="shared" si="1258"/>
        <v>-0.02657197785</v>
      </c>
      <c r="J1261" s="19">
        <f t="shared" si="1258"/>
        <v>0.01229380641</v>
      </c>
      <c r="K1261" s="19">
        <f t="shared" si="1258"/>
        <v>-0.04887218045</v>
      </c>
    </row>
    <row r="1262" ht="15.75" customHeight="1">
      <c r="A1262" s="17">
        <v>44042.0</v>
      </c>
      <c r="B1262" s="18">
        <v>11111.21</v>
      </c>
      <c r="C1262" s="18">
        <v>334.5866</v>
      </c>
      <c r="D1262" s="18">
        <v>81.08992</v>
      </c>
      <c r="E1262" s="18">
        <v>3248.75</v>
      </c>
      <c r="F1262" s="18">
        <v>0.23</v>
      </c>
      <c r="G1262" s="19">
        <f t="shared" ref="G1262:K1262" si="1259">(B1262-B1261)/B1261</f>
        <v>0.0009675266002</v>
      </c>
      <c r="H1262" s="19">
        <f t="shared" si="1259"/>
        <v>0.0515278721</v>
      </c>
      <c r="I1262" s="19">
        <f t="shared" si="1259"/>
        <v>0.02456300304</v>
      </c>
      <c r="J1262" s="19">
        <f t="shared" si="1259"/>
        <v>-0.001152959262</v>
      </c>
      <c r="K1262" s="19">
        <f t="shared" si="1259"/>
        <v>-0.09090909091</v>
      </c>
    </row>
    <row r="1263" ht="15.75" customHeight="1">
      <c r="A1263" s="17">
        <v>44043.0</v>
      </c>
      <c r="B1263" s="18">
        <v>11323.47</v>
      </c>
      <c r="C1263" s="18">
        <v>345.5547</v>
      </c>
      <c r="D1263" s="18">
        <v>84.46478</v>
      </c>
      <c r="E1263" s="18">
        <v>3263.5</v>
      </c>
      <c r="F1263" s="18">
        <v>0.215</v>
      </c>
      <c r="G1263" s="19">
        <f t="shared" ref="G1263:K1263" si="1260">(B1263-B1262)/B1262</f>
        <v>0.01910322998</v>
      </c>
      <c r="H1263" s="19">
        <f t="shared" si="1260"/>
        <v>0.03278104981</v>
      </c>
      <c r="I1263" s="19">
        <f t="shared" si="1260"/>
        <v>0.04161873634</v>
      </c>
      <c r="J1263" s="19">
        <f t="shared" si="1260"/>
        <v>0.004540207772</v>
      </c>
      <c r="K1263" s="19">
        <f t="shared" si="1260"/>
        <v>-0.0652173913</v>
      </c>
    </row>
    <row r="1264" ht="15.75" customHeight="1">
      <c r="A1264" s="17">
        <v>44045.0</v>
      </c>
      <c r="B1264" s="18">
        <v>11053.61</v>
      </c>
      <c r="C1264" s="18">
        <v>370.6717</v>
      </c>
      <c r="D1264" s="18">
        <v>84.9674</v>
      </c>
      <c r="E1264" s="18">
        <v>3260.5</v>
      </c>
      <c r="F1264" s="18">
        <v>0.22</v>
      </c>
      <c r="G1264" s="19">
        <f t="shared" ref="G1264:K1264" si="1261">(B1264-B1263)/B1263</f>
        <v>-0.02383191725</v>
      </c>
      <c r="H1264" s="19">
        <f t="shared" si="1261"/>
        <v>0.07268603205</v>
      </c>
      <c r="I1264" s="19">
        <f t="shared" si="1261"/>
        <v>0.005950645938</v>
      </c>
      <c r="J1264" s="19">
        <f t="shared" si="1261"/>
        <v>-0.0009192584648</v>
      </c>
      <c r="K1264" s="19">
        <f t="shared" si="1261"/>
        <v>0.02325581395</v>
      </c>
    </row>
    <row r="1265" ht="15.75" customHeight="1">
      <c r="A1265" s="17">
        <v>44046.0</v>
      </c>
      <c r="B1265" s="18">
        <v>11246.35</v>
      </c>
      <c r="C1265" s="18">
        <v>386.2952</v>
      </c>
      <c r="D1265" s="18">
        <v>89.113</v>
      </c>
      <c r="E1265" s="18">
        <v>3288.5</v>
      </c>
      <c r="F1265" s="18">
        <v>0.225</v>
      </c>
      <c r="G1265" s="19">
        <f t="shared" ref="G1265:K1265" si="1262">(B1265-B1264)/B1264</f>
        <v>0.01743683738</v>
      </c>
      <c r="H1265" s="19">
        <f t="shared" si="1262"/>
        <v>0.04214915787</v>
      </c>
      <c r="I1265" s="19">
        <f t="shared" si="1262"/>
        <v>0.04879047729</v>
      </c>
      <c r="J1265" s="19">
        <f t="shared" si="1262"/>
        <v>0.008587639933</v>
      </c>
      <c r="K1265" s="19">
        <f t="shared" si="1262"/>
        <v>0.02272727273</v>
      </c>
    </row>
    <row r="1266" ht="15.75" customHeight="1">
      <c r="A1266" s="17">
        <v>44047.0</v>
      </c>
      <c r="B1266" s="18">
        <v>11496.69</v>
      </c>
      <c r="C1266" s="18">
        <v>393.9429</v>
      </c>
      <c r="D1266" s="18">
        <v>89.79535</v>
      </c>
      <c r="E1266" s="18">
        <v>3300.0</v>
      </c>
      <c r="F1266" s="18">
        <v>0.195</v>
      </c>
      <c r="G1266" s="19">
        <f t="shared" ref="G1266:K1266" si="1263">(B1266-B1265)/B1265</f>
        <v>0.02225966647</v>
      </c>
      <c r="H1266" s="19">
        <f t="shared" si="1263"/>
        <v>0.01979755379</v>
      </c>
      <c r="I1266" s="19">
        <f t="shared" si="1263"/>
        <v>0.007657131956</v>
      </c>
      <c r="J1266" s="19">
        <f t="shared" si="1263"/>
        <v>0.003497035122</v>
      </c>
      <c r="K1266" s="19">
        <f t="shared" si="1263"/>
        <v>-0.1333333333</v>
      </c>
    </row>
    <row r="1267" ht="15.75" customHeight="1">
      <c r="A1267" s="17">
        <v>44048.0</v>
      </c>
      <c r="B1267" s="18">
        <v>11747.02</v>
      </c>
      <c r="C1267" s="18">
        <v>401.5906</v>
      </c>
      <c r="D1267" s="18">
        <v>90.4777</v>
      </c>
      <c r="E1267" s="18">
        <v>3316.0</v>
      </c>
      <c r="F1267" s="18">
        <v>0.218</v>
      </c>
      <c r="G1267" s="19">
        <f t="shared" ref="G1267:K1267" si="1264">(B1267-B1266)/B1266</f>
        <v>0.02177409324</v>
      </c>
      <c r="H1267" s="19">
        <f t="shared" si="1264"/>
        <v>0.01941321953</v>
      </c>
      <c r="I1267" s="19">
        <f t="shared" si="1264"/>
        <v>0.007598945825</v>
      </c>
      <c r="J1267" s="19">
        <f t="shared" si="1264"/>
        <v>0.004848484848</v>
      </c>
      <c r="K1267" s="19">
        <f t="shared" si="1264"/>
        <v>0.1179487179</v>
      </c>
    </row>
    <row r="1268" ht="15.75" customHeight="1">
      <c r="A1268" s="17">
        <v>44049.0</v>
      </c>
      <c r="B1268" s="18">
        <v>11779.77</v>
      </c>
      <c r="C1268" s="18">
        <v>394.9619</v>
      </c>
      <c r="D1268" s="18">
        <v>95.61097</v>
      </c>
      <c r="E1268" s="18">
        <v>3344.25</v>
      </c>
      <c r="F1268" s="18">
        <v>0.214</v>
      </c>
      <c r="G1268" s="19">
        <f t="shared" ref="G1268:K1268" si="1265">(B1268-B1267)/B1267</f>
        <v>0.002787941112</v>
      </c>
      <c r="H1268" s="19">
        <f t="shared" si="1265"/>
        <v>-0.01650611344</v>
      </c>
      <c r="I1268" s="19">
        <f t="shared" si="1265"/>
        <v>0.05673519552</v>
      </c>
      <c r="J1268" s="19">
        <f t="shared" si="1265"/>
        <v>0.008519300362</v>
      </c>
      <c r="K1268" s="19">
        <f t="shared" si="1265"/>
        <v>-0.01834862385</v>
      </c>
    </row>
    <row r="1269" ht="15.75" customHeight="1">
      <c r="A1269" s="17">
        <v>44050.0</v>
      </c>
      <c r="B1269" s="18">
        <v>11601.47</v>
      </c>
      <c r="C1269" s="18">
        <v>379.5128</v>
      </c>
      <c r="D1269" s="18">
        <v>94.10342</v>
      </c>
      <c r="E1269" s="18">
        <v>3344.75</v>
      </c>
      <c r="F1269" s="18">
        <v>0.229</v>
      </c>
      <c r="G1269" s="19">
        <f t="shared" ref="G1269:K1269" si="1266">(B1269-B1268)/B1268</f>
        <v>-0.01513611896</v>
      </c>
      <c r="H1269" s="19">
        <f t="shared" si="1266"/>
        <v>-0.03911541847</v>
      </c>
      <c r="I1269" s="19">
        <f t="shared" si="1266"/>
        <v>-0.01576754216</v>
      </c>
      <c r="J1269" s="19">
        <f t="shared" si="1266"/>
        <v>0.0001495103536</v>
      </c>
      <c r="K1269" s="19">
        <f t="shared" si="1266"/>
        <v>0.07009345794</v>
      </c>
    </row>
    <row r="1270" ht="15.75" customHeight="1">
      <c r="A1270" s="17">
        <v>44052.0</v>
      </c>
      <c r="B1270" s="18">
        <v>11675.74</v>
      </c>
      <c r="C1270" s="18">
        <v>391.1205</v>
      </c>
      <c r="D1270" s="18">
        <v>93.05657</v>
      </c>
      <c r="E1270" s="18">
        <v>3341.0</v>
      </c>
      <c r="F1270" s="18">
        <v>0.2315</v>
      </c>
      <c r="G1270" s="19">
        <f t="shared" ref="G1270:K1270" si="1267">(B1270-B1269)/B1269</f>
        <v>0.006401774947</v>
      </c>
      <c r="H1270" s="19">
        <f t="shared" si="1267"/>
        <v>0.03058579315</v>
      </c>
      <c r="I1270" s="19">
        <f t="shared" si="1267"/>
        <v>-0.01112446285</v>
      </c>
      <c r="J1270" s="19">
        <f t="shared" si="1267"/>
        <v>-0.001121160027</v>
      </c>
      <c r="K1270" s="19">
        <f t="shared" si="1267"/>
        <v>0.01091703057</v>
      </c>
    </row>
    <row r="1271" ht="15.75" customHeight="1">
      <c r="A1271" s="17">
        <v>44053.0</v>
      </c>
      <c r="B1271" s="18">
        <v>11878.11</v>
      </c>
      <c r="C1271" s="18">
        <v>395.8876</v>
      </c>
      <c r="D1271" s="18">
        <v>93.75504</v>
      </c>
      <c r="E1271" s="18">
        <v>3352.75</v>
      </c>
      <c r="F1271" s="18">
        <v>0.234</v>
      </c>
      <c r="G1271" s="19">
        <f t="shared" ref="G1271:K1271" si="1268">(B1271-B1270)/B1270</f>
        <v>0.01733252025</v>
      </c>
      <c r="H1271" s="19">
        <f t="shared" si="1268"/>
        <v>0.01218831537</v>
      </c>
      <c r="I1271" s="19">
        <f t="shared" si="1268"/>
        <v>0.007505864444</v>
      </c>
      <c r="J1271" s="19">
        <f t="shared" si="1268"/>
        <v>0.003516911104</v>
      </c>
      <c r="K1271" s="19">
        <f t="shared" si="1268"/>
        <v>0.01079913607</v>
      </c>
    </row>
    <row r="1272" ht="15.75" customHeight="1">
      <c r="A1272" s="17">
        <v>44054.0</v>
      </c>
      <c r="B1272" s="18">
        <v>11410.53</v>
      </c>
      <c r="C1272" s="18">
        <v>380.3841</v>
      </c>
      <c r="D1272" s="18">
        <v>87.45868</v>
      </c>
      <c r="E1272" s="18">
        <v>3330.0</v>
      </c>
      <c r="F1272" s="18">
        <v>0.291</v>
      </c>
      <c r="G1272" s="19">
        <f t="shared" ref="G1272:K1272" si="1269">(B1272-B1271)/B1271</f>
        <v>-0.03936484845</v>
      </c>
      <c r="H1272" s="19">
        <f t="shared" si="1269"/>
        <v>-0.03916136802</v>
      </c>
      <c r="I1272" s="19">
        <f t="shared" si="1269"/>
        <v>-0.06715756294</v>
      </c>
      <c r="J1272" s="19">
        <f t="shared" si="1269"/>
        <v>-0.00678547461</v>
      </c>
      <c r="K1272" s="19">
        <f t="shared" si="1269"/>
        <v>0.2435897436</v>
      </c>
    </row>
    <row r="1273" ht="15.75" customHeight="1">
      <c r="A1273" s="17">
        <v>44055.0</v>
      </c>
      <c r="B1273" s="18">
        <v>11584.93</v>
      </c>
      <c r="C1273" s="18">
        <v>391.0242</v>
      </c>
      <c r="D1273" s="18">
        <v>90.29452</v>
      </c>
      <c r="E1273" s="18">
        <v>3370.0</v>
      </c>
      <c r="F1273" s="18">
        <v>0.296</v>
      </c>
      <c r="G1273" s="19">
        <f t="shared" ref="G1273:K1273" si="1270">(B1273-B1272)/B1272</f>
        <v>0.01528412791</v>
      </c>
      <c r="H1273" s="19">
        <f t="shared" si="1270"/>
        <v>0.02797198937</v>
      </c>
      <c r="I1273" s="19">
        <f t="shared" si="1270"/>
        <v>0.03242491197</v>
      </c>
      <c r="J1273" s="19">
        <f t="shared" si="1270"/>
        <v>0.01201201201</v>
      </c>
      <c r="K1273" s="19">
        <f t="shared" si="1270"/>
        <v>0.01718213058</v>
      </c>
    </row>
    <row r="1274" ht="15.75" customHeight="1">
      <c r="A1274" s="17">
        <v>44056.0</v>
      </c>
      <c r="B1274" s="18">
        <v>11784.14</v>
      </c>
      <c r="C1274" s="18">
        <v>428.7418</v>
      </c>
      <c r="D1274" s="18">
        <v>92.79282</v>
      </c>
      <c r="E1274" s="18">
        <v>3367.75</v>
      </c>
      <c r="F1274" s="18">
        <v>0.318</v>
      </c>
      <c r="G1274" s="19">
        <f t="shared" ref="G1274:K1274" si="1271">(B1274-B1273)/B1273</f>
        <v>0.01719561534</v>
      </c>
      <c r="H1274" s="19">
        <f t="shared" si="1271"/>
        <v>0.09645848006</v>
      </c>
      <c r="I1274" s="19">
        <f t="shared" si="1271"/>
        <v>0.02766834576</v>
      </c>
      <c r="J1274" s="19">
        <f t="shared" si="1271"/>
        <v>-0.0006676557864</v>
      </c>
      <c r="K1274" s="19">
        <f t="shared" si="1271"/>
        <v>0.07432432432</v>
      </c>
    </row>
    <row r="1275" ht="15.75" customHeight="1">
      <c r="A1275" s="17">
        <v>44057.0</v>
      </c>
      <c r="B1275" s="18">
        <v>11768.87</v>
      </c>
      <c r="C1275" s="18">
        <v>437.3978</v>
      </c>
      <c r="D1275" s="18">
        <v>91.4381</v>
      </c>
      <c r="E1275" s="18">
        <v>3361.5</v>
      </c>
      <c r="F1275" s="18">
        <v>0.299</v>
      </c>
      <c r="G1275" s="19">
        <f t="shared" ref="G1275:K1275" si="1272">(B1275-B1274)/B1274</f>
        <v>-0.001295809452</v>
      </c>
      <c r="H1275" s="19">
        <f t="shared" si="1272"/>
        <v>0.02018930741</v>
      </c>
      <c r="I1275" s="19">
        <f t="shared" si="1272"/>
        <v>-0.01459940543</v>
      </c>
      <c r="J1275" s="19">
        <f t="shared" si="1272"/>
        <v>-0.001855838468</v>
      </c>
      <c r="K1275" s="19">
        <f t="shared" si="1272"/>
        <v>-0.05974842767</v>
      </c>
    </row>
    <row r="1276" ht="15.75" customHeight="1">
      <c r="A1276" s="17">
        <v>44059.0</v>
      </c>
      <c r="B1276" s="18">
        <v>11892.8</v>
      </c>
      <c r="C1276" s="18">
        <v>433.7866</v>
      </c>
      <c r="D1276" s="18">
        <v>91.22023</v>
      </c>
      <c r="E1276" s="18">
        <v>3368.25</v>
      </c>
      <c r="F1276" s="18">
        <v>0.292</v>
      </c>
      <c r="G1276" s="19">
        <f t="shared" ref="G1276:K1276" si="1273">(B1276-B1275)/B1275</f>
        <v>0.01053032279</v>
      </c>
      <c r="H1276" s="19">
        <f t="shared" si="1273"/>
        <v>-0.008256100054</v>
      </c>
      <c r="I1276" s="19">
        <f t="shared" si="1273"/>
        <v>-0.002382704802</v>
      </c>
      <c r="J1276" s="19">
        <f t="shared" si="1273"/>
        <v>0.002008032129</v>
      </c>
      <c r="K1276" s="19">
        <f t="shared" si="1273"/>
        <v>-0.02341137124</v>
      </c>
    </row>
    <row r="1277" ht="15.75" customHeight="1">
      <c r="A1277" s="17">
        <v>44060.0</v>
      </c>
      <c r="B1277" s="18">
        <v>12254.4</v>
      </c>
      <c r="C1277" s="18">
        <v>429.5313</v>
      </c>
      <c r="D1277" s="18">
        <v>93.35915</v>
      </c>
      <c r="E1277" s="18">
        <v>3379.75</v>
      </c>
      <c r="F1277" s="18">
        <v>0.285</v>
      </c>
      <c r="G1277" s="19">
        <f t="shared" ref="G1277:K1277" si="1274">(B1277-B1276)/B1276</f>
        <v>0.03040495089</v>
      </c>
      <c r="H1277" s="19">
        <f t="shared" si="1274"/>
        <v>-0.00980966217</v>
      </c>
      <c r="I1277" s="19">
        <f t="shared" si="1274"/>
        <v>0.02344786897</v>
      </c>
      <c r="J1277" s="19">
        <f t="shared" si="1274"/>
        <v>0.003414235879</v>
      </c>
      <c r="K1277" s="19">
        <f t="shared" si="1274"/>
        <v>-0.02397260274</v>
      </c>
    </row>
    <row r="1278" ht="15.75" customHeight="1">
      <c r="A1278" s="17">
        <v>44061.0</v>
      </c>
      <c r="B1278" s="18">
        <v>11991.23</v>
      </c>
      <c r="C1278" s="18">
        <v>423.6693</v>
      </c>
      <c r="D1278" s="18">
        <v>93.5201</v>
      </c>
      <c r="E1278" s="18">
        <v>3387.0</v>
      </c>
      <c r="F1278" s="18">
        <v>0.279</v>
      </c>
      <c r="G1278" s="19">
        <f t="shared" ref="G1278:K1278" si="1275">(B1278-B1277)/B1277</f>
        <v>-0.02147555164</v>
      </c>
      <c r="H1278" s="19">
        <f t="shared" si="1275"/>
        <v>-0.01364743384</v>
      </c>
      <c r="I1278" s="19">
        <f t="shared" si="1275"/>
        <v>0.001723987418</v>
      </c>
      <c r="J1278" s="19">
        <f t="shared" si="1275"/>
        <v>0.002145129078</v>
      </c>
      <c r="K1278" s="19">
        <f t="shared" si="1275"/>
        <v>-0.02105263158</v>
      </c>
    </row>
    <row r="1279" ht="15.75" customHeight="1">
      <c r="A1279" s="17">
        <v>44062.0</v>
      </c>
      <c r="B1279" s="18">
        <v>11758.28</v>
      </c>
      <c r="C1279" s="18">
        <v>406.4638</v>
      </c>
      <c r="D1279" s="18">
        <v>91.27745</v>
      </c>
      <c r="E1279" s="18">
        <v>3372.75</v>
      </c>
      <c r="F1279" s="18">
        <v>0.277</v>
      </c>
      <c r="G1279" s="19">
        <f t="shared" ref="G1279:K1279" si="1276">(B1279-B1278)/B1278</f>
        <v>-0.01942669768</v>
      </c>
      <c r="H1279" s="19">
        <f t="shared" si="1276"/>
        <v>-0.04061068385</v>
      </c>
      <c r="I1279" s="19">
        <f t="shared" si="1276"/>
        <v>-0.02398040635</v>
      </c>
      <c r="J1279" s="19">
        <f t="shared" si="1276"/>
        <v>-0.004207263065</v>
      </c>
      <c r="K1279" s="19">
        <f t="shared" si="1276"/>
        <v>-0.007168458781</v>
      </c>
    </row>
    <row r="1280" ht="15.75" customHeight="1">
      <c r="A1280" s="17">
        <v>44063.0</v>
      </c>
      <c r="B1280" s="18">
        <v>11878.37</v>
      </c>
      <c r="C1280" s="18">
        <v>416.4398</v>
      </c>
      <c r="D1280" s="18">
        <v>101.3114</v>
      </c>
      <c r="E1280" s="18">
        <v>3380.75</v>
      </c>
      <c r="F1280" s="18">
        <v>0.268</v>
      </c>
      <c r="G1280" s="19">
        <f t="shared" ref="G1280:K1280" si="1277">(B1280-B1279)/B1279</f>
        <v>0.01021322847</v>
      </c>
      <c r="H1280" s="19">
        <f t="shared" si="1277"/>
        <v>0.02454339107</v>
      </c>
      <c r="I1280" s="19">
        <f t="shared" si="1277"/>
        <v>0.1099280271</v>
      </c>
      <c r="J1280" s="19">
        <f t="shared" si="1277"/>
        <v>0.002371951671</v>
      </c>
      <c r="K1280" s="19">
        <f t="shared" si="1277"/>
        <v>-0.03249097473</v>
      </c>
    </row>
    <row r="1281" ht="15.75" customHeight="1">
      <c r="A1281" s="17">
        <v>44064.0</v>
      </c>
      <c r="B1281" s="18">
        <v>11592.49</v>
      </c>
      <c r="C1281" s="18">
        <v>389.1263</v>
      </c>
      <c r="D1281" s="18">
        <v>92.5696</v>
      </c>
      <c r="E1281" s="18">
        <v>3392.5</v>
      </c>
      <c r="F1281" s="18">
        <v>0.272</v>
      </c>
      <c r="G1281" s="19">
        <f t="shared" ref="G1281:K1281" si="1278">(B1281-B1280)/B1280</f>
        <v>-0.02406727522</v>
      </c>
      <c r="H1281" s="19">
        <f t="shared" si="1278"/>
        <v>-0.06558811141</v>
      </c>
      <c r="I1281" s="19">
        <f t="shared" si="1278"/>
        <v>-0.08628643963</v>
      </c>
      <c r="J1281" s="19">
        <f t="shared" si="1278"/>
        <v>0.003475560157</v>
      </c>
      <c r="K1281" s="19">
        <f t="shared" si="1278"/>
        <v>0.01492537313</v>
      </c>
    </row>
    <row r="1282" ht="15.75" customHeight="1">
      <c r="A1282" s="17">
        <v>44066.0</v>
      </c>
      <c r="B1282" s="18">
        <v>11664.85</v>
      </c>
      <c r="C1282" s="18">
        <v>391.3845</v>
      </c>
      <c r="D1282" s="18">
        <v>91.31261</v>
      </c>
      <c r="E1282" s="18">
        <v>3400.0</v>
      </c>
      <c r="F1282" s="18">
        <v>0.276</v>
      </c>
      <c r="G1282" s="19">
        <f t="shared" ref="G1282:K1282" si="1279">(B1282-B1281)/B1281</f>
        <v>0.006241972173</v>
      </c>
      <c r="H1282" s="19">
        <f t="shared" si="1279"/>
        <v>0.005803257194</v>
      </c>
      <c r="I1282" s="19">
        <f t="shared" si="1279"/>
        <v>-0.0135788639</v>
      </c>
      <c r="J1282" s="19">
        <f t="shared" si="1279"/>
        <v>0.002210759027</v>
      </c>
      <c r="K1282" s="19">
        <f t="shared" si="1279"/>
        <v>0.01470588235</v>
      </c>
    </row>
    <row r="1283" ht="15.75" customHeight="1">
      <c r="A1283" s="17">
        <v>44067.0</v>
      </c>
      <c r="B1283" s="18">
        <v>11774.6</v>
      </c>
      <c r="C1283" s="18">
        <v>408.1442</v>
      </c>
      <c r="D1283" s="18">
        <v>93.93988</v>
      </c>
      <c r="E1283" s="18">
        <v>3427.5</v>
      </c>
      <c r="F1283" s="18">
        <v>0.28</v>
      </c>
      <c r="G1283" s="19">
        <f t="shared" ref="G1283:K1283" si="1280">(B1283-B1282)/B1282</f>
        <v>0.009408607912</v>
      </c>
      <c r="H1283" s="19">
        <f t="shared" si="1280"/>
        <v>0.04282157316</v>
      </c>
      <c r="I1283" s="19">
        <f t="shared" si="1280"/>
        <v>0.02877225829</v>
      </c>
      <c r="J1283" s="19">
        <f t="shared" si="1280"/>
        <v>0.008088235294</v>
      </c>
      <c r="K1283" s="19">
        <f t="shared" si="1280"/>
        <v>0.01449275362</v>
      </c>
    </row>
    <row r="1284" ht="15.75" customHeight="1">
      <c r="A1284" s="17">
        <v>44068.0</v>
      </c>
      <c r="B1284" s="18">
        <v>11366.13</v>
      </c>
      <c r="C1284" s="18">
        <v>384.001</v>
      </c>
      <c r="D1284" s="18">
        <v>88.82878</v>
      </c>
      <c r="E1284" s="18">
        <v>3443.0</v>
      </c>
      <c r="F1284" s="18">
        <v>0.292</v>
      </c>
      <c r="G1284" s="19">
        <f t="shared" ref="G1284:K1284" si="1281">(B1284-B1283)/B1283</f>
        <v>-0.03469077506</v>
      </c>
      <c r="H1284" s="19">
        <f t="shared" si="1281"/>
        <v>-0.05915360306</v>
      </c>
      <c r="I1284" s="19">
        <f t="shared" si="1281"/>
        <v>-0.05440820235</v>
      </c>
      <c r="J1284" s="19">
        <f t="shared" si="1281"/>
        <v>0.004522246535</v>
      </c>
      <c r="K1284" s="19">
        <f t="shared" si="1281"/>
        <v>0.04285714286</v>
      </c>
    </row>
    <row r="1285" ht="15.75" customHeight="1">
      <c r="A1285" s="17">
        <v>44069.0</v>
      </c>
      <c r="B1285" s="18">
        <v>11488.36</v>
      </c>
      <c r="C1285" s="18">
        <v>386.4661</v>
      </c>
      <c r="D1285" s="18">
        <v>89.12399</v>
      </c>
      <c r="E1285" s="18">
        <v>3480.25</v>
      </c>
      <c r="F1285" s="18">
        <v>0.29</v>
      </c>
      <c r="G1285" s="19">
        <f t="shared" ref="G1285:K1285" si="1282">(B1285-B1284)/B1284</f>
        <v>0.01075388017</v>
      </c>
      <c r="H1285" s="19">
        <f t="shared" si="1282"/>
        <v>0.006419514533</v>
      </c>
      <c r="I1285" s="19">
        <f t="shared" si="1282"/>
        <v>0.003323359839</v>
      </c>
      <c r="J1285" s="19">
        <f t="shared" si="1282"/>
        <v>0.01081905315</v>
      </c>
      <c r="K1285" s="19">
        <f t="shared" si="1282"/>
        <v>-0.006849315068</v>
      </c>
    </row>
    <row r="1286" ht="15.75" customHeight="1">
      <c r="A1286" s="17">
        <v>44070.0</v>
      </c>
      <c r="B1286" s="18">
        <v>11323.4</v>
      </c>
      <c r="C1286" s="18">
        <v>382.6326</v>
      </c>
      <c r="D1286" s="18">
        <v>89.53935</v>
      </c>
      <c r="E1286" s="18">
        <v>3485.25</v>
      </c>
      <c r="F1286" s="18">
        <v>0.31</v>
      </c>
      <c r="G1286" s="19">
        <f t="shared" ref="G1286:K1286" si="1283">(B1286-B1285)/B1285</f>
        <v>-0.01435888151</v>
      </c>
      <c r="H1286" s="19">
        <f t="shared" si="1283"/>
        <v>-0.009919369383</v>
      </c>
      <c r="I1286" s="19">
        <f t="shared" si="1283"/>
        <v>0.004660473572</v>
      </c>
      <c r="J1286" s="19">
        <f t="shared" si="1283"/>
        <v>0.0014366784</v>
      </c>
      <c r="K1286" s="19">
        <f t="shared" si="1283"/>
        <v>0.06896551724</v>
      </c>
    </row>
    <row r="1287" ht="15.75" customHeight="1">
      <c r="A1287" s="17">
        <v>44071.0</v>
      </c>
      <c r="B1287" s="18">
        <v>11542.5</v>
      </c>
      <c r="C1287" s="18">
        <v>395.8747</v>
      </c>
      <c r="D1287" s="18">
        <v>94.35998</v>
      </c>
      <c r="E1287" s="18">
        <v>3504.5</v>
      </c>
      <c r="F1287" s="18">
        <v>0.275</v>
      </c>
      <c r="G1287" s="19">
        <f t="shared" ref="G1287:K1287" si="1284">(B1287-B1286)/B1286</f>
        <v>0.01934931204</v>
      </c>
      <c r="H1287" s="19">
        <f t="shared" si="1284"/>
        <v>0.03460787189</v>
      </c>
      <c r="I1287" s="19">
        <f t="shared" si="1284"/>
        <v>0.05383811698</v>
      </c>
      <c r="J1287" s="19">
        <f t="shared" si="1284"/>
        <v>0.005523276666</v>
      </c>
      <c r="K1287" s="19">
        <f t="shared" si="1284"/>
        <v>-0.1129032258</v>
      </c>
    </row>
    <row r="1288" ht="15.75" customHeight="1">
      <c r="A1288" s="17">
        <v>44073.0</v>
      </c>
      <c r="B1288" s="18">
        <v>11711.51</v>
      </c>
      <c r="C1288" s="18">
        <v>428.3957</v>
      </c>
      <c r="D1288" s="18">
        <v>96.14819</v>
      </c>
      <c r="E1288" s="18">
        <v>3517.25</v>
      </c>
      <c r="F1288" s="18">
        <v>0.2695</v>
      </c>
      <c r="G1288" s="19">
        <f t="shared" ref="G1288:K1288" si="1285">(B1288-B1287)/B1287</f>
        <v>0.01464240849</v>
      </c>
      <c r="H1288" s="19">
        <f t="shared" si="1285"/>
        <v>0.08214973071</v>
      </c>
      <c r="I1288" s="19">
        <f t="shared" si="1285"/>
        <v>0.01895093662</v>
      </c>
      <c r="J1288" s="19">
        <f t="shared" si="1285"/>
        <v>0.003638179484</v>
      </c>
      <c r="K1288" s="19">
        <f t="shared" si="1285"/>
        <v>-0.02</v>
      </c>
    </row>
    <row r="1289" ht="15.75" customHeight="1">
      <c r="A1289" s="17">
        <v>44074.0</v>
      </c>
      <c r="B1289" s="18">
        <v>11680.82</v>
      </c>
      <c r="C1289" s="18">
        <v>435.0797</v>
      </c>
      <c r="D1289" s="18">
        <v>93.34747</v>
      </c>
      <c r="E1289" s="18">
        <v>3499.0</v>
      </c>
      <c r="F1289" s="18">
        <v>0.264</v>
      </c>
      <c r="G1289" s="19">
        <f t="shared" ref="G1289:K1289" si="1286">(B1289-B1288)/B1288</f>
        <v>-0.002620498979</v>
      </c>
      <c r="H1289" s="19">
        <f t="shared" si="1286"/>
        <v>0.0156023975</v>
      </c>
      <c r="I1289" s="19">
        <f t="shared" si="1286"/>
        <v>-0.0291292015</v>
      </c>
      <c r="J1289" s="19">
        <f t="shared" si="1286"/>
        <v>-0.005188712773</v>
      </c>
      <c r="K1289" s="19">
        <f t="shared" si="1286"/>
        <v>-0.02040816327</v>
      </c>
    </row>
    <row r="1290" ht="15.75" customHeight="1">
      <c r="A1290" s="17">
        <v>44075.0</v>
      </c>
      <c r="B1290" s="18">
        <v>11970.48</v>
      </c>
      <c r="C1290" s="18">
        <v>477.0519</v>
      </c>
      <c r="D1290" s="18">
        <v>97.13585</v>
      </c>
      <c r="E1290" s="18">
        <v>3527.0</v>
      </c>
      <c r="F1290" s="18">
        <v>0.255</v>
      </c>
      <c r="G1290" s="19">
        <f t="shared" ref="G1290:K1290" si="1287">(B1290-B1289)/B1289</f>
        <v>0.02479791658</v>
      </c>
      <c r="H1290" s="19">
        <f t="shared" si="1287"/>
        <v>0.09647014099</v>
      </c>
      <c r="I1290" s="19">
        <f t="shared" si="1287"/>
        <v>0.04058363874</v>
      </c>
      <c r="J1290" s="19">
        <f t="shared" si="1287"/>
        <v>0.008002286368</v>
      </c>
      <c r="K1290" s="19">
        <f t="shared" si="1287"/>
        <v>-0.03409090909</v>
      </c>
    </row>
    <row r="1291" ht="15.75" customHeight="1">
      <c r="A1291" s="17">
        <v>44076.0</v>
      </c>
      <c r="B1291" s="18">
        <v>11414.03</v>
      </c>
      <c r="C1291" s="18">
        <v>440.0405</v>
      </c>
      <c r="D1291" s="18">
        <v>91.08174</v>
      </c>
      <c r="E1291" s="18">
        <v>3579.25</v>
      </c>
      <c r="F1291" s="18">
        <v>0.256</v>
      </c>
      <c r="G1291" s="19">
        <f t="shared" ref="G1291:K1291" si="1288">(B1291-B1290)/B1290</f>
        <v>-0.04648518689</v>
      </c>
      <c r="H1291" s="19">
        <f t="shared" si="1288"/>
        <v>-0.07758359206</v>
      </c>
      <c r="I1291" s="19">
        <f t="shared" si="1288"/>
        <v>-0.06232621632</v>
      </c>
      <c r="J1291" s="19">
        <f t="shared" si="1288"/>
        <v>0.01481428976</v>
      </c>
      <c r="K1291" s="19">
        <f t="shared" si="1288"/>
        <v>0.003921568627</v>
      </c>
    </row>
    <row r="1292" ht="15.75" customHeight="1">
      <c r="A1292" s="17">
        <v>44077.0</v>
      </c>
      <c r="B1292" s="18">
        <v>10245.3</v>
      </c>
      <c r="C1292" s="18">
        <v>385.6719</v>
      </c>
      <c r="D1292" s="18">
        <v>77.98114</v>
      </c>
      <c r="E1292" s="18">
        <v>3461.5</v>
      </c>
      <c r="F1292" s="18">
        <v>0.237</v>
      </c>
      <c r="G1292" s="19">
        <f t="shared" ref="G1292:K1292" si="1289">(B1292-B1291)/B1291</f>
        <v>-0.1023941588</v>
      </c>
      <c r="H1292" s="19">
        <f t="shared" si="1289"/>
        <v>-0.1235536275</v>
      </c>
      <c r="I1292" s="19">
        <f t="shared" si="1289"/>
        <v>-0.1438334402</v>
      </c>
      <c r="J1292" s="19">
        <f t="shared" si="1289"/>
        <v>-0.03289795348</v>
      </c>
      <c r="K1292" s="19">
        <f t="shared" si="1289"/>
        <v>-0.07421875</v>
      </c>
    </row>
    <row r="1293" ht="15.75" customHeight="1">
      <c r="A1293" s="17">
        <v>44078.0</v>
      </c>
      <c r="B1293" s="18">
        <v>10511.81</v>
      </c>
      <c r="C1293" s="18">
        <v>388.2412</v>
      </c>
      <c r="D1293" s="18">
        <v>82.34813</v>
      </c>
      <c r="E1293" s="18">
        <v>3417.5</v>
      </c>
      <c r="F1293" s="18">
        <v>0.304</v>
      </c>
      <c r="G1293" s="19">
        <f t="shared" ref="G1293:K1293" si="1290">(B1293-B1292)/B1292</f>
        <v>0.02601290348</v>
      </c>
      <c r="H1293" s="19">
        <f t="shared" si="1290"/>
        <v>0.006661880215</v>
      </c>
      <c r="I1293" s="19">
        <f t="shared" si="1290"/>
        <v>0.05600059194</v>
      </c>
      <c r="J1293" s="19">
        <f t="shared" si="1290"/>
        <v>-0.01271125235</v>
      </c>
      <c r="K1293" s="19">
        <f t="shared" si="1290"/>
        <v>0.2827004219</v>
      </c>
    </row>
    <row r="1294" ht="15.75" customHeight="1">
      <c r="A1294" s="17">
        <v>44082.0</v>
      </c>
      <c r="B1294" s="18">
        <v>10131.52</v>
      </c>
      <c r="C1294" s="18">
        <v>337.6021</v>
      </c>
      <c r="D1294" s="18">
        <v>83.90222</v>
      </c>
      <c r="E1294" s="18">
        <v>3335.5</v>
      </c>
      <c r="F1294" s="18">
        <v>0.272</v>
      </c>
      <c r="G1294" s="19">
        <f t="shared" ref="G1294:K1294" si="1291">(B1294-B1293)/B1293</f>
        <v>-0.03617740427</v>
      </c>
      <c r="H1294" s="19">
        <f t="shared" si="1291"/>
        <v>-0.1304320613</v>
      </c>
      <c r="I1294" s="19">
        <f t="shared" si="1291"/>
        <v>0.0188721954</v>
      </c>
      <c r="J1294" s="19">
        <f t="shared" si="1291"/>
        <v>-0.02399414777</v>
      </c>
      <c r="K1294" s="19">
        <f t="shared" si="1291"/>
        <v>-0.1052631579</v>
      </c>
    </row>
    <row r="1295" ht="15.75" customHeight="1">
      <c r="A1295" s="17">
        <v>44083.0</v>
      </c>
      <c r="B1295" s="18">
        <v>10242.35</v>
      </c>
      <c r="C1295" s="18">
        <v>351.11</v>
      </c>
      <c r="D1295" s="18">
        <v>84.38081</v>
      </c>
      <c r="E1295" s="18">
        <v>3400.25</v>
      </c>
      <c r="F1295" s="18">
        <v>0.279</v>
      </c>
      <c r="G1295" s="19">
        <f t="shared" ref="G1295:K1295" si="1292">(B1295-B1294)/B1294</f>
        <v>0.01093912858</v>
      </c>
      <c r="H1295" s="19">
        <f t="shared" si="1292"/>
        <v>0.04001130325</v>
      </c>
      <c r="I1295" s="19">
        <f t="shared" si="1292"/>
        <v>0.00570413989</v>
      </c>
      <c r="J1295" s="19">
        <f t="shared" si="1292"/>
        <v>0.01941238195</v>
      </c>
      <c r="K1295" s="19">
        <f t="shared" si="1292"/>
        <v>0.02573529412</v>
      </c>
    </row>
    <row r="1296" ht="15.75" customHeight="1">
      <c r="A1296" s="17">
        <v>44084.0</v>
      </c>
      <c r="B1296" s="18">
        <v>10363.14</v>
      </c>
      <c r="C1296" s="18">
        <v>368.1019</v>
      </c>
      <c r="D1296" s="18">
        <v>83.46209</v>
      </c>
      <c r="E1296" s="18">
        <v>3340.5</v>
      </c>
      <c r="F1296" s="18">
        <v>0.266</v>
      </c>
      <c r="G1296" s="19">
        <f t="shared" ref="G1296:K1296" si="1293">(B1296-B1295)/B1295</f>
        <v>0.01179319199</v>
      </c>
      <c r="H1296" s="19">
        <f t="shared" si="1293"/>
        <v>0.04839480505</v>
      </c>
      <c r="I1296" s="19">
        <f t="shared" si="1293"/>
        <v>-0.01088778361</v>
      </c>
      <c r="J1296" s="19">
        <f t="shared" si="1293"/>
        <v>-0.01757223734</v>
      </c>
      <c r="K1296" s="19">
        <f t="shared" si="1293"/>
        <v>-0.04659498208</v>
      </c>
    </row>
    <row r="1297" ht="15.75" customHeight="1">
      <c r="A1297" s="17">
        <v>44085.0</v>
      </c>
      <c r="B1297" s="18">
        <v>10400.92</v>
      </c>
      <c r="C1297" s="18">
        <v>374.6956</v>
      </c>
      <c r="D1297" s="18">
        <v>88.38879</v>
      </c>
      <c r="E1297" s="18">
        <v>3333.75</v>
      </c>
      <c r="F1297" s="18">
        <v>0.253</v>
      </c>
      <c r="G1297" s="19">
        <f t="shared" ref="G1297:K1297" si="1294">(B1297-B1296)/B1296</f>
        <v>0.003645613202</v>
      </c>
      <c r="H1297" s="19">
        <f t="shared" si="1294"/>
        <v>0.01791270298</v>
      </c>
      <c r="I1297" s="19">
        <f t="shared" si="1294"/>
        <v>0.05902919517</v>
      </c>
      <c r="J1297" s="19">
        <f t="shared" si="1294"/>
        <v>-0.00202065559</v>
      </c>
      <c r="K1297" s="19">
        <f t="shared" si="1294"/>
        <v>-0.04887218045</v>
      </c>
    </row>
    <row r="1298" ht="15.75" customHeight="1">
      <c r="A1298" s="17">
        <v>44088.0</v>
      </c>
      <c r="B1298" s="18">
        <v>10680.84</v>
      </c>
      <c r="C1298" s="18">
        <v>377.2689</v>
      </c>
      <c r="D1298" s="18">
        <v>92.65136</v>
      </c>
      <c r="E1298" s="18">
        <v>3382.5</v>
      </c>
      <c r="F1298" s="18">
        <v>0.263</v>
      </c>
      <c r="G1298" s="19">
        <f t="shared" ref="G1298:K1298" si="1295">(B1298-B1297)/B1297</f>
        <v>0.02691300385</v>
      </c>
      <c r="H1298" s="19">
        <f t="shared" si="1295"/>
        <v>0.006867708081</v>
      </c>
      <c r="I1298" s="19">
        <f t="shared" si="1295"/>
        <v>0.04822523309</v>
      </c>
      <c r="J1298" s="19">
        <f t="shared" si="1295"/>
        <v>0.0146231721</v>
      </c>
      <c r="K1298" s="19">
        <f t="shared" si="1295"/>
        <v>0.0395256917</v>
      </c>
    </row>
    <row r="1299" ht="15.75" customHeight="1">
      <c r="A1299" s="17">
        <v>44089.0</v>
      </c>
      <c r="B1299" s="18">
        <v>10796.95</v>
      </c>
      <c r="C1299" s="18">
        <v>364.8392</v>
      </c>
      <c r="D1299" s="18">
        <v>91.12325</v>
      </c>
      <c r="E1299" s="18">
        <v>3405.25</v>
      </c>
      <c r="F1299" s="18">
        <v>0.269</v>
      </c>
      <c r="G1299" s="19">
        <f t="shared" ref="G1299:K1299" si="1296">(B1299-B1298)/B1298</f>
        <v>0.01087086783</v>
      </c>
      <c r="H1299" s="19">
        <f t="shared" si="1296"/>
        <v>-0.032946527</v>
      </c>
      <c r="I1299" s="19">
        <f t="shared" si="1296"/>
        <v>-0.01649312001</v>
      </c>
      <c r="J1299" s="19">
        <f t="shared" si="1296"/>
        <v>0.006725794531</v>
      </c>
      <c r="K1299" s="19">
        <f t="shared" si="1296"/>
        <v>0.02281368821</v>
      </c>
    </row>
    <row r="1300" ht="15.75" customHeight="1">
      <c r="A1300" s="17">
        <v>44090.0</v>
      </c>
      <c r="B1300" s="18">
        <v>10974.91</v>
      </c>
      <c r="C1300" s="18">
        <v>365.8123</v>
      </c>
      <c r="D1300" s="18">
        <v>86.60587</v>
      </c>
      <c r="E1300" s="18">
        <v>3389.5</v>
      </c>
      <c r="F1300" s="18">
        <v>0.274</v>
      </c>
      <c r="G1300" s="19">
        <f t="shared" ref="G1300:K1300" si="1297">(B1300-B1299)/B1299</f>
        <v>0.01648243254</v>
      </c>
      <c r="H1300" s="19">
        <f t="shared" si="1297"/>
        <v>0.002667202428</v>
      </c>
      <c r="I1300" s="19">
        <f t="shared" si="1297"/>
        <v>-0.04957439512</v>
      </c>
      <c r="J1300" s="19">
        <f t="shared" si="1297"/>
        <v>-0.004625211071</v>
      </c>
      <c r="K1300" s="19">
        <f t="shared" si="1297"/>
        <v>0.01858736059</v>
      </c>
    </row>
    <row r="1301" ht="15.75" customHeight="1">
      <c r="A1301" s="17">
        <v>44091.0</v>
      </c>
      <c r="B1301" s="18">
        <v>10948.99</v>
      </c>
      <c r="C1301" s="18">
        <v>389.0192</v>
      </c>
      <c r="D1301" s="18">
        <v>92.42692</v>
      </c>
      <c r="E1301" s="18">
        <v>3361.5</v>
      </c>
      <c r="F1301" s="18">
        <v>0.271</v>
      </c>
      <c r="G1301" s="19">
        <f t="shared" ref="G1301:K1301" si="1298">(B1301-B1300)/B1300</f>
        <v>-0.002361750575</v>
      </c>
      <c r="H1301" s="19">
        <f t="shared" si="1298"/>
        <v>0.06343936494</v>
      </c>
      <c r="I1301" s="19">
        <f t="shared" si="1298"/>
        <v>0.06721311154</v>
      </c>
      <c r="J1301" s="19">
        <f t="shared" si="1298"/>
        <v>-0.008260805429</v>
      </c>
      <c r="K1301" s="19">
        <f t="shared" si="1298"/>
        <v>-0.01094890511</v>
      </c>
    </row>
    <row r="1302" ht="15.75" customHeight="1">
      <c r="A1302" s="17">
        <v>44092.0</v>
      </c>
      <c r="B1302" s="18">
        <v>10944.59</v>
      </c>
      <c r="C1302" s="18">
        <v>384.3645</v>
      </c>
      <c r="D1302" s="18">
        <v>92.29928</v>
      </c>
      <c r="E1302" s="18">
        <v>3353.6</v>
      </c>
      <c r="F1302" s="18">
        <v>0.279</v>
      </c>
      <c r="G1302" s="19">
        <f t="shared" ref="G1302:K1302" si="1299">(B1302-B1301)/B1301</f>
        <v>-0.0004018635509</v>
      </c>
      <c r="H1302" s="19">
        <f t="shared" si="1299"/>
        <v>-0.0119652192</v>
      </c>
      <c r="I1302" s="19">
        <f t="shared" si="1299"/>
        <v>-0.001380982943</v>
      </c>
      <c r="J1302" s="19">
        <f t="shared" si="1299"/>
        <v>-0.002350141306</v>
      </c>
      <c r="K1302" s="19">
        <f t="shared" si="1299"/>
        <v>0.0295202952</v>
      </c>
    </row>
    <row r="1303" ht="15.75" customHeight="1">
      <c r="A1303" s="17">
        <v>44095.0</v>
      </c>
      <c r="B1303" s="18">
        <v>10462.26</v>
      </c>
      <c r="C1303" s="18">
        <v>341.7861</v>
      </c>
      <c r="D1303" s="18">
        <v>88.95247</v>
      </c>
      <c r="E1303" s="18">
        <v>3275.0</v>
      </c>
      <c r="F1303" s="18">
        <v>0.268</v>
      </c>
      <c r="G1303" s="19">
        <f t="shared" ref="G1303:K1303" si="1300">(B1303-B1302)/B1302</f>
        <v>-0.04407017531</v>
      </c>
      <c r="H1303" s="19">
        <f t="shared" si="1300"/>
        <v>-0.1107760992</v>
      </c>
      <c r="I1303" s="19">
        <f t="shared" si="1300"/>
        <v>-0.03626041287</v>
      </c>
      <c r="J1303" s="19">
        <f t="shared" si="1300"/>
        <v>-0.0234375</v>
      </c>
      <c r="K1303" s="19">
        <f t="shared" si="1300"/>
        <v>-0.0394265233</v>
      </c>
    </row>
    <row r="1304" ht="15.75" customHeight="1">
      <c r="A1304" s="17">
        <v>44096.0</v>
      </c>
      <c r="B1304" s="18">
        <v>10538.46</v>
      </c>
      <c r="C1304" s="18">
        <v>344.5032</v>
      </c>
      <c r="D1304" s="18">
        <v>92.95467</v>
      </c>
      <c r="E1304" s="18">
        <v>3299.25</v>
      </c>
      <c r="F1304" s="18">
        <v>0.26</v>
      </c>
      <c r="G1304" s="19">
        <f t="shared" ref="G1304:K1304" si="1301">(B1304-B1303)/B1303</f>
        <v>0.007283321194</v>
      </c>
      <c r="H1304" s="19">
        <f t="shared" si="1301"/>
        <v>0.007949708897</v>
      </c>
      <c r="I1304" s="19">
        <f t="shared" si="1301"/>
        <v>0.04499256738</v>
      </c>
      <c r="J1304" s="19">
        <f t="shared" si="1301"/>
        <v>0.007404580153</v>
      </c>
      <c r="K1304" s="19">
        <f t="shared" si="1301"/>
        <v>-0.02985074627</v>
      </c>
    </row>
    <row r="1305" ht="15.75" customHeight="1">
      <c r="A1305" s="17">
        <v>44097.0</v>
      </c>
      <c r="B1305" s="18">
        <v>10225.86</v>
      </c>
      <c r="C1305" s="18">
        <v>320.5855</v>
      </c>
      <c r="D1305" s="18">
        <v>87.80697</v>
      </c>
      <c r="E1305" s="18">
        <v>3231.25</v>
      </c>
      <c r="F1305" s="18">
        <v>0.271</v>
      </c>
      <c r="G1305" s="19">
        <f t="shared" ref="G1305:K1305" si="1302">(B1305-B1304)/B1304</f>
        <v>-0.02966277805</v>
      </c>
      <c r="H1305" s="19">
        <f t="shared" si="1302"/>
        <v>-0.06942664103</v>
      </c>
      <c r="I1305" s="19">
        <f t="shared" si="1302"/>
        <v>-0.05537860551</v>
      </c>
      <c r="J1305" s="19">
        <f t="shared" si="1302"/>
        <v>-0.02061074487</v>
      </c>
      <c r="K1305" s="19">
        <f t="shared" si="1302"/>
        <v>0.04230769231</v>
      </c>
    </row>
    <row r="1306" ht="15.75" customHeight="1">
      <c r="A1306" s="17">
        <v>44098.0</v>
      </c>
      <c r="B1306" s="18">
        <v>10745.55</v>
      </c>
      <c r="C1306" s="18">
        <v>349.3567</v>
      </c>
      <c r="D1306" s="18">
        <v>92.77206</v>
      </c>
      <c r="E1306" s="18">
        <v>3238.0</v>
      </c>
      <c r="F1306" s="18">
        <v>0.275</v>
      </c>
      <c r="G1306" s="19">
        <f t="shared" ref="G1306:K1306" si="1303">(B1306-B1305)/B1305</f>
        <v>0.05082115343</v>
      </c>
      <c r="H1306" s="19">
        <f t="shared" si="1303"/>
        <v>0.08974579324</v>
      </c>
      <c r="I1306" s="19">
        <f t="shared" si="1303"/>
        <v>0.05654551114</v>
      </c>
      <c r="J1306" s="19">
        <f t="shared" si="1303"/>
        <v>0.002088974855</v>
      </c>
      <c r="K1306" s="19">
        <f t="shared" si="1303"/>
        <v>0.0147601476</v>
      </c>
    </row>
    <row r="1307" ht="15.75" customHeight="1">
      <c r="A1307" s="17">
        <v>44099.0</v>
      </c>
      <c r="B1307" s="18">
        <v>10702.29</v>
      </c>
      <c r="C1307" s="18">
        <v>352.1619</v>
      </c>
      <c r="D1307" s="18">
        <v>90.75437</v>
      </c>
      <c r="E1307" s="18">
        <v>3287.25</v>
      </c>
      <c r="F1307" s="18">
        <v>0.267</v>
      </c>
      <c r="G1307" s="19">
        <f t="shared" ref="G1307:K1307" si="1304">(B1307-B1306)/B1306</f>
        <v>-0.004025852562</v>
      </c>
      <c r="H1307" s="19">
        <f t="shared" si="1304"/>
        <v>0.008029615576</v>
      </c>
      <c r="I1307" s="19">
        <f t="shared" si="1304"/>
        <v>-0.02174889724</v>
      </c>
      <c r="J1307" s="19">
        <f t="shared" si="1304"/>
        <v>0.01521000618</v>
      </c>
      <c r="K1307" s="19">
        <f t="shared" si="1304"/>
        <v>-0.02909090909</v>
      </c>
    </row>
    <row r="1308" ht="15.75" customHeight="1">
      <c r="A1308" s="17">
        <v>44102.0</v>
      </c>
      <c r="B1308" s="18">
        <v>10721.33</v>
      </c>
      <c r="C1308" s="18">
        <v>354.9505</v>
      </c>
      <c r="D1308" s="18">
        <v>92.66084</v>
      </c>
      <c r="E1308" s="18">
        <v>3346.0</v>
      </c>
      <c r="F1308" s="18">
        <v>0.266</v>
      </c>
      <c r="G1308" s="19">
        <f t="shared" ref="G1308:K1308" si="1305">(B1308-B1307)/B1307</f>
        <v>0.001779058501</v>
      </c>
      <c r="H1308" s="19">
        <f t="shared" si="1305"/>
        <v>0.007918517023</v>
      </c>
      <c r="I1308" s="19">
        <f t="shared" si="1305"/>
        <v>0.02100692231</v>
      </c>
      <c r="J1308" s="19">
        <f t="shared" si="1305"/>
        <v>0.01787208153</v>
      </c>
      <c r="K1308" s="19">
        <f t="shared" si="1305"/>
        <v>-0.003745318352</v>
      </c>
    </row>
    <row r="1309" ht="15.75" customHeight="1">
      <c r="A1309" s="17">
        <v>44103.0</v>
      </c>
      <c r="B1309" s="18">
        <v>10848.83</v>
      </c>
      <c r="C1309" s="18">
        <v>359.9634</v>
      </c>
      <c r="D1309" s="18">
        <v>98.18735</v>
      </c>
      <c r="E1309" s="18">
        <v>3333.75</v>
      </c>
      <c r="F1309" s="18">
        <v>0.25</v>
      </c>
      <c r="G1309" s="19">
        <f t="shared" ref="G1309:K1309" si="1306">(B1309-B1308)/B1308</f>
        <v>0.01189218129</v>
      </c>
      <c r="H1309" s="19">
        <f t="shared" si="1306"/>
        <v>0.01412281431</v>
      </c>
      <c r="I1309" s="19">
        <f t="shared" si="1306"/>
        <v>0.0596423473</v>
      </c>
      <c r="J1309" s="19">
        <f t="shared" si="1306"/>
        <v>-0.003661087866</v>
      </c>
      <c r="K1309" s="19">
        <f t="shared" si="1306"/>
        <v>-0.06015037594</v>
      </c>
    </row>
    <row r="1310" ht="15.75" customHeight="1">
      <c r="A1310" s="17">
        <v>44104.0</v>
      </c>
      <c r="B1310" s="18">
        <v>10787.62</v>
      </c>
      <c r="C1310" s="18">
        <v>360.0224</v>
      </c>
      <c r="D1310" s="18">
        <v>106.4201</v>
      </c>
      <c r="E1310" s="18">
        <v>3352.0</v>
      </c>
      <c r="F1310" s="18">
        <v>0.272</v>
      </c>
      <c r="G1310" s="19">
        <f t="shared" ref="G1310:K1310" si="1307">(B1310-B1309)/B1309</f>
        <v>-0.005642083063</v>
      </c>
      <c r="H1310" s="19">
        <f t="shared" si="1307"/>
        <v>0.0001639055526</v>
      </c>
      <c r="I1310" s="19">
        <f t="shared" si="1307"/>
        <v>0.08384735916</v>
      </c>
      <c r="J1310" s="19">
        <f t="shared" si="1307"/>
        <v>0.005474315711</v>
      </c>
      <c r="K1310" s="19">
        <f t="shared" si="1307"/>
        <v>0.088</v>
      </c>
    </row>
    <row r="1311" ht="15.75" customHeight="1">
      <c r="A1311" s="17">
        <v>44105.0</v>
      </c>
      <c r="B1311" s="18">
        <v>10623.33</v>
      </c>
      <c r="C1311" s="18">
        <v>353.2313</v>
      </c>
      <c r="D1311" s="18">
        <v>102.3085</v>
      </c>
      <c r="E1311" s="18">
        <v>3367.75</v>
      </c>
      <c r="F1311" s="18">
        <v>0.272</v>
      </c>
      <c r="G1311" s="19">
        <f t="shared" ref="G1311:K1311" si="1308">(B1311-B1310)/B1310</f>
        <v>-0.01522949455</v>
      </c>
      <c r="H1311" s="19">
        <f t="shared" si="1308"/>
        <v>-0.01886299297</v>
      </c>
      <c r="I1311" s="19">
        <f t="shared" si="1308"/>
        <v>-0.03863555851</v>
      </c>
      <c r="J1311" s="19">
        <f t="shared" si="1308"/>
        <v>0.004698687351</v>
      </c>
      <c r="K1311" s="19">
        <f t="shared" si="1308"/>
        <v>0</v>
      </c>
    </row>
    <row r="1312" ht="15.75" customHeight="1">
      <c r="A1312" s="17">
        <v>44106.0</v>
      </c>
      <c r="B1312" s="18">
        <v>10585.16</v>
      </c>
      <c r="C1312" s="18">
        <v>350.2765</v>
      </c>
      <c r="D1312" s="18">
        <v>100.3344</v>
      </c>
      <c r="E1312" s="18">
        <v>3339.25</v>
      </c>
      <c r="F1312" s="18">
        <v>0.285</v>
      </c>
      <c r="G1312" s="19">
        <f t="shared" ref="G1312:K1312" si="1309">(B1312-B1311)/B1311</f>
        <v>-0.003593035329</v>
      </c>
      <c r="H1312" s="19">
        <f t="shared" si="1309"/>
        <v>-0.008365057117</v>
      </c>
      <c r="I1312" s="19">
        <f t="shared" si="1309"/>
        <v>-0.01929556195</v>
      </c>
      <c r="J1312" s="19">
        <f t="shared" si="1309"/>
        <v>-0.008462623413</v>
      </c>
      <c r="K1312" s="19">
        <f t="shared" si="1309"/>
        <v>0.04779411765</v>
      </c>
    </row>
    <row r="1313" ht="15.75" customHeight="1">
      <c r="A1313" s="17"/>
      <c r="B1313" s="18"/>
      <c r="C1313" s="18"/>
      <c r="D1313" s="18"/>
      <c r="E1313" s="18"/>
      <c r="F1313" s="18"/>
      <c r="G1313" s="19"/>
      <c r="H1313" s="19"/>
      <c r="I1313" s="19"/>
      <c r="J1313" s="19"/>
      <c r="K1313" s="19"/>
    </row>
    <row r="1314" ht="15.75" customHeight="1">
      <c r="A1314" s="17"/>
      <c r="B1314" s="18"/>
      <c r="C1314" s="18"/>
      <c r="D1314" s="18"/>
      <c r="E1314" s="18"/>
      <c r="F1314" s="18"/>
      <c r="G1314" s="19"/>
      <c r="H1314" s="19"/>
      <c r="I1314" s="19"/>
      <c r="J1314" s="19"/>
      <c r="K1314" s="19"/>
    </row>
    <row r="1315" ht="15.75" customHeight="1">
      <c r="A1315" s="17"/>
      <c r="B1315" s="18"/>
      <c r="C1315" s="18"/>
      <c r="D1315" s="18"/>
      <c r="E1315" s="18"/>
      <c r="F1315" s="18"/>
      <c r="G1315" s="19"/>
      <c r="H1315" s="19"/>
      <c r="I1315" s="19"/>
      <c r="J1315" s="19"/>
      <c r="K1315" s="19"/>
    </row>
    <row r="1316" ht="15.75" customHeight="1">
      <c r="A1316" s="17"/>
      <c r="B1316" s="18"/>
      <c r="C1316" s="18"/>
      <c r="D1316" s="18"/>
      <c r="E1316" s="18"/>
      <c r="F1316" s="18"/>
      <c r="G1316" s="19"/>
      <c r="H1316" s="19"/>
      <c r="I1316" s="19"/>
      <c r="J1316" s="19"/>
      <c r="K1316" s="19"/>
    </row>
    <row r="1317" ht="15.75" customHeight="1">
      <c r="A1317" s="17"/>
      <c r="B1317" s="18"/>
      <c r="C1317" s="18"/>
      <c r="D1317" s="18"/>
      <c r="E1317" s="18"/>
      <c r="F1317" s="18"/>
      <c r="G1317" s="19"/>
      <c r="H1317" s="19"/>
      <c r="I1317" s="19"/>
      <c r="J1317" s="19"/>
      <c r="K1317" s="19"/>
    </row>
    <row r="1318" ht="15.75" customHeight="1">
      <c r="A1318" s="17"/>
      <c r="B1318" s="18"/>
      <c r="C1318" s="18"/>
      <c r="D1318" s="18"/>
      <c r="E1318" s="18"/>
      <c r="F1318" s="18"/>
      <c r="G1318" s="19"/>
      <c r="H1318" s="19"/>
      <c r="I1318" s="19"/>
      <c r="J1318" s="19"/>
      <c r="K1318" s="19"/>
    </row>
    <row r="1319" ht="15.75" customHeight="1">
      <c r="A1319" s="17"/>
      <c r="B1319" s="18"/>
      <c r="C1319" s="18"/>
      <c r="D1319" s="18"/>
      <c r="E1319" s="18"/>
      <c r="F1319" s="18"/>
      <c r="G1319" s="19"/>
      <c r="H1319" s="19"/>
      <c r="I1319" s="19"/>
      <c r="J1319" s="19"/>
      <c r="K1319" s="19"/>
    </row>
    <row r="1320" ht="15.75" customHeight="1">
      <c r="A1320" s="17"/>
      <c r="B1320" s="18"/>
      <c r="C1320" s="18"/>
      <c r="D1320" s="18"/>
      <c r="E1320" s="18"/>
      <c r="F1320" s="18"/>
      <c r="G1320" s="19"/>
      <c r="H1320" s="19"/>
      <c r="I1320" s="19"/>
      <c r="J1320" s="19"/>
      <c r="K1320" s="19"/>
    </row>
    <row r="1321" ht="15.75" customHeight="1">
      <c r="A1321" s="17"/>
      <c r="B1321" s="18"/>
      <c r="C1321" s="18"/>
      <c r="D1321" s="18"/>
      <c r="E1321" s="18"/>
      <c r="F1321" s="18"/>
      <c r="G1321" s="19"/>
      <c r="H1321" s="19"/>
      <c r="I1321" s="19"/>
      <c r="J1321" s="19"/>
      <c r="K1321" s="19"/>
    </row>
    <row r="1322" ht="15.75" customHeight="1">
      <c r="A1322" s="17"/>
      <c r="B1322" s="18"/>
      <c r="C1322" s="18"/>
      <c r="D1322" s="18"/>
      <c r="E1322" s="18"/>
      <c r="F1322" s="18"/>
      <c r="G1322" s="19"/>
      <c r="H1322" s="19"/>
      <c r="I1322" s="19"/>
      <c r="J1322" s="19"/>
      <c r="K1322" s="19"/>
    </row>
    <row r="1323" ht="15.75" customHeight="1">
      <c r="A1323" s="17"/>
      <c r="B1323" s="18"/>
      <c r="C1323" s="18"/>
      <c r="D1323" s="18"/>
      <c r="E1323" s="18"/>
      <c r="F1323" s="18"/>
      <c r="G1323" s="19"/>
      <c r="H1323" s="19"/>
      <c r="I1323" s="19"/>
      <c r="J1323" s="19"/>
      <c r="K1323" s="19"/>
    </row>
    <row r="1324" ht="15.75" customHeight="1">
      <c r="A1324" s="17"/>
      <c r="B1324" s="18"/>
      <c r="C1324" s="18"/>
      <c r="D1324" s="18"/>
      <c r="E1324" s="18"/>
      <c r="F1324" s="18"/>
      <c r="G1324" s="19"/>
      <c r="H1324" s="19"/>
      <c r="I1324" s="19"/>
      <c r="J1324" s="19"/>
      <c r="K1324" s="19"/>
    </row>
    <row r="1325" ht="15.75" customHeight="1">
      <c r="A1325" s="17"/>
      <c r="B1325" s="18"/>
      <c r="C1325" s="18"/>
      <c r="D1325" s="18"/>
      <c r="E1325" s="18"/>
      <c r="F1325" s="18"/>
      <c r="G1325" s="19"/>
      <c r="H1325" s="19"/>
      <c r="I1325" s="19"/>
      <c r="J1325" s="19"/>
      <c r="K1325" s="19"/>
    </row>
    <row r="1326" ht="15.75" customHeight="1">
      <c r="A1326" s="17"/>
      <c r="B1326" s="18"/>
      <c r="C1326" s="18"/>
      <c r="D1326" s="18"/>
      <c r="E1326" s="18"/>
      <c r="F1326" s="18"/>
      <c r="G1326" s="19"/>
      <c r="H1326" s="19"/>
      <c r="I1326" s="19"/>
      <c r="J1326" s="19"/>
      <c r="K1326" s="19"/>
    </row>
    <row r="1327" ht="15.75" customHeight="1">
      <c r="A1327" s="17"/>
      <c r="B1327" s="18"/>
      <c r="C1327" s="18"/>
      <c r="D1327" s="18"/>
      <c r="E1327" s="18"/>
      <c r="F1327" s="18"/>
      <c r="G1327" s="19"/>
      <c r="H1327" s="19"/>
      <c r="I1327" s="19"/>
      <c r="J1327" s="19"/>
      <c r="K1327" s="19"/>
    </row>
    <row r="1328" ht="15.75" customHeight="1">
      <c r="A1328" s="17"/>
      <c r="B1328" s="18"/>
      <c r="C1328" s="18"/>
      <c r="D1328" s="18"/>
      <c r="E1328" s="18"/>
      <c r="F1328" s="18"/>
      <c r="G1328" s="19"/>
      <c r="H1328" s="19"/>
      <c r="I1328" s="19"/>
      <c r="J1328" s="19"/>
      <c r="K1328" s="19"/>
    </row>
    <row r="1329" ht="15.75" customHeight="1">
      <c r="A1329" s="17"/>
      <c r="B1329" s="18"/>
      <c r="C1329" s="18"/>
      <c r="D1329" s="18"/>
      <c r="E1329" s="18"/>
      <c r="F1329" s="18"/>
      <c r="G1329" s="19"/>
      <c r="H1329" s="19"/>
      <c r="I1329" s="19"/>
      <c r="J1329" s="19"/>
      <c r="K1329" s="19"/>
    </row>
    <row r="1330" ht="15.75" customHeight="1">
      <c r="A1330" s="17"/>
      <c r="B1330" s="18"/>
      <c r="C1330" s="18"/>
      <c r="D1330" s="18"/>
      <c r="E1330" s="18"/>
      <c r="F1330" s="18"/>
      <c r="G1330" s="19"/>
      <c r="H1330" s="19"/>
      <c r="I1330" s="19"/>
      <c r="J1330" s="19"/>
      <c r="K1330" s="19"/>
    </row>
    <row r="1331" ht="15.75" customHeight="1">
      <c r="A1331" s="17"/>
      <c r="B1331" s="18"/>
      <c r="C1331" s="18"/>
      <c r="D1331" s="18"/>
      <c r="E1331" s="18"/>
      <c r="F1331" s="18"/>
      <c r="G1331" s="19"/>
      <c r="H1331" s="19"/>
      <c r="I1331" s="19"/>
      <c r="J1331" s="19"/>
      <c r="K1331" s="19"/>
    </row>
    <row r="1332" ht="15.75" customHeight="1">
      <c r="A1332" s="17"/>
      <c r="B1332" s="18"/>
      <c r="C1332" s="18"/>
      <c r="D1332" s="18"/>
      <c r="E1332" s="18"/>
      <c r="F1332" s="18"/>
      <c r="G1332" s="19"/>
      <c r="H1332" s="19"/>
      <c r="I1332" s="19"/>
      <c r="J1332" s="19"/>
      <c r="K1332" s="19"/>
    </row>
    <row r="1333" ht="15.75" customHeight="1">
      <c r="A1333" s="17"/>
      <c r="B1333" s="18"/>
      <c r="C1333" s="18"/>
      <c r="D1333" s="18"/>
      <c r="E1333" s="18"/>
      <c r="F1333" s="18"/>
      <c r="G1333" s="19"/>
      <c r="H1333" s="19"/>
      <c r="I1333" s="19"/>
      <c r="J1333" s="19"/>
      <c r="K1333" s="19"/>
    </row>
    <row r="1334" ht="15.75" customHeight="1">
      <c r="A1334" s="17"/>
      <c r="B1334" s="18"/>
      <c r="C1334" s="18"/>
      <c r="D1334" s="18"/>
      <c r="E1334" s="18"/>
      <c r="F1334" s="18"/>
      <c r="G1334" s="19"/>
      <c r="H1334" s="19"/>
      <c r="I1334" s="19"/>
      <c r="J1334" s="19"/>
      <c r="K1334" s="19"/>
    </row>
    <row r="1335" ht="15.75" customHeight="1">
      <c r="A1335" s="17"/>
      <c r="B1335" s="18"/>
      <c r="C1335" s="18"/>
      <c r="D1335" s="18"/>
      <c r="E1335" s="18"/>
      <c r="F1335" s="18"/>
      <c r="G1335" s="19"/>
      <c r="H1335" s="19"/>
      <c r="I1335" s="19"/>
      <c r="J1335" s="19"/>
      <c r="K1335" s="19"/>
    </row>
    <row r="1336" ht="15.75" customHeight="1">
      <c r="A1336" s="17"/>
      <c r="B1336" s="18"/>
      <c r="C1336" s="18"/>
      <c r="D1336" s="18"/>
      <c r="E1336" s="18"/>
      <c r="F1336" s="18"/>
      <c r="G1336" s="19"/>
      <c r="H1336" s="19"/>
      <c r="I1336" s="19"/>
      <c r="J1336" s="19"/>
      <c r="K1336" s="19"/>
    </row>
    <row r="1337" ht="15.75" customHeight="1">
      <c r="A1337" s="17"/>
      <c r="B1337" s="18"/>
      <c r="C1337" s="18"/>
      <c r="D1337" s="18"/>
      <c r="E1337" s="18"/>
      <c r="F1337" s="18"/>
      <c r="G1337" s="19"/>
      <c r="H1337" s="19"/>
      <c r="I1337" s="19"/>
      <c r="J1337" s="19"/>
      <c r="K1337" s="19"/>
    </row>
    <row r="1338" ht="15.75" customHeight="1">
      <c r="A1338" s="17"/>
      <c r="B1338" s="18"/>
      <c r="C1338" s="18"/>
      <c r="D1338" s="18"/>
      <c r="E1338" s="18"/>
      <c r="F1338" s="18"/>
      <c r="G1338" s="19"/>
      <c r="H1338" s="19"/>
      <c r="I1338" s="19"/>
      <c r="J1338" s="19"/>
      <c r="K1338" s="19"/>
    </row>
    <row r="1339" ht="15.75" customHeight="1">
      <c r="A1339" s="17"/>
      <c r="B1339" s="18"/>
      <c r="C1339" s="18"/>
      <c r="D1339" s="18"/>
      <c r="E1339" s="18"/>
      <c r="F1339" s="18"/>
      <c r="G1339" s="19"/>
      <c r="H1339" s="19"/>
      <c r="I1339" s="19"/>
      <c r="J1339" s="19"/>
      <c r="K1339" s="19"/>
    </row>
    <row r="1340" ht="15.75" customHeight="1">
      <c r="A1340" s="17"/>
      <c r="B1340" s="18"/>
      <c r="C1340" s="18"/>
      <c r="D1340" s="18"/>
      <c r="E1340" s="18"/>
      <c r="F1340" s="18"/>
      <c r="G1340" s="19"/>
      <c r="H1340" s="19"/>
      <c r="I1340" s="19"/>
      <c r="J1340" s="19"/>
      <c r="K1340" s="19"/>
    </row>
    <row r="1341" ht="15.75" customHeight="1">
      <c r="A1341" s="17"/>
      <c r="B1341" s="18"/>
      <c r="C1341" s="18"/>
      <c r="D1341" s="18"/>
      <c r="E1341" s="18"/>
      <c r="F1341" s="18"/>
      <c r="G1341" s="19"/>
      <c r="H1341" s="19"/>
      <c r="I1341" s="19"/>
      <c r="J1341" s="19"/>
      <c r="K1341" s="19"/>
    </row>
    <row r="1342" ht="15.75" customHeight="1">
      <c r="A1342" s="17"/>
      <c r="B1342" s="18"/>
      <c r="C1342" s="18"/>
      <c r="D1342" s="18"/>
      <c r="E1342" s="18"/>
      <c r="F1342" s="18"/>
      <c r="G1342" s="19"/>
      <c r="H1342" s="19"/>
      <c r="I1342" s="19"/>
      <c r="J1342" s="19"/>
      <c r="K1342" s="19"/>
    </row>
    <row r="1343" ht="15.75" customHeight="1">
      <c r="A1343" s="17"/>
      <c r="B1343" s="18"/>
      <c r="C1343" s="18"/>
      <c r="D1343" s="18"/>
      <c r="E1343" s="18"/>
      <c r="F1343" s="18"/>
      <c r="G1343" s="19"/>
      <c r="H1343" s="19"/>
      <c r="I1343" s="19"/>
      <c r="J1343" s="19"/>
      <c r="K1343" s="19"/>
    </row>
    <row r="1344" ht="15.75" customHeight="1">
      <c r="A1344" s="17"/>
      <c r="B1344" s="18"/>
      <c r="C1344" s="18"/>
      <c r="D1344" s="18"/>
      <c r="E1344" s="18"/>
      <c r="F1344" s="18"/>
      <c r="G1344" s="19"/>
      <c r="H1344" s="19"/>
      <c r="I1344" s="19"/>
      <c r="J1344" s="19"/>
      <c r="K1344" s="19"/>
    </row>
    <row r="1345" ht="15.75" customHeight="1">
      <c r="A1345" s="17"/>
      <c r="B1345" s="18"/>
      <c r="C1345" s="18"/>
      <c r="D1345" s="18"/>
      <c r="E1345" s="18"/>
      <c r="F1345" s="18"/>
      <c r="G1345" s="19"/>
      <c r="H1345" s="19"/>
      <c r="I1345" s="19"/>
      <c r="J1345" s="19"/>
      <c r="K1345" s="19"/>
    </row>
    <row r="1346" ht="15.75" customHeight="1">
      <c r="A1346" s="17"/>
      <c r="B1346" s="18"/>
      <c r="C1346" s="18"/>
      <c r="D1346" s="18"/>
      <c r="E1346" s="18"/>
      <c r="F1346" s="18"/>
      <c r="G1346" s="19"/>
      <c r="H1346" s="19"/>
      <c r="I1346" s="19"/>
      <c r="J1346" s="19"/>
      <c r="K1346" s="19"/>
    </row>
    <row r="1347" ht="15.75" customHeight="1">
      <c r="A1347" s="17"/>
      <c r="B1347" s="18"/>
      <c r="C1347" s="18"/>
      <c r="D1347" s="18"/>
      <c r="E1347" s="18"/>
      <c r="F1347" s="18"/>
      <c r="G1347" s="19"/>
      <c r="H1347" s="19"/>
      <c r="I1347" s="19"/>
      <c r="J1347" s="19"/>
      <c r="K1347" s="19"/>
    </row>
    <row r="1348" ht="15.75" customHeight="1">
      <c r="A1348" s="17"/>
      <c r="B1348" s="18"/>
      <c r="C1348" s="18"/>
      <c r="D1348" s="18"/>
      <c r="E1348" s="18"/>
      <c r="F1348" s="18"/>
      <c r="G1348" s="19"/>
      <c r="H1348" s="19"/>
      <c r="I1348" s="19"/>
      <c r="J1348" s="19"/>
      <c r="K1348" s="19"/>
    </row>
    <row r="1349" ht="15.75" customHeight="1">
      <c r="A1349" s="17"/>
      <c r="B1349" s="18"/>
      <c r="C1349" s="18"/>
      <c r="D1349" s="18"/>
      <c r="E1349" s="18"/>
      <c r="F1349" s="18"/>
      <c r="G1349" s="19"/>
      <c r="H1349" s="19"/>
      <c r="I1349" s="19"/>
      <c r="J1349" s="19"/>
      <c r="K1349" s="19"/>
    </row>
    <row r="1350" ht="15.75" customHeight="1">
      <c r="A1350" s="17"/>
      <c r="B1350" s="18"/>
      <c r="C1350" s="18"/>
      <c r="D1350" s="18"/>
      <c r="E1350" s="18"/>
      <c r="F1350" s="18"/>
      <c r="G1350" s="19"/>
      <c r="H1350" s="19"/>
      <c r="I1350" s="19"/>
      <c r="J1350" s="19"/>
      <c r="K1350" s="19"/>
    </row>
    <row r="1351" ht="15.75" customHeight="1">
      <c r="A1351" s="17"/>
      <c r="B1351" s="18"/>
      <c r="C1351" s="18"/>
      <c r="D1351" s="18"/>
      <c r="E1351" s="18"/>
      <c r="F1351" s="18"/>
      <c r="G1351" s="19"/>
      <c r="H1351" s="19"/>
      <c r="I1351" s="19"/>
      <c r="J1351" s="19"/>
      <c r="K1351" s="19"/>
    </row>
    <row r="1352" ht="15.75" customHeight="1">
      <c r="A1352" s="17"/>
      <c r="B1352" s="18"/>
      <c r="C1352" s="18"/>
      <c r="D1352" s="18"/>
      <c r="E1352" s="18"/>
      <c r="F1352" s="18"/>
      <c r="G1352" s="19"/>
      <c r="H1352" s="19"/>
      <c r="I1352" s="19"/>
      <c r="J1352" s="19"/>
      <c r="K1352" s="19"/>
    </row>
    <row r="1353" ht="15.75" customHeight="1">
      <c r="A1353" s="17"/>
      <c r="B1353" s="18"/>
      <c r="C1353" s="18"/>
      <c r="D1353" s="18"/>
      <c r="E1353" s="18"/>
      <c r="F1353" s="18"/>
      <c r="G1353" s="19"/>
      <c r="H1353" s="19"/>
      <c r="I1353" s="19"/>
      <c r="J1353" s="19"/>
      <c r="K1353" s="19"/>
    </row>
    <row r="1354" ht="15.75" customHeight="1">
      <c r="A1354" s="17"/>
      <c r="B1354" s="18"/>
      <c r="C1354" s="18"/>
      <c r="D1354" s="18"/>
      <c r="E1354" s="18"/>
      <c r="F1354" s="18"/>
      <c r="G1354" s="19"/>
      <c r="H1354" s="19"/>
      <c r="I1354" s="19"/>
      <c r="J1354" s="19"/>
      <c r="K1354" s="19"/>
    </row>
    <row r="1355" ht="15.75" customHeight="1">
      <c r="A1355" s="17"/>
      <c r="B1355" s="18"/>
      <c r="C1355" s="18"/>
      <c r="D1355" s="18"/>
      <c r="E1355" s="18"/>
      <c r="F1355" s="18"/>
      <c r="G1355" s="19"/>
      <c r="H1355" s="19"/>
      <c r="I1355" s="19"/>
      <c r="J1355" s="19"/>
      <c r="K1355" s="19"/>
    </row>
    <row r="1356" ht="15.75" customHeight="1">
      <c r="A1356" s="17"/>
      <c r="B1356" s="18"/>
      <c r="C1356" s="18"/>
      <c r="D1356" s="18"/>
      <c r="E1356" s="18"/>
      <c r="F1356" s="18"/>
      <c r="G1356" s="19"/>
      <c r="H1356" s="19"/>
      <c r="I1356" s="19"/>
      <c r="J1356" s="19"/>
      <c r="K1356" s="19"/>
    </row>
    <row r="1357" ht="15.75" customHeight="1">
      <c r="A1357" s="17"/>
      <c r="B1357" s="18"/>
      <c r="C1357" s="18"/>
      <c r="D1357" s="18"/>
      <c r="E1357" s="18"/>
      <c r="F1357" s="18"/>
      <c r="G1357" s="19"/>
      <c r="H1357" s="19"/>
      <c r="I1357" s="19"/>
      <c r="J1357" s="19"/>
      <c r="K1357" s="19"/>
    </row>
    <row r="1358" ht="15.75" customHeight="1">
      <c r="A1358" s="17"/>
      <c r="B1358" s="18"/>
      <c r="C1358" s="18"/>
      <c r="D1358" s="18"/>
      <c r="E1358" s="18"/>
      <c r="F1358" s="18"/>
      <c r="G1358" s="19"/>
      <c r="H1358" s="19"/>
      <c r="I1358" s="19"/>
      <c r="J1358" s="19"/>
      <c r="K1358" s="19"/>
    </row>
    <row r="1359" ht="15.75" customHeight="1">
      <c r="A1359" s="17"/>
      <c r="B1359" s="18"/>
      <c r="C1359" s="18"/>
      <c r="D1359" s="18"/>
      <c r="E1359" s="18"/>
      <c r="F1359" s="18"/>
      <c r="G1359" s="19"/>
      <c r="H1359" s="19"/>
      <c r="I1359" s="19"/>
      <c r="J1359" s="19"/>
      <c r="K1359" s="19"/>
    </row>
    <row r="1360" ht="15.75" customHeight="1">
      <c r="A1360" s="17"/>
      <c r="B1360" s="18"/>
      <c r="C1360" s="18"/>
      <c r="D1360" s="18"/>
      <c r="E1360" s="18"/>
      <c r="F1360" s="18"/>
      <c r="G1360" s="19"/>
      <c r="H1360" s="19"/>
      <c r="I1360" s="19"/>
      <c r="J1360" s="19"/>
      <c r="K1360" s="19"/>
    </row>
    <row r="1361" ht="15.75" customHeight="1">
      <c r="A1361" s="17"/>
      <c r="B1361" s="18"/>
      <c r="C1361" s="18"/>
      <c r="D1361" s="18"/>
      <c r="E1361" s="18"/>
      <c r="F1361" s="18"/>
      <c r="G1361" s="19"/>
      <c r="H1361" s="19"/>
      <c r="I1361" s="19"/>
      <c r="J1361" s="19"/>
      <c r="K1361" s="19"/>
    </row>
    <row r="1362" ht="15.75" customHeight="1">
      <c r="A1362" s="17"/>
      <c r="B1362" s="18"/>
      <c r="C1362" s="18"/>
      <c r="D1362" s="18"/>
      <c r="E1362" s="18"/>
      <c r="F1362" s="18"/>
      <c r="G1362" s="19"/>
      <c r="H1362" s="19"/>
      <c r="I1362" s="19"/>
      <c r="J1362" s="19"/>
      <c r="K1362" s="19"/>
    </row>
    <row r="1363" ht="15.75" customHeight="1">
      <c r="A1363" s="17"/>
      <c r="B1363" s="18"/>
      <c r="C1363" s="18"/>
      <c r="D1363" s="18"/>
      <c r="E1363" s="18"/>
      <c r="F1363" s="18"/>
      <c r="G1363" s="19"/>
      <c r="H1363" s="19"/>
      <c r="I1363" s="19"/>
      <c r="J1363" s="19"/>
      <c r="K1363" s="19"/>
    </row>
    <row r="1364" ht="15.75" customHeight="1">
      <c r="A1364" s="17"/>
      <c r="B1364" s="18"/>
      <c r="C1364" s="18"/>
      <c r="D1364" s="18"/>
      <c r="E1364" s="18"/>
      <c r="F1364" s="18"/>
      <c r="G1364" s="19"/>
      <c r="H1364" s="19"/>
      <c r="I1364" s="19"/>
      <c r="J1364" s="19"/>
      <c r="K1364" s="19"/>
    </row>
    <row r="1365" ht="15.75" customHeight="1">
      <c r="A1365" s="17"/>
      <c r="B1365" s="18"/>
      <c r="C1365" s="18"/>
      <c r="D1365" s="18"/>
      <c r="E1365" s="18"/>
      <c r="F1365" s="18"/>
      <c r="G1365" s="19"/>
      <c r="H1365" s="19"/>
      <c r="I1365" s="19"/>
      <c r="J1365" s="19"/>
      <c r="K1365" s="19"/>
    </row>
    <row r="1366" ht="15.75" customHeight="1">
      <c r="A1366" s="17"/>
      <c r="B1366" s="18"/>
      <c r="C1366" s="18"/>
      <c r="D1366" s="18"/>
      <c r="E1366" s="18"/>
      <c r="F1366" s="18"/>
      <c r="G1366" s="19"/>
      <c r="H1366" s="19"/>
      <c r="I1366" s="19"/>
      <c r="J1366" s="19"/>
      <c r="K1366" s="19"/>
    </row>
    <row r="1367" ht="15.75" customHeight="1">
      <c r="A1367" s="17"/>
      <c r="B1367" s="18"/>
      <c r="C1367" s="18"/>
      <c r="D1367" s="18"/>
      <c r="E1367" s="18"/>
      <c r="F1367" s="18"/>
      <c r="G1367" s="19"/>
      <c r="H1367" s="19"/>
      <c r="I1367" s="19"/>
      <c r="J1367" s="19"/>
      <c r="K1367" s="19"/>
    </row>
    <row r="1368" ht="15.75" customHeight="1">
      <c r="A1368" s="17"/>
      <c r="B1368" s="18"/>
      <c r="C1368" s="18"/>
      <c r="D1368" s="18"/>
      <c r="E1368" s="18"/>
      <c r="F1368" s="18"/>
      <c r="G1368" s="19"/>
      <c r="H1368" s="19"/>
      <c r="I1368" s="19"/>
      <c r="J1368" s="19"/>
      <c r="K1368" s="19"/>
    </row>
    <row r="1369" ht="15.75" customHeight="1">
      <c r="A1369" s="17"/>
      <c r="B1369" s="18"/>
      <c r="C1369" s="18"/>
      <c r="D1369" s="18"/>
      <c r="E1369" s="18"/>
      <c r="F1369" s="18"/>
      <c r="G1369" s="19"/>
      <c r="H1369" s="19"/>
      <c r="I1369" s="19"/>
      <c r="J1369" s="19"/>
      <c r="K1369" s="19"/>
    </row>
    <row r="1370" ht="15.75" customHeight="1">
      <c r="A1370" s="17"/>
      <c r="B1370" s="18"/>
      <c r="C1370" s="18"/>
      <c r="D1370" s="18"/>
      <c r="E1370" s="18"/>
      <c r="F1370" s="18"/>
      <c r="G1370" s="19"/>
      <c r="H1370" s="19"/>
      <c r="I1370" s="19"/>
      <c r="J1370" s="19"/>
      <c r="K1370" s="19"/>
    </row>
    <row r="1371" ht="15.75" customHeight="1">
      <c r="A1371" s="17"/>
      <c r="B1371" s="18"/>
      <c r="C1371" s="18"/>
      <c r="D1371" s="18"/>
      <c r="E1371" s="18"/>
      <c r="F1371" s="18"/>
      <c r="G1371" s="19"/>
      <c r="H1371" s="19"/>
      <c r="I1371" s="19"/>
      <c r="J1371" s="19"/>
      <c r="K1371" s="19"/>
    </row>
    <row r="1372" ht="15.75" customHeight="1">
      <c r="A1372" s="17"/>
      <c r="B1372" s="18"/>
      <c r="C1372" s="18"/>
      <c r="D1372" s="18"/>
      <c r="E1372" s="18"/>
      <c r="F1372" s="18"/>
      <c r="G1372" s="19"/>
      <c r="H1372" s="19"/>
      <c r="I1372" s="19"/>
      <c r="J1372" s="19"/>
      <c r="K1372" s="19"/>
    </row>
    <row r="1373" ht="15.75" customHeight="1">
      <c r="A1373" s="17"/>
      <c r="B1373" s="18"/>
      <c r="C1373" s="18"/>
      <c r="D1373" s="18"/>
      <c r="E1373" s="18"/>
      <c r="F1373" s="18"/>
      <c r="G1373" s="19"/>
      <c r="H1373" s="19"/>
      <c r="I1373" s="19"/>
      <c r="J1373" s="19"/>
      <c r="K1373" s="19"/>
    </row>
    <row r="1374" ht="15.75" customHeight="1">
      <c r="A1374" s="17"/>
      <c r="B1374" s="18"/>
      <c r="C1374" s="18"/>
      <c r="D1374" s="18"/>
      <c r="E1374" s="18"/>
      <c r="F1374" s="18"/>
      <c r="G1374" s="19"/>
      <c r="H1374" s="19"/>
      <c r="I1374" s="19"/>
      <c r="J1374" s="19"/>
      <c r="K1374" s="19"/>
    </row>
    <row r="1375" ht="15.75" customHeight="1">
      <c r="A1375" s="17"/>
      <c r="B1375" s="18"/>
      <c r="C1375" s="18"/>
      <c r="D1375" s="18"/>
      <c r="E1375" s="18"/>
      <c r="F1375" s="18"/>
      <c r="G1375" s="19"/>
      <c r="H1375" s="19"/>
      <c r="I1375" s="19"/>
      <c r="J1375" s="19"/>
      <c r="K1375" s="19"/>
    </row>
    <row r="1376" ht="15.75" customHeight="1">
      <c r="A1376" s="17"/>
      <c r="B1376" s="18"/>
      <c r="C1376" s="18"/>
      <c r="D1376" s="18"/>
      <c r="E1376" s="18"/>
      <c r="F1376" s="18"/>
      <c r="G1376" s="19"/>
      <c r="H1376" s="19"/>
      <c r="I1376" s="19"/>
      <c r="J1376" s="19"/>
      <c r="K1376" s="19"/>
    </row>
    <row r="1377" ht="15.75" customHeight="1">
      <c r="A1377" s="17"/>
      <c r="B1377" s="18"/>
      <c r="C1377" s="18"/>
      <c r="D1377" s="18"/>
      <c r="E1377" s="18"/>
      <c r="F1377" s="18"/>
      <c r="G1377" s="19"/>
      <c r="H1377" s="19"/>
      <c r="I1377" s="19"/>
      <c r="J1377" s="19"/>
      <c r="K1377" s="19"/>
    </row>
    <row r="1378" ht="15.75" customHeight="1">
      <c r="A1378" s="17"/>
      <c r="B1378" s="18"/>
      <c r="C1378" s="18"/>
      <c r="D1378" s="18"/>
      <c r="E1378" s="18"/>
      <c r="F1378" s="18"/>
      <c r="G1378" s="19"/>
      <c r="H1378" s="19"/>
      <c r="I1378" s="19"/>
      <c r="J1378" s="19"/>
      <c r="K1378" s="19"/>
    </row>
    <row r="1379" ht="15.75" customHeight="1">
      <c r="A1379" s="17"/>
      <c r="B1379" s="18"/>
      <c r="C1379" s="18"/>
      <c r="D1379" s="18"/>
      <c r="E1379" s="18"/>
      <c r="F1379" s="18"/>
      <c r="G1379" s="19"/>
      <c r="H1379" s="19"/>
      <c r="I1379" s="19"/>
      <c r="J1379" s="19"/>
      <c r="K1379" s="19"/>
    </row>
    <row r="1380" ht="15.75" customHeight="1">
      <c r="A1380" s="17"/>
      <c r="B1380" s="18"/>
      <c r="C1380" s="18"/>
      <c r="D1380" s="18"/>
      <c r="E1380" s="18"/>
      <c r="F1380" s="18"/>
      <c r="G1380" s="19"/>
      <c r="H1380" s="19"/>
      <c r="I1380" s="19"/>
      <c r="J1380" s="19"/>
      <c r="K1380" s="19"/>
    </row>
    <row r="1381" ht="15.75" customHeight="1">
      <c r="A1381" s="17"/>
      <c r="B1381" s="18"/>
      <c r="C1381" s="18"/>
      <c r="D1381" s="18"/>
      <c r="E1381" s="18"/>
      <c r="F1381" s="18"/>
      <c r="G1381" s="19"/>
      <c r="H1381" s="19"/>
      <c r="I1381" s="19"/>
      <c r="J1381" s="19"/>
      <c r="K1381" s="19"/>
    </row>
    <row r="1382" ht="15.75" customHeight="1">
      <c r="A1382" s="17"/>
      <c r="B1382" s="18"/>
      <c r="C1382" s="18"/>
      <c r="D1382" s="18"/>
      <c r="E1382" s="18"/>
      <c r="F1382" s="18"/>
      <c r="G1382" s="19"/>
      <c r="H1382" s="19"/>
      <c r="I1382" s="19"/>
      <c r="J1382" s="19"/>
      <c r="K1382" s="19"/>
    </row>
    <row r="1383" ht="15.75" customHeight="1">
      <c r="A1383" s="17"/>
      <c r="B1383" s="18"/>
      <c r="C1383" s="18"/>
      <c r="D1383" s="18"/>
      <c r="E1383" s="18"/>
      <c r="F1383" s="18"/>
      <c r="G1383" s="19"/>
      <c r="H1383" s="19"/>
      <c r="I1383" s="19"/>
      <c r="J1383" s="19"/>
      <c r="K1383" s="19"/>
    </row>
    <row r="1384" ht="15.75" customHeight="1">
      <c r="A1384" s="17"/>
      <c r="B1384" s="18"/>
      <c r="C1384" s="18"/>
      <c r="D1384" s="18"/>
      <c r="E1384" s="18"/>
      <c r="F1384" s="18"/>
      <c r="G1384" s="19"/>
      <c r="H1384" s="19"/>
      <c r="I1384" s="19"/>
      <c r="J1384" s="19"/>
      <c r="K1384" s="19"/>
    </row>
    <row r="1385" ht="15.75" customHeight="1">
      <c r="A1385" s="17"/>
      <c r="B1385" s="18"/>
      <c r="C1385" s="18"/>
      <c r="D1385" s="18"/>
      <c r="E1385" s="18"/>
      <c r="F1385" s="18"/>
      <c r="G1385" s="19"/>
      <c r="H1385" s="19"/>
      <c r="I1385" s="19"/>
      <c r="J1385" s="19"/>
      <c r="K1385" s="19"/>
    </row>
    <row r="1386" ht="15.75" customHeight="1">
      <c r="A1386" s="17"/>
      <c r="B1386" s="18"/>
      <c r="C1386" s="18"/>
      <c r="D1386" s="18"/>
      <c r="E1386" s="18"/>
      <c r="F1386" s="18"/>
      <c r="G1386" s="19"/>
      <c r="H1386" s="19"/>
      <c r="I1386" s="19"/>
      <c r="J1386" s="19"/>
      <c r="K1386" s="19"/>
    </row>
    <row r="1387" ht="15.75" customHeight="1">
      <c r="A1387" s="17"/>
      <c r="B1387" s="18"/>
      <c r="C1387" s="18"/>
      <c r="D1387" s="18"/>
      <c r="E1387" s="18"/>
      <c r="F1387" s="18"/>
      <c r="G1387" s="19"/>
      <c r="H1387" s="19"/>
      <c r="I1387" s="19"/>
      <c r="J1387" s="19"/>
      <c r="K1387" s="19"/>
    </row>
    <row r="1388" ht="15.75" customHeight="1">
      <c r="A1388" s="17"/>
      <c r="B1388" s="18"/>
      <c r="C1388" s="18"/>
      <c r="D1388" s="18"/>
      <c r="E1388" s="18"/>
      <c r="F1388" s="18"/>
      <c r="G1388" s="19"/>
      <c r="H1388" s="19"/>
      <c r="I1388" s="19"/>
      <c r="J1388" s="19"/>
      <c r="K1388" s="19"/>
    </row>
    <row r="1389" ht="15.75" customHeight="1">
      <c r="A1389" s="17"/>
      <c r="B1389" s="18"/>
      <c r="C1389" s="18"/>
      <c r="D1389" s="18"/>
      <c r="E1389" s="18"/>
      <c r="F1389" s="18"/>
      <c r="G1389" s="19"/>
      <c r="H1389" s="19"/>
      <c r="I1389" s="19"/>
      <c r="J1389" s="19"/>
      <c r="K1389" s="19"/>
    </row>
    <row r="1390" ht="15.75" customHeight="1">
      <c r="A1390" s="17"/>
      <c r="B1390" s="18"/>
      <c r="C1390" s="18"/>
      <c r="D1390" s="18"/>
      <c r="E1390" s="18"/>
      <c r="F1390" s="18"/>
      <c r="G1390" s="19"/>
      <c r="H1390" s="19"/>
      <c r="I1390" s="19"/>
      <c r="J1390" s="19"/>
      <c r="K1390" s="19"/>
    </row>
    <row r="1391" ht="15.75" customHeight="1">
      <c r="A1391" s="17"/>
      <c r="B1391" s="18"/>
      <c r="C1391" s="18"/>
      <c r="D1391" s="18"/>
      <c r="E1391" s="18"/>
      <c r="F1391" s="18"/>
      <c r="G1391" s="19"/>
      <c r="H1391" s="19"/>
      <c r="I1391" s="19"/>
      <c r="J1391" s="19"/>
      <c r="K1391" s="19"/>
    </row>
    <row r="1392" ht="15.75" customHeight="1">
      <c r="A1392" s="17"/>
      <c r="B1392" s="18"/>
      <c r="C1392" s="18"/>
      <c r="D1392" s="18"/>
      <c r="E1392" s="18"/>
      <c r="F1392" s="18"/>
      <c r="G1392" s="19"/>
      <c r="H1392" s="19"/>
      <c r="I1392" s="19"/>
      <c r="J1392" s="19"/>
      <c r="K1392" s="19"/>
    </row>
    <row r="1393" ht="15.75" customHeight="1">
      <c r="A1393" s="17"/>
      <c r="B1393" s="18"/>
      <c r="C1393" s="18"/>
      <c r="D1393" s="18"/>
      <c r="E1393" s="18"/>
      <c r="F1393" s="18"/>
      <c r="G1393" s="19"/>
      <c r="H1393" s="19"/>
      <c r="I1393" s="19"/>
      <c r="J1393" s="19"/>
      <c r="K1393" s="19"/>
    </row>
    <row r="1394" ht="15.75" customHeight="1">
      <c r="A1394" s="17"/>
      <c r="B1394" s="18"/>
      <c r="C1394" s="18"/>
      <c r="D1394" s="18"/>
      <c r="E1394" s="18"/>
      <c r="F1394" s="18"/>
      <c r="G1394" s="19"/>
      <c r="H1394" s="19"/>
      <c r="I1394" s="19"/>
      <c r="J1394" s="19"/>
      <c r="K1394" s="19"/>
    </row>
    <row r="1395" ht="15.75" customHeight="1">
      <c r="A1395" s="17"/>
      <c r="B1395" s="18"/>
      <c r="C1395" s="18"/>
      <c r="D1395" s="18"/>
      <c r="E1395" s="18"/>
      <c r="F1395" s="18"/>
      <c r="G1395" s="19"/>
      <c r="H1395" s="19"/>
      <c r="I1395" s="19"/>
      <c r="J1395" s="19"/>
      <c r="K1395" s="19"/>
    </row>
    <row r="1396" ht="15.75" customHeight="1">
      <c r="A1396" s="17"/>
      <c r="B1396" s="18"/>
      <c r="C1396" s="18"/>
      <c r="D1396" s="18"/>
      <c r="E1396" s="18"/>
      <c r="F1396" s="18"/>
      <c r="G1396" s="19"/>
      <c r="H1396" s="19"/>
      <c r="I1396" s="19"/>
      <c r="J1396" s="19"/>
      <c r="K1396" s="19"/>
    </row>
    <row r="1397" ht="15.75" customHeight="1">
      <c r="A1397" s="17"/>
      <c r="B1397" s="18"/>
      <c r="C1397" s="18"/>
      <c r="D1397" s="18"/>
      <c r="E1397" s="18"/>
      <c r="F1397" s="18"/>
      <c r="G1397" s="19"/>
      <c r="H1397" s="19"/>
      <c r="I1397" s="19"/>
      <c r="J1397" s="19"/>
      <c r="K1397" s="19"/>
    </row>
    <row r="1398" ht="15.75" customHeight="1">
      <c r="A1398" s="17"/>
      <c r="B1398" s="18"/>
      <c r="C1398" s="18"/>
      <c r="D1398" s="18"/>
      <c r="E1398" s="18"/>
      <c r="F1398" s="18"/>
      <c r="G1398" s="19"/>
      <c r="H1398" s="19"/>
      <c r="I1398" s="19"/>
      <c r="J1398" s="19"/>
      <c r="K1398" s="19"/>
    </row>
    <row r="1399" ht="15.75" customHeight="1">
      <c r="A1399" s="17"/>
      <c r="B1399" s="18"/>
      <c r="C1399" s="18"/>
      <c r="D1399" s="18"/>
      <c r="E1399" s="18"/>
      <c r="F1399" s="18"/>
      <c r="G1399" s="19"/>
      <c r="H1399" s="19"/>
      <c r="I1399" s="19"/>
      <c r="J1399" s="19"/>
      <c r="K1399" s="19"/>
    </row>
    <row r="1400" ht="15.75" customHeight="1">
      <c r="A1400" s="17"/>
      <c r="B1400" s="18"/>
      <c r="C1400" s="18"/>
      <c r="D1400" s="18"/>
      <c r="E1400" s="18"/>
      <c r="F1400" s="18"/>
      <c r="G1400" s="19"/>
      <c r="H1400" s="19"/>
      <c r="I1400" s="19"/>
      <c r="J1400" s="19"/>
      <c r="K1400" s="19"/>
    </row>
    <row r="1401" ht="15.75" customHeight="1">
      <c r="A1401" s="17"/>
      <c r="B1401" s="18"/>
      <c r="C1401" s="18"/>
      <c r="D1401" s="18"/>
      <c r="E1401" s="18"/>
      <c r="F1401" s="18"/>
      <c r="G1401" s="19"/>
      <c r="H1401" s="19"/>
      <c r="I1401" s="19"/>
      <c r="J1401" s="19"/>
      <c r="K1401" s="19"/>
    </row>
    <row r="1402" ht="15.75" customHeight="1">
      <c r="A1402" s="17"/>
      <c r="B1402" s="18"/>
      <c r="C1402" s="18"/>
      <c r="D1402" s="18"/>
      <c r="E1402" s="18"/>
      <c r="F1402" s="18"/>
      <c r="G1402" s="19"/>
      <c r="H1402" s="19"/>
      <c r="I1402" s="19"/>
      <c r="J1402" s="19"/>
      <c r="K1402" s="19"/>
    </row>
    <row r="1403" ht="15.75" customHeight="1">
      <c r="A1403" s="17"/>
      <c r="B1403" s="18"/>
      <c r="C1403" s="18"/>
      <c r="D1403" s="18"/>
      <c r="E1403" s="18"/>
      <c r="F1403" s="18"/>
      <c r="G1403" s="19"/>
      <c r="H1403" s="19"/>
      <c r="I1403" s="19"/>
      <c r="J1403" s="19"/>
      <c r="K1403" s="19"/>
    </row>
    <row r="1404" ht="15.75" customHeight="1">
      <c r="A1404" s="17"/>
      <c r="B1404" s="18"/>
      <c r="C1404" s="18"/>
      <c r="D1404" s="18"/>
      <c r="E1404" s="18"/>
      <c r="F1404" s="18"/>
      <c r="G1404" s="19"/>
      <c r="H1404" s="19"/>
      <c r="I1404" s="19"/>
      <c r="J1404" s="19"/>
      <c r="K1404" s="19"/>
    </row>
    <row r="1405" ht="15.75" customHeight="1">
      <c r="A1405" s="17"/>
      <c r="B1405" s="18"/>
      <c r="C1405" s="18"/>
      <c r="D1405" s="18"/>
      <c r="E1405" s="18"/>
      <c r="F1405" s="18"/>
      <c r="G1405" s="19"/>
      <c r="H1405" s="19"/>
      <c r="I1405" s="19"/>
      <c r="J1405" s="19"/>
      <c r="K1405" s="19"/>
    </row>
    <row r="1406" ht="15.75" customHeight="1">
      <c r="A1406" s="17"/>
      <c r="B1406" s="18"/>
      <c r="C1406" s="18"/>
      <c r="D1406" s="18"/>
      <c r="E1406" s="18"/>
      <c r="F1406" s="18"/>
      <c r="G1406" s="19"/>
      <c r="H1406" s="19"/>
      <c r="I1406" s="19"/>
      <c r="J1406" s="19"/>
      <c r="K1406" s="19"/>
    </row>
    <row r="1407" ht="15.75" customHeight="1">
      <c r="A1407" s="17"/>
      <c r="B1407" s="18"/>
      <c r="C1407" s="18"/>
      <c r="D1407" s="18"/>
      <c r="E1407" s="18"/>
      <c r="F1407" s="18"/>
      <c r="G1407" s="19"/>
      <c r="H1407" s="19"/>
      <c r="I1407" s="19"/>
      <c r="J1407" s="19"/>
      <c r="K1407" s="19"/>
    </row>
    <row r="1408" ht="15.75" customHeight="1">
      <c r="A1408" s="17"/>
      <c r="B1408" s="18"/>
      <c r="C1408" s="18"/>
      <c r="D1408" s="18"/>
      <c r="E1408" s="18"/>
      <c r="F1408" s="18"/>
      <c r="G1408" s="19"/>
      <c r="H1408" s="19"/>
      <c r="I1408" s="19"/>
      <c r="J1408" s="19"/>
      <c r="K1408" s="19"/>
    </row>
    <row r="1409" ht="15.75" customHeight="1">
      <c r="A1409" s="17"/>
      <c r="B1409" s="18"/>
      <c r="C1409" s="18"/>
      <c r="D1409" s="18"/>
      <c r="E1409" s="18"/>
      <c r="F1409" s="18"/>
      <c r="G1409" s="19"/>
      <c r="H1409" s="19"/>
      <c r="I1409" s="19"/>
      <c r="J1409" s="19"/>
      <c r="K1409" s="19"/>
    </row>
    <row r="1410" ht="15.75" customHeight="1">
      <c r="A1410" s="17"/>
      <c r="B1410" s="18"/>
      <c r="C1410" s="18"/>
      <c r="D1410" s="18"/>
      <c r="E1410" s="18"/>
      <c r="F1410" s="18"/>
      <c r="G1410" s="19"/>
      <c r="H1410" s="19"/>
      <c r="I1410" s="19"/>
      <c r="J1410" s="19"/>
      <c r="K1410" s="19"/>
    </row>
    <row r="1411" ht="15.75" customHeight="1">
      <c r="A1411" s="17"/>
      <c r="B1411" s="18"/>
      <c r="C1411" s="18"/>
      <c r="D1411" s="18"/>
      <c r="E1411" s="18"/>
      <c r="F1411" s="18"/>
      <c r="G1411" s="19"/>
      <c r="H1411" s="19"/>
      <c r="I1411" s="19"/>
      <c r="J1411" s="19"/>
      <c r="K1411" s="19"/>
    </row>
    <row r="1412" ht="15.75" customHeight="1">
      <c r="A1412" s="17"/>
      <c r="B1412" s="18"/>
      <c r="C1412" s="18"/>
      <c r="D1412" s="18"/>
      <c r="E1412" s="18"/>
      <c r="F1412" s="18"/>
      <c r="G1412" s="19"/>
      <c r="H1412" s="19"/>
      <c r="I1412" s="19"/>
      <c r="J1412" s="19"/>
      <c r="K1412" s="19"/>
    </row>
    <row r="1413" ht="15.75" customHeight="1">
      <c r="A1413" s="17"/>
      <c r="B1413" s="18"/>
      <c r="C1413" s="18"/>
      <c r="D1413" s="18"/>
      <c r="E1413" s="18"/>
      <c r="F1413" s="18"/>
      <c r="G1413" s="19"/>
      <c r="H1413" s="19"/>
      <c r="I1413" s="19"/>
      <c r="J1413" s="19"/>
      <c r="K1413" s="19"/>
    </row>
    <row r="1414" ht="15.75" customHeight="1">
      <c r="A1414" s="17"/>
      <c r="B1414" s="18"/>
      <c r="C1414" s="18"/>
      <c r="D1414" s="18"/>
      <c r="E1414" s="18"/>
      <c r="F1414" s="18"/>
      <c r="G1414" s="19"/>
      <c r="H1414" s="19"/>
      <c r="I1414" s="19"/>
      <c r="J1414" s="19"/>
      <c r="K1414" s="19"/>
    </row>
    <row r="1415" ht="15.75" customHeight="1">
      <c r="A1415" s="17"/>
      <c r="B1415" s="18"/>
      <c r="C1415" s="18"/>
      <c r="D1415" s="18"/>
      <c r="E1415" s="18"/>
      <c r="F1415" s="18"/>
      <c r="G1415" s="19"/>
      <c r="H1415" s="19"/>
      <c r="I1415" s="19"/>
      <c r="J1415" s="19"/>
      <c r="K1415" s="19"/>
    </row>
    <row r="1416" ht="15.75" customHeight="1">
      <c r="A1416" s="17"/>
      <c r="B1416" s="18"/>
      <c r="C1416" s="18"/>
      <c r="D1416" s="18"/>
      <c r="E1416" s="18"/>
      <c r="F1416" s="18"/>
      <c r="G1416" s="19"/>
      <c r="H1416" s="19"/>
      <c r="I1416" s="19"/>
      <c r="J1416" s="19"/>
      <c r="K1416" s="19"/>
    </row>
    <row r="1417" ht="15.75" customHeight="1">
      <c r="A1417" s="17"/>
      <c r="B1417" s="18"/>
      <c r="C1417" s="18"/>
      <c r="D1417" s="18"/>
      <c r="E1417" s="18"/>
      <c r="F1417" s="18"/>
      <c r="G1417" s="19"/>
      <c r="H1417" s="19"/>
      <c r="I1417" s="19"/>
      <c r="J1417" s="19"/>
      <c r="K1417" s="19"/>
    </row>
    <row r="1418" ht="15.75" customHeight="1">
      <c r="A1418" s="17"/>
      <c r="B1418" s="18"/>
      <c r="C1418" s="18"/>
      <c r="D1418" s="18"/>
      <c r="E1418" s="18"/>
      <c r="F1418" s="18"/>
      <c r="G1418" s="19"/>
      <c r="H1418" s="19"/>
      <c r="I1418" s="19"/>
      <c r="J1418" s="19"/>
      <c r="K1418" s="19"/>
    </row>
    <row r="1419" ht="15.75" customHeight="1">
      <c r="A1419" s="17"/>
      <c r="B1419" s="18"/>
      <c r="C1419" s="18"/>
      <c r="D1419" s="18"/>
      <c r="E1419" s="18"/>
      <c r="F1419" s="18"/>
      <c r="G1419" s="19"/>
      <c r="H1419" s="19"/>
      <c r="I1419" s="19"/>
      <c r="J1419" s="19"/>
      <c r="K1419" s="19"/>
    </row>
    <row r="1420" ht="15.75" customHeight="1">
      <c r="A1420" s="17"/>
      <c r="B1420" s="18"/>
      <c r="C1420" s="18"/>
      <c r="D1420" s="18"/>
      <c r="E1420" s="18"/>
      <c r="F1420" s="18"/>
      <c r="G1420" s="19"/>
      <c r="H1420" s="19"/>
      <c r="I1420" s="19"/>
      <c r="J1420" s="19"/>
      <c r="K1420" s="19"/>
    </row>
    <row r="1421" ht="15.75" customHeight="1">
      <c r="A1421" s="17"/>
      <c r="B1421" s="18"/>
      <c r="C1421" s="18"/>
      <c r="D1421" s="18"/>
      <c r="E1421" s="18"/>
      <c r="F1421" s="18"/>
      <c r="G1421" s="19"/>
      <c r="H1421" s="19"/>
      <c r="I1421" s="19"/>
      <c r="J1421" s="19"/>
      <c r="K1421" s="19"/>
    </row>
    <row r="1422" ht="15.75" customHeight="1">
      <c r="A1422" s="17"/>
      <c r="B1422" s="18"/>
      <c r="C1422" s="18"/>
      <c r="D1422" s="18"/>
      <c r="E1422" s="18"/>
      <c r="F1422" s="18"/>
      <c r="G1422" s="19"/>
      <c r="H1422" s="19"/>
      <c r="I1422" s="19"/>
      <c r="J1422" s="19"/>
      <c r="K1422" s="19"/>
    </row>
    <row r="1423" ht="15.75" customHeight="1">
      <c r="A1423" s="17"/>
      <c r="B1423" s="18"/>
      <c r="C1423" s="18"/>
      <c r="D1423" s="18"/>
      <c r="E1423" s="18"/>
      <c r="F1423" s="18"/>
      <c r="G1423" s="19"/>
      <c r="H1423" s="19"/>
      <c r="I1423" s="19"/>
      <c r="J1423" s="19"/>
      <c r="K1423" s="19"/>
    </row>
    <row r="1424" ht="15.75" customHeight="1">
      <c r="A1424" s="17"/>
      <c r="B1424" s="18"/>
      <c r="C1424" s="18"/>
      <c r="D1424" s="18"/>
      <c r="E1424" s="18"/>
      <c r="F1424" s="18"/>
      <c r="G1424" s="19"/>
      <c r="H1424" s="19"/>
      <c r="I1424" s="19"/>
      <c r="J1424" s="19"/>
      <c r="K1424" s="19"/>
    </row>
    <row r="1425" ht="15.75" customHeight="1">
      <c r="A1425" s="17"/>
      <c r="B1425" s="18"/>
      <c r="C1425" s="18"/>
      <c r="D1425" s="18"/>
      <c r="E1425" s="18"/>
      <c r="F1425" s="18"/>
      <c r="G1425" s="19"/>
      <c r="H1425" s="19"/>
      <c r="I1425" s="19"/>
      <c r="J1425" s="19"/>
      <c r="K1425" s="19"/>
    </row>
    <row r="1426" ht="15.75" customHeight="1">
      <c r="A1426" s="17"/>
      <c r="B1426" s="18"/>
      <c r="C1426" s="18"/>
      <c r="D1426" s="18"/>
      <c r="E1426" s="18"/>
      <c r="F1426" s="18"/>
      <c r="G1426" s="19"/>
      <c r="H1426" s="19"/>
      <c r="I1426" s="19"/>
      <c r="J1426" s="19"/>
      <c r="K1426" s="19"/>
    </row>
    <row r="1427" ht="15.75" customHeight="1">
      <c r="A1427" s="17"/>
      <c r="B1427" s="18"/>
      <c r="C1427" s="18"/>
      <c r="D1427" s="18"/>
      <c r="E1427" s="18"/>
      <c r="F1427" s="18"/>
      <c r="G1427" s="19"/>
      <c r="H1427" s="19"/>
      <c r="I1427" s="19"/>
      <c r="J1427" s="19"/>
      <c r="K1427" s="19"/>
    </row>
    <row r="1428" ht="15.75" customHeight="1">
      <c r="A1428" s="17"/>
      <c r="B1428" s="18"/>
      <c r="C1428" s="18"/>
      <c r="D1428" s="18"/>
      <c r="E1428" s="18"/>
      <c r="F1428" s="18"/>
      <c r="G1428" s="19"/>
      <c r="H1428" s="19"/>
      <c r="I1428" s="19"/>
      <c r="J1428" s="19"/>
      <c r="K1428" s="19"/>
    </row>
    <row r="1429" ht="15.75" customHeight="1">
      <c r="A1429" s="17"/>
      <c r="B1429" s="18"/>
      <c r="C1429" s="18"/>
      <c r="D1429" s="18"/>
      <c r="E1429" s="18"/>
      <c r="F1429" s="18"/>
      <c r="G1429" s="19"/>
      <c r="H1429" s="19"/>
      <c r="I1429" s="19"/>
      <c r="J1429" s="19"/>
      <c r="K1429" s="19"/>
    </row>
    <row r="1430" ht="15.75" customHeight="1">
      <c r="A1430" s="17"/>
      <c r="B1430" s="18"/>
      <c r="C1430" s="18"/>
      <c r="D1430" s="18"/>
      <c r="E1430" s="18"/>
      <c r="F1430" s="18"/>
      <c r="G1430" s="19"/>
      <c r="H1430" s="19"/>
      <c r="I1430" s="19"/>
      <c r="J1430" s="19"/>
      <c r="K1430" s="19"/>
    </row>
    <row r="1431" ht="15.75" customHeight="1">
      <c r="A1431" s="17"/>
      <c r="B1431" s="18"/>
      <c r="C1431" s="18"/>
      <c r="D1431" s="18"/>
      <c r="E1431" s="18"/>
      <c r="F1431" s="18"/>
      <c r="G1431" s="19"/>
      <c r="H1431" s="19"/>
      <c r="I1431" s="19"/>
      <c r="J1431" s="19"/>
      <c r="K1431" s="19"/>
    </row>
    <row r="1432" ht="15.75" customHeight="1">
      <c r="A1432" s="17"/>
      <c r="B1432" s="18"/>
      <c r="C1432" s="18"/>
      <c r="D1432" s="18"/>
      <c r="E1432" s="18"/>
      <c r="F1432" s="18"/>
      <c r="G1432" s="19"/>
      <c r="H1432" s="19"/>
      <c r="I1432" s="19"/>
      <c r="J1432" s="19"/>
      <c r="K1432" s="19"/>
    </row>
    <row r="1433" ht="15.75" customHeight="1">
      <c r="A1433" s="17"/>
      <c r="B1433" s="18"/>
      <c r="C1433" s="18"/>
      <c r="D1433" s="18"/>
      <c r="E1433" s="18"/>
      <c r="F1433" s="18"/>
      <c r="G1433" s="19"/>
      <c r="H1433" s="19"/>
      <c r="I1433" s="19"/>
      <c r="J1433" s="19"/>
      <c r="K1433" s="19"/>
    </row>
    <row r="1434" ht="15.75" customHeight="1">
      <c r="A1434" s="17"/>
      <c r="B1434" s="18"/>
      <c r="C1434" s="18"/>
      <c r="D1434" s="18"/>
      <c r="E1434" s="18"/>
      <c r="F1434" s="18"/>
      <c r="G1434" s="19"/>
      <c r="H1434" s="19"/>
      <c r="I1434" s="19"/>
      <c r="J1434" s="19"/>
      <c r="K1434" s="19"/>
    </row>
    <row r="1435" ht="15.75" customHeight="1">
      <c r="A1435" s="17"/>
      <c r="B1435" s="18"/>
      <c r="C1435" s="18"/>
      <c r="D1435" s="18"/>
      <c r="E1435" s="18"/>
      <c r="F1435" s="18"/>
      <c r="G1435" s="19"/>
      <c r="H1435" s="19"/>
      <c r="I1435" s="19"/>
      <c r="J1435" s="19"/>
      <c r="K1435" s="19"/>
    </row>
    <row r="1436" ht="15.75" customHeight="1">
      <c r="A1436" s="17"/>
      <c r="B1436" s="18"/>
      <c r="C1436" s="18"/>
      <c r="D1436" s="18"/>
      <c r="E1436" s="18"/>
      <c r="F1436" s="18"/>
      <c r="G1436" s="19"/>
      <c r="H1436" s="19"/>
      <c r="I1436" s="19"/>
      <c r="J1436" s="19"/>
      <c r="K1436" s="19"/>
    </row>
    <row r="1437" ht="15.75" customHeight="1">
      <c r="A1437" s="17"/>
      <c r="B1437" s="18"/>
      <c r="C1437" s="18"/>
      <c r="D1437" s="18"/>
      <c r="E1437" s="18"/>
      <c r="F1437" s="18"/>
      <c r="G1437" s="19"/>
      <c r="H1437" s="19"/>
      <c r="I1437" s="19"/>
      <c r="J1437" s="19"/>
      <c r="K1437" s="19"/>
    </row>
    <row r="1438" ht="15.75" customHeight="1">
      <c r="A1438" s="17"/>
      <c r="B1438" s="18"/>
      <c r="C1438" s="18"/>
      <c r="D1438" s="18"/>
      <c r="E1438" s="18"/>
      <c r="F1438" s="18"/>
      <c r="G1438" s="19"/>
      <c r="H1438" s="19"/>
      <c r="I1438" s="19"/>
      <c r="J1438" s="19"/>
      <c r="K1438" s="19"/>
    </row>
    <row r="1439" ht="15.75" customHeight="1">
      <c r="A1439" s="17"/>
      <c r="B1439" s="18"/>
      <c r="C1439" s="18"/>
      <c r="D1439" s="18"/>
      <c r="E1439" s="18"/>
      <c r="F1439" s="18"/>
      <c r="G1439" s="19"/>
      <c r="H1439" s="19"/>
      <c r="I1439" s="19"/>
      <c r="J1439" s="19"/>
      <c r="K1439" s="19"/>
    </row>
    <row r="1440" ht="15.75" customHeight="1">
      <c r="A1440" s="17"/>
      <c r="B1440" s="18"/>
      <c r="C1440" s="18"/>
      <c r="D1440" s="18"/>
      <c r="E1440" s="18"/>
      <c r="F1440" s="18"/>
      <c r="G1440" s="19"/>
      <c r="H1440" s="19"/>
      <c r="I1440" s="19"/>
      <c r="J1440" s="19"/>
      <c r="K1440" s="19"/>
    </row>
    <row r="1441" ht="15.75" customHeight="1">
      <c r="A1441" s="17"/>
      <c r="B1441" s="18"/>
      <c r="C1441" s="18"/>
      <c r="D1441" s="18"/>
      <c r="E1441" s="18"/>
      <c r="F1441" s="18"/>
      <c r="G1441" s="19"/>
      <c r="H1441" s="19"/>
      <c r="I1441" s="19"/>
      <c r="J1441" s="19"/>
      <c r="K1441" s="19"/>
    </row>
    <row r="1442" ht="15.75" customHeight="1">
      <c r="A1442" s="17"/>
      <c r="B1442" s="18"/>
      <c r="C1442" s="18"/>
      <c r="D1442" s="18"/>
      <c r="E1442" s="18"/>
      <c r="F1442" s="18"/>
      <c r="G1442" s="19"/>
      <c r="H1442" s="19"/>
      <c r="I1442" s="19"/>
      <c r="J1442" s="19"/>
      <c r="K1442" s="19"/>
    </row>
    <row r="1443" ht="15.75" customHeight="1">
      <c r="A1443" s="17"/>
      <c r="B1443" s="18"/>
      <c r="C1443" s="18"/>
      <c r="D1443" s="18"/>
      <c r="E1443" s="18"/>
      <c r="F1443" s="18"/>
      <c r="G1443" s="19"/>
      <c r="H1443" s="19"/>
      <c r="I1443" s="19"/>
      <c r="J1443" s="19"/>
      <c r="K1443" s="19"/>
    </row>
    <row r="1444" ht="15.75" customHeight="1">
      <c r="A1444" s="17"/>
      <c r="B1444" s="18"/>
      <c r="C1444" s="18"/>
      <c r="D1444" s="18"/>
      <c r="E1444" s="18"/>
      <c r="F1444" s="18"/>
      <c r="G1444" s="19"/>
      <c r="H1444" s="19"/>
      <c r="I1444" s="19"/>
      <c r="J1444" s="19"/>
      <c r="K1444" s="19"/>
    </row>
    <row r="1445" ht="15.75" customHeight="1">
      <c r="A1445" s="17"/>
      <c r="B1445" s="18"/>
      <c r="C1445" s="18"/>
      <c r="D1445" s="18"/>
      <c r="E1445" s="18"/>
      <c r="F1445" s="18"/>
      <c r="G1445" s="19"/>
      <c r="H1445" s="19"/>
      <c r="I1445" s="19"/>
      <c r="J1445" s="19"/>
      <c r="K1445" s="19"/>
    </row>
    <row r="1446" ht="15.75" customHeight="1">
      <c r="A1446" s="17"/>
      <c r="B1446" s="18"/>
      <c r="C1446" s="18"/>
      <c r="D1446" s="18"/>
      <c r="E1446" s="18"/>
      <c r="F1446" s="18"/>
      <c r="G1446" s="19"/>
      <c r="H1446" s="19"/>
      <c r="I1446" s="19"/>
      <c r="J1446" s="19"/>
      <c r="K1446" s="19"/>
    </row>
    <row r="1447" ht="15.75" customHeight="1">
      <c r="A1447" s="17"/>
      <c r="B1447" s="18"/>
      <c r="C1447" s="18"/>
      <c r="D1447" s="18"/>
      <c r="E1447" s="18"/>
      <c r="F1447" s="18"/>
      <c r="G1447" s="19"/>
      <c r="H1447" s="19"/>
      <c r="I1447" s="19"/>
      <c r="J1447" s="19"/>
      <c r="K1447" s="19"/>
    </row>
    <row r="1448" ht="15.75" customHeight="1">
      <c r="A1448" s="17"/>
      <c r="B1448" s="18"/>
      <c r="C1448" s="18"/>
      <c r="D1448" s="18"/>
      <c r="E1448" s="18"/>
      <c r="F1448" s="18"/>
      <c r="G1448" s="19"/>
      <c r="H1448" s="19"/>
      <c r="I1448" s="19"/>
      <c r="J1448" s="19"/>
      <c r="K1448" s="19"/>
    </row>
    <row r="1449" ht="15.75" customHeight="1">
      <c r="A1449" s="17"/>
      <c r="B1449" s="18"/>
      <c r="C1449" s="18"/>
      <c r="D1449" s="18"/>
      <c r="E1449" s="18"/>
      <c r="F1449" s="18"/>
      <c r="G1449" s="19"/>
      <c r="H1449" s="19"/>
      <c r="I1449" s="19"/>
      <c r="J1449" s="19"/>
      <c r="K1449" s="19"/>
    </row>
    <row r="1450" ht="15.75" customHeight="1">
      <c r="A1450" s="17"/>
      <c r="B1450" s="18"/>
      <c r="C1450" s="18"/>
      <c r="D1450" s="18"/>
      <c r="E1450" s="18"/>
      <c r="F1450" s="18"/>
      <c r="G1450" s="19"/>
      <c r="H1450" s="19"/>
      <c r="I1450" s="19"/>
      <c r="J1450" s="19"/>
      <c r="K1450" s="19"/>
    </row>
    <row r="1451" ht="15.75" customHeight="1">
      <c r="A1451" s="17"/>
      <c r="B1451" s="18"/>
      <c r="C1451" s="18"/>
      <c r="D1451" s="18"/>
      <c r="E1451" s="18"/>
      <c r="F1451" s="18"/>
      <c r="G1451" s="19"/>
      <c r="H1451" s="19"/>
      <c r="I1451" s="19"/>
      <c r="J1451" s="19"/>
      <c r="K1451" s="19"/>
    </row>
    <row r="1452" ht="15.75" customHeight="1">
      <c r="A1452" s="17"/>
      <c r="B1452" s="18"/>
      <c r="C1452" s="18"/>
      <c r="D1452" s="18"/>
      <c r="E1452" s="18"/>
      <c r="F1452" s="18"/>
      <c r="G1452" s="19"/>
      <c r="H1452" s="19"/>
      <c r="I1452" s="19"/>
      <c r="J1452" s="19"/>
      <c r="K1452" s="19"/>
    </row>
    <row r="1453" ht="15.75" customHeight="1">
      <c r="A1453" s="17"/>
      <c r="B1453" s="18"/>
      <c r="C1453" s="18"/>
      <c r="D1453" s="18"/>
      <c r="E1453" s="18"/>
      <c r="F1453" s="18"/>
      <c r="G1453" s="19"/>
      <c r="H1453" s="19"/>
      <c r="I1453" s="19"/>
      <c r="J1453" s="19"/>
      <c r="K1453" s="19"/>
    </row>
    <row r="1454" ht="15.75" customHeight="1">
      <c r="A1454" s="17"/>
      <c r="B1454" s="18"/>
      <c r="C1454" s="18"/>
      <c r="D1454" s="18"/>
      <c r="E1454" s="18"/>
      <c r="F1454" s="18"/>
      <c r="G1454" s="19"/>
      <c r="H1454" s="19"/>
      <c r="I1454" s="19"/>
      <c r="J1454" s="19"/>
      <c r="K1454" s="19"/>
    </row>
    <row r="1455" ht="15.75" customHeight="1">
      <c r="A1455" s="17"/>
      <c r="B1455" s="18"/>
      <c r="C1455" s="18"/>
      <c r="D1455" s="18"/>
      <c r="E1455" s="18"/>
      <c r="F1455" s="18"/>
      <c r="G1455" s="19"/>
      <c r="H1455" s="19"/>
      <c r="I1455" s="19"/>
      <c r="J1455" s="19"/>
      <c r="K1455" s="19"/>
    </row>
    <row r="1456" ht="15.75" customHeight="1">
      <c r="A1456" s="17"/>
      <c r="B1456" s="18"/>
      <c r="C1456" s="18"/>
      <c r="D1456" s="18"/>
      <c r="E1456" s="18"/>
      <c r="F1456" s="18"/>
      <c r="G1456" s="19"/>
      <c r="H1456" s="19"/>
      <c r="I1456" s="19"/>
      <c r="J1456" s="19"/>
      <c r="K1456" s="19"/>
    </row>
    <row r="1457" ht="15.75" customHeight="1">
      <c r="A1457" s="17"/>
      <c r="B1457" s="18"/>
      <c r="C1457" s="18"/>
      <c r="D1457" s="18"/>
      <c r="E1457" s="18"/>
      <c r="F1457" s="18"/>
      <c r="G1457" s="19"/>
      <c r="H1457" s="19"/>
      <c r="I1457" s="19"/>
      <c r="J1457" s="19"/>
      <c r="K1457" s="19"/>
    </row>
    <row r="1458" ht="15.75" customHeight="1">
      <c r="A1458" s="17"/>
      <c r="B1458" s="18"/>
      <c r="C1458" s="18"/>
      <c r="D1458" s="18"/>
      <c r="E1458" s="18"/>
      <c r="F1458" s="18"/>
      <c r="G1458" s="19"/>
      <c r="H1458" s="19"/>
      <c r="I1458" s="19"/>
      <c r="J1458" s="19"/>
      <c r="K1458" s="19"/>
    </row>
    <row r="1459" ht="15.75" customHeight="1">
      <c r="A1459" s="17"/>
      <c r="B1459" s="18"/>
      <c r="C1459" s="18"/>
      <c r="D1459" s="18"/>
      <c r="E1459" s="18"/>
      <c r="F1459" s="18"/>
      <c r="G1459" s="19"/>
      <c r="H1459" s="19"/>
      <c r="I1459" s="19"/>
      <c r="J1459" s="19"/>
      <c r="K1459" s="19"/>
    </row>
    <row r="1460" ht="15.75" customHeight="1">
      <c r="A1460" s="17"/>
      <c r="B1460" s="18"/>
      <c r="C1460" s="18"/>
      <c r="D1460" s="18"/>
      <c r="E1460" s="18"/>
      <c r="F1460" s="18"/>
      <c r="G1460" s="19"/>
      <c r="H1460" s="19"/>
      <c r="I1460" s="19"/>
      <c r="J1460" s="19"/>
      <c r="K1460" s="19"/>
    </row>
    <row r="1461" ht="15.75" customHeight="1">
      <c r="A1461" s="17"/>
      <c r="B1461" s="18"/>
      <c r="C1461" s="18"/>
      <c r="D1461" s="18"/>
      <c r="E1461" s="18"/>
      <c r="F1461" s="18"/>
      <c r="G1461" s="19"/>
      <c r="H1461" s="19"/>
      <c r="I1461" s="19"/>
      <c r="J1461" s="19"/>
      <c r="K1461" s="19"/>
    </row>
    <row r="1462" ht="15.75" customHeight="1">
      <c r="A1462" s="17"/>
      <c r="B1462" s="18"/>
      <c r="C1462" s="18"/>
      <c r="D1462" s="18"/>
      <c r="E1462" s="18"/>
      <c r="F1462" s="18"/>
      <c r="G1462" s="19"/>
      <c r="H1462" s="19"/>
      <c r="I1462" s="19"/>
      <c r="J1462" s="19"/>
      <c r="K1462" s="19"/>
    </row>
    <row r="1463" ht="15.75" customHeight="1">
      <c r="A1463" s="17"/>
      <c r="B1463" s="18"/>
      <c r="C1463" s="18"/>
      <c r="D1463" s="18"/>
      <c r="E1463" s="18"/>
      <c r="F1463" s="18"/>
      <c r="G1463" s="19"/>
      <c r="H1463" s="19"/>
      <c r="I1463" s="19"/>
      <c r="J1463" s="19"/>
      <c r="K1463" s="19"/>
    </row>
    <row r="1464" ht="15.75" customHeight="1">
      <c r="A1464" s="17"/>
      <c r="B1464" s="18"/>
      <c r="C1464" s="18"/>
      <c r="D1464" s="18"/>
      <c r="E1464" s="18"/>
      <c r="F1464" s="18"/>
      <c r="G1464" s="19"/>
      <c r="H1464" s="19"/>
      <c r="I1464" s="19"/>
      <c r="J1464" s="19"/>
      <c r="K1464" s="19"/>
    </row>
    <row r="1465" ht="15.75" customHeight="1">
      <c r="A1465" s="17"/>
      <c r="B1465" s="18"/>
      <c r="C1465" s="18"/>
      <c r="D1465" s="18"/>
      <c r="E1465" s="18"/>
      <c r="F1465" s="18"/>
      <c r="G1465" s="19"/>
      <c r="H1465" s="19"/>
      <c r="I1465" s="19"/>
      <c r="J1465" s="19"/>
      <c r="K1465" s="19"/>
    </row>
    <row r="1466" ht="15.75" customHeight="1">
      <c r="A1466" s="17"/>
      <c r="B1466" s="18"/>
      <c r="C1466" s="18"/>
      <c r="D1466" s="18"/>
      <c r="E1466" s="18"/>
      <c r="F1466" s="18"/>
      <c r="G1466" s="19"/>
      <c r="H1466" s="19"/>
      <c r="I1466" s="19"/>
      <c r="J1466" s="19"/>
      <c r="K1466" s="19"/>
    </row>
    <row r="1467" ht="15.75" customHeight="1">
      <c r="A1467" s="17"/>
      <c r="B1467" s="18"/>
      <c r="C1467" s="18"/>
      <c r="D1467" s="18"/>
      <c r="E1467" s="18"/>
      <c r="F1467" s="18"/>
      <c r="G1467" s="19"/>
      <c r="H1467" s="19"/>
      <c r="I1467" s="19"/>
      <c r="J1467" s="19"/>
      <c r="K1467" s="19"/>
    </row>
    <row r="1468" ht="15.75" customHeight="1">
      <c r="A1468" s="17"/>
      <c r="B1468" s="18"/>
      <c r="C1468" s="18"/>
      <c r="D1468" s="18"/>
      <c r="E1468" s="18"/>
      <c r="F1468" s="18"/>
      <c r="G1468" s="19"/>
      <c r="H1468" s="19"/>
      <c r="I1468" s="19"/>
      <c r="J1468" s="19"/>
      <c r="K1468" s="19"/>
    </row>
    <row r="1469" ht="15.75" customHeight="1">
      <c r="A1469" s="17"/>
      <c r="B1469" s="18"/>
      <c r="C1469" s="18"/>
      <c r="D1469" s="18"/>
      <c r="E1469" s="18"/>
      <c r="F1469" s="18"/>
      <c r="G1469" s="19"/>
      <c r="H1469" s="19"/>
      <c r="I1469" s="19"/>
      <c r="J1469" s="19"/>
      <c r="K1469" s="19"/>
    </row>
    <row r="1470" ht="15.75" customHeight="1">
      <c r="A1470" s="17"/>
      <c r="B1470" s="18"/>
      <c r="C1470" s="18"/>
      <c r="D1470" s="18"/>
      <c r="E1470" s="18"/>
      <c r="F1470" s="18"/>
      <c r="G1470" s="19"/>
      <c r="H1470" s="19"/>
      <c r="I1470" s="19"/>
      <c r="J1470" s="19"/>
      <c r="K1470" s="19"/>
    </row>
    <row r="1471" ht="15.75" customHeight="1">
      <c r="A1471" s="17"/>
      <c r="B1471" s="18"/>
      <c r="C1471" s="18"/>
      <c r="D1471" s="18"/>
      <c r="E1471" s="18"/>
      <c r="F1471" s="18"/>
      <c r="G1471" s="19"/>
      <c r="H1471" s="19"/>
      <c r="I1471" s="19"/>
      <c r="J1471" s="19"/>
      <c r="K1471" s="19"/>
    </row>
    <row r="1472" ht="15.75" customHeight="1">
      <c r="A1472" s="17"/>
      <c r="B1472" s="18"/>
      <c r="C1472" s="18"/>
      <c r="D1472" s="18"/>
      <c r="E1472" s="18"/>
      <c r="F1472" s="18"/>
      <c r="G1472" s="19"/>
      <c r="H1472" s="19"/>
      <c r="I1472" s="19"/>
      <c r="J1472" s="19"/>
      <c r="K1472" s="19"/>
    </row>
    <row r="1473" ht="15.75" customHeight="1">
      <c r="A1473" s="17"/>
      <c r="B1473" s="18"/>
      <c r="C1473" s="18"/>
      <c r="D1473" s="18"/>
      <c r="E1473" s="18"/>
      <c r="F1473" s="18"/>
      <c r="G1473" s="19"/>
      <c r="H1473" s="19"/>
      <c r="I1473" s="19"/>
      <c r="J1473" s="19"/>
      <c r="K1473" s="19"/>
    </row>
    <row r="1474" ht="15.75" customHeight="1">
      <c r="A1474" s="17"/>
      <c r="B1474" s="18"/>
      <c r="C1474" s="18"/>
      <c r="D1474" s="18"/>
      <c r="E1474" s="18"/>
      <c r="F1474" s="18"/>
      <c r="G1474" s="19"/>
      <c r="H1474" s="19"/>
      <c r="I1474" s="19"/>
      <c r="J1474" s="19"/>
      <c r="K1474" s="19"/>
    </row>
    <row r="1475" ht="15.75" customHeight="1">
      <c r="A1475" s="17"/>
      <c r="B1475" s="18"/>
      <c r="C1475" s="18"/>
      <c r="D1475" s="18"/>
      <c r="E1475" s="18"/>
      <c r="F1475" s="18"/>
      <c r="G1475" s="19"/>
      <c r="H1475" s="19"/>
      <c r="I1475" s="19"/>
      <c r="J1475" s="19"/>
      <c r="K1475" s="19"/>
    </row>
    <row r="1476" ht="15.75" customHeight="1">
      <c r="A1476" s="17"/>
      <c r="B1476" s="18"/>
      <c r="C1476" s="18"/>
      <c r="D1476" s="18"/>
      <c r="E1476" s="18"/>
      <c r="F1476" s="18"/>
      <c r="G1476" s="19"/>
      <c r="H1476" s="19"/>
      <c r="I1476" s="19"/>
      <c r="J1476" s="19"/>
      <c r="K1476" s="19"/>
    </row>
    <row r="1477" ht="15.75" customHeight="1">
      <c r="A1477" s="17"/>
      <c r="B1477" s="18"/>
      <c r="C1477" s="18"/>
      <c r="D1477" s="18"/>
      <c r="E1477" s="18"/>
      <c r="F1477" s="18"/>
      <c r="G1477" s="19"/>
      <c r="H1477" s="19"/>
      <c r="I1477" s="19"/>
      <c r="J1477" s="19"/>
      <c r="K1477" s="19"/>
    </row>
    <row r="1478" ht="15.75" customHeight="1">
      <c r="A1478" s="17"/>
      <c r="B1478" s="18"/>
      <c r="C1478" s="18"/>
      <c r="D1478" s="18"/>
      <c r="E1478" s="18"/>
      <c r="F1478" s="18"/>
      <c r="G1478" s="19"/>
      <c r="H1478" s="19"/>
      <c r="I1478" s="19"/>
      <c r="J1478" s="19"/>
      <c r="K1478" s="19"/>
    </row>
    <row r="1479" ht="15.75" customHeight="1">
      <c r="A1479" s="17"/>
      <c r="B1479" s="18"/>
      <c r="C1479" s="18"/>
      <c r="D1479" s="18"/>
      <c r="E1479" s="18"/>
      <c r="F1479" s="18"/>
      <c r="G1479" s="19"/>
      <c r="H1479" s="19"/>
      <c r="I1479" s="19"/>
      <c r="J1479" s="19"/>
      <c r="K1479" s="19"/>
    </row>
    <row r="1480" ht="15.75" customHeight="1">
      <c r="A1480" s="17"/>
      <c r="B1480" s="18"/>
      <c r="C1480" s="18"/>
      <c r="D1480" s="18"/>
      <c r="E1480" s="18"/>
      <c r="F1480" s="18"/>
      <c r="G1480" s="19"/>
      <c r="H1480" s="19"/>
      <c r="I1480" s="19"/>
      <c r="J1480" s="19"/>
      <c r="K1480" s="19"/>
    </row>
    <row r="1481" ht="15.75" customHeight="1">
      <c r="A1481" s="17"/>
      <c r="B1481" s="18"/>
      <c r="C1481" s="18"/>
      <c r="D1481" s="18"/>
      <c r="E1481" s="18"/>
      <c r="F1481" s="18"/>
      <c r="G1481" s="19"/>
      <c r="H1481" s="19"/>
      <c r="I1481" s="19"/>
      <c r="J1481" s="19"/>
      <c r="K1481" s="19"/>
    </row>
    <row r="1482" ht="15.75" customHeight="1">
      <c r="A1482" s="17"/>
      <c r="B1482" s="18"/>
      <c r="C1482" s="18"/>
      <c r="D1482" s="18"/>
      <c r="E1482" s="18"/>
      <c r="F1482" s="18"/>
      <c r="G1482" s="19"/>
      <c r="H1482" s="19"/>
      <c r="I1482" s="19"/>
      <c r="J1482" s="19"/>
      <c r="K1482" s="19"/>
    </row>
    <row r="1483" ht="15.75" customHeight="1">
      <c r="A1483" s="17"/>
      <c r="B1483" s="18"/>
      <c r="C1483" s="18"/>
      <c r="D1483" s="18"/>
      <c r="E1483" s="18"/>
      <c r="F1483" s="18"/>
      <c r="G1483" s="19"/>
      <c r="H1483" s="19"/>
      <c r="I1483" s="19"/>
      <c r="J1483" s="19"/>
      <c r="K1483" s="19"/>
    </row>
    <row r="1484" ht="15.75" customHeight="1">
      <c r="A1484" s="17"/>
      <c r="B1484" s="18"/>
      <c r="C1484" s="18"/>
      <c r="D1484" s="18"/>
      <c r="E1484" s="18"/>
      <c r="F1484" s="18"/>
      <c r="G1484" s="19"/>
      <c r="H1484" s="19"/>
      <c r="I1484" s="19"/>
      <c r="J1484" s="19"/>
      <c r="K1484" s="19"/>
    </row>
    <row r="1485" ht="15.75" customHeight="1">
      <c r="A1485" s="17"/>
      <c r="B1485" s="18"/>
      <c r="C1485" s="18"/>
      <c r="D1485" s="18"/>
      <c r="E1485" s="18"/>
      <c r="F1485" s="18"/>
      <c r="G1485" s="19"/>
      <c r="H1485" s="19"/>
      <c r="I1485" s="19"/>
      <c r="J1485" s="19"/>
      <c r="K1485" s="19"/>
    </row>
    <row r="1486" ht="15.75" customHeight="1">
      <c r="A1486" s="17"/>
      <c r="B1486" s="18"/>
      <c r="C1486" s="18"/>
      <c r="D1486" s="18"/>
      <c r="E1486" s="18"/>
      <c r="F1486" s="18"/>
      <c r="G1486" s="19"/>
      <c r="H1486" s="19"/>
      <c r="I1486" s="19"/>
      <c r="J1486" s="19"/>
      <c r="K1486" s="19"/>
    </row>
    <row r="1487" ht="15.75" customHeight="1">
      <c r="A1487" s="17"/>
      <c r="B1487" s="18"/>
      <c r="C1487" s="18"/>
      <c r="D1487" s="18"/>
      <c r="E1487" s="18"/>
      <c r="F1487" s="18"/>
      <c r="G1487" s="19"/>
      <c r="H1487" s="19"/>
      <c r="I1487" s="19"/>
      <c r="J1487" s="19"/>
      <c r="K1487" s="19"/>
    </row>
    <row r="1488" ht="15.75" customHeight="1">
      <c r="A1488" s="17"/>
      <c r="B1488" s="18"/>
      <c r="C1488" s="18"/>
      <c r="D1488" s="18"/>
      <c r="E1488" s="18"/>
      <c r="F1488" s="18"/>
      <c r="G1488" s="19"/>
      <c r="H1488" s="19"/>
      <c r="I1488" s="19"/>
      <c r="J1488" s="19"/>
      <c r="K1488" s="19"/>
    </row>
    <row r="1489" ht="15.75" customHeight="1">
      <c r="A1489" s="17"/>
      <c r="B1489" s="18"/>
      <c r="C1489" s="18"/>
      <c r="D1489" s="18"/>
      <c r="E1489" s="18"/>
      <c r="F1489" s="18"/>
      <c r="G1489" s="19"/>
      <c r="H1489" s="19"/>
      <c r="I1489" s="19"/>
      <c r="J1489" s="19"/>
      <c r="K1489" s="19"/>
    </row>
    <row r="1490" ht="15.75" customHeight="1">
      <c r="A1490" s="17"/>
      <c r="B1490" s="18"/>
      <c r="C1490" s="18"/>
      <c r="D1490" s="18"/>
      <c r="E1490" s="18"/>
      <c r="F1490" s="18"/>
      <c r="G1490" s="19"/>
      <c r="H1490" s="19"/>
      <c r="I1490" s="19"/>
      <c r="J1490" s="19"/>
      <c r="K1490" s="19"/>
    </row>
    <row r="1491" ht="15.75" customHeight="1">
      <c r="A1491" s="17"/>
      <c r="B1491" s="18"/>
      <c r="C1491" s="18"/>
      <c r="D1491" s="18"/>
      <c r="E1491" s="18"/>
      <c r="F1491" s="18"/>
      <c r="G1491" s="19"/>
      <c r="H1491" s="19"/>
      <c r="I1491" s="19"/>
      <c r="J1491" s="19"/>
      <c r="K1491" s="19"/>
    </row>
    <row r="1492" ht="15.75" customHeight="1">
      <c r="A1492" s="17"/>
      <c r="B1492" s="18"/>
      <c r="C1492" s="18"/>
      <c r="D1492" s="18"/>
      <c r="E1492" s="18"/>
      <c r="F1492" s="18"/>
      <c r="G1492" s="19"/>
      <c r="H1492" s="19"/>
      <c r="I1492" s="19"/>
      <c r="J1492" s="19"/>
      <c r="K1492" s="19"/>
    </row>
    <row r="1493" ht="15.75" customHeight="1">
      <c r="A1493" s="17"/>
      <c r="B1493" s="18"/>
      <c r="C1493" s="18"/>
      <c r="D1493" s="18"/>
      <c r="E1493" s="18"/>
      <c r="F1493" s="18"/>
      <c r="G1493" s="19"/>
      <c r="H1493" s="19"/>
      <c r="I1493" s="19"/>
      <c r="J1493" s="19"/>
      <c r="K1493" s="19"/>
    </row>
    <row r="1494" ht="15.75" customHeight="1">
      <c r="A1494" s="17"/>
      <c r="B1494" s="18"/>
      <c r="C1494" s="18"/>
      <c r="D1494" s="18"/>
      <c r="E1494" s="18"/>
      <c r="F1494" s="18"/>
      <c r="G1494" s="19"/>
      <c r="H1494" s="19"/>
      <c r="I1494" s="19"/>
      <c r="J1494" s="19"/>
      <c r="K1494" s="19"/>
    </row>
    <row r="1495" ht="15.75" customHeight="1">
      <c r="A1495" s="17"/>
      <c r="B1495" s="18"/>
      <c r="C1495" s="18"/>
      <c r="D1495" s="18"/>
      <c r="E1495" s="18"/>
      <c r="F1495" s="18"/>
      <c r="G1495" s="19"/>
      <c r="H1495" s="19"/>
      <c r="I1495" s="19"/>
      <c r="J1495" s="19"/>
      <c r="K1495" s="19"/>
    </row>
    <row r="1496" ht="15.75" customHeight="1">
      <c r="A1496" s="17"/>
      <c r="B1496" s="18"/>
      <c r="C1496" s="18"/>
      <c r="D1496" s="18"/>
      <c r="E1496" s="18"/>
      <c r="F1496" s="18"/>
      <c r="G1496" s="19"/>
      <c r="H1496" s="19"/>
      <c r="I1496" s="19"/>
      <c r="J1496" s="19"/>
      <c r="K1496" s="19"/>
    </row>
    <row r="1497" ht="15.75" customHeight="1">
      <c r="A1497" s="17"/>
      <c r="B1497" s="18"/>
      <c r="C1497" s="18"/>
      <c r="D1497" s="18"/>
      <c r="E1497" s="18"/>
      <c r="F1497" s="18"/>
      <c r="G1497" s="19"/>
      <c r="H1497" s="19"/>
      <c r="I1497" s="19"/>
      <c r="J1497" s="19"/>
      <c r="K1497" s="19"/>
    </row>
    <row r="1498" ht="15.75" customHeight="1">
      <c r="A1498" s="17"/>
      <c r="B1498" s="18"/>
      <c r="C1498" s="18"/>
      <c r="D1498" s="18"/>
      <c r="E1498" s="18"/>
      <c r="F1498" s="18"/>
      <c r="G1498" s="19"/>
      <c r="H1498" s="19"/>
      <c r="I1498" s="19"/>
      <c r="J1498" s="19"/>
      <c r="K1498" s="19"/>
    </row>
    <row r="1499" ht="15.75" customHeight="1">
      <c r="A1499" s="17"/>
      <c r="B1499" s="18"/>
      <c r="C1499" s="18"/>
      <c r="D1499" s="18"/>
      <c r="E1499" s="18"/>
      <c r="F1499" s="18"/>
      <c r="G1499" s="19"/>
      <c r="H1499" s="19"/>
      <c r="I1499" s="19"/>
      <c r="J1499" s="19"/>
      <c r="K1499" s="19"/>
    </row>
    <row r="1500" ht="15.75" customHeight="1">
      <c r="A1500" s="17"/>
      <c r="B1500" s="18"/>
      <c r="C1500" s="18"/>
      <c r="D1500" s="18"/>
      <c r="E1500" s="18"/>
      <c r="F1500" s="18"/>
      <c r="G1500" s="19"/>
      <c r="H1500" s="19"/>
      <c r="I1500" s="19"/>
      <c r="J1500" s="19"/>
      <c r="K1500" s="19"/>
    </row>
    <row r="1501" ht="15.75" customHeight="1">
      <c r="A1501" s="17"/>
      <c r="B1501" s="18"/>
      <c r="C1501" s="18"/>
      <c r="D1501" s="18"/>
      <c r="E1501" s="18"/>
      <c r="F1501" s="18"/>
      <c r="G1501" s="19"/>
      <c r="H1501" s="19"/>
      <c r="I1501" s="19"/>
      <c r="J1501" s="19"/>
      <c r="K1501" s="19"/>
    </row>
    <row r="1502" ht="15.75" customHeight="1">
      <c r="A1502" s="17"/>
      <c r="B1502" s="18"/>
      <c r="C1502" s="18"/>
      <c r="D1502" s="18"/>
      <c r="E1502" s="18"/>
      <c r="F1502" s="18"/>
      <c r="G1502" s="19"/>
      <c r="H1502" s="19"/>
      <c r="I1502" s="19"/>
      <c r="J1502" s="19"/>
      <c r="K1502" s="19"/>
    </row>
    <row r="1503" ht="15.75" customHeight="1">
      <c r="A1503" s="17"/>
      <c r="B1503" s="18"/>
      <c r="C1503" s="18"/>
      <c r="D1503" s="18"/>
      <c r="E1503" s="18"/>
      <c r="F1503" s="18"/>
      <c r="G1503" s="19"/>
      <c r="H1503" s="19"/>
      <c r="I1503" s="19"/>
      <c r="J1503" s="19"/>
      <c r="K1503" s="19"/>
    </row>
    <row r="1504" ht="15.75" customHeight="1">
      <c r="A1504" s="17"/>
      <c r="B1504" s="18"/>
      <c r="C1504" s="18"/>
      <c r="D1504" s="18"/>
      <c r="E1504" s="18"/>
      <c r="F1504" s="18"/>
      <c r="G1504" s="19"/>
      <c r="H1504" s="19"/>
      <c r="I1504" s="19"/>
      <c r="J1504" s="19"/>
      <c r="K1504" s="19"/>
    </row>
    <row r="1505" ht="15.75" customHeight="1">
      <c r="A1505" s="17"/>
      <c r="B1505" s="18"/>
      <c r="C1505" s="18"/>
      <c r="D1505" s="18"/>
      <c r="E1505" s="18"/>
      <c r="F1505" s="18"/>
      <c r="G1505" s="19"/>
      <c r="H1505" s="19"/>
      <c r="I1505" s="19"/>
      <c r="J1505" s="19"/>
      <c r="K1505" s="19"/>
    </row>
    <row r="1506" ht="15.75" customHeight="1">
      <c r="A1506" s="17"/>
      <c r="B1506" s="18"/>
      <c r="C1506" s="18"/>
      <c r="D1506" s="18"/>
      <c r="E1506" s="18"/>
      <c r="F1506" s="18"/>
      <c r="G1506" s="19"/>
      <c r="H1506" s="19"/>
      <c r="I1506" s="19"/>
      <c r="J1506" s="19"/>
      <c r="K1506" s="19"/>
    </row>
    <row r="1507" ht="15.75" customHeight="1">
      <c r="A1507" s="17"/>
      <c r="B1507" s="18"/>
      <c r="C1507" s="18"/>
      <c r="D1507" s="18"/>
      <c r="E1507" s="18"/>
      <c r="F1507" s="18"/>
      <c r="G1507" s="19"/>
      <c r="H1507" s="19"/>
      <c r="I1507" s="19"/>
      <c r="J1507" s="19"/>
      <c r="K1507" s="19"/>
    </row>
    <row r="1508" ht="15.75" customHeight="1">
      <c r="A1508" s="17"/>
      <c r="B1508" s="18"/>
      <c r="C1508" s="18"/>
      <c r="D1508" s="18"/>
      <c r="E1508" s="18"/>
      <c r="F1508" s="18"/>
      <c r="G1508" s="19"/>
      <c r="H1508" s="19"/>
      <c r="I1508" s="19"/>
      <c r="J1508" s="19"/>
      <c r="K1508" s="19"/>
    </row>
    <row r="1509" ht="15.75" customHeight="1">
      <c r="A1509" s="17"/>
      <c r="B1509" s="18"/>
      <c r="C1509" s="18"/>
      <c r="D1509" s="18"/>
      <c r="E1509" s="18"/>
      <c r="F1509" s="18"/>
      <c r="G1509" s="19"/>
      <c r="H1509" s="19"/>
      <c r="I1509" s="19"/>
      <c r="J1509" s="19"/>
      <c r="K1509" s="19"/>
    </row>
    <row r="1510" ht="15.75" customHeight="1">
      <c r="A1510" s="17"/>
      <c r="B1510" s="18"/>
      <c r="C1510" s="18"/>
      <c r="D1510" s="18"/>
      <c r="E1510" s="18"/>
      <c r="F1510" s="18"/>
      <c r="G1510" s="19"/>
      <c r="H1510" s="19"/>
      <c r="I1510" s="19"/>
      <c r="J1510" s="19"/>
      <c r="K1510" s="19"/>
    </row>
    <row r="1511" ht="15.75" customHeight="1">
      <c r="A1511" s="17"/>
      <c r="B1511" s="18"/>
      <c r="C1511" s="18"/>
      <c r="D1511" s="18"/>
      <c r="E1511" s="18"/>
      <c r="F1511" s="18"/>
      <c r="G1511" s="19"/>
      <c r="H1511" s="19"/>
      <c r="I1511" s="19"/>
      <c r="J1511" s="19"/>
      <c r="K1511" s="19"/>
    </row>
    <row r="1512" ht="15.75" customHeight="1">
      <c r="A1512" s="17"/>
      <c r="B1512" s="18"/>
      <c r="C1512" s="18"/>
      <c r="D1512" s="18"/>
      <c r="E1512" s="18"/>
      <c r="F1512" s="18"/>
      <c r="G1512" s="19"/>
      <c r="H1512" s="19"/>
      <c r="I1512" s="19"/>
      <c r="J1512" s="19"/>
      <c r="K1512" s="19"/>
    </row>
  </sheetData>
  <mergeCells count="2">
    <mergeCell ref="B1:F1"/>
    <mergeCell ref="G1:K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4.43"/>
    <col customWidth="1" min="3" max="3" width="17.71"/>
    <col customWidth="1" min="4" max="4" width="14.43"/>
    <col customWidth="1" min="5" max="5" width="16.29"/>
    <col customWidth="1" min="6" max="6" width="16.14"/>
    <col customWidth="1" min="7" max="7" width="14.86"/>
    <col customWidth="1" min="12" max="12" width="15.71"/>
  </cols>
  <sheetData>
    <row r="1" ht="15.75" customHeight="1">
      <c r="B1" s="20"/>
      <c r="C1" s="21" t="s">
        <v>9</v>
      </c>
      <c r="D1" s="22"/>
      <c r="E1" s="22"/>
      <c r="F1" s="22"/>
    </row>
    <row r="2" ht="15.75" customHeight="1">
      <c r="B2" s="20" t="s">
        <v>10</v>
      </c>
      <c r="C2" s="23" t="s">
        <v>11</v>
      </c>
      <c r="D2" s="23" t="s">
        <v>12</v>
      </c>
      <c r="E2" s="23" t="s">
        <v>13</v>
      </c>
      <c r="F2" s="23" t="s">
        <v>2</v>
      </c>
    </row>
    <row r="3" ht="15.75" customHeight="1">
      <c r="A3" s="24" t="s">
        <v>14</v>
      </c>
      <c r="B3" s="25" t="s">
        <v>4</v>
      </c>
      <c r="C3" s="26">
        <v>513.5752768352946</v>
      </c>
      <c r="D3" s="25">
        <f t="shared" ref="D3:D5" si="1">IFERROR(C3/$C$6,"NA")</f>
        <v>0.05135752735</v>
      </c>
      <c r="E3" s="27">
        <f>K11/K14</f>
        <v>8.469750676</v>
      </c>
      <c r="F3" s="27">
        <f t="shared" ref="F3:F5" si="2">0.0028+E3*(19.61-0.0028)</f>
        <v>166.0708954</v>
      </c>
    </row>
    <row r="4" ht="15.75" customHeight="1">
      <c r="A4" s="24" t="s">
        <v>15</v>
      </c>
      <c r="B4" s="25" t="s">
        <v>5</v>
      </c>
      <c r="C4" s="26">
        <v>0.0</v>
      </c>
      <c r="D4" s="25">
        <f t="shared" si="1"/>
        <v>0</v>
      </c>
      <c r="E4" s="27">
        <f>K12/K14</f>
        <v>0.2467652702</v>
      </c>
      <c r="F4" s="27">
        <f t="shared" si="2"/>
        <v>4.841176005</v>
      </c>
    </row>
    <row r="5" ht="15.75" customHeight="1">
      <c r="A5" s="24" t="s">
        <v>16</v>
      </c>
      <c r="B5" s="25" t="s">
        <v>6</v>
      </c>
      <c r="C5" s="26">
        <v>9486.424788912527</v>
      </c>
      <c r="D5" s="25">
        <f t="shared" si="1"/>
        <v>0.9486424727</v>
      </c>
      <c r="E5" s="27">
        <f>K13/K14</f>
        <v>0.07894286013</v>
      </c>
      <c r="F5" s="27">
        <f t="shared" si="2"/>
        <v>1.550648447</v>
      </c>
    </row>
    <row r="6" ht="15.75" customHeight="1">
      <c r="B6" s="28" t="s">
        <v>17</v>
      </c>
      <c r="C6" s="29">
        <f t="shared" ref="C6:D6" si="3">SUM(C3:C5)</f>
        <v>10000.00007</v>
      </c>
      <c r="D6" s="28">
        <f t="shared" si="3"/>
        <v>1</v>
      </c>
    </row>
    <row r="7" ht="15.75" customHeight="1">
      <c r="B7" s="30"/>
    </row>
    <row r="8" ht="15.75" customHeight="1">
      <c r="B8" s="31" t="s">
        <v>18</v>
      </c>
      <c r="G8" s="32" t="s">
        <v>19</v>
      </c>
    </row>
    <row r="9" ht="15.75" customHeight="1">
      <c r="B9" s="33" t="s">
        <v>20</v>
      </c>
      <c r="C9" s="34">
        <f>SUM(C14:E16)</f>
        <v>7100504390933</v>
      </c>
    </row>
    <row r="10" ht="15.75" customHeight="1">
      <c r="G10" s="30"/>
      <c r="H10" s="35" t="s">
        <v>4</v>
      </c>
      <c r="I10" s="35" t="s">
        <v>5</v>
      </c>
      <c r="J10" s="35" t="s">
        <v>6</v>
      </c>
      <c r="K10" s="33" t="s">
        <v>21</v>
      </c>
      <c r="L10" s="36" t="s">
        <v>22</v>
      </c>
    </row>
    <row r="11" ht="15.75" customHeight="1">
      <c r="B11" s="37" t="s">
        <v>23</v>
      </c>
      <c r="G11" s="35" t="s">
        <v>4</v>
      </c>
      <c r="H11" s="38">
        <f>_xlfn.VAR.S('Stock Price and Rate of Return '!B3:B1312)</f>
        <v>16454184.02</v>
      </c>
      <c r="I11" s="38">
        <f>_xlfn.COVARIANCE.S('Stock Price and Rate of Return '!$B$3:$B$1312,'Stock Price and Rate of Return '!C3:C1312)</f>
        <v>637349.7488</v>
      </c>
      <c r="J11" s="38">
        <f>_xlfn.COVARIANCE.S('Stock Price and Rate of Return '!$B$3:$B$1312,'Stock Price and Rate of Return '!D3:D1312)</f>
        <v>228375.7368</v>
      </c>
      <c r="K11" s="38">
        <f>_xlfn.COVARIANCE.S('Stock Price and Rate of Return '!$B$3:$B$1312,'Stock Price and Rate of Return '!E3:E1312)</f>
        <v>1363712.605</v>
      </c>
      <c r="L11" s="38">
        <f>_xlfn.COVARIANCE.S('Stock Price and Rate of Return '!$B$3:$B$1312,'Stock Price and Rate of Return '!F3:F1312)</f>
        <v>-63.23912103</v>
      </c>
    </row>
    <row r="12" ht="15.75" customHeight="1">
      <c r="A12" s="10"/>
      <c r="G12" s="35" t="s">
        <v>5</v>
      </c>
      <c r="H12" s="38">
        <f>_xlfn.COVARIANCE.S('Stock Price and Rate of Return '!C3:C1312,'Stock Price and Rate of Return '!B3:B1312)</f>
        <v>637349.7488</v>
      </c>
      <c r="I12" s="38">
        <f>_xlfn.VAR.S('Stock Price and Rate of Return '!C3:C1312)</f>
        <v>48692.7806</v>
      </c>
      <c r="J12" s="38">
        <f>_xlfn.COVARIANCE.S('Stock Price and Rate of Return '!C3:C1312,'Stock Price and Rate of Return '!D3:D1312)</f>
        <v>16034.24876</v>
      </c>
      <c r="K12" s="39">
        <f>_xlfn.COVARIANCE.S('Stock Price and Rate of Return '!C3:C1312,'Stock Price and Rate of Return '!E3:E1312)</f>
        <v>39731.6193</v>
      </c>
      <c r="L12" s="40">
        <f>_xlfn.COVARIANCE.S('Stock Price and Rate of Return '!C3:C1312,'Stock Price and Rate of Return '!F3:F1312)</f>
        <v>52.73182549</v>
      </c>
    </row>
    <row r="13" ht="15.75" customHeight="1">
      <c r="A13" s="10"/>
      <c r="B13" s="30"/>
      <c r="C13" s="21" t="s">
        <v>4</v>
      </c>
      <c r="D13" s="21" t="s">
        <v>5</v>
      </c>
      <c r="E13" s="21" t="s">
        <v>6</v>
      </c>
      <c r="G13" s="35" t="s">
        <v>6</v>
      </c>
      <c r="H13" s="38">
        <f>_xlfn.COVARIANCE.S('Stock Price and Rate of Return '!$D$3:$D$1312,'Stock Price and Rate of Return '!B3:B1312)</f>
        <v>228375.7368</v>
      </c>
      <c r="I13" s="38">
        <f>_xlfn.COVARIANCE.S('Stock Price and Rate of Return '!$D$3:$D$1312,'Stock Price and Rate of Return '!C3:C1312)</f>
        <v>16034.24876</v>
      </c>
      <c r="J13" s="38">
        <f>_xlfn.COVARIANCE.S('Stock Price and Rate of Return '!$D$3:$D$1312,'Stock Price and Rate of Return '!D3:D1312)</f>
        <v>5947.910522</v>
      </c>
      <c r="K13" s="38">
        <f>_xlfn.COVARIANCE.S('Stock Price and Rate of Return '!$D$3:$D$1312,'Stock Price and Rate of Return '!E3:E1312)</f>
        <v>12710.57172</v>
      </c>
      <c r="L13" s="38">
        <f>_xlfn.COVARIANCE.S('Stock Price and Rate of Return '!$D$3:$D$1312,'Stock Price and Rate of Return '!F3:F1312)</f>
        <v>23.3361186</v>
      </c>
    </row>
    <row r="14" ht="15.75" customHeight="1">
      <c r="A14" s="10"/>
      <c r="B14" s="35" t="s">
        <v>4</v>
      </c>
      <c r="C14" s="41">
        <f>C3*C3*H11</f>
        <v>4339948418058</v>
      </c>
      <c r="D14" s="41">
        <f>C4*C3*I11</f>
        <v>0</v>
      </c>
      <c r="E14" s="41">
        <f>C3*C5*J11</f>
        <v>1112645045402</v>
      </c>
      <c r="F14" s="10"/>
      <c r="G14" s="33" t="s">
        <v>21</v>
      </c>
      <c r="H14" s="39">
        <f>_xlfn.COVARIANCE.S('Stock Price and Rate of Return '!$E$3:$E$1312,'Stock Price and Rate of Return '!B3:B1312)</f>
        <v>1363712.605</v>
      </c>
      <c r="I14" s="39">
        <f>_xlfn.COVARIANCE.S('Stock Price and Rate of Return '!$E$3:$E$1312,'Stock Price and Rate of Return '!C3:C1312)</f>
        <v>39731.6193</v>
      </c>
      <c r="J14" s="39">
        <f>_xlfn.COVARIANCE.S('Stock Price and Rate of Return '!$E$3:$E$1312,'Stock Price and Rate of Return '!D3:D1312)</f>
        <v>12710.57172</v>
      </c>
      <c r="K14" s="39">
        <f>_xlfn.COVARIANCE.S('Stock Price and Rate of Return '!$E$3:$E$1312,'Stock Price and Rate of Return '!E3:E1312)</f>
        <v>161009.7696</v>
      </c>
      <c r="L14" s="39">
        <f>_xlfn.COVARIANCE.S('Stock Price and Rate of Return '!$E$3:$E$1312,'Stock Price and Rate of Return '!F3:F1312)</f>
        <v>-17.47715395</v>
      </c>
    </row>
    <row r="15" ht="15.75" customHeight="1">
      <c r="A15" s="18"/>
      <c r="B15" s="35" t="s">
        <v>5</v>
      </c>
      <c r="C15" s="41">
        <f>C3*C4*H12</f>
        <v>0</v>
      </c>
      <c r="D15" s="41">
        <f>C4*C4*I12</f>
        <v>0</v>
      </c>
      <c r="E15" s="41">
        <f>C5*C4*J12</f>
        <v>0</v>
      </c>
      <c r="F15" s="10"/>
      <c r="G15" s="33" t="s">
        <v>22</v>
      </c>
      <c r="H15" s="39">
        <f>_xlfn.COVARIANCE.S('Stock Price and Rate of Return '!$F$3:$F$1312,'Stock Price and Rate of Return '!B3:B1312)</f>
        <v>-63.23912103</v>
      </c>
      <c r="I15" s="39">
        <f>_xlfn.COVARIANCE.S('Stock Price and Rate of Return '!$F$3:$F$1312,'Stock Price and Rate of Return '!C3:C1312)</f>
        <v>52.73182549</v>
      </c>
      <c r="J15" s="39">
        <f>_xlfn.COVARIANCE.S('Stock Price and Rate of Return '!$F$3:$F$1312,'Stock Price and Rate of Return '!D3:D1312)</f>
        <v>23.3361186</v>
      </c>
      <c r="K15" s="39">
        <f>_xlfn.COVARIANCE.S('Stock Price and Rate of Return '!$F$3:$F$1312,'Stock Price and Rate of Return '!E3:E1312)</f>
        <v>-17.47715395</v>
      </c>
      <c r="L15" s="39">
        <f>_xlfn.COVARIANCE.S('Stock Price and Rate of Return '!$F$3:$F$1312,'Stock Price and Rate of Return '!F3:F1312)</f>
        <v>0.5581297205</v>
      </c>
    </row>
    <row r="16" ht="15.75" customHeight="1">
      <c r="A16" s="18"/>
      <c r="B16" s="35" t="s">
        <v>6</v>
      </c>
      <c r="C16" s="41">
        <f>C5*C3*H13</f>
        <v>1112645045402</v>
      </c>
      <c r="D16" s="41">
        <f>C5*C4*I13</f>
        <v>0</v>
      </c>
      <c r="E16" s="41">
        <f>C5*C5*J13</f>
        <v>535265882071</v>
      </c>
      <c r="F16" s="10"/>
    </row>
    <row r="17" ht="15.75" customHeight="1">
      <c r="A17" s="18"/>
      <c r="B17" s="10"/>
      <c r="C17" s="10"/>
      <c r="D17" s="10"/>
      <c r="E17" s="10"/>
      <c r="F17" s="10"/>
    </row>
    <row r="18" ht="15.75" customHeight="1">
      <c r="A18" s="10"/>
      <c r="B18" s="31" t="s">
        <v>24</v>
      </c>
      <c r="C18" s="10"/>
      <c r="D18" s="10"/>
      <c r="E18" s="10"/>
      <c r="F18" s="10"/>
      <c r="G18" s="37" t="s">
        <v>25</v>
      </c>
    </row>
    <row r="19" ht="15.75" customHeight="1">
      <c r="A19" s="10"/>
      <c r="B19" s="33" t="s">
        <v>26</v>
      </c>
      <c r="C19" s="42">
        <f>SUMPRODUCT(D3:D5,F3:F5)</f>
        <v>10.00000153</v>
      </c>
      <c r="D19" s="43" t="s">
        <v>27</v>
      </c>
      <c r="E19" s="44">
        <v>10.0</v>
      </c>
      <c r="F19" s="10"/>
      <c r="G19" s="45" t="s">
        <v>28</v>
      </c>
    </row>
    <row r="20" ht="15.75" customHeight="1">
      <c r="A20" s="10"/>
      <c r="B20" s="33" t="s">
        <v>29</v>
      </c>
      <c r="C20" s="42">
        <f>SUM(C3:C5)</f>
        <v>10000.00007</v>
      </c>
      <c r="D20" s="43" t="s">
        <v>27</v>
      </c>
      <c r="E20" s="46">
        <v>10000.0</v>
      </c>
      <c r="F20" s="10"/>
      <c r="G20" s="45" t="s">
        <v>30</v>
      </c>
    </row>
    <row r="21" ht="15.75" customHeight="1">
      <c r="A21" s="10"/>
      <c r="B21" s="33" t="s">
        <v>31</v>
      </c>
      <c r="C21" s="47" t="s">
        <v>32</v>
      </c>
      <c r="D21" s="48"/>
      <c r="E21" s="49"/>
      <c r="F21" s="10"/>
      <c r="G21" s="50" t="s">
        <v>33</v>
      </c>
    </row>
    <row r="22" ht="15.75" customHeight="1">
      <c r="A22" s="10"/>
      <c r="F22" s="10"/>
      <c r="G22" s="45" t="s">
        <v>34</v>
      </c>
    </row>
    <row r="23" ht="15.75" customHeight="1">
      <c r="A23" s="10"/>
      <c r="B23" s="10"/>
      <c r="C23" s="10"/>
      <c r="D23" s="10"/>
      <c r="E23" s="10"/>
      <c r="F23" s="10"/>
      <c r="G23" s="51" t="s">
        <v>35</v>
      </c>
    </row>
    <row r="24" ht="15.75" customHeight="1">
      <c r="A24" s="10"/>
      <c r="B24" s="31"/>
      <c r="C24" s="10"/>
      <c r="D24" s="10"/>
      <c r="E24" s="31"/>
      <c r="F24" s="10"/>
    </row>
    <row r="25" ht="15.75" customHeight="1">
      <c r="B25" s="45"/>
      <c r="E25" s="45"/>
    </row>
    <row r="26" ht="15.75" customHeight="1">
      <c r="B26" s="45"/>
      <c r="E26" s="45"/>
    </row>
    <row r="27" ht="15.75" customHeight="1">
      <c r="B27" s="45"/>
      <c r="E27" s="4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A35" s="10"/>
    </row>
    <row r="36" ht="15.75" customHeight="1">
      <c r="A36" s="10"/>
    </row>
    <row r="37" ht="15.75" customHeight="1">
      <c r="A37" s="10"/>
    </row>
    <row r="38" ht="15.75" customHeight="1">
      <c r="A38" s="10"/>
    </row>
    <row r="39" ht="15.75" customHeight="1">
      <c r="A39" s="10"/>
    </row>
    <row r="40" ht="15.75" customHeight="1">
      <c r="A40" s="10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1:E21"/>
  </mergeCells>
  <hyperlinks>
    <hyperlink r:id="rId1" ref="G21"/>
    <hyperlink r:id="rId2" ref="G23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2" t="s">
        <v>36</v>
      </c>
      <c r="F1" s="53"/>
      <c r="G1" s="53"/>
      <c r="H1" s="53"/>
      <c r="I1" s="53"/>
      <c r="J1" s="53"/>
      <c r="K1" s="53"/>
      <c r="L1" s="53"/>
      <c r="M1" s="54" t="s">
        <v>37</v>
      </c>
      <c r="P1" s="53"/>
      <c r="Q1" s="54" t="s">
        <v>38</v>
      </c>
      <c r="S1" s="53"/>
      <c r="T1" s="53"/>
      <c r="U1" s="53"/>
      <c r="V1" s="53"/>
      <c r="W1" s="53"/>
      <c r="X1" s="53"/>
      <c r="Y1" s="53"/>
      <c r="Z1" s="53"/>
    </row>
    <row r="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 t="s">
        <v>39</v>
      </c>
      <c r="Q2" s="55" t="s">
        <v>40</v>
      </c>
      <c r="S2" s="53"/>
      <c r="T2" s="53"/>
      <c r="U2" s="53"/>
      <c r="V2" s="53"/>
      <c r="W2" s="53"/>
      <c r="X2" s="53"/>
      <c r="Y2" s="53"/>
      <c r="Z2" s="53"/>
    </row>
    <row r="3">
      <c r="A3" s="55" t="s">
        <v>41</v>
      </c>
      <c r="G3" s="53"/>
      <c r="H3" s="53"/>
      <c r="I3" s="53"/>
      <c r="J3" s="53"/>
      <c r="K3" s="53"/>
      <c r="L3" s="53"/>
      <c r="M3" s="55" t="s">
        <v>42</v>
      </c>
      <c r="N3" s="55" t="s">
        <v>43</v>
      </c>
      <c r="P3" s="53"/>
      <c r="Q3" s="55" t="s">
        <v>42</v>
      </c>
      <c r="R3" s="55" t="s">
        <v>44</v>
      </c>
      <c r="S3" s="53"/>
      <c r="T3" s="53"/>
      <c r="U3" s="53"/>
      <c r="V3" s="53"/>
      <c r="W3" s="53"/>
      <c r="X3" s="53"/>
      <c r="Y3" s="53"/>
      <c r="Z3" s="53"/>
    </row>
    <row r="4">
      <c r="A4" s="56" t="s">
        <v>45</v>
      </c>
      <c r="B4" s="57">
        <v>5000.0</v>
      </c>
      <c r="C4" s="57">
        <v>10000.0</v>
      </c>
      <c r="D4" s="57">
        <v>15000.0</v>
      </c>
      <c r="E4" s="57">
        <v>20000.0</v>
      </c>
      <c r="F4" s="57">
        <v>25000.0</v>
      </c>
      <c r="G4" s="57">
        <v>30000.0</v>
      </c>
      <c r="H4" s="57">
        <v>35000.0</v>
      </c>
      <c r="I4" s="57">
        <v>40000.0</v>
      </c>
      <c r="J4" s="57">
        <v>45000.0</v>
      </c>
      <c r="K4" s="57">
        <v>50000.0</v>
      </c>
      <c r="L4" s="58">
        <v>1.0</v>
      </c>
      <c r="M4" s="59" t="s">
        <v>45</v>
      </c>
      <c r="N4" s="60">
        <v>0.0</v>
      </c>
      <c r="O4" s="58">
        <v>1.0</v>
      </c>
      <c r="P4" s="58">
        <v>1.0</v>
      </c>
      <c r="Q4" s="59" t="s">
        <v>45</v>
      </c>
      <c r="R4" s="60">
        <v>5000.0</v>
      </c>
      <c r="S4" s="53"/>
      <c r="T4" s="53"/>
      <c r="U4" s="53"/>
      <c r="V4" s="53"/>
      <c r="W4" s="53"/>
      <c r="X4" s="53"/>
      <c r="Y4" s="53"/>
      <c r="Z4" s="53"/>
    </row>
    <row r="5">
      <c r="A5" s="56">
        <v>0.0</v>
      </c>
      <c r="B5" s="61" t="s">
        <v>46</v>
      </c>
      <c r="C5" s="61" t="s">
        <v>46</v>
      </c>
      <c r="D5" s="61" t="s">
        <v>46</v>
      </c>
      <c r="E5" s="61" t="s">
        <v>46</v>
      </c>
      <c r="F5" s="61" t="s">
        <v>46</v>
      </c>
      <c r="G5" s="61" t="s">
        <v>46</v>
      </c>
      <c r="H5" s="61" t="s">
        <v>46</v>
      </c>
      <c r="I5" s="61" t="s">
        <v>46</v>
      </c>
      <c r="J5" s="61" t="s">
        <v>46</v>
      </c>
      <c r="K5" s="61" t="s">
        <v>46</v>
      </c>
      <c r="L5" s="54" t="s">
        <v>47</v>
      </c>
      <c r="M5" s="55" t="s">
        <v>46</v>
      </c>
      <c r="O5" s="53"/>
      <c r="P5" s="54" t="s">
        <v>47</v>
      </c>
      <c r="Q5" s="55" t="s">
        <v>46</v>
      </c>
      <c r="S5" s="53"/>
      <c r="T5" s="53"/>
      <c r="U5" s="53"/>
      <c r="V5" s="53"/>
      <c r="W5" s="53"/>
      <c r="X5" s="53"/>
      <c r="Y5" s="53"/>
      <c r="Z5" s="53"/>
    </row>
    <row r="6">
      <c r="A6" s="56">
        <v>1.0</v>
      </c>
      <c r="B6" s="61" t="s">
        <v>46</v>
      </c>
      <c r="C6" s="61" t="s">
        <v>46</v>
      </c>
      <c r="D6" s="61" t="s">
        <v>46</v>
      </c>
      <c r="E6" s="61" t="s">
        <v>46</v>
      </c>
      <c r="F6" s="61" t="s">
        <v>46</v>
      </c>
      <c r="G6" s="61" t="s">
        <v>46</v>
      </c>
      <c r="H6" s="61" t="s">
        <v>46</v>
      </c>
      <c r="I6" s="61" t="s">
        <v>46</v>
      </c>
      <c r="J6" s="61" t="s">
        <v>46</v>
      </c>
      <c r="K6" s="61" t="s">
        <v>46</v>
      </c>
      <c r="L6" s="53"/>
      <c r="M6" s="55" t="s">
        <v>46</v>
      </c>
      <c r="O6" s="53"/>
      <c r="P6" s="53"/>
      <c r="Q6" s="55" t="s">
        <v>46</v>
      </c>
      <c r="S6" s="53"/>
      <c r="T6" s="53"/>
      <c r="U6" s="53"/>
      <c r="V6" s="53"/>
      <c r="W6" s="53"/>
      <c r="X6" s="53"/>
      <c r="Y6" s="53"/>
      <c r="Z6" s="53"/>
    </row>
    <row r="7">
      <c r="A7" s="56">
        <v>2.0</v>
      </c>
      <c r="B7" s="62">
        <v>0.00273128</v>
      </c>
      <c r="C7" s="62">
        <v>0.00273128</v>
      </c>
      <c r="D7" s="62">
        <v>0.00273128</v>
      </c>
      <c r="E7" s="62">
        <v>0.00273128</v>
      </c>
      <c r="F7" s="62">
        <v>0.00273128</v>
      </c>
      <c r="G7" s="62">
        <v>0.00273128</v>
      </c>
      <c r="H7" s="62">
        <v>0.00273128</v>
      </c>
      <c r="I7" s="62">
        <v>0.00273128</v>
      </c>
      <c r="J7" s="62">
        <v>0.00273128</v>
      </c>
      <c r="K7" s="62">
        <v>0.00273128</v>
      </c>
      <c r="L7" s="53"/>
      <c r="M7" s="55" t="s">
        <v>46</v>
      </c>
      <c r="O7" s="53"/>
      <c r="P7" s="53"/>
      <c r="Q7" s="56">
        <v>0.002731</v>
      </c>
      <c r="R7" s="53"/>
      <c r="S7" s="53"/>
      <c r="T7" s="53"/>
      <c r="U7" s="53"/>
      <c r="V7" s="53"/>
      <c r="W7" s="53"/>
      <c r="X7" s="53"/>
      <c r="Y7" s="53"/>
      <c r="Z7" s="53"/>
    </row>
    <row r="8">
      <c r="A8" s="56">
        <v>3.0</v>
      </c>
      <c r="B8" s="63">
        <v>0.00880956</v>
      </c>
      <c r="C8" s="63">
        <v>0.00880956</v>
      </c>
      <c r="D8" s="63">
        <v>0.00880956</v>
      </c>
      <c r="E8" s="63">
        <v>0.00880956</v>
      </c>
      <c r="F8" s="63">
        <v>0.00880956</v>
      </c>
      <c r="G8" s="63">
        <v>0.00880956</v>
      </c>
      <c r="H8" s="63">
        <v>0.00880956</v>
      </c>
      <c r="I8" s="63">
        <v>0.00880956</v>
      </c>
      <c r="J8" s="63">
        <v>0.00880956</v>
      </c>
      <c r="K8" s="63">
        <v>0.00880956</v>
      </c>
      <c r="L8" s="53"/>
      <c r="M8" s="55" t="s">
        <v>46</v>
      </c>
      <c r="O8" s="53"/>
      <c r="P8" s="53"/>
      <c r="Q8" s="56">
        <v>0.00881</v>
      </c>
      <c r="R8" s="53"/>
      <c r="S8" s="53"/>
      <c r="T8" s="53"/>
      <c r="U8" s="53"/>
      <c r="V8" s="53"/>
      <c r="W8" s="53"/>
      <c r="X8" s="53"/>
      <c r="Y8" s="53"/>
      <c r="Z8" s="53"/>
    </row>
    <row r="9">
      <c r="A9" s="56">
        <v>4.0</v>
      </c>
      <c r="B9" s="64">
        <v>0.01488784</v>
      </c>
      <c r="C9" s="64">
        <v>0.01488784</v>
      </c>
      <c r="D9" s="64">
        <v>0.01488784</v>
      </c>
      <c r="E9" s="64">
        <v>0.01488784</v>
      </c>
      <c r="F9" s="64">
        <v>0.01488784</v>
      </c>
      <c r="G9" s="64">
        <v>0.01488784</v>
      </c>
      <c r="H9" s="64">
        <v>0.01488784</v>
      </c>
      <c r="I9" s="64">
        <v>0.01488784</v>
      </c>
      <c r="J9" s="64">
        <v>0.01488784</v>
      </c>
      <c r="K9" s="64">
        <v>0.01488784</v>
      </c>
      <c r="L9" s="53"/>
      <c r="M9" s="55" t="s">
        <v>46</v>
      </c>
      <c r="O9" s="53"/>
      <c r="P9" s="53"/>
      <c r="Q9" s="56">
        <v>0.014888</v>
      </c>
      <c r="R9" s="53"/>
      <c r="S9" s="53"/>
      <c r="T9" s="53"/>
      <c r="U9" s="53"/>
      <c r="V9" s="53"/>
      <c r="W9" s="53"/>
      <c r="X9" s="53"/>
      <c r="Y9" s="53"/>
      <c r="Z9" s="53"/>
    </row>
    <row r="10">
      <c r="A10" s="56">
        <v>5.0</v>
      </c>
      <c r="B10" s="65">
        <v>0.02096612</v>
      </c>
      <c r="C10" s="66">
        <v>0.02096612</v>
      </c>
      <c r="D10" s="66">
        <v>0.02096612</v>
      </c>
      <c r="E10" s="66">
        <v>0.02096612</v>
      </c>
      <c r="F10" s="65">
        <v>0.02096612</v>
      </c>
      <c r="G10" s="66">
        <v>0.02096612</v>
      </c>
      <c r="H10" s="66">
        <v>0.02096612</v>
      </c>
      <c r="I10" s="66">
        <v>0.02096612</v>
      </c>
      <c r="J10" s="66">
        <v>0.02096612</v>
      </c>
      <c r="K10" s="65">
        <v>0.02096612</v>
      </c>
      <c r="L10" s="53"/>
      <c r="M10" s="55" t="s">
        <v>46</v>
      </c>
      <c r="O10" s="53"/>
      <c r="P10" s="53"/>
      <c r="Q10" s="56">
        <v>0.020966</v>
      </c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6">
        <v>6.0</v>
      </c>
      <c r="B11" s="67">
        <v>0.0270444</v>
      </c>
      <c r="C11" s="67">
        <v>0.0270444</v>
      </c>
      <c r="D11" s="67">
        <v>0.0270444</v>
      </c>
      <c r="E11" s="67">
        <v>0.0270444</v>
      </c>
      <c r="F11" s="67">
        <v>0.0270444</v>
      </c>
      <c r="G11" s="67">
        <v>0.0270444</v>
      </c>
      <c r="H11" s="67">
        <v>0.0270444</v>
      </c>
      <c r="I11" s="67">
        <v>0.0270444</v>
      </c>
      <c r="J11" s="67">
        <v>0.0270444</v>
      </c>
      <c r="K11" s="67">
        <v>0.0270444</v>
      </c>
      <c r="L11" s="53"/>
      <c r="M11" s="55" t="s">
        <v>46</v>
      </c>
      <c r="O11" s="53"/>
      <c r="P11" s="53"/>
      <c r="Q11" s="56">
        <v>0.027044</v>
      </c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6">
        <v>7.0</v>
      </c>
      <c r="B12" s="68">
        <v>0.03312268</v>
      </c>
      <c r="C12" s="68">
        <v>0.03312268</v>
      </c>
      <c r="D12" s="68">
        <v>0.03312268</v>
      </c>
      <c r="E12" s="68">
        <v>0.03312268</v>
      </c>
      <c r="F12" s="68">
        <v>0.03312267</v>
      </c>
      <c r="G12" s="68">
        <v>0.03312268</v>
      </c>
      <c r="H12" s="68">
        <v>0.03312267</v>
      </c>
      <c r="I12" s="68">
        <v>0.03312268</v>
      </c>
      <c r="J12" s="68">
        <v>0.03312268</v>
      </c>
      <c r="K12" s="68">
        <v>0.03312268</v>
      </c>
      <c r="L12" s="53"/>
      <c r="M12" s="55" t="s">
        <v>46</v>
      </c>
      <c r="O12" s="53"/>
      <c r="P12" s="53"/>
      <c r="Q12" s="56">
        <v>0.033123</v>
      </c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6">
        <v>8.0</v>
      </c>
      <c r="B13" s="69">
        <v>0.03920096</v>
      </c>
      <c r="C13" s="70">
        <v>0.03920096</v>
      </c>
      <c r="D13" s="70">
        <v>0.03920096</v>
      </c>
      <c r="E13" s="70">
        <v>0.03920096</v>
      </c>
      <c r="F13" s="69">
        <v>0.03920096</v>
      </c>
      <c r="G13" s="70">
        <v>0.03920096</v>
      </c>
      <c r="H13" s="69">
        <v>0.03920095</v>
      </c>
      <c r="I13" s="69">
        <v>0.03920096</v>
      </c>
      <c r="J13" s="69">
        <v>0.03920096</v>
      </c>
      <c r="K13" s="69">
        <v>0.03920096</v>
      </c>
      <c r="L13" s="53"/>
      <c r="M13" s="55" t="s">
        <v>46</v>
      </c>
      <c r="O13" s="53"/>
      <c r="P13" s="53"/>
      <c r="Q13" s="56">
        <v>0.039201</v>
      </c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6">
        <v>9.0</v>
      </c>
      <c r="B14" s="71">
        <v>0.04527924</v>
      </c>
      <c r="C14" s="71">
        <v>0.04527924</v>
      </c>
      <c r="D14" s="71">
        <v>0.04527924</v>
      </c>
      <c r="E14" s="71">
        <v>0.04527924</v>
      </c>
      <c r="F14" s="71">
        <v>0.04527924</v>
      </c>
      <c r="G14" s="71">
        <v>0.04527923</v>
      </c>
      <c r="H14" s="71">
        <v>0.04527924</v>
      </c>
      <c r="I14" s="71">
        <v>0.04527924</v>
      </c>
      <c r="J14" s="71">
        <v>0.04527924</v>
      </c>
      <c r="K14" s="71">
        <v>0.04527924</v>
      </c>
      <c r="L14" s="53"/>
      <c r="M14" s="55" t="s">
        <v>46</v>
      </c>
      <c r="O14" s="53"/>
      <c r="P14" s="53"/>
      <c r="Q14" s="56">
        <v>0.045279</v>
      </c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6">
        <v>10.0</v>
      </c>
      <c r="B15" s="72">
        <v>0.05135752</v>
      </c>
      <c r="C15" s="72">
        <v>0.05135752</v>
      </c>
      <c r="D15" s="72">
        <v>0.05135752</v>
      </c>
      <c r="E15" s="72">
        <v>0.05135752</v>
      </c>
      <c r="F15" s="72">
        <v>0.05135752</v>
      </c>
      <c r="G15" s="72">
        <v>0.05135752</v>
      </c>
      <c r="H15" s="72">
        <v>0.05135752</v>
      </c>
      <c r="I15" s="72">
        <v>0.05135752</v>
      </c>
      <c r="J15" s="72">
        <v>0.05135752</v>
      </c>
      <c r="K15" s="72">
        <v>0.05135752</v>
      </c>
      <c r="L15" s="53"/>
      <c r="M15" s="53"/>
      <c r="N15" s="53"/>
      <c r="O15" s="53"/>
      <c r="P15" s="53"/>
      <c r="Q15" s="56">
        <v>0.051358</v>
      </c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6">
        <v>11.0</v>
      </c>
      <c r="B16" s="73">
        <v>0.0574358</v>
      </c>
      <c r="C16" s="74">
        <v>0.0574358</v>
      </c>
      <c r="D16" s="74">
        <v>0.0574358</v>
      </c>
      <c r="E16" s="74">
        <v>0.0574358</v>
      </c>
      <c r="F16" s="74">
        <v>0.0574358</v>
      </c>
      <c r="G16" s="74">
        <v>0.0574358</v>
      </c>
      <c r="H16" s="73">
        <v>0.0574358</v>
      </c>
      <c r="I16" s="74">
        <v>0.0574358</v>
      </c>
      <c r="J16" s="74">
        <v>0.0574358</v>
      </c>
      <c r="K16" s="74">
        <v>0.0574358</v>
      </c>
      <c r="L16" s="53"/>
      <c r="M16" s="53"/>
      <c r="N16" s="53"/>
      <c r="O16" s="53"/>
      <c r="P16" s="53"/>
      <c r="Q16" s="56">
        <v>0.057436</v>
      </c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6">
        <v>12.0</v>
      </c>
      <c r="B17" s="75">
        <v>0.06351408</v>
      </c>
      <c r="C17" s="75">
        <v>0.06351408</v>
      </c>
      <c r="D17" s="75">
        <v>0.06351408</v>
      </c>
      <c r="E17" s="75">
        <v>0.06351408</v>
      </c>
      <c r="F17" s="75">
        <v>0.06351408</v>
      </c>
      <c r="G17" s="75">
        <v>0.06351408</v>
      </c>
      <c r="H17" s="75">
        <v>0.06351408</v>
      </c>
      <c r="I17" s="75">
        <v>0.06351408</v>
      </c>
      <c r="J17" s="75">
        <v>0.06351408</v>
      </c>
      <c r="K17" s="75">
        <v>0.06351408</v>
      </c>
      <c r="L17" s="53"/>
      <c r="M17" s="53"/>
      <c r="N17" s="53"/>
      <c r="O17" s="53"/>
      <c r="P17" s="53"/>
      <c r="Q17" s="56">
        <v>0.063514</v>
      </c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6">
        <v>13.0</v>
      </c>
      <c r="B18" s="76">
        <v>0.06959236</v>
      </c>
      <c r="C18" s="76">
        <v>0.06959236</v>
      </c>
      <c r="D18" s="76">
        <v>0.06959236</v>
      </c>
      <c r="E18" s="76">
        <v>0.06959236</v>
      </c>
      <c r="F18" s="76">
        <v>0.06959236</v>
      </c>
      <c r="G18" s="76">
        <v>0.06959236</v>
      </c>
      <c r="H18" s="76">
        <v>0.06959236</v>
      </c>
      <c r="I18" s="76">
        <v>0.06959236</v>
      </c>
      <c r="J18" s="76">
        <v>0.06959236</v>
      </c>
      <c r="K18" s="76">
        <v>0.06959236</v>
      </c>
      <c r="L18" s="53"/>
      <c r="M18" s="53"/>
      <c r="N18" s="53"/>
      <c r="O18" s="53"/>
      <c r="P18" s="53"/>
      <c r="Q18" s="56">
        <v>0.069592</v>
      </c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6">
        <v>14.0</v>
      </c>
      <c r="B19" s="77">
        <v>0.07567064</v>
      </c>
      <c r="C19" s="78">
        <v>0.07567064</v>
      </c>
      <c r="D19" s="77">
        <v>0.07567064</v>
      </c>
      <c r="E19" s="78">
        <v>0.07567064</v>
      </c>
      <c r="F19" s="77">
        <v>0.07567064</v>
      </c>
      <c r="G19" s="77">
        <v>0.07567064</v>
      </c>
      <c r="H19" s="77">
        <v>0.07567064</v>
      </c>
      <c r="I19" s="78">
        <v>0.07567064</v>
      </c>
      <c r="J19" s="77">
        <v>0.07567064</v>
      </c>
      <c r="K19" s="77">
        <v>0.07567064</v>
      </c>
      <c r="L19" s="53"/>
      <c r="M19" s="53"/>
      <c r="N19" s="53"/>
      <c r="O19" s="53"/>
      <c r="P19" s="53"/>
      <c r="Q19" s="56">
        <v>0.075671</v>
      </c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6">
        <v>15.0</v>
      </c>
      <c r="B20" s="79">
        <v>0.08174891</v>
      </c>
      <c r="C20" s="79">
        <v>0.08174892</v>
      </c>
      <c r="D20" s="79">
        <v>0.08174892</v>
      </c>
      <c r="E20" s="79">
        <v>0.08174892</v>
      </c>
      <c r="F20" s="79">
        <v>0.08174892</v>
      </c>
      <c r="G20" s="79">
        <v>0.08174892</v>
      </c>
      <c r="H20" s="79">
        <v>0.08174892</v>
      </c>
      <c r="I20" s="79">
        <v>0.08174892</v>
      </c>
      <c r="J20" s="79">
        <v>0.08174892</v>
      </c>
      <c r="K20" s="79">
        <v>0.08174892</v>
      </c>
      <c r="L20" s="53"/>
      <c r="M20" s="53"/>
      <c r="N20" s="53"/>
      <c r="O20" s="53"/>
      <c r="P20" s="53"/>
      <c r="Q20" s="56">
        <v>0.081749</v>
      </c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6">
        <v>16.0</v>
      </c>
      <c r="B21" s="80">
        <v>0.08782719</v>
      </c>
      <c r="C21" s="80">
        <v>0.08782719</v>
      </c>
      <c r="D21" s="80">
        <v>0.08782719</v>
      </c>
      <c r="E21" s="80">
        <v>0.0878272</v>
      </c>
      <c r="F21" s="80">
        <v>0.0878272</v>
      </c>
      <c r="G21" s="80">
        <v>0.0878272</v>
      </c>
      <c r="H21" s="80">
        <v>0.0878272</v>
      </c>
      <c r="I21" s="80">
        <v>0.0878272</v>
      </c>
      <c r="J21" s="80">
        <v>0.0878272</v>
      </c>
      <c r="K21" s="80">
        <v>0.0878272</v>
      </c>
      <c r="L21" s="53"/>
      <c r="M21" s="53"/>
      <c r="N21" s="53"/>
      <c r="O21" s="53"/>
      <c r="P21" s="53"/>
      <c r="Q21" s="56">
        <v>0.087827</v>
      </c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6">
        <v>17.0</v>
      </c>
      <c r="B22" s="81">
        <v>0.09390547</v>
      </c>
      <c r="C22" s="81">
        <v>0.09390547</v>
      </c>
      <c r="D22" s="81">
        <v>0.09390547</v>
      </c>
      <c r="E22" s="81">
        <v>0.09390547</v>
      </c>
      <c r="F22" s="82">
        <v>0.09390548</v>
      </c>
      <c r="G22" s="81">
        <v>0.09390547</v>
      </c>
      <c r="H22" s="81">
        <v>0.09390547</v>
      </c>
      <c r="I22" s="81">
        <v>0.09390547</v>
      </c>
      <c r="J22" s="81">
        <v>0.09390547</v>
      </c>
      <c r="K22" s="82">
        <v>0.09390548</v>
      </c>
      <c r="L22" s="53"/>
      <c r="M22" s="53"/>
      <c r="N22" s="53"/>
      <c r="O22" s="53"/>
      <c r="P22" s="53"/>
      <c r="Q22" s="56">
        <v>0.093905</v>
      </c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6">
        <v>18.0</v>
      </c>
      <c r="B23" s="83">
        <v>0.09998375</v>
      </c>
      <c r="C23" s="83">
        <v>0.09998375</v>
      </c>
      <c r="D23" s="83">
        <v>0.09998375</v>
      </c>
      <c r="E23" s="83">
        <v>0.09998375</v>
      </c>
      <c r="F23" s="83">
        <v>0.09998376</v>
      </c>
      <c r="G23" s="83">
        <v>0.09998375</v>
      </c>
      <c r="H23" s="83">
        <v>0.09998375</v>
      </c>
      <c r="I23" s="83">
        <v>0.09998376</v>
      </c>
      <c r="J23" s="83">
        <v>0.09998376</v>
      </c>
      <c r="K23" s="83">
        <v>0.09998376</v>
      </c>
      <c r="L23" s="53"/>
      <c r="M23" s="53"/>
      <c r="N23" s="53"/>
      <c r="O23" s="53"/>
      <c r="P23" s="53"/>
      <c r="Q23" s="56">
        <v>0.099984</v>
      </c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6">
        <v>19.0</v>
      </c>
      <c r="B24" s="84">
        <v>0.10606203</v>
      </c>
      <c r="C24" s="84">
        <v>0.10606203</v>
      </c>
      <c r="D24" s="84">
        <v>0.10606203</v>
      </c>
      <c r="E24" s="84">
        <v>0.10606203</v>
      </c>
      <c r="F24" s="84">
        <v>0.10606203</v>
      </c>
      <c r="G24" s="84">
        <v>0.10606203</v>
      </c>
      <c r="H24" s="84">
        <v>0.10606203</v>
      </c>
      <c r="I24" s="84">
        <v>0.10606203</v>
      </c>
      <c r="J24" s="84">
        <v>0.10606203</v>
      </c>
      <c r="K24" s="84">
        <v>0.10606203</v>
      </c>
      <c r="L24" s="53"/>
      <c r="M24" s="53"/>
      <c r="N24" s="53"/>
      <c r="O24" s="53"/>
      <c r="P24" s="53"/>
      <c r="Q24" s="56">
        <v>0.106062</v>
      </c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6">
        <v>20.0</v>
      </c>
      <c r="B25" s="85">
        <v>0.11214031</v>
      </c>
      <c r="C25" s="85">
        <v>0.11214031</v>
      </c>
      <c r="D25" s="85">
        <v>0.11214031</v>
      </c>
      <c r="E25" s="85">
        <v>0.11214031</v>
      </c>
      <c r="F25" s="85">
        <v>0.11214031</v>
      </c>
      <c r="G25" s="85">
        <v>0.11214031</v>
      </c>
      <c r="H25" s="85">
        <v>0.11214031</v>
      </c>
      <c r="I25" s="85">
        <v>0.11214031</v>
      </c>
      <c r="J25" s="86">
        <v>0.11214031</v>
      </c>
      <c r="K25" s="85">
        <v>0.11214031</v>
      </c>
      <c r="L25" s="53"/>
      <c r="M25" s="53"/>
      <c r="N25" s="53"/>
      <c r="O25" s="53"/>
      <c r="P25" s="53"/>
      <c r="Q25" s="56">
        <v>0.11214</v>
      </c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6" t="s">
        <v>48</v>
      </c>
      <c r="B27" s="57">
        <v>5000.0</v>
      </c>
      <c r="C27" s="57">
        <v>10000.0</v>
      </c>
      <c r="D27" s="57">
        <v>15000.0</v>
      </c>
      <c r="E27" s="57">
        <v>20000.0</v>
      </c>
      <c r="F27" s="57">
        <v>25000.0</v>
      </c>
      <c r="G27" s="57">
        <v>30000.0</v>
      </c>
      <c r="H27" s="57">
        <v>35000.0</v>
      </c>
      <c r="I27" s="57">
        <v>40000.0</v>
      </c>
      <c r="J27" s="57">
        <v>45000.0</v>
      </c>
      <c r="K27" s="57">
        <v>50000.0</v>
      </c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6">
        <v>0.0</v>
      </c>
      <c r="B28" s="61" t="s">
        <v>46</v>
      </c>
      <c r="C28" s="61" t="s">
        <v>46</v>
      </c>
      <c r="D28" s="61" t="s">
        <v>46</v>
      </c>
      <c r="E28" s="61" t="s">
        <v>46</v>
      </c>
      <c r="F28" s="61" t="s">
        <v>46</v>
      </c>
      <c r="G28" s="61" t="s">
        <v>46</v>
      </c>
      <c r="H28" s="61" t="s">
        <v>46</v>
      </c>
      <c r="I28" s="61" t="s">
        <v>46</v>
      </c>
      <c r="J28" s="61" t="s">
        <v>46</v>
      </c>
      <c r="K28" s="61" t="s">
        <v>46</v>
      </c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6">
        <v>1.0</v>
      </c>
      <c r="B29" s="61" t="s">
        <v>46</v>
      </c>
      <c r="C29" s="61" t="s">
        <v>46</v>
      </c>
      <c r="D29" s="61" t="s">
        <v>46</v>
      </c>
      <c r="E29" s="61" t="s">
        <v>46</v>
      </c>
      <c r="F29" s="61" t="s">
        <v>46</v>
      </c>
      <c r="G29" s="61" t="s">
        <v>46</v>
      </c>
      <c r="H29" s="61" t="s">
        <v>46</v>
      </c>
      <c r="I29" s="61" t="s">
        <v>46</v>
      </c>
      <c r="J29" s="61" t="s">
        <v>46</v>
      </c>
      <c r="K29" s="61" t="s">
        <v>46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6">
        <v>2.0</v>
      </c>
      <c r="B30" s="56">
        <v>0.0</v>
      </c>
      <c r="C30" s="56">
        <v>0.0</v>
      </c>
      <c r="D30" s="56">
        <v>0.0</v>
      </c>
      <c r="E30" s="56">
        <v>0.0</v>
      </c>
      <c r="F30" s="56">
        <v>0.0</v>
      </c>
      <c r="G30" s="56">
        <v>0.0</v>
      </c>
      <c r="H30" s="56">
        <v>0.0</v>
      </c>
      <c r="I30" s="56">
        <v>0.0</v>
      </c>
      <c r="J30" s="56">
        <v>0.0</v>
      </c>
      <c r="K30" s="87">
        <v>0.0</v>
      </c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6">
        <v>3.0</v>
      </c>
      <c r="B31" s="56">
        <v>0.0</v>
      </c>
      <c r="C31" s="56">
        <v>0.0</v>
      </c>
      <c r="D31" s="56">
        <v>0.0</v>
      </c>
      <c r="E31" s="56">
        <v>0.0</v>
      </c>
      <c r="F31" s="56">
        <v>0.0</v>
      </c>
      <c r="G31" s="56">
        <v>0.0</v>
      </c>
      <c r="H31" s="56">
        <v>0.0</v>
      </c>
      <c r="I31" s="87">
        <v>0.0</v>
      </c>
      <c r="J31" s="56">
        <v>0.0</v>
      </c>
      <c r="K31" s="56">
        <v>0.0</v>
      </c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6">
        <v>4.0</v>
      </c>
      <c r="B32" s="56">
        <v>0.0</v>
      </c>
      <c r="C32" s="56">
        <v>0.0</v>
      </c>
      <c r="D32" s="56">
        <v>0.0</v>
      </c>
      <c r="E32" s="56">
        <v>0.0</v>
      </c>
      <c r="F32" s="56">
        <v>0.0</v>
      </c>
      <c r="G32" s="56">
        <v>0.0</v>
      </c>
      <c r="H32" s="56">
        <v>0.0</v>
      </c>
      <c r="I32" s="87">
        <v>0.0</v>
      </c>
      <c r="J32" s="56">
        <v>0.0</v>
      </c>
      <c r="K32" s="87">
        <v>0.0</v>
      </c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6">
        <v>5.0</v>
      </c>
      <c r="B33" s="56">
        <v>0.0</v>
      </c>
      <c r="C33" s="56">
        <v>0.0</v>
      </c>
      <c r="D33" s="87">
        <v>0.0</v>
      </c>
      <c r="E33" s="56">
        <v>0.0</v>
      </c>
      <c r="F33" s="56">
        <v>0.0</v>
      </c>
      <c r="G33" s="56">
        <v>0.0</v>
      </c>
      <c r="H33" s="56">
        <v>0.0</v>
      </c>
      <c r="I33" s="56">
        <v>0.0</v>
      </c>
      <c r="J33" s="56">
        <v>0.0</v>
      </c>
      <c r="K33" s="87">
        <v>0.0</v>
      </c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6">
        <v>6.0</v>
      </c>
      <c r="B34" s="56">
        <v>0.0</v>
      </c>
      <c r="C34" s="56">
        <v>0.0</v>
      </c>
      <c r="D34" s="87">
        <v>0.0</v>
      </c>
      <c r="E34" s="56">
        <v>0.0</v>
      </c>
      <c r="F34" s="56">
        <v>0.0</v>
      </c>
      <c r="G34" s="56">
        <v>0.0</v>
      </c>
      <c r="H34" s="56">
        <v>0.0</v>
      </c>
      <c r="I34" s="56">
        <v>0.0</v>
      </c>
      <c r="J34" s="56">
        <v>0.0</v>
      </c>
      <c r="K34" s="56">
        <v>0.0</v>
      </c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6">
        <v>7.0</v>
      </c>
      <c r="B35" s="56">
        <v>0.0</v>
      </c>
      <c r="C35" s="56">
        <v>0.0</v>
      </c>
      <c r="D35" s="56">
        <v>0.0</v>
      </c>
      <c r="E35" s="56">
        <v>0.0</v>
      </c>
      <c r="F35" s="56">
        <v>0.0</v>
      </c>
      <c r="G35" s="56">
        <v>0.0</v>
      </c>
      <c r="H35" s="56">
        <v>0.0</v>
      </c>
      <c r="I35" s="56">
        <v>0.0</v>
      </c>
      <c r="J35" s="56">
        <v>0.0</v>
      </c>
      <c r="K35" s="56">
        <v>0.0</v>
      </c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6">
        <v>8.0</v>
      </c>
      <c r="B36" s="56">
        <v>0.0</v>
      </c>
      <c r="C36" s="56">
        <v>0.0</v>
      </c>
      <c r="D36" s="56">
        <v>0.0</v>
      </c>
      <c r="E36" s="56">
        <v>0.0</v>
      </c>
      <c r="F36" s="56">
        <v>0.0</v>
      </c>
      <c r="G36" s="56">
        <v>0.0</v>
      </c>
      <c r="H36" s="56">
        <v>0.0</v>
      </c>
      <c r="I36" s="56">
        <v>0.0</v>
      </c>
      <c r="J36" s="56">
        <v>0.0</v>
      </c>
      <c r="K36" s="56">
        <v>0.0</v>
      </c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6">
        <v>9.0</v>
      </c>
      <c r="B37" s="56">
        <v>0.0</v>
      </c>
      <c r="C37" s="56">
        <v>0.0</v>
      </c>
      <c r="D37" s="56">
        <v>0.0</v>
      </c>
      <c r="E37" s="56">
        <v>0.0</v>
      </c>
      <c r="F37" s="56">
        <v>0.0</v>
      </c>
      <c r="G37" s="56">
        <v>0.0</v>
      </c>
      <c r="H37" s="56">
        <v>0.0</v>
      </c>
      <c r="I37" s="56">
        <v>0.0</v>
      </c>
      <c r="J37" s="56">
        <v>0.0</v>
      </c>
      <c r="K37" s="56">
        <v>0.0</v>
      </c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6">
        <v>10.0</v>
      </c>
      <c r="B38" s="56">
        <v>0.0</v>
      </c>
      <c r="C38" s="56">
        <v>0.0</v>
      </c>
      <c r="D38" s="56">
        <v>0.0</v>
      </c>
      <c r="E38" s="56">
        <v>0.0</v>
      </c>
      <c r="F38" s="56">
        <v>0.0</v>
      </c>
      <c r="G38" s="56">
        <v>0.0</v>
      </c>
      <c r="H38" s="56">
        <v>0.0</v>
      </c>
      <c r="I38" s="56">
        <v>0.0</v>
      </c>
      <c r="J38" s="56">
        <v>0.0</v>
      </c>
      <c r="K38" s="56">
        <v>0.0</v>
      </c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6">
        <v>11.0</v>
      </c>
      <c r="B39" s="56">
        <v>0.0</v>
      </c>
      <c r="C39" s="56">
        <v>0.0</v>
      </c>
      <c r="D39" s="56">
        <v>0.0</v>
      </c>
      <c r="E39" s="56">
        <v>0.0</v>
      </c>
      <c r="F39" s="87">
        <v>0.0</v>
      </c>
      <c r="G39" s="56">
        <v>0.0</v>
      </c>
      <c r="H39" s="56">
        <v>0.0</v>
      </c>
      <c r="I39" s="56">
        <v>0.0</v>
      </c>
      <c r="J39" s="56">
        <v>0.0</v>
      </c>
      <c r="K39" s="56">
        <v>0.0</v>
      </c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6">
        <v>12.0</v>
      </c>
      <c r="B40" s="56">
        <v>0.0</v>
      </c>
      <c r="C40" s="56">
        <v>0.0</v>
      </c>
      <c r="D40" s="56">
        <v>0.0</v>
      </c>
      <c r="E40" s="56">
        <v>0.0</v>
      </c>
      <c r="F40" s="87">
        <v>0.0</v>
      </c>
      <c r="G40" s="56">
        <v>0.0</v>
      </c>
      <c r="H40" s="56">
        <v>0.0</v>
      </c>
      <c r="I40" s="56">
        <v>0.0</v>
      </c>
      <c r="J40" s="87">
        <v>0.0</v>
      </c>
      <c r="K40" s="56">
        <v>0.0</v>
      </c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6">
        <v>13.0</v>
      </c>
      <c r="B41" s="56">
        <v>0.0</v>
      </c>
      <c r="C41" s="56">
        <v>0.0</v>
      </c>
      <c r="D41" s="56">
        <v>0.0</v>
      </c>
      <c r="E41" s="56">
        <v>0.0</v>
      </c>
      <c r="F41" s="56">
        <v>0.0</v>
      </c>
      <c r="G41" s="56">
        <v>0.0</v>
      </c>
      <c r="H41" s="56">
        <v>0.0</v>
      </c>
      <c r="I41" s="56">
        <v>0.0</v>
      </c>
      <c r="J41" s="87">
        <v>0.0</v>
      </c>
      <c r="K41" s="56">
        <v>0.0</v>
      </c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6">
        <v>14.0</v>
      </c>
      <c r="B42" s="56">
        <v>0.0</v>
      </c>
      <c r="C42" s="56">
        <v>0.0</v>
      </c>
      <c r="D42" s="56">
        <v>0.0</v>
      </c>
      <c r="E42" s="56">
        <v>0.0</v>
      </c>
      <c r="F42" s="56">
        <v>0.0</v>
      </c>
      <c r="G42" s="56">
        <v>0.0</v>
      </c>
      <c r="H42" s="56">
        <v>0.0</v>
      </c>
      <c r="I42" s="87">
        <v>0.0</v>
      </c>
      <c r="J42" s="56">
        <v>0.0</v>
      </c>
      <c r="K42" s="56">
        <v>0.0</v>
      </c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6">
        <v>15.0</v>
      </c>
      <c r="B43" s="56">
        <v>0.0</v>
      </c>
      <c r="C43" s="56">
        <v>0.0</v>
      </c>
      <c r="D43" s="56">
        <v>0.0</v>
      </c>
      <c r="E43" s="56">
        <v>0.0</v>
      </c>
      <c r="F43" s="56">
        <v>0.0</v>
      </c>
      <c r="G43" s="56">
        <v>0.0</v>
      </c>
      <c r="H43" s="56">
        <v>0.0</v>
      </c>
      <c r="I43" s="87">
        <v>0.0</v>
      </c>
      <c r="J43" s="56">
        <v>0.0</v>
      </c>
      <c r="K43" s="56">
        <v>0.0</v>
      </c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6">
        <v>16.0</v>
      </c>
      <c r="B44" s="56">
        <v>0.0</v>
      </c>
      <c r="C44" s="56">
        <v>0.0</v>
      </c>
      <c r="D44" s="56">
        <v>0.0</v>
      </c>
      <c r="E44" s="56">
        <v>0.0</v>
      </c>
      <c r="F44" s="87">
        <v>0.0</v>
      </c>
      <c r="G44" s="56">
        <v>0.0</v>
      </c>
      <c r="H44" s="87">
        <v>0.0</v>
      </c>
      <c r="I44" s="56">
        <v>0.0</v>
      </c>
      <c r="J44" s="56">
        <v>0.0</v>
      </c>
      <c r="K44" s="56">
        <v>0.0</v>
      </c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6">
        <v>17.0</v>
      </c>
      <c r="B45" s="56">
        <v>0.0</v>
      </c>
      <c r="C45" s="56">
        <v>0.0</v>
      </c>
      <c r="D45" s="56">
        <v>0.0</v>
      </c>
      <c r="E45" s="56">
        <v>0.0</v>
      </c>
      <c r="F45" s="56">
        <v>0.0</v>
      </c>
      <c r="G45" s="56">
        <v>0.0</v>
      </c>
      <c r="H45" s="87">
        <v>0.0</v>
      </c>
      <c r="I45" s="56">
        <v>0.0</v>
      </c>
      <c r="J45" s="56">
        <v>0.0</v>
      </c>
      <c r="K45" s="56">
        <v>0.0</v>
      </c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6">
        <v>18.0</v>
      </c>
      <c r="B46" s="56">
        <v>0.0</v>
      </c>
      <c r="C46" s="56">
        <v>0.0</v>
      </c>
      <c r="D46" s="56">
        <v>0.0</v>
      </c>
      <c r="E46" s="56">
        <v>0.0</v>
      </c>
      <c r="F46" s="87">
        <v>0.0</v>
      </c>
      <c r="G46" s="56">
        <v>0.0</v>
      </c>
      <c r="H46" s="56">
        <v>0.0</v>
      </c>
      <c r="I46" s="87">
        <v>0.0</v>
      </c>
      <c r="J46" s="56">
        <v>0.0</v>
      </c>
      <c r="K46" s="56">
        <v>0.0</v>
      </c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6">
        <v>19.0</v>
      </c>
      <c r="B47" s="56">
        <v>0.0</v>
      </c>
      <c r="C47" s="56">
        <v>0.0</v>
      </c>
      <c r="D47" s="56">
        <v>0.0</v>
      </c>
      <c r="E47" s="56">
        <v>0.0</v>
      </c>
      <c r="F47" s="56">
        <v>0.0</v>
      </c>
      <c r="G47" s="56">
        <v>0.0</v>
      </c>
      <c r="H47" s="56">
        <v>0.0</v>
      </c>
      <c r="I47" s="56">
        <v>0.0</v>
      </c>
      <c r="J47" s="56">
        <v>0.0</v>
      </c>
      <c r="K47" s="56">
        <v>0.0</v>
      </c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6">
        <v>20.0</v>
      </c>
      <c r="B48" s="56">
        <v>0.0</v>
      </c>
      <c r="C48" s="56">
        <v>0.0</v>
      </c>
      <c r="D48" s="87">
        <v>0.0</v>
      </c>
      <c r="E48" s="56">
        <v>0.0</v>
      </c>
      <c r="F48" s="56">
        <v>0.0</v>
      </c>
      <c r="G48" s="56">
        <v>0.0</v>
      </c>
      <c r="H48" s="87">
        <v>0.0</v>
      </c>
      <c r="I48" s="56">
        <v>0.0</v>
      </c>
      <c r="J48" s="56">
        <v>0.0</v>
      </c>
      <c r="K48" s="56">
        <v>0.0</v>
      </c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6" t="s">
        <v>49</v>
      </c>
      <c r="B50" s="57">
        <v>5000.0</v>
      </c>
      <c r="C50" s="57">
        <v>10000.0</v>
      </c>
      <c r="D50" s="57">
        <v>15000.0</v>
      </c>
      <c r="E50" s="57">
        <v>20000.0</v>
      </c>
      <c r="F50" s="57">
        <v>25000.0</v>
      </c>
      <c r="G50" s="57">
        <v>30000.0</v>
      </c>
      <c r="H50" s="57">
        <v>35000.0</v>
      </c>
      <c r="I50" s="57">
        <v>40000.0</v>
      </c>
      <c r="J50" s="57">
        <v>45000.0</v>
      </c>
      <c r="K50" s="57">
        <v>50000.0</v>
      </c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6">
        <v>0.0</v>
      </c>
      <c r="B51" s="61" t="s">
        <v>46</v>
      </c>
      <c r="C51" s="61" t="s">
        <v>46</v>
      </c>
      <c r="D51" s="61" t="s">
        <v>46</v>
      </c>
      <c r="E51" s="61" t="s">
        <v>46</v>
      </c>
      <c r="F51" s="61" t="s">
        <v>46</v>
      </c>
      <c r="G51" s="61" t="s">
        <v>46</v>
      </c>
      <c r="H51" s="61" t="s">
        <v>46</v>
      </c>
      <c r="I51" s="61" t="s">
        <v>46</v>
      </c>
      <c r="J51" s="61" t="s">
        <v>46</v>
      </c>
      <c r="K51" s="61" t="s">
        <v>46</v>
      </c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6">
        <v>1.0</v>
      </c>
      <c r="B52" s="61" t="s">
        <v>46</v>
      </c>
      <c r="C52" s="61" t="s">
        <v>46</v>
      </c>
      <c r="D52" s="61" t="s">
        <v>46</v>
      </c>
      <c r="E52" s="61" t="s">
        <v>46</v>
      </c>
      <c r="F52" s="61" t="s">
        <v>46</v>
      </c>
      <c r="G52" s="61" t="s">
        <v>46</v>
      </c>
      <c r="H52" s="61" t="s">
        <v>46</v>
      </c>
      <c r="I52" s="61" t="s">
        <v>46</v>
      </c>
      <c r="J52" s="61" t="s">
        <v>46</v>
      </c>
      <c r="K52" s="61" t="s">
        <v>46</v>
      </c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6">
        <v>2.0</v>
      </c>
      <c r="B53" s="86">
        <v>0.99726872</v>
      </c>
      <c r="C53" s="85">
        <v>0.99726872</v>
      </c>
      <c r="D53" s="85">
        <v>0.99726872</v>
      </c>
      <c r="E53" s="85">
        <v>0.99726872</v>
      </c>
      <c r="F53" s="85">
        <v>0.99726872</v>
      </c>
      <c r="G53" s="85">
        <v>0.99726872</v>
      </c>
      <c r="H53" s="85">
        <v>0.99726872</v>
      </c>
      <c r="I53" s="85">
        <v>0.99726872</v>
      </c>
      <c r="J53" s="85">
        <v>0.99726872</v>
      </c>
      <c r="K53" s="85">
        <v>0.99726872</v>
      </c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6">
        <v>3.0</v>
      </c>
      <c r="B54" s="84">
        <v>0.99119044</v>
      </c>
      <c r="C54" s="84">
        <v>0.99119044</v>
      </c>
      <c r="D54" s="84">
        <v>0.99119044</v>
      </c>
      <c r="E54" s="84">
        <v>0.99119044</v>
      </c>
      <c r="F54" s="84">
        <v>0.99119044</v>
      </c>
      <c r="G54" s="84">
        <v>0.99119044</v>
      </c>
      <c r="H54" s="84">
        <v>0.99119044</v>
      </c>
      <c r="I54" s="84">
        <v>0.99119044</v>
      </c>
      <c r="J54" s="84">
        <v>0.99119044</v>
      </c>
      <c r="K54" s="84">
        <v>0.99119044</v>
      </c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6">
        <v>4.0</v>
      </c>
      <c r="B55" s="83">
        <v>0.98511216</v>
      </c>
      <c r="C55" s="83">
        <v>0.98511216</v>
      </c>
      <c r="D55" s="83">
        <v>0.98511216</v>
      </c>
      <c r="E55" s="83">
        <v>0.98511216</v>
      </c>
      <c r="F55" s="83">
        <v>0.98511216</v>
      </c>
      <c r="G55" s="83">
        <v>0.98511216</v>
      </c>
      <c r="H55" s="83">
        <v>0.98511216</v>
      </c>
      <c r="I55" s="83">
        <v>0.98511216</v>
      </c>
      <c r="J55" s="83">
        <v>0.98511216</v>
      </c>
      <c r="K55" s="83">
        <v>0.98511216</v>
      </c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6">
        <v>5.0</v>
      </c>
      <c r="B56" s="82">
        <v>0.97903388</v>
      </c>
      <c r="C56" s="81">
        <v>0.97903388</v>
      </c>
      <c r="D56" s="81">
        <v>0.97903388</v>
      </c>
      <c r="E56" s="81">
        <v>0.97903388</v>
      </c>
      <c r="F56" s="82">
        <v>0.97903388</v>
      </c>
      <c r="G56" s="81">
        <v>0.97903388</v>
      </c>
      <c r="H56" s="81">
        <v>0.97903388</v>
      </c>
      <c r="I56" s="81">
        <v>0.97903388</v>
      </c>
      <c r="J56" s="81">
        <v>0.97903388</v>
      </c>
      <c r="K56" s="82">
        <v>0.97903388</v>
      </c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6">
        <v>6.0</v>
      </c>
      <c r="B57" s="80">
        <v>0.9729556</v>
      </c>
      <c r="C57" s="80">
        <v>0.9729556</v>
      </c>
      <c r="D57" s="80">
        <v>0.9729556</v>
      </c>
      <c r="E57" s="80">
        <v>0.9729556</v>
      </c>
      <c r="F57" s="80">
        <v>0.9729556</v>
      </c>
      <c r="G57" s="80">
        <v>0.9729556</v>
      </c>
      <c r="H57" s="80">
        <v>0.9729556</v>
      </c>
      <c r="I57" s="80">
        <v>0.9729556</v>
      </c>
      <c r="J57" s="80">
        <v>0.97295561</v>
      </c>
      <c r="K57" s="80">
        <v>0.9729556</v>
      </c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6">
        <v>7.0</v>
      </c>
      <c r="B58" s="79">
        <v>0.96687732</v>
      </c>
      <c r="C58" s="79">
        <v>0.96687732</v>
      </c>
      <c r="D58" s="79">
        <v>0.96687732</v>
      </c>
      <c r="E58" s="79">
        <v>0.96687732</v>
      </c>
      <c r="F58" s="79">
        <v>0.96687733</v>
      </c>
      <c r="G58" s="79">
        <v>0.96687732</v>
      </c>
      <c r="H58" s="79">
        <v>0.96687733</v>
      </c>
      <c r="I58" s="79">
        <v>0.96687732</v>
      </c>
      <c r="J58" s="79">
        <v>0.96687732</v>
      </c>
      <c r="K58" s="79">
        <v>0.96687732</v>
      </c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6">
        <v>8.0</v>
      </c>
      <c r="B59" s="78">
        <v>0.96079904</v>
      </c>
      <c r="C59" s="77">
        <v>0.96079904</v>
      </c>
      <c r="D59" s="77">
        <v>0.96079904</v>
      </c>
      <c r="E59" s="77">
        <v>0.96079904</v>
      </c>
      <c r="F59" s="78">
        <v>0.96079904</v>
      </c>
      <c r="G59" s="77">
        <v>0.96079904</v>
      </c>
      <c r="H59" s="78">
        <v>0.96079905</v>
      </c>
      <c r="I59" s="78">
        <v>0.96079904</v>
      </c>
      <c r="J59" s="78">
        <v>0.96079904</v>
      </c>
      <c r="K59" s="78">
        <v>0.96079904</v>
      </c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6">
        <v>9.0</v>
      </c>
      <c r="B60" s="76">
        <v>0.95472076</v>
      </c>
      <c r="C60" s="76">
        <v>0.95472076</v>
      </c>
      <c r="D60" s="76">
        <v>0.95472076</v>
      </c>
      <c r="E60" s="76">
        <v>0.95472076</v>
      </c>
      <c r="F60" s="76">
        <v>0.95472076</v>
      </c>
      <c r="G60" s="76">
        <v>0.95472077</v>
      </c>
      <c r="H60" s="76">
        <v>0.95472076</v>
      </c>
      <c r="I60" s="76">
        <v>0.95472076</v>
      </c>
      <c r="J60" s="76">
        <v>0.95472076</v>
      </c>
      <c r="K60" s="76">
        <v>0.95472076</v>
      </c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6">
        <v>10.0</v>
      </c>
      <c r="B61" s="75">
        <v>0.94864248</v>
      </c>
      <c r="C61" s="75">
        <v>0.94864248</v>
      </c>
      <c r="D61" s="75">
        <v>0.94864248</v>
      </c>
      <c r="E61" s="75">
        <v>0.94864248</v>
      </c>
      <c r="F61" s="75">
        <v>0.94864248</v>
      </c>
      <c r="G61" s="75">
        <v>0.94864248</v>
      </c>
      <c r="H61" s="75">
        <v>0.94864248</v>
      </c>
      <c r="I61" s="75">
        <v>0.94864248</v>
      </c>
      <c r="J61" s="75">
        <v>0.94864248</v>
      </c>
      <c r="K61" s="75">
        <v>0.94864248</v>
      </c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6">
        <v>11.0</v>
      </c>
      <c r="B62" s="74">
        <v>0.9425642</v>
      </c>
      <c r="C62" s="73">
        <v>0.9425642</v>
      </c>
      <c r="D62" s="74">
        <v>0.9425642</v>
      </c>
      <c r="E62" s="74">
        <v>0.9425642</v>
      </c>
      <c r="F62" s="73">
        <v>0.9425642</v>
      </c>
      <c r="G62" s="74">
        <v>0.9425642</v>
      </c>
      <c r="H62" s="74">
        <v>0.9425642</v>
      </c>
      <c r="I62" s="73">
        <v>0.9425642</v>
      </c>
      <c r="J62" s="74">
        <v>0.9425642</v>
      </c>
      <c r="K62" s="74">
        <v>0.9425642</v>
      </c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6">
        <v>12.0</v>
      </c>
      <c r="B63" s="72">
        <v>0.93648592</v>
      </c>
      <c r="C63" s="72">
        <v>0.93648592</v>
      </c>
      <c r="D63" s="72">
        <v>0.93648592</v>
      </c>
      <c r="E63" s="72">
        <v>0.93648592</v>
      </c>
      <c r="F63" s="72">
        <v>0.93648592</v>
      </c>
      <c r="G63" s="72">
        <v>0.93648592</v>
      </c>
      <c r="H63" s="72">
        <v>0.93648592</v>
      </c>
      <c r="I63" s="72">
        <v>0.93648592</v>
      </c>
      <c r="J63" s="72">
        <v>0.93648592</v>
      </c>
      <c r="K63" s="72">
        <v>0.93648592</v>
      </c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6">
        <v>13.0</v>
      </c>
      <c r="B64" s="71">
        <v>0.93040764</v>
      </c>
      <c r="C64" s="71">
        <v>0.93040764</v>
      </c>
      <c r="D64" s="71">
        <v>0.93040764</v>
      </c>
      <c r="E64" s="71">
        <v>0.93040764</v>
      </c>
      <c r="F64" s="71">
        <v>0.93040764</v>
      </c>
      <c r="G64" s="71">
        <v>0.93040764</v>
      </c>
      <c r="H64" s="71">
        <v>0.93040764</v>
      </c>
      <c r="I64" s="71">
        <v>0.93040764</v>
      </c>
      <c r="J64" s="71">
        <v>0.93040764</v>
      </c>
      <c r="K64" s="71">
        <v>0.93040765</v>
      </c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6">
        <v>14.0</v>
      </c>
      <c r="B65" s="70">
        <v>0.92432937</v>
      </c>
      <c r="C65" s="69">
        <v>0.92432936</v>
      </c>
      <c r="D65" s="70">
        <v>0.92432936</v>
      </c>
      <c r="E65" s="69">
        <v>0.92432936</v>
      </c>
      <c r="F65" s="70">
        <v>0.92432936</v>
      </c>
      <c r="G65" s="70">
        <v>0.92432936</v>
      </c>
      <c r="H65" s="70">
        <v>0.92432936</v>
      </c>
      <c r="I65" s="69">
        <v>0.92432936</v>
      </c>
      <c r="J65" s="70">
        <v>0.92432937</v>
      </c>
      <c r="K65" s="70">
        <v>0.92432936</v>
      </c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6">
        <v>15.0</v>
      </c>
      <c r="B66" s="68">
        <v>0.91825109</v>
      </c>
      <c r="C66" s="68">
        <v>0.91825108</v>
      </c>
      <c r="D66" s="68">
        <v>0.91825108</v>
      </c>
      <c r="E66" s="68">
        <v>0.91825109</v>
      </c>
      <c r="F66" s="68">
        <v>0.91825108</v>
      </c>
      <c r="G66" s="68">
        <v>0.91825108</v>
      </c>
      <c r="H66" s="68">
        <v>0.91825108</v>
      </c>
      <c r="I66" s="68">
        <v>0.91825108</v>
      </c>
      <c r="J66" s="68">
        <v>0.91825108</v>
      </c>
      <c r="K66" s="68">
        <v>0.91825108</v>
      </c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6">
        <v>16.0</v>
      </c>
      <c r="B67" s="67">
        <v>0.91217281</v>
      </c>
      <c r="C67" s="67">
        <v>0.91217281</v>
      </c>
      <c r="D67" s="67">
        <v>0.91217281</v>
      </c>
      <c r="E67" s="67">
        <v>0.91217281</v>
      </c>
      <c r="F67" s="67">
        <v>0.91217281</v>
      </c>
      <c r="G67" s="67">
        <v>0.91217281</v>
      </c>
      <c r="H67" s="67">
        <v>0.91217281</v>
      </c>
      <c r="I67" s="67">
        <v>0.9121728</v>
      </c>
      <c r="J67" s="67">
        <v>0.9121728</v>
      </c>
      <c r="K67" s="67">
        <v>0.91217281</v>
      </c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6">
        <v>17.0</v>
      </c>
      <c r="B68" s="66">
        <v>0.90609453</v>
      </c>
      <c r="C68" s="66">
        <v>0.90609453</v>
      </c>
      <c r="D68" s="66">
        <v>0.90609453</v>
      </c>
      <c r="E68" s="66">
        <v>0.90609453</v>
      </c>
      <c r="F68" s="65">
        <v>0.90609453</v>
      </c>
      <c r="G68" s="66">
        <v>0.90609453</v>
      </c>
      <c r="H68" s="66">
        <v>0.90609453</v>
      </c>
      <c r="I68" s="66">
        <v>0.90609453</v>
      </c>
      <c r="J68" s="66">
        <v>0.90609453</v>
      </c>
      <c r="K68" s="65">
        <v>0.90609452</v>
      </c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6">
        <v>18.0</v>
      </c>
      <c r="B69" s="64">
        <v>0.90001625</v>
      </c>
      <c r="C69" s="64">
        <v>0.90001625</v>
      </c>
      <c r="D69" s="64">
        <v>0.90001625</v>
      </c>
      <c r="E69" s="64">
        <v>0.90001625</v>
      </c>
      <c r="F69" s="64">
        <v>0.90001624</v>
      </c>
      <c r="G69" s="64">
        <v>0.90001625</v>
      </c>
      <c r="H69" s="64">
        <v>0.90001625</v>
      </c>
      <c r="I69" s="64">
        <v>0.90001624</v>
      </c>
      <c r="J69" s="64">
        <v>0.90001624</v>
      </c>
      <c r="K69" s="64">
        <v>0.90001624</v>
      </c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6">
        <v>19.0</v>
      </c>
      <c r="B70" s="63">
        <v>0.89393797</v>
      </c>
      <c r="C70" s="63">
        <v>0.89393797</v>
      </c>
      <c r="D70" s="63">
        <v>0.89393797</v>
      </c>
      <c r="E70" s="63">
        <v>0.89393797</v>
      </c>
      <c r="F70" s="63">
        <v>0.89393797</v>
      </c>
      <c r="G70" s="63">
        <v>0.89393797</v>
      </c>
      <c r="H70" s="63">
        <v>0.89393797</v>
      </c>
      <c r="I70" s="63">
        <v>0.89393797</v>
      </c>
      <c r="J70" s="63">
        <v>0.89393797</v>
      </c>
      <c r="K70" s="63">
        <v>0.89393797</v>
      </c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6">
        <v>20.0</v>
      </c>
      <c r="B71" s="62">
        <v>0.88785969</v>
      </c>
      <c r="C71" s="62">
        <v>0.88785969</v>
      </c>
      <c r="D71" s="62">
        <v>0.88785969</v>
      </c>
      <c r="E71" s="62">
        <v>0.88785969</v>
      </c>
      <c r="F71" s="62">
        <v>0.88785969</v>
      </c>
      <c r="G71" s="62">
        <v>0.88785969</v>
      </c>
      <c r="H71" s="62">
        <v>0.88785969</v>
      </c>
      <c r="I71" s="62">
        <v>0.88785969</v>
      </c>
      <c r="J71" s="62">
        <v>0.88785969</v>
      </c>
      <c r="K71" s="62">
        <v>0.88785969</v>
      </c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6" t="s">
        <v>50</v>
      </c>
      <c r="B73" s="57">
        <v>5000.0</v>
      </c>
      <c r="C73" s="57">
        <v>10000.0</v>
      </c>
      <c r="D73" s="57">
        <v>15000.0</v>
      </c>
      <c r="E73" s="57">
        <v>20000.0</v>
      </c>
      <c r="F73" s="57">
        <v>25000.0</v>
      </c>
      <c r="G73" s="57">
        <v>30000.0</v>
      </c>
      <c r="H73" s="57">
        <v>35000.0</v>
      </c>
      <c r="I73" s="57">
        <v>40000.0</v>
      </c>
      <c r="J73" s="57">
        <v>45000.0</v>
      </c>
      <c r="K73" s="57">
        <v>50000.0</v>
      </c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6">
        <v>0.0</v>
      </c>
      <c r="B74" s="61" t="s">
        <v>46</v>
      </c>
      <c r="C74" s="61" t="s">
        <v>46</v>
      </c>
      <c r="D74" s="61" t="s">
        <v>46</v>
      </c>
      <c r="E74" s="61" t="s">
        <v>46</v>
      </c>
      <c r="F74" s="61" t="s">
        <v>46</v>
      </c>
      <c r="G74" s="61" t="s">
        <v>46</v>
      </c>
      <c r="H74" s="61" t="s">
        <v>46</v>
      </c>
      <c r="I74" s="61" t="s">
        <v>46</v>
      </c>
      <c r="J74" s="61" t="s">
        <v>46</v>
      </c>
      <c r="K74" s="61" t="s">
        <v>46</v>
      </c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6">
        <v>1.0</v>
      </c>
      <c r="B75" s="61" t="s">
        <v>46</v>
      </c>
      <c r="C75" s="61" t="s">
        <v>46</v>
      </c>
      <c r="D75" s="61" t="s">
        <v>46</v>
      </c>
      <c r="E75" s="61" t="s">
        <v>46</v>
      </c>
      <c r="F75" s="61" t="s">
        <v>46</v>
      </c>
      <c r="G75" s="61" t="s">
        <v>46</v>
      </c>
      <c r="H75" s="61" t="s">
        <v>46</v>
      </c>
      <c r="I75" s="61" t="s">
        <v>46</v>
      </c>
      <c r="J75" s="61" t="s">
        <v>46</v>
      </c>
      <c r="K75" s="61" t="s">
        <v>46</v>
      </c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6">
        <v>2.0</v>
      </c>
      <c r="B76" s="88">
        <v>1.8206E11</v>
      </c>
      <c r="C76" s="88">
        <v>7.2823E11</v>
      </c>
      <c r="D76" s="88">
        <v>1.6385E12</v>
      </c>
      <c r="E76" s="88">
        <v>2.9129E12</v>
      </c>
      <c r="F76" s="89">
        <v>4.5515E12</v>
      </c>
      <c r="G76" s="89">
        <v>6.5541E12</v>
      </c>
      <c r="H76" s="90">
        <v>8.9208E12</v>
      </c>
      <c r="I76" s="90">
        <v>1.1652E13</v>
      </c>
      <c r="J76" s="91">
        <v>1.4747E13</v>
      </c>
      <c r="K76" s="92">
        <v>1.8206E13</v>
      </c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6">
        <v>3.0</v>
      </c>
      <c r="B77" s="88">
        <v>2.7772E11</v>
      </c>
      <c r="C77" s="88">
        <v>1.1109E12</v>
      </c>
      <c r="D77" s="88">
        <v>2.4995E12</v>
      </c>
      <c r="E77" s="89">
        <v>4.4436E12</v>
      </c>
      <c r="F77" s="89">
        <v>6.9431E12</v>
      </c>
      <c r="G77" s="90">
        <v>9.998E12</v>
      </c>
      <c r="H77" s="91">
        <v>1.3608E13</v>
      </c>
      <c r="I77" s="92">
        <v>1.7774E13</v>
      </c>
      <c r="J77" s="93">
        <v>2.2496E13</v>
      </c>
      <c r="K77" s="94">
        <v>2.7772E13</v>
      </c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6">
        <v>4.0</v>
      </c>
      <c r="B78" s="88">
        <v>4.0295E11</v>
      </c>
      <c r="C78" s="88">
        <v>1.6118E12</v>
      </c>
      <c r="D78" s="88">
        <v>3.6265E12</v>
      </c>
      <c r="E78" s="89">
        <v>6.4472E12</v>
      </c>
      <c r="F78" s="90">
        <v>1.0074E13</v>
      </c>
      <c r="G78" s="91">
        <v>1.4506E13</v>
      </c>
      <c r="H78" s="95">
        <v>1.9745E13</v>
      </c>
      <c r="I78" s="96">
        <v>2.5789E13</v>
      </c>
      <c r="J78" s="97">
        <v>3.2639E13</v>
      </c>
      <c r="K78" s="98">
        <v>4.0295E13</v>
      </c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6">
        <v>5.0</v>
      </c>
      <c r="B79" s="88">
        <v>5.5774E11</v>
      </c>
      <c r="C79" s="88">
        <v>2.231E12</v>
      </c>
      <c r="D79" s="89">
        <v>5.0196E12</v>
      </c>
      <c r="E79" s="90">
        <v>8.9238E12</v>
      </c>
      <c r="F79" s="91">
        <v>1.3943E13</v>
      </c>
      <c r="G79" s="95">
        <v>2.0079E13</v>
      </c>
      <c r="H79" s="94">
        <v>2.7329E13</v>
      </c>
      <c r="I79" s="99">
        <v>3.5695E13</v>
      </c>
      <c r="J79" s="100">
        <v>4.5177E13</v>
      </c>
      <c r="K79" s="101">
        <v>5.5774E13</v>
      </c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6">
        <v>6.0</v>
      </c>
      <c r="B80" s="88">
        <v>7.4209E11</v>
      </c>
      <c r="C80" s="88">
        <v>2.9684E12</v>
      </c>
      <c r="D80" s="89">
        <v>6.6788E12</v>
      </c>
      <c r="E80" s="90">
        <v>1.1873E13</v>
      </c>
      <c r="F80" s="92">
        <v>1.8552E13</v>
      </c>
      <c r="G80" s="94">
        <v>2.6715E13</v>
      </c>
      <c r="H80" s="99">
        <v>3.6362E13</v>
      </c>
      <c r="I80" s="102">
        <v>4.7494E13</v>
      </c>
      <c r="J80" s="103">
        <v>6.0109E13</v>
      </c>
      <c r="K80" s="104">
        <v>7.4209E13</v>
      </c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6">
        <v>7.0</v>
      </c>
      <c r="B81" s="88">
        <v>9.5601E11</v>
      </c>
      <c r="C81" s="88">
        <v>3.824E12</v>
      </c>
      <c r="D81" s="90">
        <v>8.6041E12</v>
      </c>
      <c r="E81" s="91">
        <v>1.5296E13</v>
      </c>
      <c r="F81" s="93">
        <v>2.39E13</v>
      </c>
      <c r="G81" s="99">
        <v>3.4416E13</v>
      </c>
      <c r="H81" s="102">
        <v>4.6844E13</v>
      </c>
      <c r="I81" s="103">
        <v>6.1184E13</v>
      </c>
      <c r="J81" s="105">
        <v>7.7436E13</v>
      </c>
      <c r="K81" s="106">
        <v>9.5601E13</v>
      </c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6">
        <v>8.0</v>
      </c>
      <c r="B82" s="88">
        <v>1.1995E12</v>
      </c>
      <c r="C82" s="89">
        <v>4.7979E12</v>
      </c>
      <c r="D82" s="90">
        <v>1.0795E13</v>
      </c>
      <c r="E82" s="92">
        <v>1.9192E13</v>
      </c>
      <c r="F82" s="97">
        <v>2.9987E13</v>
      </c>
      <c r="G82" s="100">
        <v>4.3181E13</v>
      </c>
      <c r="H82" s="103">
        <v>5.8775E13</v>
      </c>
      <c r="I82" s="105">
        <v>7.6767E13</v>
      </c>
      <c r="J82" s="106">
        <v>9.7158E13</v>
      </c>
      <c r="K82" s="107">
        <v>1.1995E14</v>
      </c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6">
        <v>9.0</v>
      </c>
      <c r="B83" s="88">
        <v>1.4725E12</v>
      </c>
      <c r="C83" s="89">
        <v>5.8901E12</v>
      </c>
      <c r="D83" s="108">
        <v>1.3253E13</v>
      </c>
      <c r="E83" s="93">
        <v>2.356E13</v>
      </c>
      <c r="F83" s="99">
        <v>3.6813E13</v>
      </c>
      <c r="G83" s="109">
        <v>5.3011E13</v>
      </c>
      <c r="H83" s="104">
        <v>7.2154E13</v>
      </c>
      <c r="I83" s="110">
        <v>9.4241E13</v>
      </c>
      <c r="J83" s="111">
        <v>1.1927E14</v>
      </c>
      <c r="K83" s="112">
        <v>1.4725E14</v>
      </c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6">
        <v>10.0</v>
      </c>
      <c r="B84" s="88">
        <v>1.7751E12</v>
      </c>
      <c r="C84" s="89">
        <v>7.1005E12</v>
      </c>
      <c r="D84" s="91">
        <v>1.5976E13</v>
      </c>
      <c r="E84" s="94">
        <v>2.8402E13</v>
      </c>
      <c r="F84" s="100">
        <v>4.4378E13</v>
      </c>
      <c r="G84" s="113">
        <v>6.3905E13</v>
      </c>
      <c r="H84" s="114">
        <v>8.6981E13</v>
      </c>
      <c r="I84" s="115">
        <v>1.1361E14</v>
      </c>
      <c r="J84" s="116">
        <v>1.4379E14</v>
      </c>
      <c r="K84" s="117">
        <v>1.7751E14</v>
      </c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6">
        <v>11.0</v>
      </c>
      <c r="B85" s="88">
        <v>2.1073E12</v>
      </c>
      <c r="C85" s="90">
        <v>8.4292E12</v>
      </c>
      <c r="D85" s="92">
        <v>1.8966E13</v>
      </c>
      <c r="E85" s="99">
        <v>3.3717E13</v>
      </c>
      <c r="F85" s="109">
        <v>5.2682E13</v>
      </c>
      <c r="G85" s="105">
        <v>7.5862E13</v>
      </c>
      <c r="H85" s="118">
        <v>1.0326E14</v>
      </c>
      <c r="I85" s="119">
        <v>1.3487E14</v>
      </c>
      <c r="J85" s="120">
        <v>1.7069E14</v>
      </c>
      <c r="K85" s="121">
        <v>2.1073E14</v>
      </c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6">
        <v>12.0</v>
      </c>
      <c r="B86" s="88">
        <v>2.469E12</v>
      </c>
      <c r="C86" s="90">
        <v>9.8761E12</v>
      </c>
      <c r="D86" s="93">
        <v>2.2221E13</v>
      </c>
      <c r="E86" s="122">
        <v>3.9504E13</v>
      </c>
      <c r="F86" s="103">
        <v>6.1725E13</v>
      </c>
      <c r="G86" s="114">
        <v>8.8885E13</v>
      </c>
      <c r="H86" s="107">
        <v>1.2098E14</v>
      </c>
      <c r="I86" s="123">
        <v>1.5802E14</v>
      </c>
      <c r="J86" s="124">
        <v>1.9999E14</v>
      </c>
      <c r="K86" s="125">
        <v>2.469E14</v>
      </c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6">
        <v>13.0</v>
      </c>
      <c r="B87" s="88">
        <v>2.8603E12</v>
      </c>
      <c r="C87" s="90">
        <v>1.1441E13</v>
      </c>
      <c r="D87" s="96">
        <v>2.5743E13</v>
      </c>
      <c r="E87" s="102">
        <v>4.5765E13</v>
      </c>
      <c r="F87" s="104">
        <v>7.1508E13</v>
      </c>
      <c r="G87" s="126">
        <v>1.0297E14</v>
      </c>
      <c r="H87" s="127">
        <v>1.4016E14</v>
      </c>
      <c r="I87" s="128">
        <v>1.8306E14</v>
      </c>
      <c r="J87" s="129">
        <v>2.3169E14</v>
      </c>
      <c r="K87" s="130">
        <v>2.8603E14</v>
      </c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6">
        <v>14.0</v>
      </c>
      <c r="B88" s="88">
        <v>3.2812E12</v>
      </c>
      <c r="C88" s="108">
        <v>1.3125E13</v>
      </c>
      <c r="D88" s="97">
        <v>2.953E13</v>
      </c>
      <c r="E88" s="131">
        <v>5.2499E13</v>
      </c>
      <c r="F88" s="132">
        <v>8.2029E13</v>
      </c>
      <c r="G88" s="133">
        <v>1.1812E14</v>
      </c>
      <c r="H88" s="123">
        <v>1.6078E14</v>
      </c>
      <c r="I88" s="134">
        <v>2.0999E14</v>
      </c>
      <c r="J88" s="135">
        <v>2.6577E14</v>
      </c>
      <c r="K88" s="136">
        <v>3.2812E14</v>
      </c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6">
        <v>15.0</v>
      </c>
      <c r="B89" s="88">
        <v>3.7316E12</v>
      </c>
      <c r="C89" s="91">
        <v>1.4926E13</v>
      </c>
      <c r="D89" s="99">
        <v>3.3584E13</v>
      </c>
      <c r="E89" s="103">
        <v>5.9705E13</v>
      </c>
      <c r="F89" s="110">
        <v>9.3289E13</v>
      </c>
      <c r="G89" s="119">
        <v>1.3434E14</v>
      </c>
      <c r="H89" s="128">
        <v>1.8285E14</v>
      </c>
      <c r="I89" s="137">
        <v>2.3882E14</v>
      </c>
      <c r="J89" s="138">
        <v>3.0226E14</v>
      </c>
      <c r="K89" s="139">
        <v>3.7316E14</v>
      </c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6">
        <v>16.0</v>
      </c>
      <c r="B90" s="88">
        <v>4.2116E12</v>
      </c>
      <c r="C90" s="92">
        <v>1.6846E13</v>
      </c>
      <c r="D90" s="140">
        <v>3.7904E13</v>
      </c>
      <c r="E90" s="141">
        <v>6.7385E13</v>
      </c>
      <c r="F90" s="142">
        <v>1.0529E14</v>
      </c>
      <c r="G90" s="143">
        <v>1.5162E14</v>
      </c>
      <c r="H90" s="144">
        <v>2.0637E14</v>
      </c>
      <c r="I90" s="145">
        <v>2.6954E14</v>
      </c>
      <c r="J90" s="146">
        <v>3.4114E14</v>
      </c>
      <c r="K90" s="147">
        <v>4.2116E14</v>
      </c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6">
        <v>17.0</v>
      </c>
      <c r="B91" s="89">
        <v>4.7211E12</v>
      </c>
      <c r="C91" s="92">
        <v>1.8884E13</v>
      </c>
      <c r="D91" s="100">
        <v>4.249E13</v>
      </c>
      <c r="E91" s="105">
        <v>7.5538E13</v>
      </c>
      <c r="F91" s="133">
        <v>1.1803E14</v>
      </c>
      <c r="G91" s="148">
        <v>1.6996E14</v>
      </c>
      <c r="H91" s="129">
        <v>2.3133E14</v>
      </c>
      <c r="I91" s="138">
        <v>3.0215E14</v>
      </c>
      <c r="J91" s="149">
        <v>3.8241E14</v>
      </c>
      <c r="K91" s="150">
        <v>4.7211E14</v>
      </c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6">
        <v>18.0</v>
      </c>
      <c r="B92" s="89">
        <v>5.2602E12</v>
      </c>
      <c r="C92" s="93">
        <v>2.1041E13</v>
      </c>
      <c r="D92" s="102">
        <v>4.7342E13</v>
      </c>
      <c r="E92" s="151">
        <v>8.4163E13</v>
      </c>
      <c r="F92" s="152">
        <v>1.3151E14</v>
      </c>
      <c r="G92" s="153">
        <v>1.8937E14</v>
      </c>
      <c r="H92" s="154">
        <v>2.5775E14</v>
      </c>
      <c r="I92" s="155">
        <v>3.3665E14</v>
      </c>
      <c r="J92" s="156">
        <v>4.2608E14</v>
      </c>
      <c r="K92" s="157">
        <v>5.2602E14</v>
      </c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6">
        <v>19.0</v>
      </c>
      <c r="B93" s="89">
        <v>5.8289E12</v>
      </c>
      <c r="C93" s="93">
        <v>2.3315E13</v>
      </c>
      <c r="D93" s="131">
        <v>5.246E13</v>
      </c>
      <c r="E93" s="110">
        <v>9.3262E13</v>
      </c>
      <c r="F93" s="112">
        <v>1.4572E14</v>
      </c>
      <c r="G93" s="144">
        <v>2.0984E14</v>
      </c>
      <c r="H93" s="130">
        <v>2.8561E14</v>
      </c>
      <c r="I93" s="139">
        <v>3.7305E14</v>
      </c>
      <c r="J93" s="150">
        <v>4.7214E14</v>
      </c>
      <c r="K93" s="158">
        <v>5.8289E14</v>
      </c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6">
        <v>20.0</v>
      </c>
      <c r="B94" s="89">
        <v>6.4271E12</v>
      </c>
      <c r="C94" s="96">
        <v>2.5708E13</v>
      </c>
      <c r="D94" s="101">
        <v>5.7844E13</v>
      </c>
      <c r="E94" s="126">
        <v>1.0283E14</v>
      </c>
      <c r="F94" s="123">
        <v>1.6068E14</v>
      </c>
      <c r="G94" s="129">
        <v>2.3138E14</v>
      </c>
      <c r="H94" s="159">
        <v>3.1493E14</v>
      </c>
      <c r="I94" s="160">
        <v>4.1133E14</v>
      </c>
      <c r="J94" s="161">
        <v>5.2059E14</v>
      </c>
      <c r="K94" s="162">
        <v>6.4271E14</v>
      </c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19">
    <mergeCell ref="A1:E1"/>
    <mergeCell ref="M1:O1"/>
    <mergeCell ref="Q1:R1"/>
    <mergeCell ref="M2:P2"/>
    <mergeCell ref="Q2:R2"/>
    <mergeCell ref="A3:F3"/>
    <mergeCell ref="N3:O3"/>
    <mergeCell ref="M10:N10"/>
    <mergeCell ref="M11:N11"/>
    <mergeCell ref="M12:N12"/>
    <mergeCell ref="M13:N13"/>
    <mergeCell ref="M14:N14"/>
    <mergeCell ref="M5:N5"/>
    <mergeCell ref="Q5:R5"/>
    <mergeCell ref="M6:N6"/>
    <mergeCell ref="Q6:R6"/>
    <mergeCell ref="M7:N7"/>
    <mergeCell ref="M8:N8"/>
    <mergeCell ref="M9:N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2020-10-08T23:06:58Z</dcterms:created>
</cp:coreProperties>
</file>