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wu2-my.sharepoint.com/personal/davisos2_wwu_edu/Documents/f21WWU/csci49x/alumni-money/docs/time_logs/"/>
    </mc:Choice>
  </mc:AlternateContent>
  <xr:revisionPtr revIDLastSave="27" documentId="11_FAD86A4A572EEEFAB918ABE7D374857302EFF65B" xr6:coauthVersionLast="47" xr6:coauthVersionMax="47" xr10:uidLastSave="{B35490EE-36F3-4449-9A35-F6632573A862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29" i="1" l="1"/>
  <c r="D129" i="1" s="1"/>
  <c r="C128" i="1"/>
  <c r="D128" i="1" s="1"/>
  <c r="C126" i="1"/>
  <c r="C125" i="1"/>
  <c r="C124" i="1"/>
  <c r="C123" i="1"/>
  <c r="C122" i="1"/>
  <c r="C121" i="1"/>
  <c r="D121" i="1" s="1"/>
  <c r="C119" i="1"/>
  <c r="C118" i="1"/>
  <c r="C117" i="1"/>
  <c r="C116" i="1"/>
  <c r="C115" i="1"/>
  <c r="C114" i="1"/>
  <c r="C113" i="1"/>
  <c r="C112" i="1"/>
  <c r="C111" i="1"/>
  <c r="D111" i="1" s="1"/>
  <c r="C109" i="1"/>
  <c r="C108" i="1"/>
  <c r="D108" i="1" s="1"/>
  <c r="C106" i="1"/>
  <c r="C105" i="1"/>
  <c r="C104" i="1"/>
  <c r="C103" i="1"/>
  <c r="D103" i="1" s="1"/>
  <c r="C101" i="1"/>
  <c r="C100" i="1"/>
  <c r="D100" i="1" s="1"/>
  <c r="C98" i="1"/>
  <c r="C97" i="1"/>
  <c r="C96" i="1"/>
  <c r="C95" i="1"/>
  <c r="D95" i="1" s="1"/>
  <c r="C93" i="1"/>
  <c r="C92" i="1"/>
  <c r="C91" i="1"/>
  <c r="C90" i="1"/>
  <c r="C89" i="1"/>
  <c r="D89" i="1" s="1"/>
  <c r="C87" i="1"/>
  <c r="C86" i="1"/>
  <c r="C85" i="1"/>
  <c r="C84" i="1"/>
  <c r="C83" i="1"/>
  <c r="C79" i="1"/>
  <c r="C78" i="1"/>
  <c r="C77" i="1"/>
  <c r="D77" i="1" s="1"/>
  <c r="C75" i="1"/>
  <c r="C74" i="1"/>
  <c r="C73" i="1"/>
  <c r="C72" i="1"/>
  <c r="C71" i="1"/>
  <c r="D71" i="1" s="1"/>
  <c r="C69" i="1"/>
  <c r="C68" i="1"/>
  <c r="C67" i="1"/>
  <c r="C66" i="1"/>
  <c r="C65" i="1"/>
  <c r="D65" i="1" s="1"/>
  <c r="D66" i="1" s="1"/>
  <c r="C63" i="1"/>
  <c r="C62" i="1"/>
  <c r="C61" i="1"/>
  <c r="D61" i="1" s="1"/>
  <c r="C59" i="1"/>
  <c r="C58" i="1"/>
  <c r="C57" i="1"/>
  <c r="C56" i="1"/>
  <c r="C55" i="1"/>
  <c r="C54" i="1"/>
  <c r="D54" i="1" s="1"/>
  <c r="C52" i="1"/>
  <c r="C51" i="1"/>
  <c r="C50" i="1"/>
  <c r="C49" i="1"/>
  <c r="D49" i="1" s="1"/>
  <c r="C47" i="1"/>
  <c r="C46" i="1"/>
  <c r="C45" i="1"/>
  <c r="C44" i="1"/>
  <c r="D44" i="1" s="1"/>
  <c r="C42" i="1"/>
  <c r="C41" i="1"/>
  <c r="C40" i="1"/>
  <c r="D40" i="1" s="1"/>
  <c r="D41" i="1" s="1"/>
  <c r="C38" i="1"/>
  <c r="C37" i="1"/>
  <c r="C36" i="1"/>
  <c r="C35" i="1"/>
  <c r="D35" i="1" s="1"/>
  <c r="D36" i="1" s="1"/>
  <c r="C33" i="1"/>
  <c r="C32" i="1"/>
  <c r="C31" i="1"/>
  <c r="C30" i="1"/>
  <c r="C29" i="1"/>
  <c r="C28" i="1"/>
  <c r="D28" i="1" s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D4" i="1" s="1"/>
  <c r="D5" i="1" l="1"/>
  <c r="D29" i="1"/>
  <c r="D90" i="1"/>
  <c r="D91" i="1" s="1"/>
  <c r="D92" i="1" s="1"/>
  <c r="D93" i="1" s="1"/>
  <c r="D37" i="1"/>
  <c r="D38" i="1" s="1"/>
  <c r="D42" i="1"/>
  <c r="D96" i="1"/>
  <c r="D101" i="1"/>
  <c r="D67" i="1"/>
  <c r="D68" i="1" s="1"/>
  <c r="D69" i="1" s="1"/>
  <c r="D131" i="1"/>
  <c r="D97" i="1"/>
  <c r="D98" i="1" s="1"/>
  <c r="D113" i="1"/>
  <c r="D114" i="1" s="1"/>
  <c r="D115" i="1" s="1"/>
  <c r="D116" i="1" s="1"/>
  <c r="D117" i="1" s="1"/>
  <c r="D118" i="1" s="1"/>
  <c r="D119" i="1" s="1"/>
  <c r="D122" i="1"/>
  <c r="D123" i="1" s="1"/>
  <c r="D124" i="1" s="1"/>
  <c r="D125" i="1" s="1"/>
  <c r="D126" i="1" s="1"/>
  <c r="D50" i="1"/>
  <c r="D51" i="1" s="1"/>
  <c r="D52" i="1" s="1"/>
  <c r="D62" i="1"/>
  <c r="D63" i="1" s="1"/>
  <c r="D55" i="1"/>
  <c r="D56" i="1" s="1"/>
  <c r="D57" i="1" s="1"/>
  <c r="D58" i="1" s="1"/>
  <c r="D59" i="1" s="1"/>
  <c r="D72" i="1"/>
  <c r="D73" i="1" s="1"/>
  <c r="D74" i="1" s="1"/>
  <c r="D75" i="1" s="1"/>
  <c r="D78" i="1"/>
  <c r="D79" i="1" s="1"/>
  <c r="D45" i="1"/>
  <c r="D46" i="1" s="1"/>
  <c r="D47" i="1" s="1"/>
  <c r="D112" i="1"/>
  <c r="D104" i="1"/>
  <c r="D105" i="1" s="1"/>
  <c r="D106" i="1" s="1"/>
  <c r="D109" i="1"/>
  <c r="D30" i="1"/>
  <c r="D31" i="1" s="1"/>
  <c r="D32" i="1" s="1"/>
  <c r="D33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83" i="1"/>
  <c r="D84" i="1" s="1"/>
  <c r="D85" i="1" s="1"/>
  <c r="D86" i="1" s="1"/>
  <c r="D87" i="1" s="1"/>
  <c r="D81" i="1"/>
  <c r="D26" i="1" l="1"/>
  <c r="D25" i="1"/>
</calcChain>
</file>

<file path=xl/sharedStrings.xml><?xml version="1.0" encoding="utf-8"?>
<sst xmlns="http://schemas.openxmlformats.org/spreadsheetml/2006/main" count="132" uniqueCount="113">
  <si>
    <t>Simone Davison</t>
  </si>
  <si>
    <t>Start Time</t>
  </si>
  <si>
    <t>End Time</t>
  </si>
  <si>
    <t>Time Spent</t>
  </si>
  <si>
    <t>Total time</t>
  </si>
  <si>
    <t>Quick summary of work</t>
  </si>
  <si>
    <t>Team meeting - get to know everyone and discuss our visions for the project. With Austin and Andrew</t>
  </si>
  <si>
    <t>Customer meeting - met with Jagodzinski to get aquainted and learn about the project. With Austin</t>
  </si>
  <si>
    <t>Cloned project, looked at files, and started time log</t>
  </si>
  <si>
    <t>Team meeting - assingned tasked, set up weekly meet up times. With Andrew and Austin</t>
  </si>
  <si>
    <t>Team meeting - customer expectations and brainstormed ideas for the customer meeting. With Austin</t>
  </si>
  <si>
    <t>Customer meeting - shared ideas for the project, discussed security risks, solidified customer needs. With Andrew</t>
  </si>
  <si>
    <t>Team meeting - Discussed vision and scope documents. With Austin and Andrew</t>
  </si>
  <si>
    <t>Research - Finding libraries for voice recognition</t>
  </si>
  <si>
    <t>Vision&amp;Scope - Scope and Limitations Document</t>
  </si>
  <si>
    <t>Vision&amp;Scope - Peer Reviewing</t>
  </si>
  <si>
    <t>Team meeting &amp; Customer meeting - finishing V&amp;S</t>
  </si>
  <si>
    <t>Vision&amp;Scope - Deliverables</t>
  </si>
  <si>
    <t>Vision&amp;Scope - Finishing</t>
  </si>
  <si>
    <t>Team meeting - with Andrew and Austin</t>
  </si>
  <si>
    <t>Organized repo and added video clips</t>
  </si>
  <si>
    <t>Team meeting - Worked on proof of concept with Andrew and Austin</t>
  </si>
  <si>
    <t>Worked on SRS</t>
  </si>
  <si>
    <t>Worked on SRS, peer reviewed, and added sequence diagrams</t>
  </si>
  <si>
    <t>Worked on SRS - fixed formatting</t>
  </si>
  <si>
    <t>Milestone1 - finished and turned in with Andrew and Austin</t>
  </si>
  <si>
    <t>Winter W1</t>
  </si>
  <si>
    <t>Team meeting - Discuss upcoming assingments and prep for customer meeting</t>
  </si>
  <si>
    <t>Customer meeting - Shared info and prepped for the quarter</t>
  </si>
  <si>
    <t>Team meeting - wrote up Initial Customer Contact document with Austin</t>
  </si>
  <si>
    <t>Team meeting - discussed recording sessions and flyer with Andrew and Austin</t>
  </si>
  <si>
    <t>Drafting info gathering questions for recording sessions</t>
  </si>
  <si>
    <t>Finish Quarter Plan and Testing Plan and work on CSV reader</t>
  </si>
  <si>
    <t>Winter W2</t>
  </si>
  <si>
    <t>Customer meeting, team checkin, and posted meeting notes</t>
  </si>
  <si>
    <t>Getting programs to work on my setup. Tested splitter.py zoomvid videos</t>
  </si>
  <si>
    <t>Team meeting  - discussed video content</t>
  </si>
  <si>
    <t>Drafting up emails for class pictures</t>
  </si>
  <si>
    <t>Winter W3</t>
  </si>
  <si>
    <t>Meeting with Customer and submitting meeting notes</t>
  </si>
  <si>
    <t>Emails, and recording videos with Austin</t>
  </si>
  <si>
    <t>Emails, and group meeting, work on weaver.py</t>
  </si>
  <si>
    <t>Winter W4</t>
  </si>
  <si>
    <t>Work on weaver.py to stitch together the demo video</t>
  </si>
  <si>
    <t>Customer meeting</t>
  </si>
  <si>
    <t>Group meeting - milestone 2</t>
  </si>
  <si>
    <t xml:space="preserve">Brain storming - video content </t>
  </si>
  <si>
    <t>Winter W5</t>
  </si>
  <si>
    <t>Client meeting</t>
  </si>
  <si>
    <t>Recoring session and tested boom mic</t>
  </si>
  <si>
    <t>Working on firebase and recording session</t>
  </si>
  <si>
    <t>Firebase - setting up the DB, revising the content collection plan</t>
  </si>
  <si>
    <t>Winter W6</t>
  </si>
  <si>
    <t>Milestone 3</t>
  </si>
  <si>
    <t>Recording session and meeting</t>
  </si>
  <si>
    <t>Work on weaver.py to access the database</t>
  </si>
  <si>
    <t>Winter W7</t>
  </si>
  <si>
    <t>Group meeting, recording session, and working on creating videos</t>
  </si>
  <si>
    <t>Working on video weaver to upload and download files</t>
  </si>
  <si>
    <t>Winter W8</t>
  </si>
  <si>
    <t>Client meeting with a demo</t>
  </si>
  <si>
    <t>MS4</t>
  </si>
  <si>
    <t>Recording session, team meeting, and work on accessing storage</t>
  </si>
  <si>
    <t>Recording session, team meeting, and get weaver to work with new database and finish implementing CSV reading</t>
  </si>
  <si>
    <t>Winter W9</t>
  </si>
  <si>
    <t>Integrate CSV reading into weaver</t>
  </si>
  <si>
    <t>Working on weaver to collect videos for weaving.</t>
  </si>
  <si>
    <t>Winter W10</t>
  </si>
  <si>
    <t>Migrating functions to a new file and getting the weaver to use storage access functions</t>
  </si>
  <si>
    <t>Client meeting, MS5, working on presentation</t>
  </si>
  <si>
    <t>Work on weaver to get it to a point where it can do a full run through</t>
  </si>
  <si>
    <t>Total hours Winter 2022</t>
  </si>
  <si>
    <t>Spring W1</t>
  </si>
  <si>
    <t>Messing with multiprocessing, Team meeting, and client meeting</t>
  </si>
  <si>
    <t>Messing with multiprocessing (made some good headway)</t>
  </si>
  <si>
    <t>Messing with multiprocessing (came across a different approach I wanted to try)</t>
  </si>
  <si>
    <t>Get program to read excel files (pair programmed with Austin)</t>
  </si>
  <si>
    <t>Get program to read excel files (success!)</t>
  </si>
  <si>
    <t>Spring W2</t>
  </si>
  <si>
    <t>Implementing excel reading and multiprocessing to weave.py</t>
  </si>
  <si>
    <t>client meeting</t>
  </si>
  <si>
    <t>Implementing excel reading and multiprocessing to weave.py (isolating weaving into its own function can converting both CSV and XLSX to pass in list)</t>
  </si>
  <si>
    <t>Implementing excel reading and multiprocessing to weave.py (Re adding passing in commandline args and testing)</t>
  </si>
  <si>
    <t>Spring W3</t>
  </si>
  <si>
    <t>Test weave function and integration test</t>
  </si>
  <si>
    <t>Debug weave.py to begin writing videos again (forgot to actualy enter start time of my start time so it is an estimate)</t>
  </si>
  <si>
    <t>Spring W4</t>
  </si>
  <si>
    <t>Collecting dependencies, and researching making an executable.</t>
  </si>
  <si>
    <t>Testing program on lab computers, dubugged, and worked with Austin a bit</t>
  </si>
  <si>
    <t>Spring W5</t>
  </si>
  <si>
    <t>Debugging program on lab machines and making processes go from using 2 folders to 1 folder each. + client and team meeting</t>
  </si>
  <si>
    <t>Debugging program on lab machines. Fixed multiproc error (with only pinging fb once), added try catch for grad years, and organized donor files.</t>
  </si>
  <si>
    <t>Debugging program on lab machines: Fixed upload bug, added clean up methods, and fixed a loop that prevented processes from moving on.</t>
  </si>
  <si>
    <t>Get image creation and writing to work with Pillow. Success and moved into weave.py</t>
  </si>
  <si>
    <t>Spring W6</t>
  </si>
  <si>
    <t>Trying to fix the mp bug that said queue full. Splitting data first into files, then each process gets a file and appends urls, after all are done, merge. Still not fixed, but better. Also went to the client meeting.</t>
  </si>
  <si>
    <t>FORGOT TO ADD START TIME: researching multiproc bug, work on weave.py: added try catch, updated text, and debugged appending to temp row files</t>
  </si>
  <si>
    <t>Spring W7</t>
  </si>
  <si>
    <t>Mending binary appending bug. Refining text. Refining Video content.</t>
  </si>
  <si>
    <t>Recorded more videos.</t>
  </si>
  <si>
    <t>Changing text, going over clips, testing save data on crash, and adding WWU font</t>
  </si>
  <si>
    <t>(FORGOT TO ADD START TIME) Merged two excel files and verified data was not lost</t>
  </si>
  <si>
    <t>Fixing final donor file, centering text in videos, and fixed text to account for graduating less than a year ago</t>
  </si>
  <si>
    <t>Continuing to look at multiprocessing bug on lab machines.</t>
  </si>
  <si>
    <t>Spring W8</t>
  </si>
  <si>
    <t>(Forgot to add start time) Lengthing music, handling spaces in names, making some videos, and isolating remaining donors after crash.</t>
  </si>
  <si>
    <t>(Forgot to add) Reasearching audio bug on IOS phones and tablets</t>
  </si>
  <si>
    <t>Actually trying to fix the IOS audio bug. If sucessful, rewrite all the audios.</t>
  </si>
  <si>
    <t>Total hours Spring 2022</t>
  </si>
  <si>
    <t>Implementing mass audio conversion - Success! All videos now have audio that works on IOS!</t>
  </si>
  <si>
    <t>Reimplementing audio conversion solution since it got lost. Not needed, but I still want it.</t>
  </si>
  <si>
    <t>Spring W9</t>
  </si>
  <si>
    <t>Clean code and work on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</si>
</sst>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\ AM/PM"/>
    <numFmt numFmtId="165" formatCode="[hh]:mm:ss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1"/>
  <sheetViews>
    <sheetView tabSelected="1" topLeftCell="A115" zoomScale="108" zoomScaleNormal="108" workbookViewId="0">
      <selection activeCell="E130" sqref="E130"/>
    </sheetView>
  </sheetViews>
  <sheetFormatPr defaultRowHeight="12.5" x14ac:dyDescent="0.25"/>
  <cols>
    <col min="1" max="1" width="18.81640625" customWidth="1"/>
    <col min="2" max="2" width="19.1796875" customWidth="1"/>
    <col min="3" max="3" width="15.26953125" customWidth="1"/>
    <col min="4" max="4" width="13.26953125" customWidth="1"/>
    <col min="5" max="5" width="63.54296875" customWidth="1"/>
    <col min="6" max="1025" width="11.54296875"/>
  </cols>
  <sheetData>
    <row r="1" spans="1:5" x14ac:dyDescent="0.25">
      <c r="A1" s="5" t="s">
        <v>0</v>
      </c>
      <c r="B1" s="5"/>
      <c r="C1" s="5"/>
      <c r="D1" s="5"/>
    </row>
    <row r="2" spans="1:5" x14ac:dyDescent="0.25">
      <c r="A2" s="1"/>
    </row>
    <row r="3" spans="1:5" x14ac:dyDescent="0.25">
      <c r="A3" s="1" t="s">
        <v>1</v>
      </c>
      <c r="B3" s="1" t="s">
        <v>2</v>
      </c>
      <c r="C3" s="1" t="s">
        <v>3</v>
      </c>
      <c r="D3" t="s">
        <v>4</v>
      </c>
      <c r="E3" t="s">
        <v>5</v>
      </c>
    </row>
    <row r="4" spans="1:5" x14ac:dyDescent="0.25">
      <c r="A4" s="2">
        <v>44475.625</v>
      </c>
      <c r="B4" s="2">
        <v>44475.666666666701</v>
      </c>
      <c r="C4" s="3">
        <f t="shared" ref="C4:C26" si="0">B4-A4</f>
        <v>4.1666666700621136E-2</v>
      </c>
      <c r="D4" s="3">
        <f>C4</f>
        <v>4.1666666700621136E-2</v>
      </c>
      <c r="E4" t="s">
        <v>6</v>
      </c>
    </row>
    <row r="5" spans="1:5" x14ac:dyDescent="0.25">
      <c r="A5" s="2">
        <v>44477.666666666701</v>
      </c>
      <c r="B5" s="2">
        <v>44477.6875</v>
      </c>
      <c r="C5" s="3">
        <f t="shared" si="0"/>
        <v>2.0833333299378864E-2</v>
      </c>
      <c r="D5" s="3">
        <f t="shared" ref="D5:D25" si="1">C5+D4</f>
        <v>6.25E-2</v>
      </c>
      <c r="E5" t="s">
        <v>7</v>
      </c>
    </row>
    <row r="6" spans="1:5" x14ac:dyDescent="0.25">
      <c r="A6" s="2">
        <v>44479.493055555598</v>
      </c>
      <c r="B6" s="2">
        <v>44479.506944444503</v>
      </c>
      <c r="C6" s="3">
        <f t="shared" si="0"/>
        <v>1.3888888905057684E-2</v>
      </c>
      <c r="D6" s="3">
        <f t="shared" si="1"/>
        <v>7.6388888905057684E-2</v>
      </c>
      <c r="E6" t="s">
        <v>8</v>
      </c>
    </row>
    <row r="7" spans="1:5" x14ac:dyDescent="0.25">
      <c r="A7" s="2">
        <v>44480.652777777803</v>
      </c>
      <c r="B7" s="2">
        <v>44480.666666666701</v>
      </c>
      <c r="C7" s="3">
        <f t="shared" si="0"/>
        <v>1.3888888897781726E-2</v>
      </c>
      <c r="D7" s="3">
        <f t="shared" si="1"/>
        <v>9.027777780283941E-2</v>
      </c>
      <c r="E7" t="s">
        <v>9</v>
      </c>
    </row>
    <row r="8" spans="1:5" x14ac:dyDescent="0.25">
      <c r="A8" s="2">
        <v>44482.625</v>
      </c>
      <c r="B8" s="2">
        <v>44482.659722222197</v>
      </c>
      <c r="C8" s="3">
        <f t="shared" si="0"/>
        <v>3.472222219716059E-2</v>
      </c>
      <c r="D8" s="3">
        <f t="shared" si="1"/>
        <v>0.125</v>
      </c>
      <c r="E8" t="s">
        <v>10</v>
      </c>
    </row>
    <row r="9" spans="1:5" x14ac:dyDescent="0.25">
      <c r="A9" s="2">
        <v>44483.534722222197</v>
      </c>
      <c r="B9" s="2">
        <v>44483.5625</v>
      </c>
      <c r="C9" s="3">
        <f t="shared" si="0"/>
        <v>2.777777780283941E-2</v>
      </c>
      <c r="D9" s="3">
        <f t="shared" si="1"/>
        <v>0.15277777780283941</v>
      </c>
      <c r="E9" t="s">
        <v>11</v>
      </c>
    </row>
    <row r="10" spans="1:5" x14ac:dyDescent="0.25">
      <c r="A10" s="2">
        <v>44487.645833333299</v>
      </c>
      <c r="B10" s="2">
        <v>44487.6875</v>
      </c>
      <c r="C10" s="3">
        <f t="shared" si="0"/>
        <v>4.1666666700621136E-2</v>
      </c>
      <c r="D10" s="3">
        <f t="shared" si="1"/>
        <v>0.19444444450346055</v>
      </c>
      <c r="E10" t="s">
        <v>12</v>
      </c>
    </row>
    <row r="11" spans="1:5" x14ac:dyDescent="0.25">
      <c r="A11" s="2">
        <v>44494.34375</v>
      </c>
      <c r="B11" s="2">
        <v>44494.371527777803</v>
      </c>
      <c r="C11" s="3">
        <f t="shared" si="0"/>
        <v>2.777777780283941E-2</v>
      </c>
      <c r="D11" s="3">
        <f t="shared" si="1"/>
        <v>0.22222222230629995</v>
      </c>
      <c r="E11" t="s">
        <v>13</v>
      </c>
    </row>
    <row r="12" spans="1:5" x14ac:dyDescent="0.25">
      <c r="A12" s="2">
        <v>44494.416666666701</v>
      </c>
      <c r="B12" s="2">
        <v>44494.493055555598</v>
      </c>
      <c r="C12" s="3">
        <f t="shared" si="0"/>
        <v>7.6388888897781726E-2</v>
      </c>
      <c r="D12" s="3">
        <f t="shared" si="1"/>
        <v>0.29861111120408168</v>
      </c>
      <c r="E12" t="s">
        <v>14</v>
      </c>
    </row>
    <row r="13" spans="1:5" x14ac:dyDescent="0.25">
      <c r="A13" s="2">
        <v>44494.503472222197</v>
      </c>
      <c r="B13" s="2">
        <v>44494.534722222197</v>
      </c>
      <c r="C13" s="3">
        <f t="shared" si="0"/>
        <v>3.125E-2</v>
      </c>
      <c r="D13" s="3">
        <f t="shared" si="1"/>
        <v>0.32986111120408168</v>
      </c>
      <c r="E13" t="s">
        <v>15</v>
      </c>
    </row>
    <row r="14" spans="1:5" x14ac:dyDescent="0.25">
      <c r="A14" s="2">
        <v>44497.4375</v>
      </c>
      <c r="B14" s="2">
        <v>44497.465277777803</v>
      </c>
      <c r="C14" s="3">
        <f t="shared" si="0"/>
        <v>2.777777780283941E-2</v>
      </c>
      <c r="D14" s="3">
        <f t="shared" si="1"/>
        <v>0.35763888900692109</v>
      </c>
      <c r="E14" t="s">
        <v>14</v>
      </c>
    </row>
    <row r="15" spans="1:5" x14ac:dyDescent="0.25">
      <c r="A15" s="2">
        <v>44497.5</v>
      </c>
      <c r="B15" s="2">
        <v>44497.5625</v>
      </c>
      <c r="C15" s="3">
        <f t="shared" si="0"/>
        <v>6.25E-2</v>
      </c>
      <c r="D15" s="3">
        <f t="shared" si="1"/>
        <v>0.42013888900692109</v>
      </c>
      <c r="E15" t="s">
        <v>16</v>
      </c>
    </row>
    <row r="16" spans="1:5" x14ac:dyDescent="0.25">
      <c r="A16" s="2">
        <v>44497.5625</v>
      </c>
      <c r="B16" s="2">
        <v>44497.625</v>
      </c>
      <c r="C16" s="3">
        <f t="shared" si="0"/>
        <v>6.25E-2</v>
      </c>
      <c r="D16" s="3">
        <f t="shared" si="1"/>
        <v>0.48263888900692109</v>
      </c>
      <c r="E16" t="s">
        <v>17</v>
      </c>
    </row>
    <row r="17" spans="1:5" x14ac:dyDescent="0.25">
      <c r="A17" s="2">
        <v>44501.416666666701</v>
      </c>
      <c r="B17" s="2">
        <v>44501.513888888898</v>
      </c>
      <c r="C17" s="3">
        <f t="shared" si="0"/>
        <v>9.722222219716059E-2</v>
      </c>
      <c r="D17" s="3">
        <f t="shared" si="1"/>
        <v>0.57986111120408168</v>
      </c>
      <c r="E17" t="s">
        <v>18</v>
      </c>
    </row>
    <row r="18" spans="1:5" x14ac:dyDescent="0.25">
      <c r="A18" s="2">
        <v>44508.416666666701</v>
      </c>
      <c r="B18" s="2">
        <v>44508.506944444402</v>
      </c>
      <c r="C18" s="3">
        <f t="shared" si="0"/>
        <v>9.0277777700976003E-2</v>
      </c>
      <c r="D18" s="3">
        <f t="shared" si="1"/>
        <v>0.67013888890505768</v>
      </c>
      <c r="E18" t="s">
        <v>13</v>
      </c>
    </row>
    <row r="19" spans="1:5" x14ac:dyDescent="0.25">
      <c r="A19" s="2">
        <v>44510.583333333299</v>
      </c>
      <c r="B19" s="2">
        <v>44510.625</v>
      </c>
      <c r="C19" s="3">
        <f t="shared" si="0"/>
        <v>4.1666666700621136E-2</v>
      </c>
      <c r="D19" s="3">
        <f t="shared" si="1"/>
        <v>0.71180555560567882</v>
      </c>
      <c r="E19" t="s">
        <v>19</v>
      </c>
    </row>
    <row r="20" spans="1:5" x14ac:dyDescent="0.25">
      <c r="A20" s="2">
        <v>44511.902777777803</v>
      </c>
      <c r="B20" s="2">
        <v>44511.923611111102</v>
      </c>
      <c r="C20" s="3">
        <f t="shared" si="0"/>
        <v>2.0833333299378864E-2</v>
      </c>
      <c r="D20" s="3">
        <f t="shared" si="1"/>
        <v>0.73263888890505768</v>
      </c>
      <c r="E20" t="s">
        <v>20</v>
      </c>
    </row>
    <row r="21" spans="1:5" x14ac:dyDescent="0.25">
      <c r="A21" s="2">
        <v>44514.541666666701</v>
      </c>
      <c r="B21" s="2">
        <v>44514.666666666701</v>
      </c>
      <c r="C21" s="3">
        <f t="shared" si="0"/>
        <v>0.125</v>
      </c>
      <c r="D21" s="3">
        <f t="shared" si="1"/>
        <v>0.85763888890505768</v>
      </c>
      <c r="E21" t="s">
        <v>21</v>
      </c>
    </row>
    <row r="22" spans="1:5" x14ac:dyDescent="0.25">
      <c r="A22" s="2">
        <v>44520.666666666701</v>
      </c>
      <c r="B22" s="2">
        <v>44520.729166666701</v>
      </c>
      <c r="C22" s="3">
        <f t="shared" si="0"/>
        <v>6.25E-2</v>
      </c>
      <c r="D22" s="3">
        <f t="shared" si="1"/>
        <v>0.92013888890505768</v>
      </c>
      <c r="E22" t="s">
        <v>22</v>
      </c>
    </row>
    <row r="23" spans="1:5" x14ac:dyDescent="0.25">
      <c r="A23" s="2">
        <v>44521.541666666701</v>
      </c>
      <c r="B23" s="2">
        <v>44521.583333333299</v>
      </c>
      <c r="C23" s="3">
        <f t="shared" si="0"/>
        <v>4.1666666598757729E-2</v>
      </c>
      <c r="D23" s="3">
        <f t="shared" si="1"/>
        <v>0.96180555550381541</v>
      </c>
      <c r="E23" t="s">
        <v>22</v>
      </c>
    </row>
    <row r="24" spans="1:5" x14ac:dyDescent="0.25">
      <c r="A24" s="2">
        <v>44521.75</v>
      </c>
      <c r="B24" s="2">
        <v>44521.96875</v>
      </c>
      <c r="C24" s="3">
        <f t="shared" si="0"/>
        <v>0.21875</v>
      </c>
      <c r="D24" s="3">
        <f t="shared" si="1"/>
        <v>1.1805555555038154</v>
      </c>
      <c r="E24" t="s">
        <v>23</v>
      </c>
    </row>
    <row r="25" spans="1:5" x14ac:dyDescent="0.25">
      <c r="A25" s="2">
        <v>44522.416666666701</v>
      </c>
      <c r="B25" s="2">
        <v>44522.444444444402</v>
      </c>
      <c r="C25" s="3">
        <f t="shared" si="0"/>
        <v>2.7777777700976003E-2</v>
      </c>
      <c r="D25" s="3">
        <f t="shared" si="1"/>
        <v>1.2083333332047914</v>
      </c>
      <c r="E25" t="s">
        <v>24</v>
      </c>
    </row>
    <row r="26" spans="1:5" x14ac:dyDescent="0.25">
      <c r="A26" s="2">
        <v>44532.458333333299</v>
      </c>
      <c r="B26" s="2">
        <v>44532.506944444503</v>
      </c>
      <c r="C26" s="3">
        <f t="shared" si="0"/>
        <v>4.8611111204081681E-2</v>
      </c>
      <c r="D26" s="3">
        <f>C26+D24</f>
        <v>1.2291666667078971</v>
      </c>
      <c r="E26" t="s">
        <v>25</v>
      </c>
    </row>
    <row r="27" spans="1:5" x14ac:dyDescent="0.25">
      <c r="A27" s="2" t="s">
        <v>26</v>
      </c>
      <c r="B27" s="2"/>
      <c r="C27" s="3"/>
      <c r="D27" s="3"/>
    </row>
    <row r="28" spans="1:5" x14ac:dyDescent="0.25">
      <c r="A28" s="2">
        <v>44567.416666666701</v>
      </c>
      <c r="B28" s="2">
        <v>44567.5</v>
      </c>
      <c r="C28" s="3">
        <f t="shared" ref="C28:C33" si="2">B28-A28</f>
        <v>8.3333333299378864E-2</v>
      </c>
      <c r="D28" s="3">
        <f t="shared" ref="D28:D33" si="3">C28+D27</f>
        <v>8.3333333299378864E-2</v>
      </c>
      <c r="E28" t="s">
        <v>27</v>
      </c>
    </row>
    <row r="29" spans="1:5" x14ac:dyDescent="0.25">
      <c r="A29" s="2">
        <v>44567.5</v>
      </c>
      <c r="B29" s="2">
        <v>44567.510416666701</v>
      </c>
      <c r="C29" s="3">
        <f t="shared" si="2"/>
        <v>1.0416666700621136E-2</v>
      </c>
      <c r="D29" s="3">
        <f t="shared" si="3"/>
        <v>9.375E-2</v>
      </c>
      <c r="E29" t="s">
        <v>28</v>
      </c>
    </row>
    <row r="30" spans="1:5" x14ac:dyDescent="0.25">
      <c r="A30" s="2">
        <v>44567.510416666701</v>
      </c>
      <c r="B30" s="2">
        <v>44567.53125</v>
      </c>
      <c r="C30" s="3">
        <f t="shared" si="2"/>
        <v>2.0833333299378864E-2</v>
      </c>
      <c r="D30" s="3">
        <f t="shared" si="3"/>
        <v>0.11458333329937886</v>
      </c>
      <c r="E30" t="s">
        <v>29</v>
      </c>
    </row>
    <row r="31" spans="1:5" x14ac:dyDescent="0.25">
      <c r="A31" s="2">
        <v>44568.625</v>
      </c>
      <c r="B31" s="2">
        <v>44568.666666666701</v>
      </c>
      <c r="C31" s="3">
        <f t="shared" si="2"/>
        <v>4.1666666700621136E-2</v>
      </c>
      <c r="D31" s="3">
        <f t="shared" si="3"/>
        <v>0.15625</v>
      </c>
      <c r="E31" t="s">
        <v>30</v>
      </c>
    </row>
    <row r="32" spans="1:5" x14ac:dyDescent="0.25">
      <c r="A32" s="2">
        <v>44568.684027777803</v>
      </c>
      <c r="B32" s="2">
        <v>44568.701388888898</v>
      </c>
      <c r="C32" s="3">
        <f t="shared" si="2"/>
        <v>1.7361111094942316E-2</v>
      </c>
      <c r="D32" s="3">
        <f t="shared" si="3"/>
        <v>0.17361111109494232</v>
      </c>
      <c r="E32" t="s">
        <v>31</v>
      </c>
    </row>
    <row r="33" spans="1:5" x14ac:dyDescent="0.25">
      <c r="A33" s="2">
        <v>44572.583333333299</v>
      </c>
      <c r="B33" s="2">
        <v>44572.673611111102</v>
      </c>
      <c r="C33" s="3">
        <f t="shared" si="2"/>
        <v>9.027777780283941E-2</v>
      </c>
      <c r="D33" s="3">
        <f t="shared" si="3"/>
        <v>0.26388888889778173</v>
      </c>
      <c r="E33" t="s">
        <v>32</v>
      </c>
    </row>
    <row r="34" spans="1:5" x14ac:dyDescent="0.25">
      <c r="A34" s="2" t="s">
        <v>33</v>
      </c>
      <c r="B34" s="2"/>
      <c r="C34" s="3"/>
      <c r="D34" s="3"/>
    </row>
    <row r="35" spans="1:5" x14ac:dyDescent="0.25">
      <c r="A35" s="2">
        <v>44574.5</v>
      </c>
      <c r="B35" s="2">
        <v>44574.541666666701</v>
      </c>
      <c r="C35" s="3">
        <f>B35-A35</f>
        <v>4.1666666700621136E-2</v>
      </c>
      <c r="D35" s="3">
        <f>C35+D34</f>
        <v>4.1666666700621136E-2</v>
      </c>
      <c r="E35" t="s">
        <v>34</v>
      </c>
    </row>
    <row r="36" spans="1:5" x14ac:dyDescent="0.25">
      <c r="A36" s="2">
        <v>44574.5625</v>
      </c>
      <c r="B36" s="2">
        <v>44574.732638888898</v>
      </c>
      <c r="C36" s="3">
        <f>B36-A36</f>
        <v>0.17013888889778173</v>
      </c>
      <c r="D36" s="3">
        <f>C36+D35</f>
        <v>0.21180555559840286</v>
      </c>
      <c r="E36" t="s">
        <v>35</v>
      </c>
    </row>
    <row r="37" spans="1:5" x14ac:dyDescent="0.25">
      <c r="A37" s="2">
        <v>44578.604166666701</v>
      </c>
      <c r="B37" s="2">
        <v>44578.659722222197</v>
      </c>
      <c r="C37" s="3">
        <f>B37-A37</f>
        <v>5.5555555496539455E-2</v>
      </c>
      <c r="D37" s="3">
        <f>C37+D36</f>
        <v>0.26736111109494232</v>
      </c>
      <c r="E37" t="s">
        <v>36</v>
      </c>
    </row>
    <row r="38" spans="1:5" x14ac:dyDescent="0.25">
      <c r="A38" s="2">
        <v>44578.899305555598</v>
      </c>
      <c r="B38" s="2">
        <v>44578.951388888898</v>
      </c>
      <c r="C38" s="3">
        <f>B38-A38</f>
        <v>5.2083333299378864E-2</v>
      </c>
      <c r="D38" s="3">
        <f>C38+D37</f>
        <v>0.31944444439432118</v>
      </c>
      <c r="E38" t="s">
        <v>37</v>
      </c>
    </row>
    <row r="39" spans="1:5" x14ac:dyDescent="0.25">
      <c r="A39" t="s">
        <v>38</v>
      </c>
    </row>
    <row r="40" spans="1:5" x14ac:dyDescent="0.25">
      <c r="A40" s="2">
        <v>44582.4375</v>
      </c>
      <c r="B40" s="2">
        <v>44582.458333333299</v>
      </c>
      <c r="C40" s="3">
        <f>B40-A40</f>
        <v>2.0833333299378864E-2</v>
      </c>
      <c r="D40" s="3">
        <f>C40+D39</f>
        <v>2.0833333299378864E-2</v>
      </c>
      <c r="E40" t="s">
        <v>39</v>
      </c>
    </row>
    <row r="41" spans="1:5" x14ac:dyDescent="0.25">
      <c r="A41" s="2">
        <v>44585.583333333299</v>
      </c>
      <c r="B41" s="2">
        <v>44585.645833333299</v>
      </c>
      <c r="C41" s="3">
        <f>B41-A41</f>
        <v>6.25E-2</v>
      </c>
      <c r="D41" s="3">
        <f>C41+D40</f>
        <v>8.3333333299378864E-2</v>
      </c>
      <c r="E41" t="s">
        <v>40</v>
      </c>
    </row>
    <row r="42" spans="1:5" x14ac:dyDescent="0.25">
      <c r="A42" s="2">
        <v>44586.583333333299</v>
      </c>
      <c r="B42" s="2">
        <v>44586.711805555598</v>
      </c>
      <c r="C42" s="3">
        <f>B42-A42</f>
        <v>0.128472222299024</v>
      </c>
      <c r="D42" s="3">
        <f>C42+D41</f>
        <v>0.21180555559840286</v>
      </c>
      <c r="E42" t="s">
        <v>41</v>
      </c>
    </row>
    <row r="43" spans="1:5" x14ac:dyDescent="0.25">
      <c r="A43" s="2" t="s">
        <v>42</v>
      </c>
      <c r="B43" s="2"/>
      <c r="C43" s="3"/>
      <c r="D43" s="3"/>
    </row>
    <row r="44" spans="1:5" x14ac:dyDescent="0.25">
      <c r="A44" s="2">
        <v>44588.395833333299</v>
      </c>
      <c r="B44" s="2">
        <v>44588.482638888898</v>
      </c>
      <c r="C44" s="3">
        <f>B44-A44</f>
        <v>8.6805555598402862E-2</v>
      </c>
      <c r="D44" s="3">
        <f>C44+D43</f>
        <v>8.6805555598402862E-2</v>
      </c>
      <c r="E44" t="s">
        <v>43</v>
      </c>
    </row>
    <row r="45" spans="1:5" x14ac:dyDescent="0.25">
      <c r="A45" s="2">
        <v>44588.5</v>
      </c>
      <c r="B45" s="2">
        <v>44588.513888888898</v>
      </c>
      <c r="C45" s="3">
        <f>B45-A45</f>
        <v>1.3888888897781726E-2</v>
      </c>
      <c r="D45" s="3">
        <f>C45+D44</f>
        <v>0.10069444449618459</v>
      </c>
      <c r="E45" t="s">
        <v>44</v>
      </c>
    </row>
    <row r="46" spans="1:5" x14ac:dyDescent="0.25">
      <c r="A46" s="2">
        <v>44588.520833333299</v>
      </c>
      <c r="B46" s="2">
        <v>44588.5625</v>
      </c>
      <c r="C46" s="3">
        <f>B46-A46</f>
        <v>4.1666666700621136E-2</v>
      </c>
      <c r="D46" s="3">
        <f>C46+D45</f>
        <v>0.14236111119680572</v>
      </c>
      <c r="E46" t="s">
        <v>45</v>
      </c>
    </row>
    <row r="47" spans="1:5" x14ac:dyDescent="0.25">
      <c r="A47" s="2">
        <v>44594.479166666701</v>
      </c>
      <c r="B47" s="2">
        <v>44594.5</v>
      </c>
      <c r="C47" s="3">
        <f>B47-A47</f>
        <v>2.0833333299378864E-2</v>
      </c>
      <c r="D47" s="3">
        <f>C47+D46</f>
        <v>0.16319444449618459</v>
      </c>
      <c r="E47" t="s">
        <v>46</v>
      </c>
    </row>
    <row r="48" spans="1:5" x14ac:dyDescent="0.25">
      <c r="A48" s="2" t="s">
        <v>47</v>
      </c>
      <c r="B48" s="2"/>
      <c r="C48" s="3"/>
      <c r="D48" s="3"/>
    </row>
    <row r="49" spans="1:5" x14ac:dyDescent="0.25">
      <c r="A49" s="2">
        <v>44595.5</v>
      </c>
      <c r="B49" s="2">
        <v>44595.510416666701</v>
      </c>
      <c r="C49" s="3">
        <f>B49-A49</f>
        <v>1.0416666700621136E-2</v>
      </c>
      <c r="D49" s="3">
        <f>C49+D48</f>
        <v>1.0416666700621136E-2</v>
      </c>
      <c r="E49" t="s">
        <v>48</v>
      </c>
    </row>
    <row r="50" spans="1:5" x14ac:dyDescent="0.25">
      <c r="A50" s="2">
        <v>44599.583333333299</v>
      </c>
      <c r="B50" s="2">
        <v>44599.618055555598</v>
      </c>
      <c r="C50" s="3">
        <f>B50-A50</f>
        <v>3.4722222299023997E-2</v>
      </c>
      <c r="D50" s="3">
        <f>C50+D49</f>
        <v>4.5138888999645133E-2</v>
      </c>
      <c r="E50" t="s">
        <v>49</v>
      </c>
    </row>
    <row r="51" spans="1:5" x14ac:dyDescent="0.25">
      <c r="A51" s="2">
        <v>44600.583333333299</v>
      </c>
      <c r="B51" s="2">
        <v>44600.684027777803</v>
      </c>
      <c r="C51" s="3">
        <f>B51-A51</f>
        <v>0.10069444450346055</v>
      </c>
      <c r="D51" s="3">
        <f>C51+D50</f>
        <v>0.14583333350310568</v>
      </c>
      <c r="E51" t="s">
        <v>50</v>
      </c>
    </row>
    <row r="52" spans="1:5" x14ac:dyDescent="0.25">
      <c r="A52" s="2">
        <v>44601.444444444402</v>
      </c>
      <c r="B52" s="2">
        <v>44601.510416666701</v>
      </c>
      <c r="C52" s="3">
        <f>B52-A52</f>
        <v>6.5972222299023997E-2</v>
      </c>
      <c r="D52" s="3">
        <f>C52+D51</f>
        <v>0.21180555580212967</v>
      </c>
      <c r="E52" t="s">
        <v>51</v>
      </c>
    </row>
    <row r="53" spans="1:5" x14ac:dyDescent="0.25">
      <c r="A53" s="2" t="s">
        <v>52</v>
      </c>
      <c r="B53" s="2"/>
      <c r="C53" s="3"/>
      <c r="D53" s="3"/>
    </row>
    <row r="54" spans="1:5" x14ac:dyDescent="0.25">
      <c r="A54" s="2">
        <v>44602.5</v>
      </c>
      <c r="B54" s="2">
        <v>44602.510416666701</v>
      </c>
      <c r="C54" s="3">
        <f t="shared" ref="C54:C59" si="4">B54-A54</f>
        <v>1.0416666700621136E-2</v>
      </c>
      <c r="D54" s="3">
        <f t="shared" ref="D54:D59" si="5">C54+D53</f>
        <v>1.0416666700621136E-2</v>
      </c>
      <c r="E54" t="s">
        <v>48</v>
      </c>
    </row>
    <row r="55" spans="1:5" x14ac:dyDescent="0.25">
      <c r="A55" s="2">
        <v>44602.513888888898</v>
      </c>
      <c r="B55" s="2">
        <v>44602.5625</v>
      </c>
      <c r="C55" s="3">
        <f t="shared" si="4"/>
        <v>4.8611111102218274E-2</v>
      </c>
      <c r="D55" s="3">
        <f t="shared" si="5"/>
        <v>5.902777780283941E-2</v>
      </c>
      <c r="E55" t="s">
        <v>53</v>
      </c>
    </row>
    <row r="56" spans="1:5" x14ac:dyDescent="0.25">
      <c r="A56" s="2">
        <v>44606.583333333299</v>
      </c>
      <c r="B56" s="2">
        <v>44606.638888888898</v>
      </c>
      <c r="C56" s="3">
        <f t="shared" si="4"/>
        <v>5.5555555598402862E-2</v>
      </c>
      <c r="D56" s="3">
        <f t="shared" si="5"/>
        <v>0.11458333340124227</v>
      </c>
      <c r="E56" t="s">
        <v>54</v>
      </c>
    </row>
    <row r="57" spans="1:5" x14ac:dyDescent="0.25">
      <c r="A57" s="2">
        <v>44607.625</v>
      </c>
      <c r="B57" s="2">
        <v>44607.666666666701</v>
      </c>
      <c r="C57" s="3">
        <f t="shared" si="4"/>
        <v>4.1666666700621136E-2</v>
      </c>
      <c r="D57" s="3">
        <f t="shared" si="5"/>
        <v>0.15625000010186341</v>
      </c>
      <c r="E57" t="s">
        <v>54</v>
      </c>
    </row>
    <row r="58" spans="1:5" x14ac:dyDescent="0.25">
      <c r="A58" s="2">
        <v>44608.458333333299</v>
      </c>
      <c r="B58" s="2">
        <v>44608.496527777803</v>
      </c>
      <c r="C58" s="3">
        <f t="shared" si="4"/>
        <v>3.8194444503460545E-2</v>
      </c>
      <c r="D58" s="3">
        <f t="shared" si="5"/>
        <v>0.19444444460532395</v>
      </c>
      <c r="E58" t="s">
        <v>55</v>
      </c>
    </row>
    <row r="59" spans="1:5" x14ac:dyDescent="0.25">
      <c r="A59" s="2">
        <v>44608.590277777803</v>
      </c>
      <c r="B59" s="2">
        <v>44608.607638888898</v>
      </c>
      <c r="C59" s="3">
        <f t="shared" si="4"/>
        <v>1.7361111094942316E-2</v>
      </c>
      <c r="D59" s="3">
        <f t="shared" si="5"/>
        <v>0.21180555570026627</v>
      </c>
      <c r="E59" t="s">
        <v>55</v>
      </c>
    </row>
    <row r="60" spans="1:5" x14ac:dyDescent="0.25">
      <c r="A60" s="2" t="s">
        <v>56</v>
      </c>
      <c r="B60" s="2"/>
      <c r="C60" s="3"/>
      <c r="D60" s="3"/>
    </row>
    <row r="61" spans="1:5" x14ac:dyDescent="0.25">
      <c r="A61" s="2">
        <v>44609.5</v>
      </c>
      <c r="B61" s="2">
        <v>44609.510416666701</v>
      </c>
      <c r="C61" s="3">
        <f>B61-A61</f>
        <v>1.0416666700621136E-2</v>
      </c>
      <c r="D61" s="3">
        <f>C61+D60</f>
        <v>1.0416666700621136E-2</v>
      </c>
      <c r="E61" t="s">
        <v>48</v>
      </c>
    </row>
    <row r="62" spans="1:5" x14ac:dyDescent="0.25">
      <c r="A62" s="2">
        <v>44614.59375</v>
      </c>
      <c r="B62" s="2">
        <v>44614.684027777803</v>
      </c>
      <c r="C62" s="3">
        <f>B62-A62</f>
        <v>9.027777780283941E-2</v>
      </c>
      <c r="D62" s="3">
        <f>C62+D61</f>
        <v>0.10069444450346055</v>
      </c>
      <c r="E62" t="s">
        <v>57</v>
      </c>
    </row>
    <row r="63" spans="1:5" x14ac:dyDescent="0.25">
      <c r="A63" s="2">
        <v>44615.451388888898</v>
      </c>
      <c r="B63" s="2">
        <v>44615.506944444503</v>
      </c>
      <c r="C63" s="3">
        <f>B63-A63</f>
        <v>5.5555555605678819E-2</v>
      </c>
      <c r="D63" s="3">
        <f>C63+D62</f>
        <v>0.15625000010913936</v>
      </c>
      <c r="E63" t="s">
        <v>58</v>
      </c>
    </row>
    <row r="64" spans="1:5" x14ac:dyDescent="0.25">
      <c r="A64" s="2" t="s">
        <v>59</v>
      </c>
      <c r="B64" s="2"/>
      <c r="C64" s="3"/>
      <c r="D64" s="3"/>
    </row>
    <row r="65" spans="1:5" x14ac:dyDescent="0.25">
      <c r="A65" s="2">
        <v>44615.885416666701</v>
      </c>
      <c r="B65" s="2">
        <v>44615.975694444503</v>
      </c>
      <c r="C65" s="3">
        <f>B65-A65</f>
        <v>9.027777780283941E-2</v>
      </c>
      <c r="D65" s="3">
        <f>C65+D64</f>
        <v>9.027777780283941E-2</v>
      </c>
      <c r="E65" t="s">
        <v>58</v>
      </c>
    </row>
    <row r="66" spans="1:5" x14ac:dyDescent="0.25">
      <c r="A66" s="2">
        <v>44616.5</v>
      </c>
      <c r="B66" s="2">
        <v>44616.510416666701</v>
      </c>
      <c r="C66" s="3">
        <f>B66-A66</f>
        <v>1.0416666700621136E-2</v>
      </c>
      <c r="D66" s="3">
        <f>C66+D65</f>
        <v>0.10069444450346055</v>
      </c>
      <c r="E66" t="s">
        <v>60</v>
      </c>
    </row>
    <row r="67" spans="1:5" x14ac:dyDescent="0.25">
      <c r="A67" s="2">
        <v>44616.552083333299</v>
      </c>
      <c r="B67" s="2">
        <v>44616.579861111102</v>
      </c>
      <c r="C67" s="3">
        <f>B67-A67</f>
        <v>2.777777780283941E-2</v>
      </c>
      <c r="D67" s="3">
        <f>C67+D66</f>
        <v>0.12847222230629995</v>
      </c>
      <c r="E67" t="s">
        <v>61</v>
      </c>
    </row>
    <row r="68" spans="1:5" x14ac:dyDescent="0.25">
      <c r="A68" s="2">
        <v>44620.583333333299</v>
      </c>
      <c r="B68" s="2">
        <v>44620.659722222197</v>
      </c>
      <c r="C68" s="3">
        <f>B68-A68</f>
        <v>7.6388888897781726E-2</v>
      </c>
      <c r="D68" s="3">
        <f>C68+D67</f>
        <v>0.20486111120408168</v>
      </c>
      <c r="E68" t="s">
        <v>62</v>
      </c>
    </row>
    <row r="69" spans="1:5" x14ac:dyDescent="0.25">
      <c r="A69" s="2">
        <v>44621.583333333299</v>
      </c>
      <c r="B69" s="2">
        <v>44621.670138888898</v>
      </c>
      <c r="C69" s="3">
        <f>B69-A69</f>
        <v>8.6805555598402862E-2</v>
      </c>
      <c r="D69" s="3">
        <f>C69+D68</f>
        <v>0.29166666680248454</v>
      </c>
      <c r="E69" t="s">
        <v>63</v>
      </c>
    </row>
    <row r="70" spans="1:5" x14ac:dyDescent="0.25">
      <c r="A70" s="2" t="s">
        <v>64</v>
      </c>
      <c r="B70" s="2"/>
      <c r="C70" s="3"/>
      <c r="D70" s="3"/>
    </row>
    <row r="71" spans="1:5" x14ac:dyDescent="0.25">
      <c r="A71" s="2">
        <v>44623.4375</v>
      </c>
      <c r="B71" s="2">
        <v>44623.479166666701</v>
      </c>
      <c r="C71" s="3">
        <f>B71-A71</f>
        <v>4.1666666700621136E-2</v>
      </c>
      <c r="D71" s="3">
        <f>C71+D70</f>
        <v>4.1666666700621136E-2</v>
      </c>
      <c r="E71" t="s">
        <v>65</v>
      </c>
    </row>
    <row r="72" spans="1:5" x14ac:dyDescent="0.25">
      <c r="A72" s="2">
        <v>44623.5</v>
      </c>
      <c r="B72" s="2">
        <v>44623.510416666701</v>
      </c>
      <c r="C72" s="3">
        <f>B72-A72</f>
        <v>1.0416666700621136E-2</v>
      </c>
      <c r="D72" s="3">
        <f>C72+D71</f>
        <v>5.2083333401242271E-2</v>
      </c>
      <c r="E72" t="s">
        <v>48</v>
      </c>
    </row>
    <row r="73" spans="1:5" x14ac:dyDescent="0.25">
      <c r="A73" s="2">
        <v>44627.618055555598</v>
      </c>
      <c r="B73" s="2">
        <v>44627.645833333299</v>
      </c>
      <c r="C73" s="3">
        <f>B73-A73</f>
        <v>2.7777777700976003E-2</v>
      </c>
      <c r="D73" s="3">
        <f>C73+D72</f>
        <v>7.9861111102218274E-2</v>
      </c>
      <c r="E73" t="s">
        <v>66</v>
      </c>
    </row>
    <row r="74" spans="1:5" x14ac:dyDescent="0.25">
      <c r="A74" s="2">
        <v>44628.625</v>
      </c>
      <c r="B74" s="2">
        <v>44628.645833333299</v>
      </c>
      <c r="C74" s="3">
        <f>B74-A74</f>
        <v>2.0833333299378864E-2</v>
      </c>
      <c r="D74" s="3">
        <f>C74+D73</f>
        <v>0.10069444440159714</v>
      </c>
      <c r="E74" t="s">
        <v>66</v>
      </c>
    </row>
    <row r="75" spans="1:5" x14ac:dyDescent="0.25">
      <c r="A75" s="2">
        <v>44629.427083333299</v>
      </c>
      <c r="B75" s="2">
        <v>44629.5</v>
      </c>
      <c r="C75" s="3">
        <f>B75-A75</f>
        <v>7.2916666700621136E-2</v>
      </c>
      <c r="D75" s="3">
        <f>C75+D74</f>
        <v>0.17361111110221827</v>
      </c>
      <c r="E75" t="s">
        <v>66</v>
      </c>
    </row>
    <row r="76" spans="1:5" x14ac:dyDescent="0.25">
      <c r="A76" s="2" t="s">
        <v>67</v>
      </c>
      <c r="B76" s="2"/>
      <c r="C76" s="3"/>
      <c r="D76" s="3"/>
    </row>
    <row r="77" spans="1:5" x14ac:dyDescent="0.25">
      <c r="A77" s="2">
        <v>44630.40625</v>
      </c>
      <c r="B77" s="2">
        <v>44630.472222222197</v>
      </c>
      <c r="C77" s="3">
        <f>B77-A77</f>
        <v>6.597222219716059E-2</v>
      </c>
      <c r="D77" s="3">
        <f>C77+D76</f>
        <v>6.597222219716059E-2</v>
      </c>
      <c r="E77" t="s">
        <v>68</v>
      </c>
    </row>
    <row r="78" spans="1:5" x14ac:dyDescent="0.25">
      <c r="A78" s="2">
        <v>44630.5</v>
      </c>
      <c r="B78" s="2">
        <v>44630.59375</v>
      </c>
      <c r="C78" s="3">
        <f>B78-A78</f>
        <v>9.375E-2</v>
      </c>
      <c r="D78" s="3">
        <f>C78+D77</f>
        <v>0.15972222219716059</v>
      </c>
      <c r="E78" t="s">
        <v>69</v>
      </c>
    </row>
    <row r="79" spans="1:5" x14ac:dyDescent="0.25">
      <c r="A79" s="2">
        <v>44631.420138888898</v>
      </c>
      <c r="B79" s="2">
        <v>44631.520833333299</v>
      </c>
      <c r="C79" s="3">
        <f>B79-A79</f>
        <v>0.10069444440159714</v>
      </c>
      <c r="D79" s="3">
        <f>C79+D78</f>
        <v>0.26041666659875773</v>
      </c>
      <c r="E79" t="s">
        <v>70</v>
      </c>
    </row>
    <row r="80" spans="1:5" x14ac:dyDescent="0.25">
      <c r="D80" t="s">
        <v>71</v>
      </c>
    </row>
    <row r="81" spans="1:5" x14ac:dyDescent="0.25">
      <c r="D81" s="3">
        <f>SUM(C28:C79)</f>
        <v>2.2638888895016862</v>
      </c>
    </row>
    <row r="82" spans="1:5" x14ac:dyDescent="0.25">
      <c r="A82" t="s">
        <v>72</v>
      </c>
    </row>
    <row r="83" spans="1:5" x14ac:dyDescent="0.25">
      <c r="A83" s="2">
        <v>44652.524305555598</v>
      </c>
      <c r="B83" s="2">
        <v>44652.677083333299</v>
      </c>
      <c r="C83" s="3">
        <f>B83-A83</f>
        <v>0.152777777700976</v>
      </c>
      <c r="D83" s="3">
        <f>C83+D82</f>
        <v>0.152777777700976</v>
      </c>
      <c r="E83" t="s">
        <v>73</v>
      </c>
    </row>
    <row r="84" spans="1:5" x14ac:dyDescent="0.25">
      <c r="A84" s="2">
        <v>44654.670138888898</v>
      </c>
      <c r="B84" s="2">
        <v>44654.753472222197</v>
      </c>
      <c r="C84" s="3">
        <f>B84-A84</f>
        <v>8.3333333299378864E-2</v>
      </c>
      <c r="D84" s="3">
        <f>C84+D83</f>
        <v>0.23611111100035487</v>
      </c>
      <c r="E84" t="s">
        <v>74</v>
      </c>
    </row>
    <row r="85" spans="1:5" x14ac:dyDescent="0.25">
      <c r="A85" s="2">
        <v>44654.777777777803</v>
      </c>
      <c r="B85" s="2">
        <v>44654.84375</v>
      </c>
      <c r="C85" s="3">
        <f>B85-A85</f>
        <v>6.597222219716059E-2</v>
      </c>
      <c r="D85" s="3">
        <f>C85+D84</f>
        <v>0.30208333319751546</v>
      </c>
      <c r="E85" t="s">
        <v>75</v>
      </c>
    </row>
    <row r="86" spans="1:5" x14ac:dyDescent="0.25">
      <c r="A86" s="2">
        <v>44655.541666666701</v>
      </c>
      <c r="B86" s="2">
        <v>44655.645833333299</v>
      </c>
      <c r="C86" s="3">
        <f>B86-A86</f>
        <v>0.10416666659875773</v>
      </c>
      <c r="D86" s="3">
        <f>C86+D85</f>
        <v>0.40624999979627319</v>
      </c>
      <c r="E86" t="s">
        <v>76</v>
      </c>
    </row>
    <row r="87" spans="1:5" x14ac:dyDescent="0.25">
      <c r="A87" s="2">
        <v>44656.527777777803</v>
      </c>
      <c r="B87" s="2">
        <v>44656.555555555598</v>
      </c>
      <c r="C87" s="3">
        <f>B87-A87</f>
        <v>2.7777777795563452E-2</v>
      </c>
      <c r="D87" s="3">
        <f>C87+D86</f>
        <v>0.43402777759183664</v>
      </c>
      <c r="E87" t="s">
        <v>77</v>
      </c>
    </row>
    <row r="88" spans="1:5" x14ac:dyDescent="0.25">
      <c r="A88" s="2" t="s">
        <v>78</v>
      </c>
      <c r="B88" s="2"/>
      <c r="C88" s="3"/>
      <c r="D88" s="3"/>
    </row>
    <row r="89" spans="1:5" x14ac:dyDescent="0.25">
      <c r="A89" s="2">
        <v>44659.545138888898</v>
      </c>
      <c r="B89" s="2">
        <v>44659.576388888898</v>
      </c>
      <c r="C89" s="3">
        <f>B89-A89</f>
        <v>3.125E-2</v>
      </c>
      <c r="D89" s="3">
        <f>C89+D88</f>
        <v>3.125E-2</v>
      </c>
      <c r="E89" t="s">
        <v>79</v>
      </c>
    </row>
    <row r="90" spans="1:5" x14ac:dyDescent="0.25">
      <c r="A90" s="2">
        <v>44659.583333333299</v>
      </c>
      <c r="B90" s="2">
        <v>44659.59375</v>
      </c>
      <c r="C90" s="3">
        <f>B90-A90</f>
        <v>1.0416666700621136E-2</v>
      </c>
      <c r="D90" s="3">
        <f>C90+D89</f>
        <v>4.1666666700621136E-2</v>
      </c>
      <c r="E90" t="s">
        <v>80</v>
      </c>
    </row>
    <row r="91" spans="1:5" x14ac:dyDescent="0.25">
      <c r="A91" s="2">
        <v>44659.600694444503</v>
      </c>
      <c r="B91" s="2">
        <v>44659.628472222197</v>
      </c>
      <c r="C91" s="3">
        <f>B91-A91</f>
        <v>2.7777777693700045E-2</v>
      </c>
      <c r="D91" s="3">
        <f>C91+D90</f>
        <v>6.9444444394321181E-2</v>
      </c>
      <c r="E91" t="s">
        <v>79</v>
      </c>
    </row>
    <row r="92" spans="1:5" x14ac:dyDescent="0.25">
      <c r="A92" s="2">
        <v>44661.71875</v>
      </c>
      <c r="B92" s="2">
        <v>44661.763888888898</v>
      </c>
      <c r="C92" s="3">
        <f>B92-A92</f>
        <v>4.5138888897781726E-2</v>
      </c>
      <c r="D92" s="3">
        <f>C92+D91</f>
        <v>0.11458333329210291</v>
      </c>
      <c r="E92" t="s">
        <v>81</v>
      </c>
    </row>
    <row r="93" spans="1:5" x14ac:dyDescent="0.25">
      <c r="A93" s="2">
        <v>44664.527777777803</v>
      </c>
      <c r="B93" s="2">
        <v>44664.607638888898</v>
      </c>
      <c r="C93" s="3">
        <f>B93-A93</f>
        <v>7.9861111094942316E-2</v>
      </c>
      <c r="D93" s="3">
        <f>C93+D92</f>
        <v>0.19444444438704522</v>
      </c>
      <c r="E93" t="s">
        <v>82</v>
      </c>
    </row>
    <row r="94" spans="1:5" x14ac:dyDescent="0.25">
      <c r="A94" s="2" t="s">
        <v>83</v>
      </c>
      <c r="B94" s="2"/>
      <c r="C94" s="3"/>
      <c r="D94" s="3"/>
    </row>
    <row r="95" spans="1:5" x14ac:dyDescent="0.25">
      <c r="A95" s="2">
        <v>44666.583333333299</v>
      </c>
      <c r="B95" s="2">
        <v>44666.59375</v>
      </c>
      <c r="C95" s="3">
        <f>B95-A95</f>
        <v>1.0416666700621136E-2</v>
      </c>
      <c r="D95" s="3">
        <f>C95+D94</f>
        <v>1.0416666700621136E-2</v>
      </c>
      <c r="E95" t="s">
        <v>80</v>
      </c>
    </row>
    <row r="96" spans="1:5" x14ac:dyDescent="0.25">
      <c r="A96" s="2">
        <v>44669.614583333299</v>
      </c>
      <c r="B96" s="2">
        <v>44669.663194444402</v>
      </c>
      <c r="C96" s="3">
        <f>B96-A96</f>
        <v>4.8611111102218274E-2</v>
      </c>
      <c r="D96" s="3">
        <f>C96+D95</f>
        <v>5.902777780283941E-2</v>
      </c>
      <c r="E96" t="s">
        <v>84</v>
      </c>
    </row>
    <row r="97" spans="1:5" x14ac:dyDescent="0.25">
      <c r="A97" s="2">
        <v>44670.739583333299</v>
      </c>
      <c r="B97" s="2">
        <v>44670.850694444503</v>
      </c>
      <c r="C97" s="3">
        <f>B97-A97</f>
        <v>0.11111111120408168</v>
      </c>
      <c r="D97" s="3">
        <f>C97+D96</f>
        <v>0.17013888900692109</v>
      </c>
      <c r="E97" t="s">
        <v>85</v>
      </c>
    </row>
    <row r="98" spans="1:5" x14ac:dyDescent="0.25">
      <c r="A98" s="2">
        <v>44671.604166666701</v>
      </c>
      <c r="B98" s="2">
        <v>44671.618055555598</v>
      </c>
      <c r="C98" s="3">
        <f>B98-A98</f>
        <v>1.3888888897781726E-2</v>
      </c>
      <c r="D98" s="3">
        <f>C98+D97</f>
        <v>0.18402777790470282</v>
      </c>
      <c r="E98" t="s">
        <v>80</v>
      </c>
    </row>
    <row r="99" spans="1:5" x14ac:dyDescent="0.25">
      <c r="A99" s="2" t="s">
        <v>86</v>
      </c>
      <c r="B99" s="2"/>
      <c r="C99" s="3"/>
      <c r="D99" s="3"/>
    </row>
    <row r="100" spans="1:5" x14ac:dyDescent="0.25">
      <c r="A100" s="2">
        <v>44676.826388888898</v>
      </c>
      <c r="B100" s="2">
        <v>44676.90625</v>
      </c>
      <c r="C100" s="3">
        <f>B100-A100</f>
        <v>7.9861111102218274E-2</v>
      </c>
      <c r="D100" s="3">
        <f>C100+D99</f>
        <v>7.9861111102218274E-2</v>
      </c>
      <c r="E100" t="s">
        <v>87</v>
      </c>
    </row>
    <row r="101" spans="1:5" x14ac:dyDescent="0.25">
      <c r="A101" s="2">
        <v>44677.506944444503</v>
      </c>
      <c r="B101" s="2">
        <v>44677.677083333299</v>
      </c>
      <c r="C101" s="3">
        <f>B101-A101</f>
        <v>0.17013888879591832</v>
      </c>
      <c r="D101" s="3">
        <f>C101+D100</f>
        <v>0.24999999989813659</v>
      </c>
      <c r="E101" t="s">
        <v>88</v>
      </c>
    </row>
    <row r="102" spans="1:5" x14ac:dyDescent="0.25">
      <c r="A102" s="2" t="s">
        <v>89</v>
      </c>
      <c r="B102" s="2"/>
      <c r="C102" s="3"/>
      <c r="D102" s="3"/>
    </row>
    <row r="103" spans="1:5" x14ac:dyDescent="0.25">
      <c r="A103" s="2">
        <v>44680.524305555598</v>
      </c>
      <c r="B103" s="2">
        <v>44680.649305555598</v>
      </c>
      <c r="C103" s="3">
        <f>B103-A103</f>
        <v>0.125</v>
      </c>
      <c r="D103" s="3">
        <f>C103+D102</f>
        <v>0.125</v>
      </c>
      <c r="E103" t="s">
        <v>90</v>
      </c>
    </row>
    <row r="104" spans="1:5" s="4" customFormat="1" x14ac:dyDescent="0.25">
      <c r="A104" s="2">
        <v>44681.572916666701</v>
      </c>
      <c r="B104" s="2">
        <v>44681.673611111102</v>
      </c>
      <c r="C104" s="3">
        <f>B104-A104</f>
        <v>0.10069444440159714</v>
      </c>
      <c r="D104" s="3">
        <f>C104+D103</f>
        <v>0.22569444440159714</v>
      </c>
      <c r="E104" s="4" t="s">
        <v>91</v>
      </c>
    </row>
    <row r="105" spans="1:5" s="4" customFormat="1" x14ac:dyDescent="0.25">
      <c r="A105" s="2">
        <v>44682.670138888898</v>
      </c>
      <c r="B105" s="2">
        <v>44682.791666666701</v>
      </c>
      <c r="C105" s="3">
        <f>B105-A105</f>
        <v>0.12152777780283941</v>
      </c>
      <c r="D105" s="3">
        <f>C105+D104</f>
        <v>0.34722222220443655</v>
      </c>
      <c r="E105" s="4" t="s">
        <v>92</v>
      </c>
    </row>
    <row r="106" spans="1:5" s="4" customFormat="1" x14ac:dyDescent="0.25">
      <c r="A106" s="2">
        <v>44683.506944444402</v>
      </c>
      <c r="B106" s="2">
        <v>44683.694444444503</v>
      </c>
      <c r="C106" s="3">
        <f>B106-A106</f>
        <v>0.18750000010186341</v>
      </c>
      <c r="D106" s="3">
        <f>C106+D105</f>
        <v>0.53472222230629995</v>
      </c>
      <c r="E106" s="4" t="s">
        <v>93</v>
      </c>
    </row>
    <row r="107" spans="1:5" s="4" customFormat="1" x14ac:dyDescent="0.25">
      <c r="A107" s="2" t="s">
        <v>94</v>
      </c>
      <c r="B107" s="2"/>
      <c r="C107" s="3"/>
      <c r="D107" s="3"/>
    </row>
    <row r="108" spans="1:5" s="4" customFormat="1" x14ac:dyDescent="0.25">
      <c r="A108" s="2">
        <v>44687.5</v>
      </c>
      <c r="B108" s="2">
        <v>44687.902777777803</v>
      </c>
      <c r="C108" s="3">
        <f>B108-A108</f>
        <v>0.40277777780283941</v>
      </c>
      <c r="D108" s="3">
        <f>C108+D107</f>
        <v>0.40277777780283941</v>
      </c>
      <c r="E108" s="4" t="s">
        <v>95</v>
      </c>
    </row>
    <row r="109" spans="1:5" s="4" customFormat="1" x14ac:dyDescent="0.25">
      <c r="A109" s="2">
        <v>44692.53125</v>
      </c>
      <c r="B109" s="2">
        <v>44692.604166666701</v>
      </c>
      <c r="C109" s="3">
        <f>B109-A109</f>
        <v>7.2916666700621136E-2</v>
      </c>
      <c r="D109" s="3">
        <f>C109+D108</f>
        <v>0.47569444450346055</v>
      </c>
      <c r="E109" s="4" t="s">
        <v>96</v>
      </c>
    </row>
    <row r="110" spans="1:5" s="4" customFormat="1" x14ac:dyDescent="0.25">
      <c r="A110" s="2" t="s">
        <v>97</v>
      </c>
      <c r="B110" s="2"/>
      <c r="C110" s="3"/>
      <c r="D110" s="3"/>
    </row>
    <row r="111" spans="1:5" s="4" customFormat="1" x14ac:dyDescent="0.25">
      <c r="A111" s="2">
        <v>44692.899305555598</v>
      </c>
      <c r="B111" s="2">
        <v>44692.996527777803</v>
      </c>
      <c r="C111" s="3">
        <f t="shared" ref="C111:C119" si="6">B111-A111</f>
        <v>9.7222222204436548E-2</v>
      </c>
      <c r="D111" s="3">
        <f>C111+D110</f>
        <v>9.7222222204436548E-2</v>
      </c>
      <c r="E111" s="4" t="s">
        <v>98</v>
      </c>
    </row>
    <row r="112" spans="1:5" s="4" customFormat="1" x14ac:dyDescent="0.25">
      <c r="A112" s="2">
        <v>44693.583333333299</v>
      </c>
      <c r="B112" s="2">
        <v>44693.625</v>
      </c>
      <c r="C112" s="3">
        <f t="shared" si="6"/>
        <v>4.1666666700621136E-2</v>
      </c>
      <c r="D112" s="3">
        <f>C112+D111</f>
        <v>0.13888888890505768</v>
      </c>
      <c r="E112" s="4" t="s">
        <v>99</v>
      </c>
    </row>
    <row r="113" spans="1:5" s="4" customFormat="1" x14ac:dyDescent="0.25">
      <c r="A113" s="2">
        <v>44694.583333333299</v>
      </c>
      <c r="B113" s="2">
        <v>44694.59375</v>
      </c>
      <c r="C113" s="3">
        <f t="shared" si="6"/>
        <v>1.0416666700621136E-2</v>
      </c>
      <c r="D113" s="3">
        <f>C113+D111</f>
        <v>0.10763888890505768</v>
      </c>
      <c r="E113" s="4" t="s">
        <v>44</v>
      </c>
    </row>
    <row r="114" spans="1:5" s="4" customFormat="1" x14ac:dyDescent="0.25">
      <c r="A114" s="2">
        <v>44697.53125</v>
      </c>
      <c r="B114" s="2">
        <v>44697.569444444503</v>
      </c>
      <c r="C114" s="3">
        <f t="shared" si="6"/>
        <v>3.8194444503460545E-2</v>
      </c>
      <c r="D114" s="3">
        <f t="shared" ref="D114:D119" si="7">C114+D113</f>
        <v>0.14583333340851823</v>
      </c>
      <c r="E114" s="4" t="s">
        <v>100</v>
      </c>
    </row>
    <row r="115" spans="1:5" s="4" customFormat="1" x14ac:dyDescent="0.25">
      <c r="A115" s="2">
        <v>44697.604166666701</v>
      </c>
      <c r="B115" s="2">
        <v>44697.642361111102</v>
      </c>
      <c r="C115" s="3">
        <f t="shared" si="6"/>
        <v>3.8194444401597138E-2</v>
      </c>
      <c r="D115" s="3">
        <f t="shared" si="7"/>
        <v>0.18402777781011537</v>
      </c>
      <c r="E115" s="4" t="s">
        <v>101</v>
      </c>
    </row>
    <row r="116" spans="1:5" s="4" customFormat="1" x14ac:dyDescent="0.25">
      <c r="A116" s="2">
        <v>44697.767361111102</v>
      </c>
      <c r="B116" s="2">
        <v>44697.892361111102</v>
      </c>
      <c r="C116" s="3">
        <f t="shared" si="6"/>
        <v>0.125</v>
      </c>
      <c r="D116" s="3">
        <f t="shared" si="7"/>
        <v>0.30902777781011537</v>
      </c>
      <c r="E116" s="4" t="s">
        <v>102</v>
      </c>
    </row>
    <row r="117" spans="1:5" s="4" customFormat="1" x14ac:dyDescent="0.25">
      <c r="A117" s="2">
        <v>44698.479166666701</v>
      </c>
      <c r="B117" s="2">
        <v>44698.576388888898</v>
      </c>
      <c r="C117" s="3">
        <f t="shared" si="6"/>
        <v>9.722222219716059E-2</v>
      </c>
      <c r="D117" s="3">
        <f t="shared" si="7"/>
        <v>0.40625000000727596</v>
      </c>
      <c r="E117" s="4" t="s">
        <v>103</v>
      </c>
    </row>
    <row r="118" spans="1:5" s="4" customFormat="1" x14ac:dyDescent="0.25">
      <c r="A118" s="2">
        <v>44698.583333333299</v>
      </c>
      <c r="B118" s="2">
        <v>44698.59375</v>
      </c>
      <c r="C118" s="3">
        <f t="shared" si="6"/>
        <v>1.0416666700621136E-2</v>
      </c>
      <c r="D118" s="3">
        <f t="shared" si="7"/>
        <v>0.41666666670789709</v>
      </c>
      <c r="E118" s="4" t="s">
        <v>48</v>
      </c>
    </row>
    <row r="119" spans="1:5" s="4" customFormat="1" x14ac:dyDescent="0.25">
      <c r="A119" s="2">
        <v>44698.604166666701</v>
      </c>
      <c r="B119" s="2">
        <v>44698.625</v>
      </c>
      <c r="C119" s="3">
        <f t="shared" si="6"/>
        <v>2.0833333299378864E-2</v>
      </c>
      <c r="D119" s="3">
        <f t="shared" si="7"/>
        <v>0.43750000000727596</v>
      </c>
      <c r="E119" s="4" t="s">
        <v>99</v>
      </c>
    </row>
    <row r="120" spans="1:5" s="4" customFormat="1" x14ac:dyDescent="0.25">
      <c r="A120" s="2" t="s">
        <v>104</v>
      </c>
      <c r="B120" s="2"/>
      <c r="C120" s="3"/>
      <c r="D120" s="3"/>
    </row>
    <row r="121" spans="1:5" s="4" customFormat="1" x14ac:dyDescent="0.25">
      <c r="A121" s="2">
        <v>44699.833333333299</v>
      </c>
      <c r="B121" s="2">
        <v>44699.972222222197</v>
      </c>
      <c r="C121" s="3">
        <f t="shared" ref="C121:C126" si="8">B121-A121</f>
        <v>0.13888888889778173</v>
      </c>
      <c r="D121" s="3">
        <f t="shared" ref="D121:D126" si="9">C121+D120</f>
        <v>0.13888888889778173</v>
      </c>
      <c r="E121" s="4" t="s">
        <v>105</v>
      </c>
    </row>
    <row r="122" spans="1:5" s="4" customFormat="1" x14ac:dyDescent="0.25">
      <c r="A122" s="2">
        <v>44700.75</v>
      </c>
      <c r="B122" s="2">
        <v>44700.833333333299</v>
      </c>
      <c r="C122" s="3">
        <f t="shared" si="8"/>
        <v>8.3333333299378864E-2</v>
      </c>
      <c r="D122" s="3">
        <f t="shared" si="9"/>
        <v>0.22222222219716059</v>
      </c>
      <c r="E122" s="4" t="s">
        <v>106</v>
      </c>
    </row>
    <row r="123" spans="1:5" s="4" customFormat="1" x14ac:dyDescent="0.25">
      <c r="A123" s="2">
        <v>44701.5</v>
      </c>
      <c r="B123" s="2">
        <v>44701.579861111102</v>
      </c>
      <c r="C123" s="3">
        <f t="shared" si="8"/>
        <v>7.9861111102218274E-2</v>
      </c>
      <c r="D123" s="3">
        <f t="shared" si="9"/>
        <v>0.30208333329937886</v>
      </c>
      <c r="E123" s="4" t="s">
        <v>107</v>
      </c>
    </row>
    <row r="124" spans="1:5" s="4" customFormat="1" x14ac:dyDescent="0.25">
      <c r="A124" s="2">
        <v>44701.583333333299</v>
      </c>
      <c r="B124" s="2">
        <v>44701.597222222197</v>
      </c>
      <c r="C124" s="3">
        <f t="shared" si="8"/>
        <v>1.3888888897781726E-2</v>
      </c>
      <c r="D124" s="3">
        <f t="shared" si="9"/>
        <v>0.31597222219716059</v>
      </c>
      <c r="E124" s="4" t="s">
        <v>48</v>
      </c>
    </row>
    <row r="125" spans="1:5" s="4" customFormat="1" x14ac:dyDescent="0.25">
      <c r="A125" s="2">
        <v>44701.604166666701</v>
      </c>
      <c r="B125" s="2">
        <v>44701.663194444445</v>
      </c>
      <c r="C125" s="3">
        <f t="shared" si="8"/>
        <v>5.9027777744631749E-2</v>
      </c>
      <c r="D125" s="3">
        <f t="shared" si="9"/>
        <v>0.37499999994179234</v>
      </c>
      <c r="E125" s="4" t="s">
        <v>109</v>
      </c>
    </row>
    <row r="126" spans="1:5" s="4" customFormat="1" x14ac:dyDescent="0.25">
      <c r="A126" s="2">
        <v>44701.854166666664</v>
      </c>
      <c r="B126" s="2">
        <v>44701.875</v>
      </c>
      <c r="C126" s="3">
        <f t="shared" si="8"/>
        <v>2.0833333335758653E-2</v>
      </c>
      <c r="D126" s="3">
        <f t="shared" si="9"/>
        <v>0.39583333327755099</v>
      </c>
      <c r="E126" s="4" t="s">
        <v>110</v>
      </c>
    </row>
    <row r="127" spans="1:5" s="4" customFormat="1" x14ac:dyDescent="0.25">
      <c r="A127" s="2" t="s">
        <v>111</v>
      </c>
      <c r="B127" s="2"/>
      <c r="C127" s="3"/>
      <c r="D127" s="3"/>
    </row>
    <row r="128" spans="1:5" s="4" customFormat="1" x14ac:dyDescent="0.25">
      <c r="A128" s="2">
        <v>44712.572916666664</v>
      </c>
      <c r="B128" s="2">
        <v>44712.65625</v>
      </c>
      <c r="C128" s="3">
        <f t="shared" ref="C128" si="10">B128-A128</f>
        <v>8.3333333335758653E-2</v>
      </c>
      <c r="D128" s="3">
        <f t="shared" ref="D128" si="11">C128+D127</f>
        <v>8.3333333335758653E-2</v>
      </c>
      <c r="E128" s="4" t="s">
        <v>112</v>
      </c>
    </row>
    <row r="129" spans="1:5" s="4" customFormat="1" x14ac:dyDescent="0.25">
      <c r="A129" s="2">
        <v>44712.875</v>
      </c>
      <c r="B129" s="2">
        <v>44712.916666666664</v>
      </c>
      <c r="C129" s="3">
        <f t="shared" ref="C129" si="12">B129-A129</f>
        <v>4.1666666664241347E-2</v>
      </c>
      <c r="D129" s="3">
        <f t="shared" ref="D129" si="13">C129+D128</f>
        <v>0.125</v>
      </c>
      <c r="E129" s="4" t="s">
        <v>112</v>
      </c>
    </row>
    <row r="130" spans="1:5" x14ac:dyDescent="0.25">
      <c r="D130" t="s">
        <v>108</v>
      </c>
    </row>
    <row r="131" spans="1:5" x14ac:dyDescent="0.25">
      <c r="D131" s="3">
        <f>SUM(C83:C223)</f>
        <v>3.0729166665769299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Simone Davison</cp:lastModifiedBy>
  <cp:revision>11</cp:revision>
  <dcterms:created xsi:type="dcterms:W3CDTF">2021-10-01T12:56:25Z</dcterms:created>
  <dcterms:modified xsi:type="dcterms:W3CDTF">2022-06-01T05:07:24Z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