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66" documentId="13_ncr:1_{F4A0E6A8-1A23-42ED-89E9-379B5584B28F}" xr6:coauthVersionLast="47" xr6:coauthVersionMax="47" xr10:uidLastSave="{B3E063D7-2376-40DC-B77E-2FE189B2A9F5}"/>
  <bookViews>
    <workbookView xWindow="28680" yWindow="-120" windowWidth="29040" windowHeight="16440" xr2:uid="{00000000-000D-0000-FFFF-FFFF00000000}"/>
  </bookViews>
  <sheets>
    <sheet name="Self Storage 1 - 5" sheetId="1" r:id="rId1"/>
    <sheet name="Self Storage 6 - 10" sheetId="2" r:id="rId2"/>
  </sheets>
  <definedNames>
    <definedName name="_xlnm.Print_Area" localSheetId="0">'Self Storage 1 - 5'!$C$1:$U$115</definedName>
    <definedName name="_xlnm.Print_Area" localSheetId="1">'Self Storage 6 - 10'!$C$1:$U$75</definedName>
    <definedName name="Z_54A7E337_6254_45D5_A39A_81A5C4D702A2_.wvu.Cols" localSheetId="0" hidden="1">'Self Storage 1 - 5'!$A:$B</definedName>
    <definedName name="Z_54A7E337_6254_45D5_A39A_81A5C4D702A2_.wvu.Cols" localSheetId="1" hidden="1">'Self Storage 6 - 10'!$A:$B</definedName>
    <definedName name="Z_54A7E337_6254_45D5_A39A_81A5C4D702A2_.wvu.PrintArea" localSheetId="0" hidden="1">'Self Storage 1 - 5'!$C$1:$U$115</definedName>
    <definedName name="Z_54A7E337_6254_45D5_A39A_81A5C4D702A2_.wvu.PrintArea" localSheetId="1" hidden="1">'Self Storage 6 - 10'!$C$1:$U$75</definedName>
    <definedName name="Z_54A7E337_6254_45D5_A39A_81A5C4D702A2_.wvu.Rows" localSheetId="0" hidden="1">'Self Storage 1 - 5'!$45:$102</definedName>
    <definedName name="Z_54A7E337_6254_45D5_A39A_81A5C4D702A2_.wvu.Rows" localSheetId="1" hidden="1">'Self Storage 6 - 10'!$45:$73</definedName>
    <definedName name="Z_75CF18D4_A822_4519_B2C9_900CB9988B41_.wvu.Cols" localSheetId="0" hidden="1">'Self Storage 1 - 5'!$A:$B</definedName>
    <definedName name="Z_75CF18D4_A822_4519_B2C9_900CB9988B41_.wvu.Cols" localSheetId="1" hidden="1">'Self Storage 6 - 10'!$A:$B</definedName>
    <definedName name="Z_75CF18D4_A822_4519_B2C9_900CB9988B41_.wvu.PrintArea" localSheetId="0" hidden="1">'Self Storage 1 - 5'!$C$1:$U$115</definedName>
    <definedName name="Z_75CF18D4_A822_4519_B2C9_900CB9988B41_.wvu.PrintArea" localSheetId="1" hidden="1">'Self Storage 6 - 10'!$C$1:$U$75</definedName>
    <definedName name="Z_75CF18D4_A822_4519_B2C9_900CB9988B41_.wvu.Rows" localSheetId="1" hidden="1">'Self Storage 6 - 10'!$45:$73</definedName>
    <definedName name="Z_9C3A9258_3729_4525_AABD_8DCD256CEEEF_.wvu.Cols" localSheetId="0" hidden="1">'Self Storage 1 - 5'!$A:$B</definedName>
    <definedName name="Z_9C3A9258_3729_4525_AABD_8DCD256CEEEF_.wvu.Cols" localSheetId="1" hidden="1">'Self Storage 6 - 10'!$A:$B</definedName>
    <definedName name="Z_9C3A9258_3729_4525_AABD_8DCD256CEEEF_.wvu.PrintArea" localSheetId="0" hidden="1">'Self Storage 1 - 5'!$C$1:$U$115</definedName>
    <definedName name="Z_9C3A9258_3729_4525_AABD_8DCD256CEEEF_.wvu.PrintArea" localSheetId="1" hidden="1">'Self Storage 6 - 10'!$C$1:$U$75</definedName>
    <definedName name="Z_9C3A9258_3729_4525_AABD_8DCD256CEEEF_.wvu.Rows" localSheetId="0" hidden="1">'Self Storage 1 - 5'!$45:$102</definedName>
    <definedName name="Z_9C3A9258_3729_4525_AABD_8DCD256CEEEF_.wvu.Rows" localSheetId="1" hidden="1">'Self Storage 6 - 10'!$45:$73</definedName>
    <definedName name="Z_D6BECA08_C3C2_4B37_8539_F869901412A3_.wvu.Cols" localSheetId="0" hidden="1">'Self Storage 1 - 5'!$A:$B</definedName>
    <definedName name="Z_D6BECA08_C3C2_4B37_8539_F869901412A3_.wvu.Cols" localSheetId="1" hidden="1">'Self Storage 6 - 10'!$A:$B</definedName>
    <definedName name="Z_D6BECA08_C3C2_4B37_8539_F869901412A3_.wvu.PrintArea" localSheetId="0" hidden="1">'Self Storage 1 - 5'!$C$1:$U$115</definedName>
    <definedName name="Z_D6BECA08_C3C2_4B37_8539_F869901412A3_.wvu.PrintArea" localSheetId="1" hidden="1">'Self Storage 6 - 10'!$C$1:$U$75</definedName>
    <definedName name="Z_D6BECA08_C3C2_4B37_8539_F869901412A3_.wvu.Rows" localSheetId="0" hidden="1">'Self Storage 1 - 5'!$45:$102</definedName>
    <definedName name="Z_D6BECA08_C3C2_4B37_8539_F869901412A3_.wvu.Rows" localSheetId="1" hidden="1">'Self Storage 6 - 10'!$45:$73</definedName>
    <definedName name="Z_FAD075B0_3C5A_4C5E_9F2D_79309C18022D_.wvu.Cols" localSheetId="0" hidden="1">'Self Storage 1 - 5'!$A:$B</definedName>
    <definedName name="Z_FAD075B0_3C5A_4C5E_9F2D_79309C18022D_.wvu.Cols" localSheetId="1" hidden="1">'Self Storage 6 - 10'!$A:$B</definedName>
    <definedName name="Z_FAD075B0_3C5A_4C5E_9F2D_79309C18022D_.wvu.PrintArea" localSheetId="0" hidden="1">'Self Storage 1 - 5'!$C$1:$U$115</definedName>
    <definedName name="Z_FAD075B0_3C5A_4C5E_9F2D_79309C18022D_.wvu.PrintArea" localSheetId="1" hidden="1">'Self Storage 6 - 10'!$C$1:$U$75</definedName>
    <definedName name="Z_FAD075B0_3C5A_4C5E_9F2D_79309C18022D_.wvu.Rows" localSheetId="0" hidden="1">'Self Storage 1 - 5'!$45:$102</definedName>
    <definedName name="Z_FAD075B0_3C5A_4C5E_9F2D_79309C18022D_.wvu.Rows" localSheetId="1" hidden="1">'Self Storage 6 - 10'!$45:$73</definedName>
  </definedNames>
  <calcPr calcId="191029"/>
  <customWorkbookViews>
    <customWorkbookView name="Kurt M. Mueller - Personal View" guid="{FAD075B0-3C5A-4C5E-9F2D-79309C18022D}" mergeInterval="0" personalView="1" maximized="1" windowWidth="1680" windowHeight="799" activeSheetId="1" showComments="commIndAndComment"/>
    <customWorkbookView name="Kurt M. Mueller, MAI - Personal View" guid="{D6BECA08-C3C2-4B37-8539-F869901412A3}" mergeInterval="0" personalView="1" maximized="1" windowWidth="1596" windowHeight="672" activeSheetId="1"/>
    <customWorkbookView name="User - Personal View" guid="{75CF18D4-A822-4519-B2C9-900CB9988B41}" mergeInterval="0" personalView="1" maximized="1" windowWidth="1020" windowHeight="596" activeSheetId="1"/>
    <customWorkbookView name="Kurt - Personal View" guid="{9C3A9258-3729-4525-AABD-8DCD256CEEEF}" mergeInterval="0" personalView="1" maximized="1" windowWidth="1020" windowHeight="561" activeSheetId="1"/>
    <customWorkbookView name="Ben Blake - Personal View" guid="{54A7E337-6254-45D5-A39A-81A5C4D702A2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18" i="2"/>
  <c r="S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18" i="2"/>
  <c r="P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18" i="2"/>
  <c r="M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18" i="2"/>
  <c r="J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18" i="2"/>
  <c r="G18" i="2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18" i="1"/>
  <c r="S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18" i="1"/>
  <c r="P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8" i="1"/>
  <c r="M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8" i="1"/>
  <c r="J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8" i="1"/>
  <c r="G18" i="1"/>
  <c r="I81" i="2" l="1"/>
  <c r="L81" i="2"/>
  <c r="O81" i="2"/>
  <c r="R81" i="2"/>
  <c r="F81" i="2"/>
  <c r="I121" i="1"/>
  <c r="L121" i="1"/>
  <c r="O121" i="1"/>
  <c r="R121" i="1"/>
  <c r="F121" i="1"/>
  <c r="R11" i="2" l="1"/>
  <c r="O11" i="2"/>
  <c r="L11" i="2"/>
  <c r="I11" i="2"/>
  <c r="F11" i="2"/>
  <c r="R11" i="1"/>
  <c r="O11" i="1"/>
  <c r="L11" i="1"/>
  <c r="I11" i="1"/>
  <c r="F11" i="1"/>
  <c r="R83" i="2" l="1"/>
  <c r="O83" i="2"/>
  <c r="L83" i="2"/>
  <c r="I83" i="2"/>
  <c r="F83" i="2"/>
  <c r="F77" i="2"/>
  <c r="F78" i="2"/>
  <c r="I78" i="2"/>
  <c r="L78" i="2"/>
  <c r="O78" i="2"/>
  <c r="R78" i="2"/>
  <c r="F79" i="2"/>
  <c r="I79" i="2"/>
  <c r="L79" i="2"/>
  <c r="O79" i="2"/>
  <c r="R79" i="2"/>
  <c r="F80" i="2"/>
  <c r="I80" i="2"/>
  <c r="L80" i="2"/>
  <c r="O80" i="2"/>
  <c r="R80" i="2"/>
  <c r="R77" i="2"/>
  <c r="O77" i="2"/>
  <c r="L77" i="2"/>
  <c r="I77" i="2"/>
  <c r="F43" i="2"/>
  <c r="F117" i="1"/>
  <c r="U75" i="2"/>
  <c r="R43" i="2"/>
  <c r="O43" i="2"/>
  <c r="L43" i="2"/>
  <c r="I43" i="2"/>
  <c r="R42" i="2"/>
  <c r="O42" i="2"/>
  <c r="L42" i="2"/>
  <c r="I42" i="2"/>
  <c r="F42" i="2"/>
  <c r="R41" i="2"/>
  <c r="O41" i="2"/>
  <c r="L41" i="2"/>
  <c r="I41" i="2"/>
  <c r="F41" i="2"/>
  <c r="R40" i="2"/>
  <c r="O40" i="2"/>
  <c r="L40" i="2"/>
  <c r="I40" i="2"/>
  <c r="F40" i="2"/>
  <c r="R39" i="2"/>
  <c r="O39" i="2"/>
  <c r="L39" i="2"/>
  <c r="I39" i="2"/>
  <c r="F39" i="2"/>
  <c r="F15" i="2"/>
  <c r="F43" i="1"/>
  <c r="F42" i="1"/>
  <c r="F41" i="1"/>
  <c r="F39" i="1"/>
  <c r="F19" i="2"/>
  <c r="G19" i="2"/>
  <c r="I19" i="2"/>
  <c r="J19" i="2"/>
  <c r="L19" i="2"/>
  <c r="M19" i="2"/>
  <c r="O19" i="2"/>
  <c r="P19" i="2"/>
  <c r="R19" i="2"/>
  <c r="S19" i="2"/>
  <c r="F20" i="2"/>
  <c r="G20" i="2"/>
  <c r="I20" i="2"/>
  <c r="J20" i="2"/>
  <c r="L20" i="2"/>
  <c r="M20" i="2"/>
  <c r="O20" i="2"/>
  <c r="P20" i="2"/>
  <c r="R20" i="2"/>
  <c r="S20" i="2"/>
  <c r="F21" i="2"/>
  <c r="G21" i="2"/>
  <c r="I21" i="2"/>
  <c r="J21" i="2"/>
  <c r="L21" i="2"/>
  <c r="M21" i="2"/>
  <c r="O21" i="2"/>
  <c r="P21" i="2"/>
  <c r="R21" i="2"/>
  <c r="S21" i="2"/>
  <c r="F22" i="2"/>
  <c r="G22" i="2"/>
  <c r="I22" i="2"/>
  <c r="J22" i="2"/>
  <c r="L22" i="2"/>
  <c r="M22" i="2"/>
  <c r="O22" i="2"/>
  <c r="P22" i="2"/>
  <c r="R22" i="2"/>
  <c r="S22" i="2"/>
  <c r="F23" i="2"/>
  <c r="G23" i="2"/>
  <c r="I23" i="2"/>
  <c r="J23" i="2"/>
  <c r="L23" i="2"/>
  <c r="M23" i="2"/>
  <c r="O23" i="2"/>
  <c r="P23" i="2"/>
  <c r="R23" i="2"/>
  <c r="S23" i="2"/>
  <c r="F24" i="2"/>
  <c r="G24" i="2"/>
  <c r="I24" i="2"/>
  <c r="J24" i="2"/>
  <c r="L24" i="2"/>
  <c r="M24" i="2"/>
  <c r="O24" i="2"/>
  <c r="P24" i="2"/>
  <c r="R24" i="2"/>
  <c r="S24" i="2"/>
  <c r="F25" i="2"/>
  <c r="G25" i="2"/>
  <c r="I25" i="2"/>
  <c r="J25" i="2"/>
  <c r="L25" i="2"/>
  <c r="M25" i="2"/>
  <c r="O25" i="2"/>
  <c r="P25" i="2"/>
  <c r="R25" i="2"/>
  <c r="S25" i="2"/>
  <c r="F26" i="2"/>
  <c r="G26" i="2"/>
  <c r="I26" i="2"/>
  <c r="J26" i="2"/>
  <c r="L26" i="2"/>
  <c r="M26" i="2"/>
  <c r="O26" i="2"/>
  <c r="P26" i="2"/>
  <c r="R26" i="2"/>
  <c r="S26" i="2"/>
  <c r="F27" i="2"/>
  <c r="G27" i="2"/>
  <c r="I27" i="2"/>
  <c r="J27" i="2"/>
  <c r="L27" i="2"/>
  <c r="M27" i="2"/>
  <c r="O27" i="2"/>
  <c r="P27" i="2"/>
  <c r="R27" i="2"/>
  <c r="S27" i="2"/>
  <c r="F28" i="2"/>
  <c r="G28" i="2"/>
  <c r="I28" i="2"/>
  <c r="J28" i="2"/>
  <c r="L28" i="2"/>
  <c r="M28" i="2"/>
  <c r="O28" i="2"/>
  <c r="P28" i="2"/>
  <c r="R28" i="2"/>
  <c r="S28" i="2"/>
  <c r="F29" i="2"/>
  <c r="G29" i="2"/>
  <c r="I29" i="2"/>
  <c r="J29" i="2"/>
  <c r="L29" i="2"/>
  <c r="M29" i="2"/>
  <c r="O29" i="2"/>
  <c r="P29" i="2"/>
  <c r="R29" i="2"/>
  <c r="S29" i="2"/>
  <c r="F30" i="2"/>
  <c r="G30" i="2"/>
  <c r="I30" i="2"/>
  <c r="J30" i="2"/>
  <c r="L30" i="2"/>
  <c r="M30" i="2"/>
  <c r="O30" i="2"/>
  <c r="P30" i="2"/>
  <c r="R30" i="2"/>
  <c r="S30" i="2"/>
  <c r="F31" i="2"/>
  <c r="G31" i="2"/>
  <c r="I31" i="2"/>
  <c r="J31" i="2"/>
  <c r="L31" i="2"/>
  <c r="M31" i="2"/>
  <c r="O31" i="2"/>
  <c r="P31" i="2"/>
  <c r="R31" i="2"/>
  <c r="S31" i="2"/>
  <c r="F32" i="2"/>
  <c r="G32" i="2"/>
  <c r="I32" i="2"/>
  <c r="J32" i="2"/>
  <c r="L32" i="2"/>
  <c r="M32" i="2"/>
  <c r="O32" i="2"/>
  <c r="P32" i="2"/>
  <c r="R32" i="2"/>
  <c r="S32" i="2"/>
  <c r="F33" i="2"/>
  <c r="G33" i="2"/>
  <c r="I33" i="2"/>
  <c r="J33" i="2"/>
  <c r="L33" i="2"/>
  <c r="M33" i="2"/>
  <c r="O33" i="2"/>
  <c r="P33" i="2"/>
  <c r="R33" i="2"/>
  <c r="S33" i="2"/>
  <c r="F34" i="2"/>
  <c r="G34" i="2"/>
  <c r="I34" i="2"/>
  <c r="J34" i="2"/>
  <c r="L34" i="2"/>
  <c r="M34" i="2"/>
  <c r="O34" i="2"/>
  <c r="P34" i="2"/>
  <c r="R34" i="2"/>
  <c r="S34" i="2"/>
  <c r="F35" i="2"/>
  <c r="G35" i="2"/>
  <c r="I35" i="2"/>
  <c r="J35" i="2"/>
  <c r="L35" i="2"/>
  <c r="M35" i="2"/>
  <c r="O35" i="2"/>
  <c r="P35" i="2"/>
  <c r="R35" i="2"/>
  <c r="S35" i="2"/>
  <c r="F36" i="2"/>
  <c r="G36" i="2"/>
  <c r="I36" i="2"/>
  <c r="J36" i="2"/>
  <c r="L36" i="2"/>
  <c r="M36" i="2"/>
  <c r="O36" i="2"/>
  <c r="P36" i="2"/>
  <c r="R36" i="2"/>
  <c r="S36" i="2"/>
  <c r="F37" i="2"/>
  <c r="G37" i="2"/>
  <c r="I37" i="2"/>
  <c r="J37" i="2"/>
  <c r="L37" i="2"/>
  <c r="M37" i="2"/>
  <c r="O37" i="2"/>
  <c r="P37" i="2"/>
  <c r="R37" i="2"/>
  <c r="S37" i="2"/>
  <c r="F18" i="2"/>
  <c r="R18" i="2"/>
  <c r="O18" i="2"/>
  <c r="L18" i="2"/>
  <c r="I18" i="2"/>
  <c r="F18" i="1"/>
  <c r="R15" i="2"/>
  <c r="O15" i="2"/>
  <c r="L15" i="2"/>
  <c r="I15" i="2"/>
  <c r="R14" i="2"/>
  <c r="O14" i="2"/>
  <c r="L14" i="2"/>
  <c r="I14" i="2"/>
  <c r="F14" i="2"/>
  <c r="R13" i="2"/>
  <c r="O13" i="2"/>
  <c r="L13" i="2"/>
  <c r="I13" i="2"/>
  <c r="F13" i="2"/>
  <c r="R12" i="2"/>
  <c r="O12" i="2"/>
  <c r="L12" i="2"/>
  <c r="I12" i="2"/>
  <c r="F12" i="2"/>
  <c r="F5" i="2"/>
  <c r="R7" i="2"/>
  <c r="O7" i="2"/>
  <c r="L7" i="2"/>
  <c r="I7" i="2"/>
  <c r="F7" i="2"/>
  <c r="F6" i="2"/>
  <c r="R6" i="2"/>
  <c r="O6" i="2"/>
  <c r="L6" i="2"/>
  <c r="I6" i="2"/>
  <c r="R5" i="2"/>
  <c r="O5" i="2"/>
  <c r="L5" i="2"/>
  <c r="I5" i="2"/>
  <c r="R123" i="1"/>
  <c r="O123" i="1"/>
  <c r="L123" i="1"/>
  <c r="I123" i="1"/>
  <c r="F123" i="1"/>
  <c r="F118" i="1"/>
  <c r="I118" i="1"/>
  <c r="L118" i="1"/>
  <c r="O118" i="1"/>
  <c r="R118" i="1"/>
  <c r="F119" i="1"/>
  <c r="I119" i="1"/>
  <c r="L119" i="1"/>
  <c r="O119" i="1"/>
  <c r="R119" i="1"/>
  <c r="F120" i="1"/>
  <c r="I120" i="1"/>
  <c r="L120" i="1"/>
  <c r="O120" i="1"/>
  <c r="R120" i="1"/>
  <c r="R117" i="1"/>
  <c r="O117" i="1"/>
  <c r="L117" i="1"/>
  <c r="I117" i="1"/>
  <c r="R43" i="1"/>
  <c r="O43" i="1"/>
  <c r="L43" i="1"/>
  <c r="I43" i="1"/>
  <c r="R42" i="1"/>
  <c r="O42" i="1"/>
  <c r="L42" i="1"/>
  <c r="I42" i="1"/>
  <c r="R41" i="1"/>
  <c r="O41" i="1"/>
  <c r="L41" i="1"/>
  <c r="I41" i="1"/>
  <c r="R40" i="1"/>
  <c r="O40" i="1"/>
  <c r="L40" i="1"/>
  <c r="I40" i="1"/>
  <c r="F40" i="1"/>
  <c r="R39" i="1"/>
  <c r="O39" i="1"/>
  <c r="L39" i="1"/>
  <c r="I39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R18" i="1"/>
  <c r="O18" i="1"/>
  <c r="L18" i="1"/>
  <c r="I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R15" i="1"/>
  <c r="O15" i="1"/>
  <c r="L15" i="1"/>
  <c r="I15" i="1"/>
  <c r="F15" i="1"/>
  <c r="R14" i="1"/>
  <c r="O14" i="1"/>
  <c r="L14" i="1"/>
  <c r="I14" i="1"/>
  <c r="F14" i="1"/>
  <c r="R13" i="1"/>
  <c r="O13" i="1"/>
  <c r="L13" i="1"/>
  <c r="I13" i="1"/>
  <c r="F13" i="1"/>
  <c r="R12" i="1"/>
  <c r="O12" i="1"/>
  <c r="L12" i="1"/>
  <c r="I12" i="1"/>
  <c r="F12" i="1"/>
  <c r="R7" i="1"/>
  <c r="O7" i="1"/>
  <c r="L7" i="1"/>
  <c r="I7" i="1"/>
  <c r="F7" i="1"/>
  <c r="R6" i="1"/>
  <c r="O6" i="1"/>
  <c r="L6" i="1"/>
  <c r="I6" i="1"/>
  <c r="F6" i="1"/>
  <c r="R5" i="1"/>
  <c r="O5" i="1"/>
  <c r="L5" i="1"/>
  <c r="I5" i="1"/>
  <c r="F5" i="1"/>
  <c r="D35" i="2" l="1"/>
  <c r="D33" i="2"/>
  <c r="D34" i="2"/>
  <c r="D37" i="2"/>
  <c r="D36" i="2"/>
  <c r="D29" i="2" l="1"/>
  <c r="D25" i="2"/>
  <c r="D20" i="2"/>
  <c r="D30" i="2"/>
  <c r="D26" i="2"/>
  <c r="D21" i="2"/>
  <c r="D18" i="2"/>
  <c r="D31" i="2"/>
  <c r="D27" i="2"/>
  <c r="D23" i="2"/>
  <c r="D22" i="2"/>
  <c r="D32" i="2"/>
  <c r="D28" i="2"/>
  <c r="D24" i="2"/>
  <c r="D19" i="2"/>
  <c r="D30" i="1"/>
  <c r="D22" i="1"/>
  <c r="D18" i="1"/>
  <c r="D35" i="1"/>
  <c r="D31" i="1"/>
  <c r="D27" i="1"/>
  <c r="D23" i="1"/>
  <c r="D19" i="1"/>
  <c r="D34" i="1"/>
  <c r="D26" i="1"/>
  <c r="D36" i="1"/>
  <c r="D32" i="1"/>
  <c r="D28" i="1"/>
  <c r="D24" i="1"/>
  <c r="D20" i="1"/>
  <c r="D37" i="1"/>
  <c r="D33" i="1"/>
  <c r="D29" i="1"/>
  <c r="D25" i="1"/>
  <c r="D21" i="1"/>
</calcChain>
</file>

<file path=xl/sharedStrings.xml><?xml version="1.0" encoding="utf-8"?>
<sst xmlns="http://schemas.openxmlformats.org/spreadsheetml/2006/main" count="410" uniqueCount="88">
  <si>
    <t>Property Name</t>
  </si>
  <si>
    <t>Address</t>
  </si>
  <si>
    <t>City / State</t>
  </si>
  <si>
    <t>PROPERTY DATA</t>
  </si>
  <si>
    <t>Unit Types</t>
  </si>
  <si>
    <t>SITE DATA</t>
  </si>
  <si>
    <t>Year Built</t>
  </si>
  <si>
    <t>Rent</t>
  </si>
  <si>
    <t>Total Units</t>
  </si>
  <si>
    <t>Unit Type</t>
  </si>
  <si>
    <t>$ / SF</t>
  </si>
  <si>
    <t>City</t>
  </si>
  <si>
    <t>State/Province</t>
  </si>
  <si>
    <t>Year(s) Built</t>
  </si>
  <si>
    <t>Renovation - Most Recent Year</t>
  </si>
  <si>
    <t>Size 1</t>
  </si>
  <si>
    <t>Rent 1</t>
  </si>
  <si>
    <t>Rent / SF 1</t>
  </si>
  <si>
    <t>Size 2</t>
  </si>
  <si>
    <t>Rent 2</t>
  </si>
  <si>
    <t>Rent / SF 2</t>
  </si>
  <si>
    <t>Size 3</t>
  </si>
  <si>
    <t>Rent 3</t>
  </si>
  <si>
    <t>Rent / SF 3</t>
  </si>
  <si>
    <t>Size 4</t>
  </si>
  <si>
    <t>Rent 4</t>
  </si>
  <si>
    <t>Rent / SF 4</t>
  </si>
  <si>
    <t>Size 5</t>
  </si>
  <si>
    <t>Rent 5</t>
  </si>
  <si>
    <t>Rent / SF 5</t>
  </si>
  <si>
    <t>Size 6</t>
  </si>
  <si>
    <t>Rent 6</t>
  </si>
  <si>
    <t>Rent / SF 6</t>
  </si>
  <si>
    <t>Size 7</t>
  </si>
  <si>
    <t>Rent 7</t>
  </si>
  <si>
    <t>Rent / SF 7</t>
  </si>
  <si>
    <t>Size 8</t>
  </si>
  <si>
    <t>Rent 8</t>
  </si>
  <si>
    <t>Rent / SF 8</t>
  </si>
  <si>
    <t>Size 9</t>
  </si>
  <si>
    <t>Rent 9</t>
  </si>
  <si>
    <t>Rent / SF 9</t>
  </si>
  <si>
    <t>Size 10</t>
  </si>
  <si>
    <t>Rent 10</t>
  </si>
  <si>
    <t>Rent / SF 10</t>
  </si>
  <si>
    <t>Size 11</t>
  </si>
  <si>
    <t>Rent 11</t>
  </si>
  <si>
    <t>Rent / SF 11</t>
  </si>
  <si>
    <t>Size 12</t>
  </si>
  <si>
    <t>Rent 12</t>
  </si>
  <si>
    <t>Rent / SF 12</t>
  </si>
  <si>
    <t>Size 13</t>
  </si>
  <si>
    <t>Rent 13</t>
  </si>
  <si>
    <t>Rent / SF 13</t>
  </si>
  <si>
    <t>Size 14</t>
  </si>
  <si>
    <t>Rent 14</t>
  </si>
  <si>
    <t>Rent / SF 14</t>
  </si>
  <si>
    <t>Size 15</t>
  </si>
  <si>
    <t>Rent 15</t>
  </si>
  <si>
    <t>Rent / SF 15</t>
  </si>
  <si>
    <t>Code-Access</t>
  </si>
  <si>
    <t>Alarmed Units?</t>
  </si>
  <si>
    <t>Heated Units</t>
  </si>
  <si>
    <t>On-Site Manager?</t>
  </si>
  <si>
    <t>Manager Residence?</t>
  </si>
  <si>
    <t>Coded Access?</t>
  </si>
  <si>
    <t>Heated Units?</t>
  </si>
  <si>
    <t>M&amp;&amp;C Job Number</t>
  </si>
  <si>
    <t>Date of Survey</t>
  </si>
  <si>
    <t>Concessions</t>
  </si>
  <si>
    <t>Size 16</t>
  </si>
  <si>
    <t>Rent 16</t>
  </si>
  <si>
    <t>Rent / SF 16</t>
  </si>
  <si>
    <t>Size 17</t>
  </si>
  <si>
    <t>Rent 17</t>
  </si>
  <si>
    <t>Rent / SF 17</t>
  </si>
  <si>
    <t>Size 18</t>
  </si>
  <si>
    <t>Rent 18</t>
  </si>
  <si>
    <t>Rent / SF 18</t>
  </si>
  <si>
    <t>Size 19</t>
  </si>
  <si>
    <t>Rent 19</t>
  </si>
  <si>
    <t>Rent / SF 19</t>
  </si>
  <si>
    <t>Size 20</t>
  </si>
  <si>
    <t>Rent 20</t>
  </si>
  <si>
    <t>Rent / SF 20</t>
  </si>
  <si>
    <t>Vacancy %</t>
  </si>
  <si>
    <t>MINI-STORAGE SPACE RENT COMPARABLES</t>
  </si>
  <si>
    <t>L3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</si>
</sst>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[$-409]mmm\-yy;@"/>
    <numFmt numFmtId="165" formatCode="m/d/yy;@"/>
    <numFmt numFmtId="166" formatCode="0.0##\%;[Red]\(0.0##\%\)"/>
    <numFmt numFmtId="167" formatCode="&quot;$&quot;#,##0.00"/>
  </numFmts>
  <fonts count="11" x14ac:knownFonts="1">
    <font>
      <sz val="10"/>
      <name val="Arial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0" fontId="3" fillId="2" borderId="1" xfId="0" applyFont="1" applyFill="1" applyBorder="1"/>
    <xf numFmtId="0" fontId="3" fillId="2" borderId="3" xfId="0" applyFont="1" applyFill="1" applyBorder="1"/>
    <xf numFmtId="0" fontId="3" fillId="2" borderId="6" xfId="0" applyFont="1" applyFill="1" applyBorder="1"/>
    <xf numFmtId="0" fontId="3" fillId="2" borderId="5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49" fontId="3" fillId="2" borderId="0" xfId="0" applyNumberFormat="1" applyFont="1" applyFill="1" applyAlignment="1">
      <alignment horizontal="left" vertical="top"/>
    </xf>
    <xf numFmtId="0" fontId="3" fillId="2" borderId="8" xfId="0" applyFont="1" applyFill="1" applyBorder="1"/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165" fontId="3" fillId="2" borderId="0" xfId="0" applyNumberFormat="1" applyFont="1" applyFill="1" applyAlignment="1"/>
    <xf numFmtId="0" fontId="4" fillId="2" borderId="6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6" fontId="3" fillId="2" borderId="0" xfId="0" applyNumberFormat="1" applyFont="1" applyFill="1" applyAlignment="1">
      <alignment horizontal="left" vertical="top"/>
    </xf>
    <xf numFmtId="8" fontId="3" fillId="2" borderId="0" xfId="0" applyNumberFormat="1" applyFont="1" applyFill="1" applyAlignment="1">
      <alignment horizontal="left" vertical="top"/>
    </xf>
    <xf numFmtId="0" fontId="7" fillId="2" borderId="0" xfId="0" applyFont="1" applyFill="1"/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right"/>
    </xf>
    <xf numFmtId="0" fontId="3" fillId="4" borderId="0" xfId="0" applyFont="1" applyFill="1"/>
    <xf numFmtId="0" fontId="3" fillId="4" borderId="10" xfId="0" applyFont="1" applyFill="1" applyBorder="1"/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5" fillId="4" borderId="13" xfId="0" applyFont="1" applyFill="1" applyBorder="1"/>
    <xf numFmtId="0" fontId="3" fillId="4" borderId="5" xfId="0" applyFont="1" applyFill="1" applyBorder="1"/>
    <xf numFmtId="0" fontId="2" fillId="4" borderId="4" xfId="0" applyFont="1" applyFill="1" applyBorder="1" applyAlignment="1">
      <alignment horizontal="left" vertical="top"/>
    </xf>
    <xf numFmtId="0" fontId="7" fillId="4" borderId="0" xfId="0" applyFont="1" applyFill="1"/>
    <xf numFmtId="0" fontId="3" fillId="4" borderId="0" xfId="0" applyFont="1" applyFill="1" applyAlignment="1">
      <alignment horizontal="left" vertical="top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left" vertical="top" wrapText="1"/>
    </xf>
    <xf numFmtId="0" fontId="1" fillId="4" borderId="12" xfId="0" applyFont="1" applyFill="1" applyBorder="1" applyAlignment="1">
      <alignment horizontal="left"/>
    </xf>
    <xf numFmtId="0" fontId="3" fillId="5" borderId="0" xfId="0" applyFont="1" applyFill="1"/>
    <xf numFmtId="0" fontId="7" fillId="5" borderId="0" xfId="0" applyFont="1" applyFill="1"/>
    <xf numFmtId="0" fontId="4" fillId="2" borderId="0" xfId="0" applyFont="1" applyFill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3" fontId="3" fillId="2" borderId="0" xfId="0" applyNumberFormat="1" applyFont="1" applyFill="1" applyAlignment="1">
      <alignment horizontal="left" vertical="top"/>
    </xf>
    <xf numFmtId="3" fontId="3" fillId="2" borderId="0" xfId="0" applyNumberFormat="1" applyFont="1" applyFill="1" applyBorder="1" applyAlignment="1">
      <alignment horizontal="left" vertical="top"/>
    </xf>
    <xf numFmtId="3" fontId="3" fillId="2" borderId="15" xfId="0" applyNumberFormat="1" applyFont="1" applyFill="1" applyBorder="1" applyAlignment="1">
      <alignment horizontal="left" vertical="top"/>
    </xf>
    <xf numFmtId="3" fontId="3" fillId="2" borderId="16" xfId="0" applyNumberFormat="1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17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3" fillId="2" borderId="18" xfId="0" applyFont="1" applyFill="1" applyBorder="1" applyAlignment="1">
      <alignment horizontal="center" vertical="top"/>
    </xf>
    <xf numFmtId="8" fontId="3" fillId="2" borderId="17" xfId="0" applyNumberFormat="1" applyFont="1" applyFill="1" applyBorder="1" applyAlignment="1">
      <alignment horizontal="center" vertical="top"/>
    </xf>
    <xf numFmtId="0" fontId="3" fillId="2" borderId="2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3" fontId="3" fillId="2" borderId="2" xfId="0" applyNumberFormat="1" applyFont="1" applyFill="1" applyBorder="1" applyAlignment="1">
      <alignment horizontal="left" vertical="top"/>
    </xf>
    <xf numFmtId="3" fontId="3" fillId="2" borderId="15" xfId="0" applyNumberFormat="1" applyFont="1" applyFill="1" applyBorder="1" applyAlignment="1">
      <alignment horizontal="center" vertical="top"/>
    </xf>
    <xf numFmtId="3" fontId="3" fillId="2" borderId="16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left" vertical="top"/>
    </xf>
    <xf numFmtId="0" fontId="10" fillId="2" borderId="4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167" fontId="3" fillId="2" borderId="19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left" vertical="top"/>
    </xf>
    <xf numFmtId="3" fontId="3" fillId="2" borderId="0" xfId="0" applyNumberFormat="1" applyFont="1" applyFill="1" applyBorder="1" applyAlignment="1">
      <alignment horizontal="left" vertical="top"/>
    </xf>
    <xf numFmtId="3" fontId="3" fillId="2" borderId="3" xfId="0" applyNumberFormat="1" applyFont="1" applyFill="1" applyBorder="1" applyAlignment="1">
      <alignment horizontal="left" vertical="top"/>
    </xf>
    <xf numFmtId="0" fontId="3" fillId="2" borderId="2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166" fontId="3" fillId="2" borderId="1" xfId="0" applyNumberFormat="1" applyFont="1" applyFill="1" applyBorder="1" applyAlignment="1">
      <alignment horizontal="left" vertical="top"/>
    </xf>
    <xf numFmtId="166" fontId="3" fillId="2" borderId="0" xfId="0" applyNumberFormat="1" applyFont="1" applyFill="1" applyBorder="1" applyAlignment="1">
      <alignment horizontal="left" vertical="top"/>
    </xf>
    <xf numFmtId="166" fontId="3" fillId="2" borderId="3" xfId="0" applyNumberFormat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164" fontId="3" fillId="2" borderId="0" xfId="0" applyNumberFormat="1" applyFont="1" applyFill="1" applyBorder="1" applyAlignment="1">
      <alignment horizontal="left" vertical="top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3" fontId="3" fillId="2" borderId="21" xfId="0" applyNumberFormat="1" applyFont="1" applyFill="1" applyBorder="1" applyAlignment="1">
      <alignment horizontal="left" vertical="top"/>
    </xf>
    <xf numFmtId="3" fontId="3" fillId="2" borderId="0" xfId="0" applyNumberFormat="1" applyFont="1" applyFill="1" applyAlignment="1">
      <alignment horizontal="left" vertical="top"/>
    </xf>
    <xf numFmtId="164" fontId="3" fillId="2" borderId="21" xfId="0" applyNumberFormat="1" applyFont="1" applyFill="1" applyBorder="1" applyAlignment="1">
      <alignment horizontal="left" vertical="top"/>
    </xf>
    <xf numFmtId="164" fontId="3" fillId="2" borderId="0" xfId="0" applyNumberFormat="1" applyFont="1" applyFill="1" applyAlignment="1">
      <alignment horizontal="left" vertical="top"/>
    </xf>
    <xf numFmtId="166" fontId="3" fillId="2" borderId="21" xfId="0" applyNumberFormat="1" applyFont="1" applyFill="1" applyBorder="1" applyAlignment="1">
      <alignment horizontal="left" vertical="top"/>
    </xf>
    <xf numFmtId="166" fontId="3" fillId="2" borderId="0" xfId="0" applyNumberFormat="1" applyFont="1" applyFill="1" applyAlignment="1">
      <alignment horizontal="left" vertical="top"/>
    </xf>
    <xf numFmtId="0" fontId="8" fillId="2" borderId="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49"/>
  <sheetViews>
    <sheetView tabSelected="1" topLeftCell="C1" zoomScale="90" zoomScaleNormal="90" workbookViewId="0">
      <selection activeCell="O12" sqref="O12:Q12"/>
    </sheetView>
  </sheetViews>
  <sheetFormatPr defaultColWidth="9.140625" defaultRowHeight="12.75" x14ac:dyDescent="0.2"/>
  <cols>
    <col min="1" max="2" width="9.140625" style="25" hidden="1" customWidth="1"/>
    <col min="3" max="3" width="1.28515625" style="25" customWidth="1"/>
    <col min="4" max="4" width="18.7109375" style="35" customWidth="1"/>
    <col min="5" max="5" width="0.85546875" style="35" customWidth="1"/>
    <col min="6" max="6" width="12.7109375" style="35" customWidth="1"/>
    <col min="7" max="7" width="8.28515625" style="35" customWidth="1"/>
    <col min="8" max="8" width="6" style="35" customWidth="1"/>
    <col min="9" max="9" width="12.7109375" style="35" customWidth="1"/>
    <col min="10" max="10" width="8.28515625" style="35" customWidth="1"/>
    <col min="11" max="11" width="6" style="35" customWidth="1"/>
    <col min="12" max="12" width="12.7109375" style="35" customWidth="1"/>
    <col min="13" max="13" width="8.28515625" style="35" customWidth="1"/>
    <col min="14" max="14" width="6" style="35" customWidth="1"/>
    <col min="15" max="15" width="12.7109375" style="35" customWidth="1"/>
    <col min="16" max="16" width="8.28515625" style="35" customWidth="1"/>
    <col min="17" max="17" width="6" style="35" customWidth="1"/>
    <col min="18" max="18" width="12.7109375" style="35" customWidth="1"/>
    <col min="19" max="19" width="8.28515625" style="35" customWidth="1"/>
    <col min="20" max="20" width="6" style="35" customWidth="1"/>
    <col min="21" max="21" width="1" style="25" customWidth="1"/>
    <col min="22" max="22" width="2.85546875" style="25" customWidth="1"/>
    <col min="23" max="16384" width="9.140625" style="25"/>
  </cols>
  <sheetData>
    <row r="1" spans="3:22" ht="18.75" customHeight="1" x14ac:dyDescent="0.3">
      <c r="C1" s="86" t="s">
        <v>86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39"/>
    </row>
    <row r="2" spans="3:22" ht="7.9" customHeight="1" x14ac:dyDescent="0.2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39"/>
    </row>
    <row r="3" spans="3:22" ht="24.95" customHeight="1" x14ac:dyDescent="0.25">
      <c r="C3" s="26"/>
      <c r="D3" s="27" t="s">
        <v>3</v>
      </c>
      <c r="E3" s="28"/>
      <c r="F3" s="27">
        <v>1</v>
      </c>
      <c r="G3" s="27"/>
      <c r="H3" s="27"/>
      <c r="I3" s="29">
        <v>2</v>
      </c>
      <c r="J3" s="27"/>
      <c r="K3" s="27"/>
      <c r="L3" s="29">
        <v>3</v>
      </c>
      <c r="M3" s="27"/>
      <c r="N3" s="27"/>
      <c r="O3" s="29">
        <v>4</v>
      </c>
      <c r="P3" s="27"/>
      <c r="Q3" s="27"/>
      <c r="R3" s="29">
        <v>5</v>
      </c>
      <c r="S3" s="30"/>
      <c r="T3" s="30"/>
      <c r="U3" s="31"/>
      <c r="V3" s="39"/>
    </row>
    <row r="4" spans="3:22" ht="6" customHeight="1" x14ac:dyDescent="0.2">
      <c r="C4" s="3"/>
      <c r="D4" s="63"/>
      <c r="E4" s="64"/>
      <c r="F4" s="63"/>
      <c r="G4" s="63"/>
      <c r="H4" s="63"/>
      <c r="I4" s="65"/>
      <c r="J4" s="66"/>
      <c r="K4" s="66"/>
      <c r="L4" s="65"/>
      <c r="M4" s="66"/>
      <c r="N4" s="66"/>
      <c r="O4" s="65"/>
      <c r="P4" s="66"/>
      <c r="Q4" s="66"/>
      <c r="R4" s="65"/>
      <c r="S4" s="66"/>
      <c r="T4" s="66"/>
      <c r="U4" s="4"/>
      <c r="V4" s="39"/>
    </row>
    <row r="5" spans="3:22" x14ac:dyDescent="0.2">
      <c r="C5" s="3"/>
      <c r="D5" s="41" t="s">
        <v>0</v>
      </c>
      <c r="E5" s="42"/>
      <c r="F5" s="87">
        <f>F46</f>
        <v>0</v>
      </c>
      <c r="G5" s="87"/>
      <c r="H5" s="87"/>
      <c r="I5" s="88">
        <f>G46</f>
        <v>0</v>
      </c>
      <c r="J5" s="89"/>
      <c r="K5" s="89"/>
      <c r="L5" s="88">
        <f>H46</f>
        <v>0</v>
      </c>
      <c r="M5" s="89"/>
      <c r="N5" s="89"/>
      <c r="O5" s="88">
        <f>I46</f>
        <v>0</v>
      </c>
      <c r="P5" s="89"/>
      <c r="Q5" s="89"/>
      <c r="R5" s="88">
        <f>J46</f>
        <v>0</v>
      </c>
      <c r="S5" s="89"/>
      <c r="T5" s="89"/>
      <c r="U5" s="4"/>
      <c r="V5" s="39"/>
    </row>
    <row r="6" spans="3:22" x14ac:dyDescent="0.2">
      <c r="C6" s="3"/>
      <c r="D6" s="2" t="s">
        <v>1</v>
      </c>
      <c r="E6" s="9"/>
      <c r="F6" s="87">
        <f>F47</f>
        <v>0</v>
      </c>
      <c r="G6" s="87"/>
      <c r="H6" s="87"/>
      <c r="I6" s="88">
        <f>G47</f>
        <v>0</v>
      </c>
      <c r="J6" s="89"/>
      <c r="K6" s="89"/>
      <c r="L6" s="88">
        <f>H47</f>
        <v>0</v>
      </c>
      <c r="M6" s="89"/>
      <c r="N6" s="89"/>
      <c r="O6" s="88">
        <f>I47</f>
        <v>0</v>
      </c>
      <c r="P6" s="89"/>
      <c r="Q6" s="89"/>
      <c r="R6" s="88">
        <f>J47</f>
        <v>0</v>
      </c>
      <c r="S6" s="89"/>
      <c r="T6" s="89"/>
      <c r="U6" s="4"/>
      <c r="V6" s="39"/>
    </row>
    <row r="7" spans="3:22" x14ac:dyDescent="0.2">
      <c r="C7" s="3"/>
      <c r="D7" s="2" t="s">
        <v>2</v>
      </c>
      <c r="E7" s="9"/>
      <c r="F7" s="77" t="str">
        <f>F48&amp;", "&amp;F49</f>
        <v xml:space="preserve">, </v>
      </c>
      <c r="G7" s="77"/>
      <c r="H7" s="77"/>
      <c r="I7" s="71" t="str">
        <f>G48&amp;", "&amp;G49</f>
        <v xml:space="preserve">, </v>
      </c>
      <c r="J7" s="72"/>
      <c r="K7" s="72"/>
      <c r="L7" s="71" t="str">
        <f>H48&amp;", "&amp;H49</f>
        <v xml:space="preserve">, </v>
      </c>
      <c r="M7" s="72"/>
      <c r="N7" s="72"/>
      <c r="O7" s="71" t="str">
        <f>I48&amp;", "&amp;I49</f>
        <v xml:space="preserve">, </v>
      </c>
      <c r="P7" s="72"/>
      <c r="Q7" s="72"/>
      <c r="R7" s="71" t="str">
        <f>J48&amp;", "&amp;J49</f>
        <v xml:space="preserve">, </v>
      </c>
      <c r="S7" s="72"/>
      <c r="T7" s="72"/>
      <c r="U7" s="4"/>
      <c r="V7" s="39"/>
    </row>
    <row r="8" spans="3:22" x14ac:dyDescent="0.2">
      <c r="C8" s="3"/>
      <c r="D8" s="2"/>
      <c r="E8" s="9"/>
      <c r="F8" s="2"/>
      <c r="G8" s="2"/>
      <c r="H8" s="2"/>
      <c r="I8" s="10"/>
      <c r="J8" s="11"/>
      <c r="K8" s="11"/>
      <c r="L8" s="10"/>
      <c r="M8" s="11"/>
      <c r="N8" s="11"/>
      <c r="O8" s="10"/>
      <c r="P8" s="11"/>
      <c r="Q8" s="11"/>
      <c r="R8" s="10"/>
      <c r="S8" s="11"/>
      <c r="T8" s="11"/>
      <c r="U8" s="4"/>
      <c r="V8" s="39"/>
    </row>
    <row r="9" spans="3:22" ht="15" x14ac:dyDescent="0.2">
      <c r="C9" s="32"/>
      <c r="D9" s="33" t="s">
        <v>5</v>
      </c>
      <c r="E9" s="67"/>
      <c r="F9" s="68"/>
      <c r="G9" s="68"/>
      <c r="H9" s="68"/>
      <c r="I9" s="69"/>
      <c r="J9" s="68"/>
      <c r="K9" s="68"/>
      <c r="L9" s="69"/>
      <c r="M9" s="68"/>
      <c r="N9" s="68"/>
      <c r="O9" s="69"/>
      <c r="P9" s="68"/>
      <c r="Q9" s="68"/>
      <c r="R9" s="69"/>
      <c r="S9" s="68"/>
      <c r="T9" s="68"/>
      <c r="U9" s="5"/>
      <c r="V9" s="39"/>
    </row>
    <row r="10" spans="3:22" ht="9" customHeight="1" x14ac:dyDescent="0.2">
      <c r="C10" s="3"/>
      <c r="D10" s="63"/>
      <c r="E10" s="64"/>
      <c r="F10" s="63"/>
      <c r="G10" s="63"/>
      <c r="H10" s="63"/>
      <c r="I10" s="65"/>
      <c r="J10" s="66"/>
      <c r="K10" s="66"/>
      <c r="L10" s="65"/>
      <c r="M10" s="66"/>
      <c r="N10" s="66"/>
      <c r="O10" s="65"/>
      <c r="P10" s="66"/>
      <c r="Q10" s="66"/>
      <c r="R10" s="65"/>
      <c r="S10" s="66"/>
      <c r="T10" s="66"/>
      <c r="U10" s="4"/>
      <c r="V10" s="39"/>
    </row>
    <row r="11" spans="3:22" ht="12.75" customHeight="1" x14ac:dyDescent="0.2">
      <c r="C11" s="3"/>
      <c r="D11" s="2" t="s">
        <v>6</v>
      </c>
      <c r="E11" s="9"/>
      <c r="F11" s="77" t="e">
        <f>RIGHT(F50,LEN(F50)-1)&amp;" "&amp;F51</f>
        <v>#VALUE!</v>
      </c>
      <c r="G11" s="77"/>
      <c r="H11" s="77"/>
      <c r="I11" s="10" t="e">
        <f>RIGHT(G50,LEN(G50)-1)&amp;" "&amp;G51</f>
        <v>#VALUE!</v>
      </c>
      <c r="J11" s="11"/>
      <c r="K11" s="11"/>
      <c r="L11" s="10" t="e">
        <f>RIGHT(H50,LEN(H50)-1)&amp;" "&amp;H51</f>
        <v>#VALUE!</v>
      </c>
      <c r="M11" s="11"/>
      <c r="N11" s="11"/>
      <c r="O11" s="10" t="e">
        <f>RIGHT(I50,LEN(I50)-1)&amp;" "&amp;I51</f>
        <v>#VALUE!</v>
      </c>
      <c r="P11" s="11"/>
      <c r="Q11" s="11"/>
      <c r="R11" s="10" t="e">
        <f>RIGHT(J50,LEN(J50)-1)&amp;" "&amp;J51</f>
        <v>#VALUE!</v>
      </c>
      <c r="S11" s="11"/>
      <c r="T11" s="11"/>
      <c r="U11" s="4"/>
      <c r="V11" s="39"/>
    </row>
    <row r="12" spans="3:22" ht="12.75" customHeight="1" x14ac:dyDescent="0.2">
      <c r="C12" s="3"/>
      <c r="D12" s="2" t="s">
        <v>68</v>
      </c>
      <c r="E12" s="9"/>
      <c r="F12" s="92">
        <f>F56</f>
        <v>0</v>
      </c>
      <c r="G12" s="93"/>
      <c r="H12" s="85"/>
      <c r="I12" s="84">
        <f>G56</f>
        <v>0</v>
      </c>
      <c r="J12" s="85"/>
      <c r="K12" s="85"/>
      <c r="L12" s="84">
        <f>H56</f>
        <v>0</v>
      </c>
      <c r="M12" s="85"/>
      <c r="N12" s="85"/>
      <c r="O12" s="84">
        <f>I56</f>
        <v>0</v>
      </c>
      <c r="P12" s="85"/>
      <c r="Q12" s="85"/>
      <c r="R12" s="84">
        <f>J56</f>
        <v>0</v>
      </c>
      <c r="S12" s="85"/>
      <c r="T12" s="85"/>
      <c r="U12" s="4"/>
      <c r="V12" s="39"/>
    </row>
    <row r="13" spans="3:22" ht="12.75" customHeight="1" x14ac:dyDescent="0.2">
      <c r="C13" s="3"/>
      <c r="D13" s="2" t="s">
        <v>8</v>
      </c>
      <c r="E13" s="9"/>
      <c r="F13" s="91">
        <f>F58</f>
        <v>0</v>
      </c>
      <c r="G13" s="91"/>
      <c r="H13" s="91"/>
      <c r="I13" s="73">
        <f>G58</f>
        <v>0</v>
      </c>
      <c r="J13" s="74"/>
      <c r="K13" s="74"/>
      <c r="L13" s="73">
        <f>H58</f>
        <v>0</v>
      </c>
      <c r="M13" s="74"/>
      <c r="N13" s="74"/>
      <c r="O13" s="73">
        <f>I58</f>
        <v>0</v>
      </c>
      <c r="P13" s="74"/>
      <c r="Q13" s="74"/>
      <c r="R13" s="73">
        <f>J58</f>
        <v>0</v>
      </c>
      <c r="S13" s="74"/>
      <c r="T13" s="74"/>
      <c r="U13" s="4"/>
      <c r="V13" s="39"/>
    </row>
    <row r="14" spans="3:22" ht="12.75" customHeight="1" x14ac:dyDescent="0.2">
      <c r="C14" s="3"/>
      <c r="D14" s="2" t="s">
        <v>85</v>
      </c>
      <c r="E14" s="9"/>
      <c r="F14" s="94">
        <f>F59</f>
        <v>0</v>
      </c>
      <c r="G14" s="95"/>
      <c r="H14" s="82"/>
      <c r="I14" s="81">
        <f>G59</f>
        <v>0</v>
      </c>
      <c r="J14" s="82"/>
      <c r="K14" s="83"/>
      <c r="L14" s="81">
        <f>H59</f>
        <v>0</v>
      </c>
      <c r="M14" s="82"/>
      <c r="N14" s="83"/>
      <c r="O14" s="81">
        <f>I59</f>
        <v>0</v>
      </c>
      <c r="P14" s="82"/>
      <c r="Q14" s="83"/>
      <c r="R14" s="81">
        <f>J59</f>
        <v>0</v>
      </c>
      <c r="S14" s="82"/>
      <c r="T14" s="82"/>
      <c r="U14" s="4"/>
      <c r="V14" s="39"/>
    </row>
    <row r="15" spans="3:22" ht="12.75" customHeight="1" x14ac:dyDescent="0.2">
      <c r="C15" s="3"/>
      <c r="D15" s="2"/>
      <c r="E15" s="9"/>
      <c r="F15" s="90">
        <f>F60</f>
        <v>0</v>
      </c>
      <c r="G15" s="91"/>
      <c r="H15" s="74"/>
      <c r="I15" s="73">
        <f>G60</f>
        <v>0</v>
      </c>
      <c r="J15" s="74"/>
      <c r="K15" s="75"/>
      <c r="L15" s="73">
        <f>H60</f>
        <v>0</v>
      </c>
      <c r="M15" s="74"/>
      <c r="N15" s="75"/>
      <c r="O15" s="73">
        <f>I60</f>
        <v>0</v>
      </c>
      <c r="P15" s="74"/>
      <c r="Q15" s="75"/>
      <c r="R15" s="73">
        <f>J60</f>
        <v>0</v>
      </c>
      <c r="S15" s="74"/>
      <c r="T15" s="74"/>
      <c r="U15" s="4"/>
      <c r="V15" s="39"/>
    </row>
    <row r="16" spans="3:22" x14ac:dyDescent="0.2">
      <c r="C16" s="3"/>
      <c r="D16" s="2"/>
      <c r="E16" s="9"/>
      <c r="F16" s="43"/>
      <c r="G16" s="43"/>
      <c r="H16" s="43"/>
      <c r="I16" s="45"/>
      <c r="J16" s="46"/>
      <c r="K16" s="46"/>
      <c r="L16" s="45"/>
      <c r="M16" s="46"/>
      <c r="N16" s="46"/>
      <c r="O16" s="45"/>
      <c r="P16" s="46"/>
      <c r="Q16" s="46"/>
      <c r="R16" s="45"/>
      <c r="S16" s="46"/>
      <c r="T16" s="46"/>
      <c r="U16" s="4"/>
      <c r="V16" s="39"/>
    </row>
    <row r="17" spans="3:22" x14ac:dyDescent="0.2">
      <c r="C17" s="6"/>
      <c r="D17" s="47" t="s">
        <v>4</v>
      </c>
      <c r="E17" s="48"/>
      <c r="F17" s="49" t="s">
        <v>9</v>
      </c>
      <c r="G17" s="50" t="s">
        <v>7</v>
      </c>
      <c r="H17" s="49" t="s">
        <v>10</v>
      </c>
      <c r="I17" s="51" t="s">
        <v>9</v>
      </c>
      <c r="J17" s="50" t="s">
        <v>7</v>
      </c>
      <c r="K17" s="49" t="s">
        <v>10</v>
      </c>
      <c r="L17" s="51" t="s">
        <v>9</v>
      </c>
      <c r="M17" s="50" t="s">
        <v>7</v>
      </c>
      <c r="N17" s="49" t="s">
        <v>10</v>
      </c>
      <c r="O17" s="51" t="s">
        <v>9</v>
      </c>
      <c r="P17" s="50" t="s">
        <v>7</v>
      </c>
      <c r="Q17" s="49" t="s">
        <v>10</v>
      </c>
      <c r="R17" s="51" t="s">
        <v>9</v>
      </c>
      <c r="S17" s="50" t="s">
        <v>7</v>
      </c>
      <c r="T17" s="49" t="s">
        <v>10</v>
      </c>
      <c r="U17" s="18"/>
      <c r="V17" s="39"/>
    </row>
    <row r="18" spans="3:22" x14ac:dyDescent="0.2">
      <c r="C18" s="7"/>
      <c r="D18" s="41" t="str">
        <f>IF(F18&amp;I18&amp;L18&amp;O18&amp;R18="---------------","HIDE THIS ROW","")</f>
        <v>HIDE THIS ROW</v>
      </c>
      <c r="E18" s="9"/>
      <c r="F18" s="52" t="str">
        <f>IF(F61="","---",IF(F61=" ","---",F61))</f>
        <v>---</v>
      </c>
      <c r="G18" s="53" t="str">
        <f>IF(F81="","---",IF(F81=" ","---",F81))</f>
        <v>---</v>
      </c>
      <c r="H18" s="70" t="str">
        <f>IF(F130="","---",IF(F130="0.00","---",F130))</f>
        <v>---</v>
      </c>
      <c r="I18" s="54" t="str">
        <f>IF(G61="","---",IF(G61=" ","---",G61))</f>
        <v>---</v>
      </c>
      <c r="J18" s="53" t="str">
        <f>IF(G81="","---",IF(G81=" ","---",G81))</f>
        <v>---</v>
      </c>
      <c r="K18" s="70" t="str">
        <f>IF(G130="","---",IF(G130="0.00","---",G130))</f>
        <v>---</v>
      </c>
      <c r="L18" s="54" t="str">
        <f>IF(H61="","---",IF(H61=" ","---",H61))</f>
        <v>---</v>
      </c>
      <c r="M18" s="53" t="str">
        <f>IF(H81="","---",IF(H81=" ","---",H81))</f>
        <v>---</v>
      </c>
      <c r="N18" s="70" t="str">
        <f>IF(H130="","---",IF(H130="0.00","---",H130))</f>
        <v>---</v>
      </c>
      <c r="O18" s="54" t="str">
        <f>IF(I61="","---",IF(I61=" ","---",I61))</f>
        <v>---</v>
      </c>
      <c r="P18" s="53" t="str">
        <f>IF(I81="","---",IF(I81=" ","---",I81))</f>
        <v>---</v>
      </c>
      <c r="Q18" s="70" t="str">
        <f>IF(I130="","---",IF(I130="0.00","---",I130))</f>
        <v>---</v>
      </c>
      <c r="R18" s="54" t="str">
        <f>IF(J61="","---",IF(J61=" ","---",J61))</f>
        <v>---</v>
      </c>
      <c r="S18" s="53" t="str">
        <f>IF(J81="","---",IF(J81=" ","---",J81))</f>
        <v>---</v>
      </c>
      <c r="T18" s="70" t="str">
        <f>IF(J130="","---",IF(J130="0.00","---",J130))</f>
        <v>---</v>
      </c>
      <c r="U18" s="19"/>
      <c r="V18" s="39"/>
    </row>
    <row r="19" spans="3:22" x14ac:dyDescent="0.2">
      <c r="C19" s="3"/>
      <c r="D19" s="41" t="str">
        <f t="shared" ref="D19:D37" si="0">IF(F19&amp;I19&amp;L19&amp;O19&amp;R19="---------------","HIDE THIS ROW","")</f>
        <v>HIDE THIS ROW</v>
      </c>
      <c r="E19" s="9"/>
      <c r="F19" s="52" t="str">
        <f t="shared" ref="F19:F37" si="1">IF(F62="","---",IF(F62=" ","---",F62))</f>
        <v>---</v>
      </c>
      <c r="G19" s="53" t="str">
        <f t="shared" ref="G19:G37" si="2">IF(F82="","---",IF(F82=" ","---",F82))</f>
        <v>---</v>
      </c>
      <c r="H19" s="70" t="str">
        <f t="shared" ref="H19:H37" si="3">IF(F131="","---",IF(F131="0.00","---",F131))</f>
        <v>---</v>
      </c>
      <c r="I19" s="54" t="str">
        <f t="shared" ref="I19:I37" si="4">IF(G62="","---",IF(G62=" ","---",G62))</f>
        <v>---</v>
      </c>
      <c r="J19" s="53" t="str">
        <f t="shared" ref="J19:J37" si="5">IF(G82="","---",IF(G82=" ","---",G82))</f>
        <v>---</v>
      </c>
      <c r="K19" s="70" t="str">
        <f t="shared" ref="K19:K37" si="6">IF(G131="","---",IF(G131="0.00","---",G131))</f>
        <v>---</v>
      </c>
      <c r="L19" s="54" t="str">
        <f t="shared" ref="L19:L37" si="7">IF(H62="","---",IF(H62=" ","---",H62))</f>
        <v>---</v>
      </c>
      <c r="M19" s="53" t="str">
        <f t="shared" ref="M19:M37" si="8">IF(H82="","---",IF(H82=" ","---",H82))</f>
        <v>---</v>
      </c>
      <c r="N19" s="70" t="str">
        <f t="shared" ref="N19:N37" si="9">IF(H131="","---",IF(H131="0.00","---",H131))</f>
        <v>---</v>
      </c>
      <c r="O19" s="54" t="str">
        <f t="shared" ref="O19:O37" si="10">IF(I62="","---",IF(I62=" ","---",I62))</f>
        <v>---</v>
      </c>
      <c r="P19" s="53" t="str">
        <f t="shared" ref="P19:P37" si="11">IF(I82="","---",IF(I82=" ","---",I82))</f>
        <v>---</v>
      </c>
      <c r="Q19" s="70" t="str">
        <f t="shared" ref="Q19:Q37" si="12">IF(I131="","---",IF(I131="0.00","---",I131))</f>
        <v>---</v>
      </c>
      <c r="R19" s="54" t="str">
        <f t="shared" ref="R19:R37" si="13">IF(J62="","---",IF(J62=" ","---",J62))</f>
        <v>---</v>
      </c>
      <c r="S19" s="53" t="str">
        <f t="shared" ref="S19:S37" si="14">IF(J82="","---",IF(J82=" ","---",J82))</f>
        <v>---</v>
      </c>
      <c r="T19" s="70" t="str">
        <f t="shared" ref="T19:T37" si="15">IF(J131="","---",IF(J131="0.00","---",J131))</f>
        <v>---</v>
      </c>
      <c r="U19" s="19"/>
      <c r="V19" s="39"/>
    </row>
    <row r="20" spans="3:22" x14ac:dyDescent="0.2">
      <c r="C20" s="3"/>
      <c r="D20" s="41" t="str">
        <f t="shared" si="0"/>
        <v>HIDE THIS ROW</v>
      </c>
      <c r="E20" s="9"/>
      <c r="F20" s="52" t="str">
        <f t="shared" si="1"/>
        <v>---</v>
      </c>
      <c r="G20" s="53" t="str">
        <f t="shared" si="2"/>
        <v>---</v>
      </c>
      <c r="H20" s="70" t="str">
        <f t="shared" si="3"/>
        <v>---</v>
      </c>
      <c r="I20" s="54" t="str">
        <f t="shared" si="4"/>
        <v>---</v>
      </c>
      <c r="J20" s="53" t="str">
        <f t="shared" si="5"/>
        <v>---</v>
      </c>
      <c r="K20" s="70" t="str">
        <f t="shared" si="6"/>
        <v>---</v>
      </c>
      <c r="L20" s="54" t="str">
        <f t="shared" si="7"/>
        <v>---</v>
      </c>
      <c r="M20" s="53" t="str">
        <f t="shared" si="8"/>
        <v>---</v>
      </c>
      <c r="N20" s="70" t="str">
        <f t="shared" si="9"/>
        <v>---</v>
      </c>
      <c r="O20" s="54" t="str">
        <f t="shared" si="10"/>
        <v>---</v>
      </c>
      <c r="P20" s="53" t="str">
        <f t="shared" si="11"/>
        <v>---</v>
      </c>
      <c r="Q20" s="70" t="str">
        <f t="shared" si="12"/>
        <v>---</v>
      </c>
      <c r="R20" s="54" t="str">
        <f t="shared" si="13"/>
        <v>---</v>
      </c>
      <c r="S20" s="53" t="str">
        <f t="shared" si="14"/>
        <v>---</v>
      </c>
      <c r="T20" s="70" t="str">
        <f t="shared" si="15"/>
        <v>---</v>
      </c>
      <c r="U20" s="19"/>
      <c r="V20" s="39"/>
    </row>
    <row r="21" spans="3:22" x14ac:dyDescent="0.2">
      <c r="C21" s="3"/>
      <c r="D21" s="41" t="str">
        <f t="shared" si="0"/>
        <v>HIDE THIS ROW</v>
      </c>
      <c r="E21" s="9"/>
      <c r="F21" s="52" t="str">
        <f t="shared" si="1"/>
        <v>---</v>
      </c>
      <c r="G21" s="53" t="str">
        <f t="shared" si="2"/>
        <v>---</v>
      </c>
      <c r="H21" s="70" t="str">
        <f t="shared" si="3"/>
        <v>---</v>
      </c>
      <c r="I21" s="54" t="str">
        <f t="shared" si="4"/>
        <v>---</v>
      </c>
      <c r="J21" s="53" t="str">
        <f t="shared" si="5"/>
        <v>---</v>
      </c>
      <c r="K21" s="70" t="str">
        <f t="shared" si="6"/>
        <v>---</v>
      </c>
      <c r="L21" s="54" t="str">
        <f t="shared" si="7"/>
        <v>---</v>
      </c>
      <c r="M21" s="53" t="str">
        <f t="shared" si="8"/>
        <v>---</v>
      </c>
      <c r="N21" s="70" t="str">
        <f t="shared" si="9"/>
        <v>---</v>
      </c>
      <c r="O21" s="54" t="str">
        <f t="shared" si="10"/>
        <v>---</v>
      </c>
      <c r="P21" s="53" t="str">
        <f t="shared" si="11"/>
        <v>---</v>
      </c>
      <c r="Q21" s="70" t="str">
        <f t="shared" si="12"/>
        <v>---</v>
      </c>
      <c r="R21" s="54" t="str">
        <f t="shared" si="13"/>
        <v>---</v>
      </c>
      <c r="S21" s="53" t="str">
        <f t="shared" si="14"/>
        <v>---</v>
      </c>
      <c r="T21" s="70" t="str">
        <f t="shared" si="15"/>
        <v>---</v>
      </c>
      <c r="U21" s="19"/>
      <c r="V21" s="39"/>
    </row>
    <row r="22" spans="3:22" x14ac:dyDescent="0.2">
      <c r="C22" s="3"/>
      <c r="D22" s="41" t="str">
        <f t="shared" si="0"/>
        <v>HIDE THIS ROW</v>
      </c>
      <c r="E22" s="9"/>
      <c r="F22" s="52" t="str">
        <f t="shared" si="1"/>
        <v>---</v>
      </c>
      <c r="G22" s="53" t="str">
        <f t="shared" si="2"/>
        <v>---</v>
      </c>
      <c r="H22" s="70" t="str">
        <f t="shared" si="3"/>
        <v>---</v>
      </c>
      <c r="I22" s="54" t="str">
        <f t="shared" si="4"/>
        <v>---</v>
      </c>
      <c r="J22" s="53" t="str">
        <f t="shared" si="5"/>
        <v>---</v>
      </c>
      <c r="K22" s="70" t="str">
        <f t="shared" si="6"/>
        <v>---</v>
      </c>
      <c r="L22" s="54" t="str">
        <f t="shared" si="7"/>
        <v>---</v>
      </c>
      <c r="M22" s="53" t="str">
        <f t="shared" si="8"/>
        <v>---</v>
      </c>
      <c r="N22" s="70" t="str">
        <f t="shared" si="9"/>
        <v>---</v>
      </c>
      <c r="O22" s="54" t="str">
        <f t="shared" si="10"/>
        <v>---</v>
      </c>
      <c r="P22" s="53" t="str">
        <f t="shared" si="11"/>
        <v>---</v>
      </c>
      <c r="Q22" s="70" t="str">
        <f t="shared" si="12"/>
        <v>---</v>
      </c>
      <c r="R22" s="54" t="str">
        <f t="shared" si="13"/>
        <v>---</v>
      </c>
      <c r="S22" s="53" t="str">
        <f t="shared" si="14"/>
        <v>---</v>
      </c>
      <c r="T22" s="70" t="str">
        <f t="shared" si="15"/>
        <v>---</v>
      </c>
      <c r="U22" s="19"/>
      <c r="V22" s="39"/>
    </row>
    <row r="23" spans="3:22" x14ac:dyDescent="0.2">
      <c r="C23" s="3"/>
      <c r="D23" s="41" t="str">
        <f t="shared" si="0"/>
        <v>HIDE THIS ROW</v>
      </c>
      <c r="E23" s="9"/>
      <c r="F23" s="52" t="str">
        <f t="shared" si="1"/>
        <v>---</v>
      </c>
      <c r="G23" s="53" t="str">
        <f t="shared" si="2"/>
        <v>---</v>
      </c>
      <c r="H23" s="70" t="str">
        <f t="shared" si="3"/>
        <v>---</v>
      </c>
      <c r="I23" s="54" t="str">
        <f t="shared" si="4"/>
        <v>---</v>
      </c>
      <c r="J23" s="53" t="str">
        <f t="shared" si="5"/>
        <v>---</v>
      </c>
      <c r="K23" s="70" t="str">
        <f t="shared" si="6"/>
        <v>---</v>
      </c>
      <c r="L23" s="54" t="str">
        <f t="shared" si="7"/>
        <v>---</v>
      </c>
      <c r="M23" s="53" t="str">
        <f t="shared" si="8"/>
        <v>---</v>
      </c>
      <c r="N23" s="70" t="str">
        <f t="shared" si="9"/>
        <v>---</v>
      </c>
      <c r="O23" s="54" t="str">
        <f t="shared" si="10"/>
        <v>---</v>
      </c>
      <c r="P23" s="53" t="str">
        <f t="shared" si="11"/>
        <v>---</v>
      </c>
      <c r="Q23" s="70" t="str">
        <f t="shared" si="12"/>
        <v>---</v>
      </c>
      <c r="R23" s="54" t="str">
        <f t="shared" si="13"/>
        <v>---</v>
      </c>
      <c r="S23" s="53" t="str">
        <f t="shared" si="14"/>
        <v>---</v>
      </c>
      <c r="T23" s="70" t="str">
        <f t="shared" si="15"/>
        <v>---</v>
      </c>
      <c r="U23" s="19"/>
      <c r="V23" s="39"/>
    </row>
    <row r="24" spans="3:22" x14ac:dyDescent="0.2">
      <c r="C24" s="3"/>
      <c r="D24" s="41" t="str">
        <f t="shared" si="0"/>
        <v>HIDE THIS ROW</v>
      </c>
      <c r="E24" s="9"/>
      <c r="F24" s="52" t="str">
        <f t="shared" si="1"/>
        <v>---</v>
      </c>
      <c r="G24" s="53" t="str">
        <f t="shared" si="2"/>
        <v>---</v>
      </c>
      <c r="H24" s="70" t="str">
        <f t="shared" si="3"/>
        <v>---</v>
      </c>
      <c r="I24" s="54" t="str">
        <f t="shared" si="4"/>
        <v>---</v>
      </c>
      <c r="J24" s="53" t="str">
        <f t="shared" si="5"/>
        <v>---</v>
      </c>
      <c r="K24" s="70" t="str">
        <f t="shared" si="6"/>
        <v>---</v>
      </c>
      <c r="L24" s="54" t="str">
        <f t="shared" si="7"/>
        <v>---</v>
      </c>
      <c r="M24" s="53" t="str">
        <f t="shared" si="8"/>
        <v>---</v>
      </c>
      <c r="N24" s="70" t="str">
        <f t="shared" si="9"/>
        <v>---</v>
      </c>
      <c r="O24" s="54" t="str">
        <f t="shared" si="10"/>
        <v>---</v>
      </c>
      <c r="P24" s="53" t="str">
        <f t="shared" si="11"/>
        <v>---</v>
      </c>
      <c r="Q24" s="70" t="str">
        <f t="shared" si="12"/>
        <v>---</v>
      </c>
      <c r="R24" s="54" t="str">
        <f t="shared" si="13"/>
        <v>---</v>
      </c>
      <c r="S24" s="53" t="str">
        <f t="shared" si="14"/>
        <v>---</v>
      </c>
      <c r="T24" s="70" t="str">
        <f t="shared" si="15"/>
        <v>---</v>
      </c>
      <c r="U24" s="19"/>
      <c r="V24" s="39"/>
    </row>
    <row r="25" spans="3:22" x14ac:dyDescent="0.2">
      <c r="C25" s="3"/>
      <c r="D25" s="41" t="str">
        <f t="shared" si="0"/>
        <v>HIDE THIS ROW</v>
      </c>
      <c r="E25" s="9"/>
      <c r="F25" s="52" t="str">
        <f t="shared" si="1"/>
        <v>---</v>
      </c>
      <c r="G25" s="53" t="str">
        <f t="shared" si="2"/>
        <v>---</v>
      </c>
      <c r="H25" s="70" t="str">
        <f t="shared" si="3"/>
        <v>---</v>
      </c>
      <c r="I25" s="54" t="str">
        <f t="shared" si="4"/>
        <v>---</v>
      </c>
      <c r="J25" s="53" t="str">
        <f t="shared" si="5"/>
        <v>---</v>
      </c>
      <c r="K25" s="70" t="str">
        <f t="shared" si="6"/>
        <v>---</v>
      </c>
      <c r="L25" s="54" t="str">
        <f t="shared" si="7"/>
        <v>---</v>
      </c>
      <c r="M25" s="53" t="str">
        <f t="shared" si="8"/>
        <v>---</v>
      </c>
      <c r="N25" s="70" t="str">
        <f t="shared" si="9"/>
        <v>---</v>
      </c>
      <c r="O25" s="54" t="str">
        <f t="shared" si="10"/>
        <v>---</v>
      </c>
      <c r="P25" s="53" t="str">
        <f t="shared" si="11"/>
        <v>---</v>
      </c>
      <c r="Q25" s="70" t="str">
        <f t="shared" si="12"/>
        <v>---</v>
      </c>
      <c r="R25" s="54" t="str">
        <f t="shared" si="13"/>
        <v>---</v>
      </c>
      <c r="S25" s="53" t="str">
        <f t="shared" si="14"/>
        <v>---</v>
      </c>
      <c r="T25" s="70" t="str">
        <f t="shared" si="15"/>
        <v>---</v>
      </c>
      <c r="U25" s="19"/>
      <c r="V25" s="39"/>
    </row>
    <row r="26" spans="3:22" x14ac:dyDescent="0.2">
      <c r="C26" s="3"/>
      <c r="D26" s="41" t="str">
        <f t="shared" si="0"/>
        <v>HIDE THIS ROW</v>
      </c>
      <c r="E26" s="9"/>
      <c r="F26" s="52" t="str">
        <f t="shared" si="1"/>
        <v>---</v>
      </c>
      <c r="G26" s="53" t="str">
        <f t="shared" si="2"/>
        <v>---</v>
      </c>
      <c r="H26" s="70" t="str">
        <f t="shared" si="3"/>
        <v>---</v>
      </c>
      <c r="I26" s="54" t="str">
        <f t="shared" si="4"/>
        <v>---</v>
      </c>
      <c r="J26" s="53" t="str">
        <f t="shared" si="5"/>
        <v>---</v>
      </c>
      <c r="K26" s="70" t="str">
        <f t="shared" si="6"/>
        <v>---</v>
      </c>
      <c r="L26" s="54" t="str">
        <f t="shared" si="7"/>
        <v>---</v>
      </c>
      <c r="M26" s="53" t="str">
        <f t="shared" si="8"/>
        <v>---</v>
      </c>
      <c r="N26" s="70" t="str">
        <f t="shared" si="9"/>
        <v>---</v>
      </c>
      <c r="O26" s="54" t="str">
        <f t="shared" si="10"/>
        <v>---</v>
      </c>
      <c r="P26" s="53" t="str">
        <f t="shared" si="11"/>
        <v>---</v>
      </c>
      <c r="Q26" s="70" t="str">
        <f t="shared" si="12"/>
        <v>---</v>
      </c>
      <c r="R26" s="54" t="str">
        <f t="shared" si="13"/>
        <v>---</v>
      </c>
      <c r="S26" s="53" t="str">
        <f t="shared" si="14"/>
        <v>---</v>
      </c>
      <c r="T26" s="70" t="str">
        <f t="shared" si="15"/>
        <v>---</v>
      </c>
      <c r="U26" s="19"/>
      <c r="V26" s="39"/>
    </row>
    <row r="27" spans="3:22" x14ac:dyDescent="0.2">
      <c r="C27" s="3"/>
      <c r="D27" s="41" t="str">
        <f t="shared" si="0"/>
        <v>HIDE THIS ROW</v>
      </c>
      <c r="E27" s="9"/>
      <c r="F27" s="52" t="str">
        <f t="shared" si="1"/>
        <v>---</v>
      </c>
      <c r="G27" s="53" t="str">
        <f t="shared" si="2"/>
        <v>---</v>
      </c>
      <c r="H27" s="70" t="str">
        <f t="shared" si="3"/>
        <v>---</v>
      </c>
      <c r="I27" s="54" t="str">
        <f t="shared" si="4"/>
        <v>---</v>
      </c>
      <c r="J27" s="53" t="str">
        <f t="shared" si="5"/>
        <v>---</v>
      </c>
      <c r="K27" s="70" t="str">
        <f t="shared" si="6"/>
        <v>---</v>
      </c>
      <c r="L27" s="54" t="str">
        <f t="shared" si="7"/>
        <v>---</v>
      </c>
      <c r="M27" s="53" t="str">
        <f t="shared" si="8"/>
        <v>---</v>
      </c>
      <c r="N27" s="70" t="str">
        <f t="shared" si="9"/>
        <v>---</v>
      </c>
      <c r="O27" s="54" t="str">
        <f t="shared" si="10"/>
        <v>---</v>
      </c>
      <c r="P27" s="53" t="str">
        <f t="shared" si="11"/>
        <v>---</v>
      </c>
      <c r="Q27" s="70" t="str">
        <f t="shared" si="12"/>
        <v>---</v>
      </c>
      <c r="R27" s="54" t="str">
        <f t="shared" si="13"/>
        <v>---</v>
      </c>
      <c r="S27" s="53" t="str">
        <f t="shared" si="14"/>
        <v>---</v>
      </c>
      <c r="T27" s="70" t="str">
        <f t="shared" si="15"/>
        <v>---</v>
      </c>
      <c r="U27" s="19"/>
      <c r="V27" s="39"/>
    </row>
    <row r="28" spans="3:22" x14ac:dyDescent="0.2">
      <c r="C28" s="3"/>
      <c r="D28" s="41" t="str">
        <f t="shared" si="0"/>
        <v>HIDE THIS ROW</v>
      </c>
      <c r="E28" s="9"/>
      <c r="F28" s="52" t="str">
        <f t="shared" si="1"/>
        <v>---</v>
      </c>
      <c r="G28" s="53" t="str">
        <f t="shared" si="2"/>
        <v>---</v>
      </c>
      <c r="H28" s="70" t="str">
        <f t="shared" si="3"/>
        <v>---</v>
      </c>
      <c r="I28" s="54" t="str">
        <f t="shared" si="4"/>
        <v>---</v>
      </c>
      <c r="J28" s="53" t="str">
        <f t="shared" si="5"/>
        <v>---</v>
      </c>
      <c r="K28" s="70" t="str">
        <f t="shared" si="6"/>
        <v>---</v>
      </c>
      <c r="L28" s="54" t="str">
        <f t="shared" si="7"/>
        <v>---</v>
      </c>
      <c r="M28" s="53" t="str">
        <f t="shared" si="8"/>
        <v>---</v>
      </c>
      <c r="N28" s="70" t="str">
        <f t="shared" si="9"/>
        <v>---</v>
      </c>
      <c r="O28" s="54" t="str">
        <f t="shared" si="10"/>
        <v>---</v>
      </c>
      <c r="P28" s="53" t="str">
        <f t="shared" si="11"/>
        <v>---</v>
      </c>
      <c r="Q28" s="70" t="str">
        <f t="shared" si="12"/>
        <v>---</v>
      </c>
      <c r="R28" s="54" t="str">
        <f t="shared" si="13"/>
        <v>---</v>
      </c>
      <c r="S28" s="53" t="str">
        <f t="shared" si="14"/>
        <v>---</v>
      </c>
      <c r="T28" s="70" t="str">
        <f t="shared" si="15"/>
        <v>---</v>
      </c>
      <c r="U28" s="19"/>
      <c r="V28" s="39"/>
    </row>
    <row r="29" spans="3:22" x14ac:dyDescent="0.2">
      <c r="C29" s="3"/>
      <c r="D29" s="41" t="str">
        <f t="shared" si="0"/>
        <v>HIDE THIS ROW</v>
      </c>
      <c r="E29" s="9"/>
      <c r="F29" s="52" t="str">
        <f t="shared" si="1"/>
        <v>---</v>
      </c>
      <c r="G29" s="53" t="str">
        <f t="shared" si="2"/>
        <v>---</v>
      </c>
      <c r="H29" s="70" t="str">
        <f t="shared" si="3"/>
        <v>---</v>
      </c>
      <c r="I29" s="54" t="str">
        <f t="shared" si="4"/>
        <v>---</v>
      </c>
      <c r="J29" s="53" t="str">
        <f t="shared" si="5"/>
        <v>---</v>
      </c>
      <c r="K29" s="70" t="str">
        <f t="shared" si="6"/>
        <v>---</v>
      </c>
      <c r="L29" s="54" t="str">
        <f t="shared" si="7"/>
        <v>---</v>
      </c>
      <c r="M29" s="53" t="str">
        <f t="shared" si="8"/>
        <v>---</v>
      </c>
      <c r="N29" s="70" t="str">
        <f t="shared" si="9"/>
        <v>---</v>
      </c>
      <c r="O29" s="54" t="str">
        <f t="shared" si="10"/>
        <v>---</v>
      </c>
      <c r="P29" s="53" t="str">
        <f t="shared" si="11"/>
        <v>---</v>
      </c>
      <c r="Q29" s="70" t="str">
        <f t="shared" si="12"/>
        <v>---</v>
      </c>
      <c r="R29" s="54" t="str">
        <f t="shared" si="13"/>
        <v>---</v>
      </c>
      <c r="S29" s="53" t="str">
        <f t="shared" si="14"/>
        <v>---</v>
      </c>
      <c r="T29" s="70" t="str">
        <f t="shared" si="15"/>
        <v>---</v>
      </c>
      <c r="U29" s="19"/>
      <c r="V29" s="39"/>
    </row>
    <row r="30" spans="3:22" x14ac:dyDescent="0.2">
      <c r="C30" s="3"/>
      <c r="D30" s="41" t="str">
        <f t="shared" si="0"/>
        <v>HIDE THIS ROW</v>
      </c>
      <c r="E30" s="9"/>
      <c r="F30" s="52" t="str">
        <f t="shared" si="1"/>
        <v>---</v>
      </c>
      <c r="G30" s="53" t="str">
        <f t="shared" si="2"/>
        <v>---</v>
      </c>
      <c r="H30" s="70" t="str">
        <f t="shared" si="3"/>
        <v>---</v>
      </c>
      <c r="I30" s="54" t="str">
        <f t="shared" si="4"/>
        <v>---</v>
      </c>
      <c r="J30" s="53" t="str">
        <f t="shared" si="5"/>
        <v>---</v>
      </c>
      <c r="K30" s="70" t="str">
        <f t="shared" si="6"/>
        <v>---</v>
      </c>
      <c r="L30" s="54" t="str">
        <f t="shared" si="7"/>
        <v>---</v>
      </c>
      <c r="M30" s="53" t="str">
        <f t="shared" si="8"/>
        <v>---</v>
      </c>
      <c r="N30" s="70" t="str">
        <f t="shared" si="9"/>
        <v>---</v>
      </c>
      <c r="O30" s="54" t="str">
        <f t="shared" si="10"/>
        <v>---</v>
      </c>
      <c r="P30" s="53" t="str">
        <f t="shared" si="11"/>
        <v>---</v>
      </c>
      <c r="Q30" s="70" t="str">
        <f t="shared" si="12"/>
        <v>---</v>
      </c>
      <c r="R30" s="54" t="str">
        <f t="shared" si="13"/>
        <v>---</v>
      </c>
      <c r="S30" s="53" t="str">
        <f t="shared" si="14"/>
        <v>---</v>
      </c>
      <c r="T30" s="70" t="str">
        <f t="shared" si="15"/>
        <v>---</v>
      </c>
      <c r="U30" s="19"/>
      <c r="V30" s="39"/>
    </row>
    <row r="31" spans="3:22" x14ac:dyDescent="0.2">
      <c r="C31" s="3"/>
      <c r="D31" s="41" t="str">
        <f t="shared" si="0"/>
        <v>HIDE THIS ROW</v>
      </c>
      <c r="E31" s="9"/>
      <c r="F31" s="52" t="str">
        <f t="shared" si="1"/>
        <v>---</v>
      </c>
      <c r="G31" s="53" t="str">
        <f t="shared" si="2"/>
        <v>---</v>
      </c>
      <c r="H31" s="70" t="str">
        <f t="shared" si="3"/>
        <v>---</v>
      </c>
      <c r="I31" s="54" t="str">
        <f t="shared" si="4"/>
        <v>---</v>
      </c>
      <c r="J31" s="53" t="str">
        <f t="shared" si="5"/>
        <v>---</v>
      </c>
      <c r="K31" s="70" t="str">
        <f t="shared" si="6"/>
        <v>---</v>
      </c>
      <c r="L31" s="54" t="str">
        <f t="shared" si="7"/>
        <v>---</v>
      </c>
      <c r="M31" s="53" t="str">
        <f t="shared" si="8"/>
        <v>---</v>
      </c>
      <c r="N31" s="70" t="str">
        <f t="shared" si="9"/>
        <v>---</v>
      </c>
      <c r="O31" s="54" t="str">
        <f t="shared" si="10"/>
        <v>---</v>
      </c>
      <c r="P31" s="53" t="str">
        <f t="shared" si="11"/>
        <v>---</v>
      </c>
      <c r="Q31" s="70" t="str">
        <f t="shared" si="12"/>
        <v>---</v>
      </c>
      <c r="R31" s="54" t="str">
        <f t="shared" si="13"/>
        <v>---</v>
      </c>
      <c r="S31" s="53" t="str">
        <f t="shared" si="14"/>
        <v>---</v>
      </c>
      <c r="T31" s="70" t="str">
        <f t="shared" si="15"/>
        <v>---</v>
      </c>
      <c r="U31" s="19"/>
      <c r="V31" s="39"/>
    </row>
    <row r="32" spans="3:22" x14ac:dyDescent="0.2">
      <c r="C32" s="3"/>
      <c r="D32" s="41" t="str">
        <f t="shared" si="0"/>
        <v>HIDE THIS ROW</v>
      </c>
      <c r="E32" s="9"/>
      <c r="F32" s="52" t="str">
        <f t="shared" si="1"/>
        <v>---</v>
      </c>
      <c r="G32" s="53" t="str">
        <f t="shared" si="2"/>
        <v>---</v>
      </c>
      <c r="H32" s="70" t="str">
        <f t="shared" si="3"/>
        <v>---</v>
      </c>
      <c r="I32" s="54" t="str">
        <f t="shared" si="4"/>
        <v>---</v>
      </c>
      <c r="J32" s="53" t="str">
        <f t="shared" si="5"/>
        <v>---</v>
      </c>
      <c r="K32" s="70" t="str">
        <f t="shared" si="6"/>
        <v>---</v>
      </c>
      <c r="L32" s="54" t="str">
        <f t="shared" si="7"/>
        <v>---</v>
      </c>
      <c r="M32" s="53" t="str">
        <f t="shared" si="8"/>
        <v>---</v>
      </c>
      <c r="N32" s="70" t="str">
        <f t="shared" si="9"/>
        <v>---</v>
      </c>
      <c r="O32" s="54" t="str">
        <f t="shared" si="10"/>
        <v>---</v>
      </c>
      <c r="P32" s="53" t="str">
        <f t="shared" si="11"/>
        <v>---</v>
      </c>
      <c r="Q32" s="70" t="str">
        <f t="shared" si="12"/>
        <v>---</v>
      </c>
      <c r="R32" s="54" t="str">
        <f t="shared" si="13"/>
        <v>---</v>
      </c>
      <c r="S32" s="53" t="str">
        <f t="shared" si="14"/>
        <v>---</v>
      </c>
      <c r="T32" s="70" t="str">
        <f t="shared" si="15"/>
        <v>---</v>
      </c>
      <c r="U32" s="19"/>
      <c r="V32" s="39"/>
    </row>
    <row r="33" spans="3:22" x14ac:dyDescent="0.2">
      <c r="C33" s="3"/>
      <c r="D33" s="41" t="str">
        <f t="shared" si="0"/>
        <v>HIDE THIS ROW</v>
      </c>
      <c r="E33" s="9"/>
      <c r="F33" s="52" t="str">
        <f t="shared" si="1"/>
        <v>---</v>
      </c>
      <c r="G33" s="53" t="str">
        <f t="shared" si="2"/>
        <v>---</v>
      </c>
      <c r="H33" s="70" t="str">
        <f t="shared" si="3"/>
        <v>---</v>
      </c>
      <c r="I33" s="54" t="str">
        <f t="shared" si="4"/>
        <v>---</v>
      </c>
      <c r="J33" s="53" t="str">
        <f t="shared" si="5"/>
        <v>---</v>
      </c>
      <c r="K33" s="70" t="str">
        <f t="shared" si="6"/>
        <v>---</v>
      </c>
      <c r="L33" s="54" t="str">
        <f t="shared" si="7"/>
        <v>---</v>
      </c>
      <c r="M33" s="53" t="str">
        <f t="shared" si="8"/>
        <v>---</v>
      </c>
      <c r="N33" s="70" t="str">
        <f t="shared" si="9"/>
        <v>---</v>
      </c>
      <c r="O33" s="54" t="str">
        <f t="shared" si="10"/>
        <v>---</v>
      </c>
      <c r="P33" s="53" t="str">
        <f t="shared" si="11"/>
        <v>---</v>
      </c>
      <c r="Q33" s="70" t="str">
        <f t="shared" si="12"/>
        <v>---</v>
      </c>
      <c r="R33" s="54" t="str">
        <f t="shared" si="13"/>
        <v>---</v>
      </c>
      <c r="S33" s="53" t="str">
        <f t="shared" si="14"/>
        <v>---</v>
      </c>
      <c r="T33" s="70" t="str">
        <f t="shared" si="15"/>
        <v>---</v>
      </c>
      <c r="U33" s="19"/>
      <c r="V33" s="39"/>
    </row>
    <row r="34" spans="3:22" x14ac:dyDescent="0.2">
      <c r="C34" s="3"/>
      <c r="D34" s="41" t="str">
        <f t="shared" si="0"/>
        <v>HIDE THIS ROW</v>
      </c>
      <c r="E34" s="9"/>
      <c r="F34" s="52" t="str">
        <f t="shared" si="1"/>
        <v>---</v>
      </c>
      <c r="G34" s="53" t="str">
        <f t="shared" si="2"/>
        <v>---</v>
      </c>
      <c r="H34" s="70" t="str">
        <f t="shared" si="3"/>
        <v>---</v>
      </c>
      <c r="I34" s="54" t="str">
        <f t="shared" si="4"/>
        <v>---</v>
      </c>
      <c r="J34" s="53" t="str">
        <f t="shared" si="5"/>
        <v>---</v>
      </c>
      <c r="K34" s="70" t="str">
        <f t="shared" si="6"/>
        <v>---</v>
      </c>
      <c r="L34" s="54" t="str">
        <f t="shared" si="7"/>
        <v>---</v>
      </c>
      <c r="M34" s="53" t="str">
        <f t="shared" si="8"/>
        <v>---</v>
      </c>
      <c r="N34" s="70" t="str">
        <f t="shared" si="9"/>
        <v>---</v>
      </c>
      <c r="O34" s="54" t="str">
        <f t="shared" si="10"/>
        <v>---</v>
      </c>
      <c r="P34" s="53" t="str">
        <f t="shared" si="11"/>
        <v>---</v>
      </c>
      <c r="Q34" s="70" t="str">
        <f t="shared" si="12"/>
        <v>---</v>
      </c>
      <c r="R34" s="54" t="str">
        <f t="shared" si="13"/>
        <v>---</v>
      </c>
      <c r="S34" s="53" t="str">
        <f t="shared" si="14"/>
        <v>---</v>
      </c>
      <c r="T34" s="70" t="str">
        <f t="shared" si="15"/>
        <v>---</v>
      </c>
      <c r="U34" s="19"/>
      <c r="V34" s="39"/>
    </row>
    <row r="35" spans="3:22" x14ac:dyDescent="0.2">
      <c r="C35" s="3"/>
      <c r="D35" s="41" t="str">
        <f t="shared" si="0"/>
        <v>HIDE THIS ROW</v>
      </c>
      <c r="E35" s="9"/>
      <c r="F35" s="52" t="str">
        <f t="shared" si="1"/>
        <v>---</v>
      </c>
      <c r="G35" s="53" t="str">
        <f t="shared" si="2"/>
        <v>---</v>
      </c>
      <c r="H35" s="70" t="str">
        <f t="shared" si="3"/>
        <v>---</v>
      </c>
      <c r="I35" s="54" t="str">
        <f t="shared" si="4"/>
        <v>---</v>
      </c>
      <c r="J35" s="53" t="str">
        <f t="shared" si="5"/>
        <v>---</v>
      </c>
      <c r="K35" s="70" t="str">
        <f t="shared" si="6"/>
        <v>---</v>
      </c>
      <c r="L35" s="54" t="str">
        <f t="shared" si="7"/>
        <v>---</v>
      </c>
      <c r="M35" s="53" t="str">
        <f t="shared" si="8"/>
        <v>---</v>
      </c>
      <c r="N35" s="70" t="str">
        <f t="shared" si="9"/>
        <v>---</v>
      </c>
      <c r="O35" s="54" t="str">
        <f t="shared" si="10"/>
        <v>---</v>
      </c>
      <c r="P35" s="53" t="str">
        <f t="shared" si="11"/>
        <v>---</v>
      </c>
      <c r="Q35" s="70" t="str">
        <f t="shared" si="12"/>
        <v>---</v>
      </c>
      <c r="R35" s="54" t="str">
        <f t="shared" si="13"/>
        <v>---</v>
      </c>
      <c r="S35" s="53" t="str">
        <f t="shared" si="14"/>
        <v>---</v>
      </c>
      <c r="T35" s="70" t="str">
        <f t="shared" si="15"/>
        <v>---</v>
      </c>
      <c r="U35" s="19"/>
      <c r="V35" s="39"/>
    </row>
    <row r="36" spans="3:22" x14ac:dyDescent="0.2">
      <c r="C36" s="3"/>
      <c r="D36" s="41" t="str">
        <f t="shared" si="0"/>
        <v>HIDE THIS ROW</v>
      </c>
      <c r="E36" s="9"/>
      <c r="F36" s="52" t="str">
        <f t="shared" si="1"/>
        <v>---</v>
      </c>
      <c r="G36" s="53" t="str">
        <f t="shared" si="2"/>
        <v>---</v>
      </c>
      <c r="H36" s="70" t="str">
        <f t="shared" si="3"/>
        <v>---</v>
      </c>
      <c r="I36" s="54" t="str">
        <f t="shared" si="4"/>
        <v>---</v>
      </c>
      <c r="J36" s="53" t="str">
        <f t="shared" si="5"/>
        <v>---</v>
      </c>
      <c r="K36" s="70" t="str">
        <f t="shared" si="6"/>
        <v>---</v>
      </c>
      <c r="L36" s="54" t="str">
        <f t="shared" si="7"/>
        <v>---</v>
      </c>
      <c r="M36" s="53" t="str">
        <f t="shared" si="8"/>
        <v>---</v>
      </c>
      <c r="N36" s="70" t="str">
        <f t="shared" si="9"/>
        <v>---</v>
      </c>
      <c r="O36" s="54" t="str">
        <f t="shared" si="10"/>
        <v>---</v>
      </c>
      <c r="P36" s="53" t="str">
        <f t="shared" si="11"/>
        <v>---</v>
      </c>
      <c r="Q36" s="70" t="str">
        <f t="shared" si="12"/>
        <v>---</v>
      </c>
      <c r="R36" s="54" t="str">
        <f t="shared" si="13"/>
        <v>---</v>
      </c>
      <c r="S36" s="53" t="str">
        <f t="shared" si="14"/>
        <v>---</v>
      </c>
      <c r="T36" s="70" t="str">
        <f t="shared" si="15"/>
        <v>---</v>
      </c>
      <c r="U36" s="19"/>
      <c r="V36" s="39"/>
    </row>
    <row r="37" spans="3:22" x14ac:dyDescent="0.2">
      <c r="C37" s="3"/>
      <c r="D37" s="41" t="str">
        <f t="shared" si="0"/>
        <v>HIDE THIS ROW</v>
      </c>
      <c r="E37" s="9"/>
      <c r="F37" s="52" t="str">
        <f t="shared" si="1"/>
        <v>---</v>
      </c>
      <c r="G37" s="53" t="str">
        <f t="shared" si="2"/>
        <v>---</v>
      </c>
      <c r="H37" s="70" t="str">
        <f t="shared" si="3"/>
        <v>---</v>
      </c>
      <c r="I37" s="54" t="str">
        <f t="shared" si="4"/>
        <v>---</v>
      </c>
      <c r="J37" s="53" t="str">
        <f t="shared" si="5"/>
        <v>---</v>
      </c>
      <c r="K37" s="70" t="str">
        <f t="shared" si="6"/>
        <v>---</v>
      </c>
      <c r="L37" s="54" t="str">
        <f t="shared" si="7"/>
        <v>---</v>
      </c>
      <c r="M37" s="53" t="str">
        <f t="shared" si="8"/>
        <v>---</v>
      </c>
      <c r="N37" s="70" t="str">
        <f t="shared" si="9"/>
        <v>---</v>
      </c>
      <c r="O37" s="54" t="str">
        <f t="shared" si="10"/>
        <v>---</v>
      </c>
      <c r="P37" s="53" t="str">
        <f t="shared" si="11"/>
        <v>---</v>
      </c>
      <c r="Q37" s="70" t="str">
        <f t="shared" si="12"/>
        <v>---</v>
      </c>
      <c r="R37" s="54" t="str">
        <f t="shared" si="13"/>
        <v>---</v>
      </c>
      <c r="S37" s="53" t="str">
        <f t="shared" si="14"/>
        <v>---</v>
      </c>
      <c r="T37" s="70" t="str">
        <f t="shared" si="15"/>
        <v>---</v>
      </c>
      <c r="U37" s="19"/>
      <c r="V37" s="39"/>
    </row>
    <row r="38" spans="3:22" x14ac:dyDescent="0.2">
      <c r="C38" s="3"/>
      <c r="D38" s="2"/>
      <c r="E38" s="9"/>
      <c r="F38" s="2"/>
      <c r="G38" s="20"/>
      <c r="H38" s="21"/>
      <c r="I38" s="55"/>
      <c r="J38" s="56"/>
      <c r="K38" s="56"/>
      <c r="L38" s="55"/>
      <c r="M38" s="56"/>
      <c r="N38" s="56"/>
      <c r="O38" s="55"/>
      <c r="P38" s="56"/>
      <c r="Q38" s="56"/>
      <c r="R38" s="55"/>
      <c r="S38" s="56"/>
      <c r="T38" s="56"/>
      <c r="U38" s="4"/>
      <c r="V38" s="39"/>
    </row>
    <row r="39" spans="3:22" x14ac:dyDescent="0.2">
      <c r="C39" s="3"/>
      <c r="D39" s="2" t="s">
        <v>65</v>
      </c>
      <c r="E39" s="9"/>
      <c r="F39" s="77" t="str">
        <f>IF(F101="2","Coded Access to Site","No Coded Access to Site")</f>
        <v>No Coded Access to Site</v>
      </c>
      <c r="G39" s="77"/>
      <c r="H39" s="77"/>
      <c r="I39" s="71" t="str">
        <f>IF(G101="2","Coded Access to Site","No Coded Access to Site")</f>
        <v>No Coded Access to Site</v>
      </c>
      <c r="J39" s="72"/>
      <c r="K39" s="72"/>
      <c r="L39" s="71" t="str">
        <f>IF(H101="2","Coded Access to Site","No Coded Access to Site")</f>
        <v>No Coded Access to Site</v>
      </c>
      <c r="M39" s="72"/>
      <c r="N39" s="72"/>
      <c r="O39" s="71" t="str">
        <f>IF(I101="2","Coded Access to Site","No Coded Access to Site")</f>
        <v>No Coded Access to Site</v>
      </c>
      <c r="P39" s="72"/>
      <c r="Q39" s="72"/>
      <c r="R39" s="71" t="str">
        <f>IF(J101="2","Coded Access to Site","No Coded Access to Site")</f>
        <v>No Coded Access to Site</v>
      </c>
      <c r="S39" s="72"/>
      <c r="T39" s="72"/>
      <c r="U39" s="4"/>
      <c r="V39" s="39"/>
    </row>
    <row r="40" spans="3:22" x14ac:dyDescent="0.2">
      <c r="C40" s="3"/>
      <c r="D40" s="2" t="s">
        <v>61</v>
      </c>
      <c r="E40" s="9"/>
      <c r="F40" s="77" t="str">
        <f>IF(F102="2","Alrmed Units","No Alarmed Units")</f>
        <v>No Alarmed Units</v>
      </c>
      <c r="G40" s="77"/>
      <c r="H40" s="77"/>
      <c r="I40" s="71" t="str">
        <f>IF(G102="2","Alrmed Units","No Alarmed Units")</f>
        <v>No Alarmed Units</v>
      </c>
      <c r="J40" s="72"/>
      <c r="K40" s="72"/>
      <c r="L40" s="71" t="str">
        <f>IF(H102="2","Alrmed Units","No Alarmed Units")</f>
        <v>No Alarmed Units</v>
      </c>
      <c r="M40" s="72"/>
      <c r="N40" s="72"/>
      <c r="O40" s="71" t="str">
        <f>IF(I102="2","Alrmed Units","No Alarmed Units")</f>
        <v>No Alarmed Units</v>
      </c>
      <c r="P40" s="72"/>
      <c r="Q40" s="72"/>
      <c r="R40" s="71" t="str">
        <f>IF(J102="2","Alrmed Units","No Alarmed Units")</f>
        <v>No Alarmed Units</v>
      </c>
      <c r="S40" s="72"/>
      <c r="T40" s="72"/>
      <c r="U40" s="4"/>
      <c r="V40" s="39"/>
    </row>
    <row r="41" spans="3:22" x14ac:dyDescent="0.2">
      <c r="C41" s="3"/>
      <c r="D41" s="2" t="s">
        <v>66</v>
      </c>
      <c r="E41" s="9"/>
      <c r="F41" s="77" t="str">
        <f>IF(F103="2","Heated Units","No Heated Units")</f>
        <v>No Heated Units</v>
      </c>
      <c r="G41" s="77"/>
      <c r="H41" s="77"/>
      <c r="I41" s="71" t="str">
        <f>IF(G103="2","Heated Units","No Heated Units")</f>
        <v>No Heated Units</v>
      </c>
      <c r="J41" s="72"/>
      <c r="K41" s="72"/>
      <c r="L41" s="71" t="str">
        <f>IF(H103="2","Heated Units","No Heated Units")</f>
        <v>No Heated Units</v>
      </c>
      <c r="M41" s="72"/>
      <c r="N41" s="72"/>
      <c r="O41" s="71" t="str">
        <f>IF(I103="2","Heated Units","No Heated Units")</f>
        <v>No Heated Units</v>
      </c>
      <c r="P41" s="72"/>
      <c r="Q41" s="72"/>
      <c r="R41" s="71" t="str">
        <f>IF(J103="2","Heated Units","No Heated Units")</f>
        <v>No Heated Units</v>
      </c>
      <c r="S41" s="72"/>
      <c r="T41" s="72"/>
      <c r="U41" s="4"/>
      <c r="V41" s="39"/>
    </row>
    <row r="42" spans="3:22" x14ac:dyDescent="0.2">
      <c r="C42" s="3"/>
      <c r="D42" s="2" t="s">
        <v>63</v>
      </c>
      <c r="E42" s="9"/>
      <c r="F42" s="77" t="str">
        <f>IF(F104="2","Yes - with On-Site Residence","No Mgr. Residence on site")</f>
        <v>No Mgr. Residence on site</v>
      </c>
      <c r="G42" s="77"/>
      <c r="H42" s="77"/>
      <c r="I42" s="71" t="str">
        <f>IF(G104="2","Yes - with On-Site Residence","No Mgr. Residence on site")</f>
        <v>No Mgr. Residence on site</v>
      </c>
      <c r="J42" s="72"/>
      <c r="K42" s="72"/>
      <c r="L42" s="71" t="str">
        <f>IF(H104="2","Yes - with On-Site Residence","No Mgr. Residence on site")</f>
        <v>No Mgr. Residence on site</v>
      </c>
      <c r="M42" s="72"/>
      <c r="N42" s="72"/>
      <c r="O42" s="71" t="str">
        <f>IF(I104="2","Yes - with On-Site Residence","No Mgr. Residence on site")</f>
        <v>No Mgr. Residence on site</v>
      </c>
      <c r="P42" s="72"/>
      <c r="Q42" s="72"/>
      <c r="R42" s="71" t="str">
        <f>IF(J104="2","Yes - with On-Site Residence","No Mgr. Residence on site")</f>
        <v>No Mgr. Residence on site</v>
      </c>
      <c r="S42" s="72"/>
      <c r="T42" s="72"/>
      <c r="U42" s="4"/>
      <c r="V42" s="39"/>
    </row>
    <row r="43" spans="3:22" x14ac:dyDescent="0.2">
      <c r="C43" s="3"/>
      <c r="D43" s="2" t="s">
        <v>69</v>
      </c>
      <c r="E43" s="9"/>
      <c r="F43" s="76">
        <f>F105</f>
        <v>0</v>
      </c>
      <c r="G43" s="77"/>
      <c r="H43" s="72"/>
      <c r="I43" s="71">
        <f>G105</f>
        <v>0</v>
      </c>
      <c r="J43" s="72"/>
      <c r="K43" s="72"/>
      <c r="L43" s="71">
        <f>H105</f>
        <v>0</v>
      </c>
      <c r="M43" s="72"/>
      <c r="N43" s="72"/>
      <c r="O43" s="71">
        <f>I105</f>
        <v>0</v>
      </c>
      <c r="P43" s="72"/>
      <c r="Q43" s="72"/>
      <c r="R43" s="71">
        <f>J105</f>
        <v>0</v>
      </c>
      <c r="S43" s="72"/>
      <c r="T43" s="72"/>
      <c r="U43" s="4"/>
      <c r="V43" s="39"/>
    </row>
    <row r="44" spans="3:22" ht="7.5" customHeight="1" thickBot="1" x14ac:dyDescent="0.25">
      <c r="C44" s="3"/>
      <c r="D44" s="2"/>
      <c r="E44" s="9"/>
      <c r="F44" s="2"/>
      <c r="G44" s="20"/>
      <c r="H44" s="21"/>
      <c r="I44" s="10"/>
      <c r="J44" s="11"/>
      <c r="K44" s="11"/>
      <c r="L44" s="10"/>
      <c r="M44" s="11"/>
      <c r="N44" s="11"/>
      <c r="O44" s="10"/>
      <c r="P44" s="11"/>
      <c r="Q44" s="11"/>
      <c r="R44" s="10"/>
      <c r="S44" s="11"/>
      <c r="T44" s="11"/>
      <c r="U44" s="4"/>
      <c r="V44" s="39"/>
    </row>
    <row r="45" spans="3:22" hidden="1" x14ac:dyDescent="0.2"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"/>
      <c r="V45" s="39"/>
    </row>
    <row r="46" spans="3:22" hidden="1" x14ac:dyDescent="0.2">
      <c r="C46" s="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1"/>
      <c r="V46" s="39"/>
    </row>
    <row r="47" spans="3:22" hidden="1" x14ac:dyDescent="0.2">
      <c r="C47" s="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1"/>
      <c r="V47" s="39"/>
    </row>
    <row r="48" spans="3:22" hidden="1" x14ac:dyDescent="0.2">
      <c r="C48" s="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"/>
      <c r="V48" s="39"/>
    </row>
    <row r="49" spans="3:22" hidden="1" x14ac:dyDescent="0.2">
      <c r="C49" s="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1"/>
      <c r="V49" s="39"/>
    </row>
    <row r="50" spans="3:22" hidden="1" x14ac:dyDescent="0.2">
      <c r="C50" s="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1"/>
      <c r="V50" s="39"/>
    </row>
    <row r="51" spans="3:22" hidden="1" x14ac:dyDescent="0.2">
      <c r="C51" s="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1"/>
      <c r="V51" s="39"/>
    </row>
    <row r="52" spans="3:22" hidden="1" x14ac:dyDescent="0.2">
      <c r="C52" s="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1"/>
      <c r="V52" s="39"/>
    </row>
    <row r="53" spans="3:22" hidden="1" x14ac:dyDescent="0.2">
      <c r="C53" s="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1"/>
      <c r="V53" s="39"/>
    </row>
    <row r="54" spans="3:22" hidden="1" x14ac:dyDescent="0.2">
      <c r="C54" s="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1"/>
      <c r="V54" s="39"/>
    </row>
    <row r="55" spans="3:22" hidden="1" x14ac:dyDescent="0.2">
      <c r="C55" s="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1"/>
      <c r="V55" s="39"/>
    </row>
    <row r="56" spans="3:22" hidden="1" x14ac:dyDescent="0.2">
      <c r="C56" s="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1"/>
      <c r="V56" s="39"/>
    </row>
    <row r="57" spans="3:22" hidden="1" x14ac:dyDescent="0.2">
      <c r="C57" s="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1"/>
      <c r="V57" s="39"/>
    </row>
    <row r="58" spans="3:22" hidden="1" x14ac:dyDescent="0.2">
      <c r="C58" s="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1"/>
      <c r="V58" s="39"/>
    </row>
    <row r="59" spans="3:22" hidden="1" x14ac:dyDescent="0.2">
      <c r="C59" s="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1"/>
      <c r="V59" s="39"/>
    </row>
    <row r="60" spans="3:22" hidden="1" x14ac:dyDescent="0.2">
      <c r="C60" s="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1"/>
      <c r="V60" s="39"/>
    </row>
    <row r="61" spans="3:22" hidden="1" x14ac:dyDescent="0.2">
      <c r="C61" s="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1"/>
      <c r="V61" s="39"/>
    </row>
    <row r="62" spans="3:22" hidden="1" x14ac:dyDescent="0.2">
      <c r="C62" s="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1"/>
      <c r="V62" s="39"/>
    </row>
    <row r="63" spans="3:22" hidden="1" x14ac:dyDescent="0.2">
      <c r="C63" s="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1"/>
      <c r="V63" s="39"/>
    </row>
    <row r="64" spans="3:22" hidden="1" x14ac:dyDescent="0.2">
      <c r="C64" s="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1"/>
      <c r="V64" s="39"/>
    </row>
    <row r="65" spans="3:22" hidden="1" x14ac:dyDescent="0.2">
      <c r="C65" s="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1"/>
      <c r="V65" s="39"/>
    </row>
    <row r="66" spans="3:22" hidden="1" x14ac:dyDescent="0.2">
      <c r="C66" s="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1"/>
      <c r="V66" s="39"/>
    </row>
    <row r="67" spans="3:22" hidden="1" x14ac:dyDescent="0.2">
      <c r="C67" s="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1"/>
      <c r="V67" s="39"/>
    </row>
    <row r="68" spans="3:22" hidden="1" x14ac:dyDescent="0.2">
      <c r="C68" s="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1"/>
      <c r="V68" s="39"/>
    </row>
    <row r="69" spans="3:22" hidden="1" x14ac:dyDescent="0.2">
      <c r="C69" s="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1"/>
      <c r="V69" s="39"/>
    </row>
    <row r="70" spans="3:22" hidden="1" x14ac:dyDescent="0.2">
      <c r="C70" s="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1"/>
      <c r="V70" s="39"/>
    </row>
    <row r="71" spans="3:22" hidden="1" x14ac:dyDescent="0.2">
      <c r="C71" s="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1"/>
      <c r="V71" s="39"/>
    </row>
    <row r="72" spans="3:22" hidden="1" x14ac:dyDescent="0.2">
      <c r="C72" s="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1"/>
      <c r="V72" s="39"/>
    </row>
    <row r="73" spans="3:22" hidden="1" x14ac:dyDescent="0.2">
      <c r="C73" s="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1"/>
      <c r="V73" s="39"/>
    </row>
    <row r="74" spans="3:22" hidden="1" x14ac:dyDescent="0.2">
      <c r="C74" s="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1"/>
      <c r="V74" s="39"/>
    </row>
    <row r="75" spans="3:22" hidden="1" x14ac:dyDescent="0.2"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1"/>
      <c r="V75" s="39"/>
    </row>
    <row r="76" spans="3:22" hidden="1" x14ac:dyDescent="0.2">
      <c r="C76" s="1"/>
      <c r="D76" s="2"/>
      <c r="E76" s="2"/>
      <c r="F76" s="12"/>
      <c r="G76" s="12"/>
      <c r="H76" s="1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1"/>
      <c r="V76" s="39"/>
    </row>
    <row r="77" spans="3:22" hidden="1" x14ac:dyDescent="0.2">
      <c r="C77" s="1"/>
      <c r="D77" s="2"/>
      <c r="E77" s="2"/>
      <c r="F77" s="12"/>
      <c r="G77" s="12"/>
      <c r="H77" s="1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1"/>
      <c r="V77" s="39"/>
    </row>
    <row r="78" spans="3:22" hidden="1" x14ac:dyDescent="0.2"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1"/>
      <c r="V78" s="39"/>
    </row>
    <row r="79" spans="3:22" hidden="1" x14ac:dyDescent="0.2"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1"/>
      <c r="V79" s="39"/>
    </row>
    <row r="80" spans="3:22" hidden="1" x14ac:dyDescent="0.2"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1"/>
      <c r="V80" s="39"/>
    </row>
    <row r="81" spans="3:22" hidden="1" x14ac:dyDescent="0.2"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1"/>
      <c r="V81" s="39"/>
    </row>
    <row r="82" spans="3:22" hidden="1" x14ac:dyDescent="0.2"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1"/>
      <c r="V82" s="39"/>
    </row>
    <row r="83" spans="3:22" hidden="1" x14ac:dyDescent="0.2">
      <c r="C83" s="1"/>
      <c r="D83" s="2"/>
      <c r="E83" s="2"/>
      <c r="F83" s="2"/>
      <c r="G83" s="2"/>
      <c r="H83" s="2"/>
      <c r="I83" s="2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1"/>
      <c r="V83" s="39"/>
    </row>
    <row r="84" spans="3:22" hidden="1" x14ac:dyDescent="0.2"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1"/>
      <c r="V84" s="39"/>
    </row>
    <row r="85" spans="3:22" hidden="1" x14ac:dyDescent="0.2"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1"/>
      <c r="V85" s="39"/>
    </row>
    <row r="86" spans="3:22" hidden="1" x14ac:dyDescent="0.2"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1"/>
      <c r="V86" s="39"/>
    </row>
    <row r="87" spans="3:22" hidden="1" x14ac:dyDescent="0.2"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1"/>
      <c r="V87" s="39"/>
    </row>
    <row r="88" spans="3:22" hidden="1" x14ac:dyDescent="0.2"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1"/>
      <c r="V88" s="39"/>
    </row>
    <row r="89" spans="3:22" hidden="1" x14ac:dyDescent="0.2"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1"/>
      <c r="V89" s="39"/>
    </row>
    <row r="90" spans="3:22" hidden="1" x14ac:dyDescent="0.2"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1"/>
      <c r="V90" s="39"/>
    </row>
    <row r="91" spans="3:22" hidden="1" x14ac:dyDescent="0.2"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1"/>
      <c r="V91" s="39"/>
    </row>
    <row r="92" spans="3:22" hidden="1" x14ac:dyDescent="0.2"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1"/>
      <c r="V92" s="39"/>
    </row>
    <row r="93" spans="3:22" hidden="1" x14ac:dyDescent="0.2"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1"/>
      <c r="V93" s="39"/>
    </row>
    <row r="94" spans="3:22" hidden="1" x14ac:dyDescent="0.2"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1"/>
      <c r="V94" s="39"/>
    </row>
    <row r="95" spans="3:22" hidden="1" x14ac:dyDescent="0.2"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1"/>
      <c r="V95" s="39"/>
    </row>
    <row r="96" spans="3:22" hidden="1" x14ac:dyDescent="0.2"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1"/>
      <c r="V96" s="39"/>
    </row>
    <row r="97" spans="3:22" hidden="1" x14ac:dyDescent="0.2"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1"/>
      <c r="V97" s="39"/>
    </row>
    <row r="98" spans="3:22" hidden="1" x14ac:dyDescent="0.2"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1"/>
      <c r="V98" s="39"/>
    </row>
    <row r="99" spans="3:22" hidden="1" x14ac:dyDescent="0.2"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1"/>
      <c r="V99" s="39"/>
    </row>
    <row r="100" spans="3:22" hidden="1" x14ac:dyDescent="0.2"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"/>
      <c r="V100" s="39"/>
    </row>
    <row r="101" spans="3:22" hidden="1" x14ac:dyDescent="0.2"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"/>
      <c r="V101" s="39"/>
    </row>
    <row r="102" spans="3:22" hidden="1" x14ac:dyDescent="0.2"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"/>
      <c r="V102" s="39"/>
    </row>
    <row r="103" spans="3:22" hidden="1" x14ac:dyDescent="0.2">
      <c r="C103" s="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"/>
      <c r="V103" s="39"/>
    </row>
    <row r="104" spans="3:22" hidden="1" x14ac:dyDescent="0.2">
      <c r="C104" s="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1"/>
      <c r="V104" s="39"/>
    </row>
    <row r="105" spans="3:22" hidden="1" x14ac:dyDescent="0.2">
      <c r="C105" s="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1"/>
      <c r="V105" s="39"/>
    </row>
    <row r="106" spans="3:22" hidden="1" x14ac:dyDescent="0.2">
      <c r="C106" s="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1"/>
      <c r="V106" s="39"/>
    </row>
    <row r="107" spans="3:22" hidden="1" x14ac:dyDescent="0.2">
      <c r="C107" s="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1"/>
      <c r="V107" s="39"/>
    </row>
    <row r="108" spans="3:22" hidden="1" x14ac:dyDescent="0.2">
      <c r="C108" s="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1"/>
      <c r="V108" s="39"/>
    </row>
    <row r="109" spans="3:22" hidden="1" x14ac:dyDescent="0.2">
      <c r="C109" s="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1"/>
      <c r="V109" s="39"/>
    </row>
    <row r="110" spans="3:22" hidden="1" x14ac:dyDescent="0.2">
      <c r="C110" s="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1"/>
      <c r="V110" s="39"/>
    </row>
    <row r="111" spans="3:22" hidden="1" x14ac:dyDescent="0.2">
      <c r="C111" s="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1"/>
      <c r="V111" s="39"/>
    </row>
    <row r="112" spans="3:22" hidden="1" x14ac:dyDescent="0.2">
      <c r="C112" s="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1"/>
      <c r="V112" s="39"/>
    </row>
    <row r="113" spans="3:22" ht="13.5" hidden="1" thickBot="1" x14ac:dyDescent="0.25">
      <c r="C113" s="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1"/>
      <c r="V113" s="39"/>
    </row>
    <row r="114" spans="3:22" ht="13.5" thickTop="1" x14ac:dyDescent="0.2"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3"/>
      <c r="V114" s="39"/>
    </row>
    <row r="115" spans="3:22" s="34" customFormat="1" ht="17.25" customHeight="1" x14ac:dyDescent="0.25">
      <c r="C115" s="22" t="s">
        <v>87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4" t="s">
        <v>67</v>
      </c>
      <c r="V115" s="40"/>
    </row>
    <row r="117" spans="3:22" ht="25.5" customHeight="1" x14ac:dyDescent="0.2">
      <c r="F117" s="78">
        <f>F53</f>
        <v>0</v>
      </c>
      <c r="G117" s="78"/>
      <c r="H117" s="78"/>
      <c r="I117" s="78">
        <f>G53</f>
        <v>0</v>
      </c>
      <c r="J117" s="78"/>
      <c r="K117" s="78"/>
      <c r="L117" s="78">
        <f>H53</f>
        <v>0</v>
      </c>
      <c r="M117" s="78"/>
      <c r="N117" s="78"/>
      <c r="O117" s="78">
        <f>I53</f>
        <v>0</v>
      </c>
      <c r="P117" s="78"/>
      <c r="Q117" s="78"/>
      <c r="R117" s="78">
        <f>J53</f>
        <v>0</v>
      </c>
      <c r="S117" s="78"/>
      <c r="T117" s="78"/>
      <c r="U117" s="1"/>
    </row>
    <row r="118" spans="3:22" s="36" customFormat="1" ht="12.75" customHeight="1" x14ac:dyDescent="0.2">
      <c r="D118" s="37"/>
      <c r="E118" s="37"/>
      <c r="F118" s="78">
        <f t="shared" ref="F118:F120" si="16">F54</f>
        <v>0</v>
      </c>
      <c r="G118" s="78"/>
      <c r="H118" s="78"/>
      <c r="I118" s="78">
        <f t="shared" ref="I118:I120" si="17">G54</f>
        <v>0</v>
      </c>
      <c r="J118" s="78"/>
      <c r="K118" s="78"/>
      <c r="L118" s="78">
        <f t="shared" ref="L118:L120" si="18">H54</f>
        <v>0</v>
      </c>
      <c r="M118" s="78"/>
      <c r="N118" s="78"/>
      <c r="O118" s="78">
        <f t="shared" ref="O118:O120" si="19">I54</f>
        <v>0</v>
      </c>
      <c r="P118" s="78"/>
      <c r="Q118" s="78"/>
      <c r="R118" s="78">
        <f t="shared" ref="R118:R120" si="20">J54</f>
        <v>0</v>
      </c>
      <c r="S118" s="78"/>
      <c r="T118" s="78"/>
      <c r="U118" s="15"/>
    </row>
    <row r="119" spans="3:22" s="36" customFormat="1" x14ac:dyDescent="0.2">
      <c r="D119" s="37"/>
      <c r="E119" s="37"/>
      <c r="F119" s="78">
        <f t="shared" si="16"/>
        <v>0</v>
      </c>
      <c r="G119" s="78"/>
      <c r="H119" s="78"/>
      <c r="I119" s="78">
        <f t="shared" si="17"/>
        <v>0</v>
      </c>
      <c r="J119" s="78"/>
      <c r="K119" s="78"/>
      <c r="L119" s="78">
        <f t="shared" si="18"/>
        <v>0</v>
      </c>
      <c r="M119" s="78"/>
      <c r="N119" s="78"/>
      <c r="O119" s="78">
        <f t="shared" si="19"/>
        <v>0</v>
      </c>
      <c r="P119" s="78"/>
      <c r="Q119" s="78"/>
      <c r="R119" s="78">
        <f t="shared" si="20"/>
        <v>0</v>
      </c>
      <c r="S119" s="78"/>
      <c r="T119" s="78"/>
      <c r="U119" s="16"/>
    </row>
    <row r="120" spans="3:22" s="36" customFormat="1" x14ac:dyDescent="0.2">
      <c r="D120" s="37"/>
      <c r="E120" s="37"/>
      <c r="F120" s="78">
        <f t="shared" si="16"/>
        <v>0</v>
      </c>
      <c r="G120" s="78"/>
      <c r="H120" s="78"/>
      <c r="I120" s="78">
        <f t="shared" si="17"/>
        <v>0</v>
      </c>
      <c r="J120" s="78"/>
      <c r="K120" s="78"/>
      <c r="L120" s="78">
        <f t="shared" si="18"/>
        <v>0</v>
      </c>
      <c r="M120" s="78"/>
      <c r="N120" s="78"/>
      <c r="O120" s="78">
        <f t="shared" si="19"/>
        <v>0</v>
      </c>
      <c r="P120" s="78"/>
      <c r="Q120" s="78"/>
      <c r="R120" s="78">
        <f t="shared" si="20"/>
        <v>0</v>
      </c>
      <c r="S120" s="78"/>
      <c r="T120" s="78"/>
      <c r="U120" s="17"/>
    </row>
    <row r="121" spans="3:22" s="36" customFormat="1" x14ac:dyDescent="0.2">
      <c r="D121" s="37"/>
      <c r="E121" s="37"/>
      <c r="F121" s="78" t="e">
        <f>RIGHT(F124,LEN(F124)-1)</f>
        <v>#VALUE!</v>
      </c>
      <c r="G121" s="78"/>
      <c r="H121" s="78"/>
      <c r="I121" s="78" t="e">
        <f t="shared" ref="I121" si="21">RIGHT(I124,LEN(I124)-1)</f>
        <v>#VALUE!</v>
      </c>
      <c r="J121" s="78"/>
      <c r="K121" s="78"/>
      <c r="L121" s="78" t="e">
        <f t="shared" ref="L121" si="22">RIGHT(L124,LEN(L124)-1)</f>
        <v>#VALUE!</v>
      </c>
      <c r="M121" s="78"/>
      <c r="N121" s="78"/>
      <c r="O121" s="78" t="e">
        <f t="shared" ref="O121" si="23">RIGHT(O124,LEN(O124)-1)</f>
        <v>#VALUE!</v>
      </c>
      <c r="P121" s="78"/>
      <c r="Q121" s="78"/>
      <c r="R121" s="78" t="e">
        <f t="shared" ref="R121" si="24">RIGHT(R124,LEN(R124)-1)</f>
        <v>#VALUE!</v>
      </c>
      <c r="S121" s="78"/>
      <c r="T121" s="78"/>
      <c r="U121" s="17"/>
    </row>
    <row r="122" spans="3:22" s="36" customFormat="1" x14ac:dyDescent="0.2"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</row>
    <row r="123" spans="3:22" x14ac:dyDescent="0.2">
      <c r="F123" s="79">
        <f>F52</f>
        <v>0</v>
      </c>
      <c r="G123" s="80"/>
      <c r="H123" s="80"/>
      <c r="I123" s="79">
        <f>G52</f>
        <v>0</v>
      </c>
      <c r="J123" s="80"/>
      <c r="K123" s="80"/>
      <c r="L123" s="79">
        <f>H52</f>
        <v>0</v>
      </c>
      <c r="M123" s="80"/>
      <c r="N123" s="80"/>
      <c r="O123" s="79">
        <f>I52</f>
        <v>0</v>
      </c>
      <c r="P123" s="80"/>
      <c r="Q123" s="80"/>
      <c r="R123" s="79">
        <f>J52</f>
        <v>0</v>
      </c>
      <c r="S123" s="80"/>
      <c r="T123" s="80"/>
    </row>
    <row r="124" spans="3:22" hidden="1" x14ac:dyDescent="0.2"/>
    <row r="125" spans="3:22" hidden="1" x14ac:dyDescent="0.2"/>
    <row r="126" spans="3:22" hidden="1" x14ac:dyDescent="0.2"/>
    <row r="127" spans="3:22" hidden="1" x14ac:dyDescent="0.2"/>
    <row r="128" spans="3:22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</sheetData>
  <customSheetViews>
    <customSheetView guid="{FAD075B0-3C5A-4C5E-9F2D-79309C18022D}" showPageBreaks="1" fitToPage="1" printArea="1" hiddenRows="1" hiddenColumns="1" topLeftCell="C1">
      <selection activeCell="L15" sqref="L15:N15"/>
      <pageMargins left="0" right="0" top="0.5" bottom="0" header="0" footer="0"/>
      <printOptions horizontalCentered="1" verticalCentered="1"/>
      <pageSetup scale="86" orientation="landscape" r:id="rId1"/>
      <headerFooter alignWithMargins="0"/>
    </customSheetView>
    <customSheetView guid="{D6BECA08-C3C2-4B37-8539-F869901412A3}" showPageBreaks="1" fitToPage="1" printArea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89" orientation="landscape" r:id="rId2"/>
      <headerFooter alignWithMargins="0"/>
    </customSheetView>
    <customSheetView guid="{75CF18D4-A822-4519-B2C9-900CB9988B41}" showPageBreaks="1" fitToPage="1" printArea="1" hiddenColumns="1" showRuler="0" topLeftCell="C34">
      <selection activeCell="G55" sqref="G55"/>
      <pageMargins left="0" right="0" top="0.5" bottom="0" header="0" footer="0"/>
      <printOptions horizontalCentered="1" verticalCentered="1"/>
      <pageSetup scale="55" orientation="landscape" r:id="rId3"/>
      <headerFooter alignWithMargins="0"/>
    </customSheetView>
    <customSheetView guid="{9C3A9258-3729-4525-AABD-8DCD256CEEEF}" fitToPage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87" orientation="landscape" r:id="rId4"/>
      <headerFooter alignWithMargins="0"/>
    </customSheetView>
    <customSheetView guid="{54A7E337-6254-45D5-A39A-81A5C4D702A2}" showPageBreaks="1" fitToPage="1" printArea="1" hiddenRows="1" hiddenColumns="1" topLeftCell="C1">
      <selection activeCell="D3" sqref="D3"/>
      <pageMargins left="0" right="0" top="0.5" bottom="0" header="0" footer="0"/>
      <printOptions horizontalCentered="1" verticalCentered="1"/>
      <pageSetup scale="86" orientation="landscape" r:id="rId5"/>
      <headerFooter alignWithMargins="0"/>
    </customSheetView>
  </customSheetViews>
  <mergeCells count="92">
    <mergeCell ref="R119:T119"/>
    <mergeCell ref="R120:T120"/>
    <mergeCell ref="R121:T121"/>
    <mergeCell ref="L119:N119"/>
    <mergeCell ref="L120:N120"/>
    <mergeCell ref="L121:N121"/>
    <mergeCell ref="O119:Q119"/>
    <mergeCell ref="O120:Q120"/>
    <mergeCell ref="O121:Q121"/>
    <mergeCell ref="F120:H120"/>
    <mergeCell ref="F121:H121"/>
    <mergeCell ref="I119:K119"/>
    <mergeCell ref="I120:K120"/>
    <mergeCell ref="I121:K121"/>
    <mergeCell ref="F13:H13"/>
    <mergeCell ref="F12:H12"/>
    <mergeCell ref="F14:H14"/>
    <mergeCell ref="R5:T5"/>
    <mergeCell ref="R6:T6"/>
    <mergeCell ref="R7:T7"/>
    <mergeCell ref="O6:Q6"/>
    <mergeCell ref="O7:Q7"/>
    <mergeCell ref="O12:Q12"/>
    <mergeCell ref="L7:N7"/>
    <mergeCell ref="I7:K7"/>
    <mergeCell ref="L6:N6"/>
    <mergeCell ref="F11:H11"/>
    <mergeCell ref="I6:K6"/>
    <mergeCell ref="F6:H6"/>
    <mergeCell ref="F7:H7"/>
    <mergeCell ref="I42:K42"/>
    <mergeCell ref="I41:K41"/>
    <mergeCell ref="I40:K40"/>
    <mergeCell ref="F40:H40"/>
    <mergeCell ref="F41:H41"/>
    <mergeCell ref="F42:H42"/>
    <mergeCell ref="I39:K39"/>
    <mergeCell ref="F39:H39"/>
    <mergeCell ref="C1:U1"/>
    <mergeCell ref="R39:T39"/>
    <mergeCell ref="R40:T40"/>
    <mergeCell ref="F5:H5"/>
    <mergeCell ref="I5:K5"/>
    <mergeCell ref="L5:N5"/>
    <mergeCell ref="O5:Q5"/>
    <mergeCell ref="I15:K15"/>
    <mergeCell ref="L14:N14"/>
    <mergeCell ref="R12:T12"/>
    <mergeCell ref="F15:H15"/>
    <mergeCell ref="R13:T13"/>
    <mergeCell ref="O13:Q13"/>
    <mergeCell ref="L13:N13"/>
    <mergeCell ref="I14:K14"/>
    <mergeCell ref="I13:K13"/>
    <mergeCell ref="I12:K12"/>
    <mergeCell ref="R14:T14"/>
    <mergeCell ref="O14:Q14"/>
    <mergeCell ref="L12:N12"/>
    <mergeCell ref="R117:T117"/>
    <mergeCell ref="F117:H117"/>
    <mergeCell ref="R123:T123"/>
    <mergeCell ref="L117:N117"/>
    <mergeCell ref="L123:N123"/>
    <mergeCell ref="O117:Q117"/>
    <mergeCell ref="O123:Q123"/>
    <mergeCell ref="L118:N118"/>
    <mergeCell ref="O118:Q118"/>
    <mergeCell ref="R118:T118"/>
    <mergeCell ref="F123:H123"/>
    <mergeCell ref="I117:K117"/>
    <mergeCell ref="I123:K123"/>
    <mergeCell ref="F118:H118"/>
    <mergeCell ref="I118:K118"/>
    <mergeCell ref="F119:H119"/>
    <mergeCell ref="R43:T43"/>
    <mergeCell ref="F43:H43"/>
    <mergeCell ref="I43:K43"/>
    <mergeCell ref="L43:N43"/>
    <mergeCell ref="O43:Q43"/>
    <mergeCell ref="R42:T42"/>
    <mergeCell ref="O42:Q42"/>
    <mergeCell ref="O41:Q41"/>
    <mergeCell ref="L42:N42"/>
    <mergeCell ref="L15:N15"/>
    <mergeCell ref="O40:Q40"/>
    <mergeCell ref="R41:T41"/>
    <mergeCell ref="O39:Q39"/>
    <mergeCell ref="L39:N39"/>
    <mergeCell ref="L40:N40"/>
    <mergeCell ref="L41:N41"/>
    <mergeCell ref="R15:T15"/>
    <mergeCell ref="O15:Q15"/>
  </mergeCells>
  <phoneticPr fontId="0" type="noConversion"/>
  <printOptions horizontalCentered="1" verticalCentered="1"/>
  <pageMargins left="0" right="0" top="0.5" bottom="0" header="0" footer="0"/>
  <pageSetup scale="86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83"/>
  <sheetViews>
    <sheetView topLeftCell="C1" zoomScaleNormal="100" workbookViewId="0">
      <selection activeCell="T18" sqref="T18:T37"/>
    </sheetView>
  </sheetViews>
  <sheetFormatPr defaultColWidth="9.140625" defaultRowHeight="12.75" x14ac:dyDescent="0.2"/>
  <cols>
    <col min="1" max="1" width="9.140625" style="25" hidden="1" customWidth="1"/>
    <col min="2" max="2" width="9" style="25" hidden="1" customWidth="1"/>
    <col min="3" max="3" width="1.28515625" style="25" customWidth="1"/>
    <col min="4" max="4" width="18.7109375" style="35" customWidth="1"/>
    <col min="5" max="5" width="0.85546875" style="35" customWidth="1"/>
    <col min="6" max="6" width="12.7109375" style="35" customWidth="1"/>
    <col min="7" max="7" width="8.28515625" style="35" customWidth="1"/>
    <col min="8" max="8" width="6" style="35" customWidth="1"/>
    <col min="9" max="9" width="12.7109375" style="35" customWidth="1"/>
    <col min="10" max="10" width="8.28515625" style="35" customWidth="1"/>
    <col min="11" max="11" width="6" style="35" customWidth="1"/>
    <col min="12" max="12" width="12.7109375" style="35" customWidth="1"/>
    <col min="13" max="13" width="8.28515625" style="35" customWidth="1"/>
    <col min="14" max="14" width="6" style="35" customWidth="1"/>
    <col min="15" max="15" width="12.7109375" style="35" customWidth="1"/>
    <col min="16" max="16" width="8.28515625" style="35" customWidth="1"/>
    <col min="17" max="17" width="6" style="35" customWidth="1"/>
    <col min="18" max="18" width="12.7109375" style="35" customWidth="1"/>
    <col min="19" max="19" width="8.28515625" style="35" customWidth="1"/>
    <col min="20" max="20" width="6" style="35" customWidth="1"/>
    <col min="21" max="21" width="1" style="25" customWidth="1"/>
    <col min="22" max="22" width="2.85546875" style="25" customWidth="1"/>
    <col min="23" max="16384" width="9.140625" style="25"/>
  </cols>
  <sheetData>
    <row r="1" spans="3:22" ht="20.100000000000001" customHeight="1" x14ac:dyDescent="0.3">
      <c r="C1" s="86" t="s">
        <v>86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39"/>
    </row>
    <row r="2" spans="3:22" ht="7.9" customHeight="1" x14ac:dyDescent="0.2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39"/>
    </row>
    <row r="3" spans="3:22" ht="24.95" customHeight="1" x14ac:dyDescent="0.25">
      <c r="C3" s="26"/>
      <c r="D3" s="27" t="s">
        <v>3</v>
      </c>
      <c r="E3" s="38"/>
      <c r="F3" s="27">
        <v>6</v>
      </c>
      <c r="G3" s="27"/>
      <c r="H3" s="27"/>
      <c r="I3" s="29">
        <v>7</v>
      </c>
      <c r="J3" s="27"/>
      <c r="K3" s="27"/>
      <c r="L3" s="29">
        <v>8</v>
      </c>
      <c r="M3" s="27"/>
      <c r="N3" s="27"/>
      <c r="O3" s="29">
        <v>9</v>
      </c>
      <c r="P3" s="27"/>
      <c r="Q3" s="27"/>
      <c r="R3" s="29">
        <v>10</v>
      </c>
      <c r="S3" s="30"/>
      <c r="T3" s="30"/>
      <c r="U3" s="31"/>
      <c r="V3" s="39"/>
    </row>
    <row r="4" spans="3:22" ht="5.25" customHeight="1" x14ac:dyDescent="0.2">
      <c r="C4" s="3"/>
      <c r="D4" s="63"/>
      <c r="E4" s="64"/>
      <c r="F4" s="63"/>
      <c r="G4" s="63"/>
      <c r="H4" s="63"/>
      <c r="I4" s="65"/>
      <c r="J4" s="66"/>
      <c r="K4" s="66"/>
      <c r="L4" s="65"/>
      <c r="M4" s="66"/>
      <c r="N4" s="66"/>
      <c r="O4" s="65"/>
      <c r="P4" s="66"/>
      <c r="Q4" s="66"/>
      <c r="R4" s="65"/>
      <c r="S4" s="66"/>
      <c r="T4" s="66"/>
      <c r="U4" s="4"/>
      <c r="V4" s="39"/>
    </row>
    <row r="5" spans="3:22" x14ac:dyDescent="0.2">
      <c r="C5" s="3"/>
      <c r="D5" s="41" t="s">
        <v>0</v>
      </c>
      <c r="E5" s="42"/>
      <c r="F5" s="87">
        <f>'Self Storage 1 - 5'!K46</f>
        <v>0</v>
      </c>
      <c r="G5" s="87"/>
      <c r="H5" s="87"/>
      <c r="I5" s="88">
        <f>'Self Storage 1 - 5'!L46</f>
        <v>0</v>
      </c>
      <c r="J5" s="89"/>
      <c r="K5" s="89"/>
      <c r="L5" s="88">
        <f>'Self Storage 1 - 5'!M46</f>
        <v>0</v>
      </c>
      <c r="M5" s="89"/>
      <c r="N5" s="89"/>
      <c r="O5" s="88">
        <f>'Self Storage 1 - 5'!N46</f>
        <v>0</v>
      </c>
      <c r="P5" s="89"/>
      <c r="Q5" s="89"/>
      <c r="R5" s="88">
        <f>'Self Storage 1 - 5'!O46</f>
        <v>0</v>
      </c>
      <c r="S5" s="89"/>
      <c r="T5" s="89"/>
      <c r="U5" s="4"/>
      <c r="V5" s="39"/>
    </row>
    <row r="6" spans="3:22" x14ac:dyDescent="0.2">
      <c r="C6" s="3"/>
      <c r="D6" s="2" t="s">
        <v>1</v>
      </c>
      <c r="E6" s="9"/>
      <c r="F6" s="77">
        <f>'Self Storage 1 - 5'!K47</f>
        <v>0</v>
      </c>
      <c r="G6" s="77"/>
      <c r="H6" s="77"/>
      <c r="I6" s="71">
        <f>'Self Storage 1 - 5'!L47</f>
        <v>0</v>
      </c>
      <c r="J6" s="72"/>
      <c r="K6" s="72"/>
      <c r="L6" s="71">
        <f>'Self Storage 1 - 5'!M47</f>
        <v>0</v>
      </c>
      <c r="M6" s="72"/>
      <c r="N6" s="72"/>
      <c r="O6" s="71">
        <f>'Self Storage 1 - 5'!N47</f>
        <v>0</v>
      </c>
      <c r="P6" s="72"/>
      <c r="Q6" s="72"/>
      <c r="R6" s="71">
        <f>'Self Storage 1 - 5'!O47</f>
        <v>0</v>
      </c>
      <c r="S6" s="72"/>
      <c r="T6" s="72"/>
      <c r="U6" s="4"/>
      <c r="V6" s="39"/>
    </row>
    <row r="7" spans="3:22" x14ac:dyDescent="0.2">
      <c r="C7" s="3"/>
      <c r="D7" s="2" t="s">
        <v>2</v>
      </c>
      <c r="E7" s="9"/>
      <c r="F7" s="77" t="str">
        <f>'Self Storage 1 - 5'!K48&amp;", "&amp;'Self Storage 1 - 5'!K49</f>
        <v xml:space="preserve">, </v>
      </c>
      <c r="G7" s="77"/>
      <c r="H7" s="77"/>
      <c r="I7" s="71" t="str">
        <f>'Self Storage 1 - 5'!L48&amp;", "&amp;'Self Storage 1 - 5'!L49</f>
        <v xml:space="preserve">, </v>
      </c>
      <c r="J7" s="72"/>
      <c r="K7" s="72"/>
      <c r="L7" s="71" t="str">
        <f>'Self Storage 1 - 5'!M48&amp;", "&amp;'Self Storage 1 - 5'!M49</f>
        <v xml:space="preserve">, </v>
      </c>
      <c r="M7" s="72"/>
      <c r="N7" s="72"/>
      <c r="O7" s="71" t="str">
        <f>'Self Storage 1 - 5'!N48&amp;", "&amp;'Self Storage 1 - 5'!N49</f>
        <v xml:space="preserve">, </v>
      </c>
      <c r="P7" s="72"/>
      <c r="Q7" s="72"/>
      <c r="R7" s="71" t="str">
        <f>'Self Storage 1 - 5'!O48&amp;", "&amp;'Self Storage 1 - 5'!O49</f>
        <v xml:space="preserve">, </v>
      </c>
      <c r="S7" s="72"/>
      <c r="T7" s="72"/>
      <c r="U7" s="4"/>
      <c r="V7" s="39"/>
    </row>
    <row r="8" spans="3:22" x14ac:dyDescent="0.2">
      <c r="C8" s="3"/>
      <c r="D8" s="2"/>
      <c r="E8" s="9"/>
      <c r="F8" s="2"/>
      <c r="G8" s="2"/>
      <c r="H8" s="2"/>
      <c r="I8" s="10"/>
      <c r="J8" s="11"/>
      <c r="K8" s="11"/>
      <c r="L8" s="10"/>
      <c r="M8" s="11"/>
      <c r="N8" s="11"/>
      <c r="O8" s="10"/>
      <c r="P8" s="11"/>
      <c r="Q8" s="11"/>
      <c r="R8" s="10"/>
      <c r="S8" s="11"/>
      <c r="T8" s="11"/>
      <c r="U8" s="4"/>
      <c r="V8" s="39"/>
    </row>
    <row r="9" spans="3:22" ht="15" x14ac:dyDescent="0.2">
      <c r="C9" s="32"/>
      <c r="D9" s="33" t="s">
        <v>5</v>
      </c>
      <c r="E9" s="67"/>
      <c r="F9" s="68"/>
      <c r="G9" s="68"/>
      <c r="H9" s="68"/>
      <c r="I9" s="69"/>
      <c r="J9" s="68"/>
      <c r="K9" s="68"/>
      <c r="L9" s="69"/>
      <c r="M9" s="68"/>
      <c r="N9" s="68"/>
      <c r="O9" s="69"/>
      <c r="P9" s="68"/>
      <c r="Q9" s="68"/>
      <c r="R9" s="69"/>
      <c r="S9" s="68"/>
      <c r="T9" s="68"/>
      <c r="U9" s="5"/>
      <c r="V9" s="39"/>
    </row>
    <row r="10" spans="3:22" ht="5.25" customHeight="1" x14ac:dyDescent="0.2">
      <c r="C10" s="3"/>
      <c r="D10" s="63"/>
      <c r="E10" s="64"/>
      <c r="F10" s="63"/>
      <c r="G10" s="63"/>
      <c r="H10" s="63"/>
      <c r="I10" s="65"/>
      <c r="J10" s="66"/>
      <c r="K10" s="66"/>
      <c r="L10" s="65"/>
      <c r="M10" s="66"/>
      <c r="N10" s="66"/>
      <c r="O10" s="65"/>
      <c r="P10" s="66"/>
      <c r="Q10" s="66"/>
      <c r="R10" s="65"/>
      <c r="S10" s="66"/>
      <c r="T10" s="66"/>
      <c r="U10" s="4"/>
      <c r="V10" s="39"/>
    </row>
    <row r="11" spans="3:22" ht="12.75" customHeight="1" x14ac:dyDescent="0.2">
      <c r="C11" s="3"/>
      <c r="D11" s="2" t="s">
        <v>6</v>
      </c>
      <c r="E11" s="9"/>
      <c r="F11" s="77" t="e">
        <f>RIGHT('Self Storage 1 - 5'!K50,LEN('Self Storage 1 - 5'!K50)-1)&amp;" "&amp;'Self Storage 1 - 5'!K51</f>
        <v>#VALUE!</v>
      </c>
      <c r="G11" s="77"/>
      <c r="H11" s="77"/>
      <c r="I11" s="10" t="e">
        <f>RIGHT('Self Storage 1 - 5'!L50,LEN('Self Storage 1 - 5'!L50)-1)&amp;" "&amp;'Self Storage 1 - 5'!L51</f>
        <v>#VALUE!</v>
      </c>
      <c r="J11" s="11"/>
      <c r="K11" s="11"/>
      <c r="L11" s="10" t="e">
        <f>RIGHT('Self Storage 1 - 5'!M50,LEN('Self Storage 1 - 5'!M50)-1)&amp;" "&amp;'Self Storage 1 - 5'!M51</f>
        <v>#VALUE!</v>
      </c>
      <c r="M11" s="11"/>
      <c r="N11" s="11"/>
      <c r="O11" s="10" t="e">
        <f>RIGHT('Self Storage 1 - 5'!N50,LEN('Self Storage 1 - 5'!N50)-1)&amp;" "&amp;'Self Storage 1 - 5'!N51</f>
        <v>#VALUE!</v>
      </c>
      <c r="P11" s="11"/>
      <c r="Q11" s="11"/>
      <c r="R11" s="10" t="e">
        <f>RIGHT('Self Storage 1 - 5'!O50,LEN('Self Storage 1 - 5'!O50)-1)&amp;" "&amp;'Self Storage 1 - 5'!O51</f>
        <v>#VALUE!</v>
      </c>
      <c r="S11" s="11"/>
      <c r="T11" s="11"/>
      <c r="U11" s="4"/>
      <c r="V11" s="39"/>
    </row>
    <row r="12" spans="3:22" ht="12.75" customHeight="1" x14ac:dyDescent="0.2">
      <c r="C12" s="3"/>
      <c r="D12" s="2" t="s">
        <v>68</v>
      </c>
      <c r="E12" s="9"/>
      <c r="F12" s="92">
        <f>'Self Storage 1 - 5'!K56</f>
        <v>0</v>
      </c>
      <c r="G12" s="93"/>
      <c r="H12" s="85"/>
      <c r="I12" s="84">
        <f>'Self Storage 1 - 5'!L56</f>
        <v>0</v>
      </c>
      <c r="J12" s="85"/>
      <c r="K12" s="85"/>
      <c r="L12" s="84">
        <f>'Self Storage 1 - 5'!M56</f>
        <v>0</v>
      </c>
      <c r="M12" s="85"/>
      <c r="N12" s="85"/>
      <c r="O12" s="84">
        <f>'Self Storage 1 - 5'!N56</f>
        <v>0</v>
      </c>
      <c r="P12" s="85"/>
      <c r="Q12" s="85"/>
      <c r="R12" s="84">
        <f>'Self Storage 1 - 5'!O56</f>
        <v>0</v>
      </c>
      <c r="S12" s="85"/>
      <c r="T12" s="85"/>
      <c r="U12" s="4"/>
      <c r="V12" s="39"/>
    </row>
    <row r="13" spans="3:22" ht="12.75" customHeight="1" x14ac:dyDescent="0.2">
      <c r="C13" s="3"/>
      <c r="D13" s="2" t="s">
        <v>8</v>
      </c>
      <c r="E13" s="57"/>
      <c r="F13" s="91">
        <f>'Self Storage 1 - 5'!K58</f>
        <v>0</v>
      </c>
      <c r="G13" s="91"/>
      <c r="H13" s="91"/>
      <c r="I13" s="73">
        <f>'Self Storage 1 - 5'!L58</f>
        <v>0</v>
      </c>
      <c r="J13" s="74"/>
      <c r="K13" s="74"/>
      <c r="L13" s="73">
        <f>'Self Storage 1 - 5'!M58</f>
        <v>0</v>
      </c>
      <c r="M13" s="74"/>
      <c r="N13" s="74"/>
      <c r="O13" s="73">
        <f>'Self Storage 1 - 5'!N58</f>
        <v>0</v>
      </c>
      <c r="P13" s="74"/>
      <c r="Q13" s="74"/>
      <c r="R13" s="73">
        <f>'Self Storage 1 - 5'!O58</f>
        <v>0</v>
      </c>
      <c r="S13" s="74"/>
      <c r="T13" s="74"/>
      <c r="U13" s="4"/>
      <c r="V13" s="39"/>
    </row>
    <row r="14" spans="3:22" ht="12.75" customHeight="1" x14ac:dyDescent="0.2">
      <c r="C14" s="3"/>
      <c r="D14" s="2" t="s">
        <v>85</v>
      </c>
      <c r="E14" s="57"/>
      <c r="F14" s="94">
        <f>'Self Storage 1 - 5'!K59</f>
        <v>0</v>
      </c>
      <c r="G14" s="95"/>
      <c r="H14" s="82"/>
      <c r="I14" s="81">
        <f>'Self Storage 1 - 5'!L59</f>
        <v>0</v>
      </c>
      <c r="J14" s="82"/>
      <c r="K14" s="82"/>
      <c r="L14" s="81">
        <f>'Self Storage 1 - 5'!M59</f>
        <v>0</v>
      </c>
      <c r="M14" s="82"/>
      <c r="N14" s="82"/>
      <c r="O14" s="81">
        <f>'Self Storage 1 - 5'!N59</f>
        <v>0</v>
      </c>
      <c r="P14" s="82"/>
      <c r="Q14" s="82"/>
      <c r="R14" s="81">
        <f>'Self Storage 1 - 5'!O59</f>
        <v>0</v>
      </c>
      <c r="S14" s="82"/>
      <c r="T14" s="82"/>
      <c r="U14" s="4"/>
      <c r="V14" s="39"/>
    </row>
    <row r="15" spans="3:22" x14ac:dyDescent="0.2">
      <c r="C15" s="3"/>
      <c r="D15" s="2"/>
      <c r="E15" s="57"/>
      <c r="F15" s="90">
        <f>'Self Storage 1 - 5'!K60</f>
        <v>0</v>
      </c>
      <c r="G15" s="91"/>
      <c r="H15" s="74"/>
      <c r="I15" s="73">
        <f>'Self Storage 1 - 5'!L60</f>
        <v>0</v>
      </c>
      <c r="J15" s="74"/>
      <c r="K15" s="74"/>
      <c r="L15" s="73">
        <f>'Self Storage 1 - 5'!M60</f>
        <v>0</v>
      </c>
      <c r="M15" s="74"/>
      <c r="N15" s="74"/>
      <c r="O15" s="73">
        <f>'Self Storage 1 - 5'!N60</f>
        <v>0</v>
      </c>
      <c r="P15" s="74"/>
      <c r="Q15" s="74"/>
      <c r="R15" s="73">
        <f>'Self Storage 1 - 5'!O60</f>
        <v>0</v>
      </c>
      <c r="S15" s="74"/>
      <c r="T15" s="74"/>
      <c r="U15" s="4"/>
      <c r="V15" s="39"/>
    </row>
    <row r="16" spans="3:22" x14ac:dyDescent="0.2">
      <c r="C16" s="3"/>
      <c r="D16" s="2"/>
      <c r="E16" s="57"/>
      <c r="F16" s="44"/>
      <c r="G16" s="43"/>
      <c r="H16" s="44"/>
      <c r="I16" s="58"/>
      <c r="J16" s="59"/>
      <c r="K16" s="59"/>
      <c r="L16" s="45"/>
      <c r="M16" s="46"/>
      <c r="N16" s="46"/>
      <c r="O16" s="45"/>
      <c r="P16" s="46"/>
      <c r="Q16" s="46"/>
      <c r="R16" s="45"/>
      <c r="S16" s="46"/>
      <c r="T16" s="46"/>
      <c r="U16" s="4"/>
      <c r="V16" s="39"/>
    </row>
    <row r="17" spans="3:22" x14ac:dyDescent="0.2">
      <c r="C17" s="6"/>
      <c r="D17" s="47" t="s">
        <v>4</v>
      </c>
      <c r="E17" s="48"/>
      <c r="F17" s="49" t="s">
        <v>9</v>
      </c>
      <c r="G17" s="50" t="s">
        <v>7</v>
      </c>
      <c r="H17" s="49" t="s">
        <v>10</v>
      </c>
      <c r="I17" s="51" t="s">
        <v>9</v>
      </c>
      <c r="J17" s="50" t="s">
        <v>7</v>
      </c>
      <c r="K17" s="49" t="s">
        <v>10</v>
      </c>
      <c r="L17" s="51" t="s">
        <v>9</v>
      </c>
      <c r="M17" s="50" t="s">
        <v>7</v>
      </c>
      <c r="N17" s="49" t="s">
        <v>10</v>
      </c>
      <c r="O17" s="51" t="s">
        <v>9</v>
      </c>
      <c r="P17" s="50" t="s">
        <v>7</v>
      </c>
      <c r="Q17" s="49" t="s">
        <v>10</v>
      </c>
      <c r="R17" s="51" t="s">
        <v>9</v>
      </c>
      <c r="S17" s="50" t="s">
        <v>7</v>
      </c>
      <c r="T17" s="49" t="s">
        <v>10</v>
      </c>
      <c r="U17" s="5"/>
      <c r="V17" s="39"/>
    </row>
    <row r="18" spans="3:22" x14ac:dyDescent="0.2">
      <c r="C18" s="7"/>
      <c r="D18" s="41" t="str">
        <f>IF(F18&amp;I18&amp;L18&amp;O18&amp;R18="---------------","HIDE THIS ROW","")</f>
        <v>HIDE THIS ROW</v>
      </c>
      <c r="E18" s="9"/>
      <c r="F18" s="52" t="str">
        <f>IF('Self Storage 1 - 5'!K61="","---",IF('Self Storage 1 - 5'!K61=" ","---",'Self Storage 1 - 5'!K61))</f>
        <v>---</v>
      </c>
      <c r="G18" s="53" t="str">
        <f>IF('Self Storage 1 - 5'!K81="","---",IF('Self Storage 1 - 5'!K81=" ","---",'Self Storage 1 - 5'!K81))</f>
        <v>---</v>
      </c>
      <c r="H18" s="70" t="str">
        <f>IF('Self Storage 1 - 5'!K130="","---",IF('Self Storage 1 - 5'!K130="0.00","---",'Self Storage 1 - 5'!K130))</f>
        <v>---</v>
      </c>
      <c r="I18" s="54" t="str">
        <f>IF('Self Storage 1 - 5'!L61="","---",IF('Self Storage 1 - 5'!L61=" ","---",'Self Storage 1 - 5'!L61))</f>
        <v>---</v>
      </c>
      <c r="J18" s="53" t="str">
        <f>IF('Self Storage 1 - 5'!L81="","---",IF('Self Storage 1 - 5'!L81=" ","---",'Self Storage 1 - 5'!L81))</f>
        <v>---</v>
      </c>
      <c r="K18" s="70" t="str">
        <f>IF('Self Storage 1 - 5'!L130="","---",IF('Self Storage 1 - 5'!L130="0.00","---",'Self Storage 1 - 5'!L130))</f>
        <v>---</v>
      </c>
      <c r="L18" s="54" t="str">
        <f>IF('Self Storage 1 - 5'!M61="","---",IF('Self Storage 1 - 5'!M61=" ","---",'Self Storage 1 - 5'!M61))</f>
        <v>---</v>
      </c>
      <c r="M18" s="53" t="str">
        <f>IF('Self Storage 1 - 5'!M81="","---",IF('Self Storage 1 - 5'!M81=" ","---",'Self Storage 1 - 5'!M81))</f>
        <v>---</v>
      </c>
      <c r="N18" s="70" t="str">
        <f>IF('Self Storage 1 - 5'!M130="","---",IF('Self Storage 1 - 5'!M130="0.00","---",'Self Storage 1 - 5'!M130))</f>
        <v>---</v>
      </c>
      <c r="O18" s="54" t="str">
        <f>IF('Self Storage 1 - 5'!N61="","---",IF('Self Storage 1 - 5'!N61=" ","---",'Self Storage 1 - 5'!N61))</f>
        <v>---</v>
      </c>
      <c r="P18" s="53" t="str">
        <f>IF('Self Storage 1 - 5'!N81="","---",IF('Self Storage 1 - 5'!N81=" ","---",'Self Storage 1 - 5'!N81))</f>
        <v>---</v>
      </c>
      <c r="Q18" s="70" t="str">
        <f>IF('Self Storage 1 - 5'!N130="","---",IF('Self Storage 1 - 5'!N130="0.00","---",'Self Storage 1 - 5'!N130))</f>
        <v>---</v>
      </c>
      <c r="R18" s="54" t="str">
        <f>IF('Self Storage 1 - 5'!O61="","---",IF('Self Storage 1 - 5'!O61=" ","---",'Self Storage 1 - 5'!O61))</f>
        <v>---</v>
      </c>
      <c r="S18" s="53" t="str">
        <f>IF('Self Storage 1 - 5'!O81="","---",IF('Self Storage 1 - 5'!O81=" ","---",'Self Storage 1 - 5'!O81))</f>
        <v>---</v>
      </c>
      <c r="T18" s="70" t="str">
        <f>IF('Self Storage 1 - 5'!O130="","---",IF('Self Storage 1 - 5'!O130="0.00","---",'Self Storage 1 - 5'!O130))</f>
        <v>---</v>
      </c>
      <c r="U18" s="8"/>
      <c r="V18" s="39"/>
    </row>
    <row r="19" spans="3:22" x14ac:dyDescent="0.2">
      <c r="C19" s="3"/>
      <c r="D19" s="41" t="str">
        <f t="shared" ref="D19:D37" si="0">IF(F19&amp;I19&amp;L19&amp;O19&amp;R19="---------------","HIDE THIS ROW","")</f>
        <v>HIDE THIS ROW</v>
      </c>
      <c r="E19" s="9"/>
      <c r="F19" s="52" t="str">
        <f>IF('Self Storage 1 - 5'!K62="","---",IF('Self Storage 1 - 5'!K62=" ","---",'Self Storage 1 - 5'!K62))</f>
        <v>---</v>
      </c>
      <c r="G19" s="53" t="str">
        <f>IF('Self Storage 1 - 5'!K82="","---",IF('Self Storage 1 - 5'!K82=" ","---",'Self Storage 1 - 5'!K82))</f>
        <v>---</v>
      </c>
      <c r="H19" s="70" t="str">
        <f>IF('Self Storage 1 - 5'!K131="","---",IF('Self Storage 1 - 5'!K131="0.00","---",'Self Storage 1 - 5'!K131))</f>
        <v>---</v>
      </c>
      <c r="I19" s="54" t="str">
        <f>IF('Self Storage 1 - 5'!L62="","---",IF('Self Storage 1 - 5'!L62=" ","---",'Self Storage 1 - 5'!L62))</f>
        <v>---</v>
      </c>
      <c r="J19" s="53" t="str">
        <f>IF('Self Storage 1 - 5'!L82="","---",IF('Self Storage 1 - 5'!L82=" ","---",'Self Storage 1 - 5'!L82))</f>
        <v>---</v>
      </c>
      <c r="K19" s="70" t="str">
        <f>IF('Self Storage 1 - 5'!L131="","---",IF('Self Storage 1 - 5'!L131="0.00","---",'Self Storage 1 - 5'!L131))</f>
        <v>---</v>
      </c>
      <c r="L19" s="54" t="str">
        <f>IF('Self Storage 1 - 5'!M62="","---",IF('Self Storage 1 - 5'!M62=" ","---",'Self Storage 1 - 5'!M62))</f>
        <v>---</v>
      </c>
      <c r="M19" s="53" t="str">
        <f>IF('Self Storage 1 - 5'!M82="","---",IF('Self Storage 1 - 5'!M82=" ","---",'Self Storage 1 - 5'!M82))</f>
        <v>---</v>
      </c>
      <c r="N19" s="70" t="str">
        <f>IF('Self Storage 1 - 5'!M131="","---",IF('Self Storage 1 - 5'!M131="0.00","---",'Self Storage 1 - 5'!M131))</f>
        <v>---</v>
      </c>
      <c r="O19" s="54" t="str">
        <f>IF('Self Storage 1 - 5'!N62="","---",IF('Self Storage 1 - 5'!N62=" ","---",'Self Storage 1 - 5'!N62))</f>
        <v>---</v>
      </c>
      <c r="P19" s="53" t="str">
        <f>IF('Self Storage 1 - 5'!N82="","---",IF('Self Storage 1 - 5'!N82=" ","---",'Self Storage 1 - 5'!N82))</f>
        <v>---</v>
      </c>
      <c r="Q19" s="70" t="str">
        <f>IF('Self Storage 1 - 5'!N131="","---",IF('Self Storage 1 - 5'!N131="0.00","---",'Self Storage 1 - 5'!N131))</f>
        <v>---</v>
      </c>
      <c r="R19" s="54" t="str">
        <f>IF('Self Storage 1 - 5'!O62="","---",IF('Self Storage 1 - 5'!O62=" ","---",'Self Storage 1 - 5'!O62))</f>
        <v>---</v>
      </c>
      <c r="S19" s="53" t="str">
        <f>IF('Self Storage 1 - 5'!O82="","---",IF('Self Storage 1 - 5'!O82=" ","---",'Self Storage 1 - 5'!O82))</f>
        <v>---</v>
      </c>
      <c r="T19" s="70" t="str">
        <f>IF('Self Storage 1 - 5'!O131="","---",IF('Self Storage 1 - 5'!O131="0.00","---",'Self Storage 1 - 5'!O131))</f>
        <v>---</v>
      </c>
      <c r="U19" s="8"/>
      <c r="V19" s="39"/>
    </row>
    <row r="20" spans="3:22" x14ac:dyDescent="0.2">
      <c r="C20" s="3"/>
      <c r="D20" s="41" t="str">
        <f t="shared" si="0"/>
        <v>HIDE THIS ROW</v>
      </c>
      <c r="E20" s="9"/>
      <c r="F20" s="52" t="str">
        <f>IF('Self Storage 1 - 5'!K63="","---",IF('Self Storage 1 - 5'!K63=" ","---",'Self Storage 1 - 5'!K63))</f>
        <v>---</v>
      </c>
      <c r="G20" s="53" t="str">
        <f>IF('Self Storage 1 - 5'!K83="","---",IF('Self Storage 1 - 5'!K83=" ","---",'Self Storage 1 - 5'!K83))</f>
        <v>---</v>
      </c>
      <c r="H20" s="70" t="str">
        <f>IF('Self Storage 1 - 5'!K132="","---",IF('Self Storage 1 - 5'!K132="0.00","---",'Self Storage 1 - 5'!K132))</f>
        <v>---</v>
      </c>
      <c r="I20" s="54" t="str">
        <f>IF('Self Storage 1 - 5'!L63="","---",IF('Self Storage 1 - 5'!L63=" ","---",'Self Storage 1 - 5'!L63))</f>
        <v>---</v>
      </c>
      <c r="J20" s="53" t="str">
        <f>IF('Self Storage 1 - 5'!L83="","---",IF('Self Storage 1 - 5'!L83=" ","---",'Self Storage 1 - 5'!L83))</f>
        <v>---</v>
      </c>
      <c r="K20" s="70" t="str">
        <f>IF('Self Storage 1 - 5'!L132="","---",IF('Self Storage 1 - 5'!L132="0.00","---",'Self Storage 1 - 5'!L132))</f>
        <v>---</v>
      </c>
      <c r="L20" s="54" t="str">
        <f>IF('Self Storage 1 - 5'!M63="","---",IF('Self Storage 1 - 5'!M63=" ","---",'Self Storage 1 - 5'!M63))</f>
        <v>---</v>
      </c>
      <c r="M20" s="53" t="str">
        <f>IF('Self Storage 1 - 5'!M83="","---",IF('Self Storage 1 - 5'!M83=" ","---",'Self Storage 1 - 5'!M83))</f>
        <v>---</v>
      </c>
      <c r="N20" s="70" t="str">
        <f>IF('Self Storage 1 - 5'!M132="","---",IF('Self Storage 1 - 5'!M132="0.00","---",'Self Storage 1 - 5'!M132))</f>
        <v>---</v>
      </c>
      <c r="O20" s="54" t="str">
        <f>IF('Self Storage 1 - 5'!N63="","---",IF('Self Storage 1 - 5'!N63=" ","---",'Self Storage 1 - 5'!N63))</f>
        <v>---</v>
      </c>
      <c r="P20" s="53" t="str">
        <f>IF('Self Storage 1 - 5'!N83="","---",IF('Self Storage 1 - 5'!N83=" ","---",'Self Storage 1 - 5'!N83))</f>
        <v>---</v>
      </c>
      <c r="Q20" s="70" t="str">
        <f>IF('Self Storage 1 - 5'!N132="","---",IF('Self Storage 1 - 5'!N132="0.00","---",'Self Storage 1 - 5'!N132))</f>
        <v>---</v>
      </c>
      <c r="R20" s="54" t="str">
        <f>IF('Self Storage 1 - 5'!O63="","---",IF('Self Storage 1 - 5'!O63=" ","---",'Self Storage 1 - 5'!O63))</f>
        <v>---</v>
      </c>
      <c r="S20" s="53" t="str">
        <f>IF('Self Storage 1 - 5'!O83="","---",IF('Self Storage 1 - 5'!O83=" ","---",'Self Storage 1 - 5'!O83))</f>
        <v>---</v>
      </c>
      <c r="T20" s="70" t="str">
        <f>IF('Self Storage 1 - 5'!O132="","---",IF('Self Storage 1 - 5'!O132="0.00","---",'Self Storage 1 - 5'!O132))</f>
        <v>---</v>
      </c>
      <c r="U20" s="8"/>
      <c r="V20" s="39"/>
    </row>
    <row r="21" spans="3:22" x14ac:dyDescent="0.2">
      <c r="C21" s="3"/>
      <c r="D21" s="41" t="str">
        <f t="shared" si="0"/>
        <v>HIDE THIS ROW</v>
      </c>
      <c r="E21" s="9"/>
      <c r="F21" s="52" t="str">
        <f>IF('Self Storage 1 - 5'!K64="","---",IF('Self Storage 1 - 5'!K64=" ","---",'Self Storage 1 - 5'!K64))</f>
        <v>---</v>
      </c>
      <c r="G21" s="53" t="str">
        <f>IF('Self Storage 1 - 5'!K84="","---",IF('Self Storage 1 - 5'!K84=" ","---",'Self Storage 1 - 5'!K84))</f>
        <v>---</v>
      </c>
      <c r="H21" s="70" t="str">
        <f>IF('Self Storage 1 - 5'!K133="","---",IF('Self Storage 1 - 5'!K133="0.00","---",'Self Storage 1 - 5'!K133))</f>
        <v>---</v>
      </c>
      <c r="I21" s="54" t="str">
        <f>IF('Self Storage 1 - 5'!L64="","---",IF('Self Storage 1 - 5'!L64=" ","---",'Self Storage 1 - 5'!L64))</f>
        <v>---</v>
      </c>
      <c r="J21" s="53" t="str">
        <f>IF('Self Storage 1 - 5'!L84="","---",IF('Self Storage 1 - 5'!L84=" ","---",'Self Storage 1 - 5'!L84))</f>
        <v>---</v>
      </c>
      <c r="K21" s="70" t="str">
        <f>IF('Self Storage 1 - 5'!L133="","---",IF('Self Storage 1 - 5'!L133="0.00","---",'Self Storage 1 - 5'!L133))</f>
        <v>---</v>
      </c>
      <c r="L21" s="54" t="str">
        <f>IF('Self Storage 1 - 5'!M64="","---",IF('Self Storage 1 - 5'!M64=" ","---",'Self Storage 1 - 5'!M64))</f>
        <v>---</v>
      </c>
      <c r="M21" s="53" t="str">
        <f>IF('Self Storage 1 - 5'!M84="","---",IF('Self Storage 1 - 5'!M84=" ","---",'Self Storage 1 - 5'!M84))</f>
        <v>---</v>
      </c>
      <c r="N21" s="70" t="str">
        <f>IF('Self Storage 1 - 5'!M133="","---",IF('Self Storage 1 - 5'!M133="0.00","---",'Self Storage 1 - 5'!M133))</f>
        <v>---</v>
      </c>
      <c r="O21" s="54" t="str">
        <f>IF('Self Storage 1 - 5'!N64="","---",IF('Self Storage 1 - 5'!N64=" ","---",'Self Storage 1 - 5'!N64))</f>
        <v>---</v>
      </c>
      <c r="P21" s="53" t="str">
        <f>IF('Self Storage 1 - 5'!N84="","---",IF('Self Storage 1 - 5'!N84=" ","---",'Self Storage 1 - 5'!N84))</f>
        <v>---</v>
      </c>
      <c r="Q21" s="70" t="str">
        <f>IF('Self Storage 1 - 5'!N133="","---",IF('Self Storage 1 - 5'!N133="0.00","---",'Self Storage 1 - 5'!N133))</f>
        <v>---</v>
      </c>
      <c r="R21" s="54" t="str">
        <f>IF('Self Storage 1 - 5'!O64="","---",IF('Self Storage 1 - 5'!O64=" ","---",'Self Storage 1 - 5'!O64))</f>
        <v>---</v>
      </c>
      <c r="S21" s="53" t="str">
        <f>IF('Self Storage 1 - 5'!O84="","---",IF('Self Storage 1 - 5'!O84=" ","---",'Self Storage 1 - 5'!O84))</f>
        <v>---</v>
      </c>
      <c r="T21" s="70" t="str">
        <f>IF('Self Storage 1 - 5'!O133="","---",IF('Self Storage 1 - 5'!O133="0.00","---",'Self Storage 1 - 5'!O133))</f>
        <v>---</v>
      </c>
      <c r="U21" s="8"/>
      <c r="V21" s="39"/>
    </row>
    <row r="22" spans="3:22" x14ac:dyDescent="0.2">
      <c r="C22" s="3"/>
      <c r="D22" s="41" t="str">
        <f t="shared" si="0"/>
        <v>HIDE THIS ROW</v>
      </c>
      <c r="E22" s="9"/>
      <c r="F22" s="52" t="str">
        <f>IF('Self Storage 1 - 5'!K65="","---",IF('Self Storage 1 - 5'!K65=" ","---",'Self Storage 1 - 5'!K65))</f>
        <v>---</v>
      </c>
      <c r="G22" s="53" t="str">
        <f>IF('Self Storage 1 - 5'!K85="","---",IF('Self Storage 1 - 5'!K85=" ","---",'Self Storage 1 - 5'!K85))</f>
        <v>---</v>
      </c>
      <c r="H22" s="70" t="str">
        <f>IF('Self Storage 1 - 5'!K134="","---",IF('Self Storage 1 - 5'!K134="0.00","---",'Self Storage 1 - 5'!K134))</f>
        <v>---</v>
      </c>
      <c r="I22" s="54" t="str">
        <f>IF('Self Storage 1 - 5'!L65="","---",IF('Self Storage 1 - 5'!L65=" ","---",'Self Storage 1 - 5'!L65))</f>
        <v>---</v>
      </c>
      <c r="J22" s="53" t="str">
        <f>IF('Self Storage 1 - 5'!L85="","---",IF('Self Storage 1 - 5'!L85=" ","---",'Self Storage 1 - 5'!L85))</f>
        <v>---</v>
      </c>
      <c r="K22" s="70" t="str">
        <f>IF('Self Storage 1 - 5'!L134="","---",IF('Self Storage 1 - 5'!L134="0.00","---",'Self Storage 1 - 5'!L134))</f>
        <v>---</v>
      </c>
      <c r="L22" s="54" t="str">
        <f>IF('Self Storage 1 - 5'!M65="","---",IF('Self Storage 1 - 5'!M65=" ","---",'Self Storage 1 - 5'!M65))</f>
        <v>---</v>
      </c>
      <c r="M22" s="53" t="str">
        <f>IF('Self Storage 1 - 5'!M85="","---",IF('Self Storage 1 - 5'!M85=" ","---",'Self Storage 1 - 5'!M85))</f>
        <v>---</v>
      </c>
      <c r="N22" s="70" t="str">
        <f>IF('Self Storage 1 - 5'!M134="","---",IF('Self Storage 1 - 5'!M134="0.00","---",'Self Storage 1 - 5'!M134))</f>
        <v>---</v>
      </c>
      <c r="O22" s="54" t="str">
        <f>IF('Self Storage 1 - 5'!N65="","---",IF('Self Storage 1 - 5'!N65=" ","---",'Self Storage 1 - 5'!N65))</f>
        <v>---</v>
      </c>
      <c r="P22" s="53" t="str">
        <f>IF('Self Storage 1 - 5'!N85="","---",IF('Self Storage 1 - 5'!N85=" ","---",'Self Storage 1 - 5'!N85))</f>
        <v>---</v>
      </c>
      <c r="Q22" s="70" t="str">
        <f>IF('Self Storage 1 - 5'!N134="","---",IF('Self Storage 1 - 5'!N134="0.00","---",'Self Storage 1 - 5'!N134))</f>
        <v>---</v>
      </c>
      <c r="R22" s="54" t="str">
        <f>IF('Self Storage 1 - 5'!O65="","---",IF('Self Storage 1 - 5'!O65=" ","---",'Self Storage 1 - 5'!O65))</f>
        <v>---</v>
      </c>
      <c r="S22" s="53" t="str">
        <f>IF('Self Storage 1 - 5'!O85="","---",IF('Self Storage 1 - 5'!O85=" ","---",'Self Storage 1 - 5'!O85))</f>
        <v>---</v>
      </c>
      <c r="T22" s="70" t="str">
        <f>IF('Self Storage 1 - 5'!O134="","---",IF('Self Storage 1 - 5'!O134="0.00","---",'Self Storage 1 - 5'!O134))</f>
        <v>---</v>
      </c>
      <c r="U22" s="8"/>
      <c r="V22" s="39"/>
    </row>
    <row r="23" spans="3:22" x14ac:dyDescent="0.2">
      <c r="C23" s="3"/>
      <c r="D23" s="41" t="str">
        <f t="shared" si="0"/>
        <v>HIDE THIS ROW</v>
      </c>
      <c r="E23" s="9"/>
      <c r="F23" s="52" t="str">
        <f>IF('Self Storage 1 - 5'!K66="","---",IF('Self Storage 1 - 5'!K66=" ","---",'Self Storage 1 - 5'!K66))</f>
        <v>---</v>
      </c>
      <c r="G23" s="53" t="str">
        <f>IF('Self Storage 1 - 5'!K86="","---",IF('Self Storage 1 - 5'!K86=" ","---",'Self Storage 1 - 5'!K86))</f>
        <v>---</v>
      </c>
      <c r="H23" s="70" t="str">
        <f>IF('Self Storage 1 - 5'!K135="","---",IF('Self Storage 1 - 5'!K135="0.00","---",'Self Storage 1 - 5'!K135))</f>
        <v>---</v>
      </c>
      <c r="I23" s="54" t="str">
        <f>IF('Self Storage 1 - 5'!L66="","---",IF('Self Storage 1 - 5'!L66=" ","---",'Self Storage 1 - 5'!L66))</f>
        <v>---</v>
      </c>
      <c r="J23" s="53" t="str">
        <f>IF('Self Storage 1 - 5'!L86="","---",IF('Self Storage 1 - 5'!L86=" ","---",'Self Storage 1 - 5'!L86))</f>
        <v>---</v>
      </c>
      <c r="K23" s="70" t="str">
        <f>IF('Self Storage 1 - 5'!L135="","---",IF('Self Storage 1 - 5'!L135="0.00","---",'Self Storage 1 - 5'!L135))</f>
        <v>---</v>
      </c>
      <c r="L23" s="54" t="str">
        <f>IF('Self Storage 1 - 5'!M66="","---",IF('Self Storage 1 - 5'!M66=" ","---",'Self Storage 1 - 5'!M66))</f>
        <v>---</v>
      </c>
      <c r="M23" s="53" t="str">
        <f>IF('Self Storage 1 - 5'!M86="","---",IF('Self Storage 1 - 5'!M86=" ","---",'Self Storage 1 - 5'!M86))</f>
        <v>---</v>
      </c>
      <c r="N23" s="70" t="str">
        <f>IF('Self Storage 1 - 5'!M135="","---",IF('Self Storage 1 - 5'!M135="0.00","---",'Self Storage 1 - 5'!M135))</f>
        <v>---</v>
      </c>
      <c r="O23" s="54" t="str">
        <f>IF('Self Storage 1 - 5'!N66="","---",IF('Self Storage 1 - 5'!N66=" ","---",'Self Storage 1 - 5'!N66))</f>
        <v>---</v>
      </c>
      <c r="P23" s="53" t="str">
        <f>IF('Self Storage 1 - 5'!N86="","---",IF('Self Storage 1 - 5'!N86=" ","---",'Self Storage 1 - 5'!N86))</f>
        <v>---</v>
      </c>
      <c r="Q23" s="70" t="str">
        <f>IF('Self Storage 1 - 5'!N135="","---",IF('Self Storage 1 - 5'!N135="0.00","---",'Self Storage 1 - 5'!N135))</f>
        <v>---</v>
      </c>
      <c r="R23" s="54" t="str">
        <f>IF('Self Storage 1 - 5'!O66="","---",IF('Self Storage 1 - 5'!O66=" ","---",'Self Storage 1 - 5'!O66))</f>
        <v>---</v>
      </c>
      <c r="S23" s="53" t="str">
        <f>IF('Self Storage 1 - 5'!O86="","---",IF('Self Storage 1 - 5'!O86=" ","---",'Self Storage 1 - 5'!O86))</f>
        <v>---</v>
      </c>
      <c r="T23" s="70" t="str">
        <f>IF('Self Storage 1 - 5'!O135="","---",IF('Self Storage 1 - 5'!O135="0.00","---",'Self Storage 1 - 5'!O135))</f>
        <v>---</v>
      </c>
      <c r="U23" s="8"/>
      <c r="V23" s="39"/>
    </row>
    <row r="24" spans="3:22" x14ac:dyDescent="0.2">
      <c r="C24" s="3"/>
      <c r="D24" s="41" t="str">
        <f t="shared" si="0"/>
        <v>HIDE THIS ROW</v>
      </c>
      <c r="E24" s="9"/>
      <c r="F24" s="52" t="str">
        <f>IF('Self Storage 1 - 5'!K67="","---",IF('Self Storage 1 - 5'!K67=" ","---",'Self Storage 1 - 5'!K67))</f>
        <v>---</v>
      </c>
      <c r="G24" s="53" t="str">
        <f>IF('Self Storage 1 - 5'!K87="","---",IF('Self Storage 1 - 5'!K87=" ","---",'Self Storage 1 - 5'!K87))</f>
        <v>---</v>
      </c>
      <c r="H24" s="70" t="str">
        <f>IF('Self Storage 1 - 5'!K136="","---",IF('Self Storage 1 - 5'!K136="0.00","---",'Self Storage 1 - 5'!K136))</f>
        <v>---</v>
      </c>
      <c r="I24" s="54" t="str">
        <f>IF('Self Storage 1 - 5'!L67="","---",IF('Self Storage 1 - 5'!L67=" ","---",'Self Storage 1 - 5'!L67))</f>
        <v>---</v>
      </c>
      <c r="J24" s="53" t="str">
        <f>IF('Self Storage 1 - 5'!L87="","---",IF('Self Storage 1 - 5'!L87=" ","---",'Self Storage 1 - 5'!L87))</f>
        <v>---</v>
      </c>
      <c r="K24" s="70" t="str">
        <f>IF('Self Storage 1 - 5'!L136="","---",IF('Self Storage 1 - 5'!L136="0.00","---",'Self Storage 1 - 5'!L136))</f>
        <v>---</v>
      </c>
      <c r="L24" s="54" t="str">
        <f>IF('Self Storage 1 - 5'!M67="","---",IF('Self Storage 1 - 5'!M67=" ","---",'Self Storage 1 - 5'!M67))</f>
        <v>---</v>
      </c>
      <c r="M24" s="53" t="str">
        <f>IF('Self Storage 1 - 5'!M87="","---",IF('Self Storage 1 - 5'!M87=" ","---",'Self Storage 1 - 5'!M87))</f>
        <v>---</v>
      </c>
      <c r="N24" s="70" t="str">
        <f>IF('Self Storage 1 - 5'!M136="","---",IF('Self Storage 1 - 5'!M136="0.00","---",'Self Storage 1 - 5'!M136))</f>
        <v>---</v>
      </c>
      <c r="O24" s="54" t="str">
        <f>IF('Self Storage 1 - 5'!N67="","---",IF('Self Storage 1 - 5'!N67=" ","---",'Self Storage 1 - 5'!N67))</f>
        <v>---</v>
      </c>
      <c r="P24" s="53" t="str">
        <f>IF('Self Storage 1 - 5'!N87="","---",IF('Self Storage 1 - 5'!N87=" ","---",'Self Storage 1 - 5'!N87))</f>
        <v>---</v>
      </c>
      <c r="Q24" s="70" t="str">
        <f>IF('Self Storage 1 - 5'!N136="","---",IF('Self Storage 1 - 5'!N136="0.00","---",'Self Storage 1 - 5'!N136))</f>
        <v>---</v>
      </c>
      <c r="R24" s="54" t="str">
        <f>IF('Self Storage 1 - 5'!O67="","---",IF('Self Storage 1 - 5'!O67=" ","---",'Self Storage 1 - 5'!O67))</f>
        <v>---</v>
      </c>
      <c r="S24" s="53" t="str">
        <f>IF('Self Storage 1 - 5'!O87="","---",IF('Self Storage 1 - 5'!O87=" ","---",'Self Storage 1 - 5'!O87))</f>
        <v>---</v>
      </c>
      <c r="T24" s="70" t="str">
        <f>IF('Self Storage 1 - 5'!O136="","---",IF('Self Storage 1 - 5'!O136="0.00","---",'Self Storage 1 - 5'!O136))</f>
        <v>---</v>
      </c>
      <c r="U24" s="8"/>
      <c r="V24" s="39"/>
    </row>
    <row r="25" spans="3:22" x14ac:dyDescent="0.2">
      <c r="C25" s="3"/>
      <c r="D25" s="41" t="str">
        <f t="shared" si="0"/>
        <v>HIDE THIS ROW</v>
      </c>
      <c r="E25" s="9"/>
      <c r="F25" s="52" t="str">
        <f>IF('Self Storage 1 - 5'!K68="","---",IF('Self Storage 1 - 5'!K68=" ","---",'Self Storage 1 - 5'!K68))</f>
        <v>---</v>
      </c>
      <c r="G25" s="53" t="str">
        <f>IF('Self Storage 1 - 5'!K88="","---",IF('Self Storage 1 - 5'!K88=" ","---",'Self Storage 1 - 5'!K88))</f>
        <v>---</v>
      </c>
      <c r="H25" s="70" t="str">
        <f>IF('Self Storage 1 - 5'!K137="","---",IF('Self Storage 1 - 5'!K137="0.00","---",'Self Storage 1 - 5'!K137))</f>
        <v>---</v>
      </c>
      <c r="I25" s="54" t="str">
        <f>IF('Self Storage 1 - 5'!L68="","---",IF('Self Storage 1 - 5'!L68=" ","---",'Self Storage 1 - 5'!L68))</f>
        <v>---</v>
      </c>
      <c r="J25" s="53" t="str">
        <f>IF('Self Storage 1 - 5'!L88="","---",IF('Self Storage 1 - 5'!L88=" ","---",'Self Storage 1 - 5'!L88))</f>
        <v>---</v>
      </c>
      <c r="K25" s="70" t="str">
        <f>IF('Self Storage 1 - 5'!L137="","---",IF('Self Storage 1 - 5'!L137="0.00","---",'Self Storage 1 - 5'!L137))</f>
        <v>---</v>
      </c>
      <c r="L25" s="54" t="str">
        <f>IF('Self Storage 1 - 5'!M68="","---",IF('Self Storage 1 - 5'!M68=" ","---",'Self Storage 1 - 5'!M68))</f>
        <v>---</v>
      </c>
      <c r="M25" s="53" t="str">
        <f>IF('Self Storage 1 - 5'!M88="","---",IF('Self Storage 1 - 5'!M88=" ","---",'Self Storage 1 - 5'!M88))</f>
        <v>---</v>
      </c>
      <c r="N25" s="70" t="str">
        <f>IF('Self Storage 1 - 5'!M137="","---",IF('Self Storage 1 - 5'!M137="0.00","---",'Self Storage 1 - 5'!M137))</f>
        <v>---</v>
      </c>
      <c r="O25" s="54" t="str">
        <f>IF('Self Storage 1 - 5'!N68="","---",IF('Self Storage 1 - 5'!N68=" ","---",'Self Storage 1 - 5'!N68))</f>
        <v>---</v>
      </c>
      <c r="P25" s="53" t="str">
        <f>IF('Self Storage 1 - 5'!N88="","---",IF('Self Storage 1 - 5'!N88=" ","---",'Self Storage 1 - 5'!N88))</f>
        <v>---</v>
      </c>
      <c r="Q25" s="70" t="str">
        <f>IF('Self Storage 1 - 5'!N137="","---",IF('Self Storage 1 - 5'!N137="0.00","---",'Self Storage 1 - 5'!N137))</f>
        <v>---</v>
      </c>
      <c r="R25" s="54" t="str">
        <f>IF('Self Storage 1 - 5'!O68="","---",IF('Self Storage 1 - 5'!O68=" ","---",'Self Storage 1 - 5'!O68))</f>
        <v>---</v>
      </c>
      <c r="S25" s="53" t="str">
        <f>IF('Self Storage 1 - 5'!O88="","---",IF('Self Storage 1 - 5'!O88=" ","---",'Self Storage 1 - 5'!O88))</f>
        <v>---</v>
      </c>
      <c r="T25" s="70" t="str">
        <f>IF('Self Storage 1 - 5'!O137="","---",IF('Self Storage 1 - 5'!O137="0.00","---",'Self Storage 1 - 5'!O137))</f>
        <v>---</v>
      </c>
      <c r="U25" s="8"/>
      <c r="V25" s="39"/>
    </row>
    <row r="26" spans="3:22" x14ac:dyDescent="0.2">
      <c r="C26" s="3"/>
      <c r="D26" s="41" t="str">
        <f t="shared" si="0"/>
        <v>HIDE THIS ROW</v>
      </c>
      <c r="E26" s="9"/>
      <c r="F26" s="52" t="str">
        <f>IF('Self Storage 1 - 5'!K69="","---",IF('Self Storage 1 - 5'!K69=" ","---",'Self Storage 1 - 5'!K69))</f>
        <v>---</v>
      </c>
      <c r="G26" s="53" t="str">
        <f>IF('Self Storage 1 - 5'!K89="","---",IF('Self Storage 1 - 5'!K89=" ","---",'Self Storage 1 - 5'!K89))</f>
        <v>---</v>
      </c>
      <c r="H26" s="70" t="str">
        <f>IF('Self Storage 1 - 5'!K138="","---",IF('Self Storage 1 - 5'!K138="0.00","---",'Self Storage 1 - 5'!K138))</f>
        <v>---</v>
      </c>
      <c r="I26" s="54" t="str">
        <f>IF('Self Storage 1 - 5'!L69="","---",IF('Self Storage 1 - 5'!L69=" ","---",'Self Storage 1 - 5'!L69))</f>
        <v>---</v>
      </c>
      <c r="J26" s="53" t="str">
        <f>IF('Self Storage 1 - 5'!L89="","---",IF('Self Storage 1 - 5'!L89=" ","---",'Self Storage 1 - 5'!L89))</f>
        <v>---</v>
      </c>
      <c r="K26" s="70" t="str">
        <f>IF('Self Storage 1 - 5'!L138="","---",IF('Self Storage 1 - 5'!L138="0.00","---",'Self Storage 1 - 5'!L138))</f>
        <v>---</v>
      </c>
      <c r="L26" s="54" t="str">
        <f>IF('Self Storage 1 - 5'!M69="","---",IF('Self Storage 1 - 5'!M69=" ","---",'Self Storage 1 - 5'!M69))</f>
        <v>---</v>
      </c>
      <c r="M26" s="53" t="str">
        <f>IF('Self Storage 1 - 5'!M89="","---",IF('Self Storage 1 - 5'!M89=" ","---",'Self Storage 1 - 5'!M89))</f>
        <v>---</v>
      </c>
      <c r="N26" s="70" t="str">
        <f>IF('Self Storage 1 - 5'!M138="","---",IF('Self Storage 1 - 5'!M138="0.00","---",'Self Storage 1 - 5'!M138))</f>
        <v>---</v>
      </c>
      <c r="O26" s="54" t="str">
        <f>IF('Self Storage 1 - 5'!N69="","---",IF('Self Storage 1 - 5'!N69=" ","---",'Self Storage 1 - 5'!N69))</f>
        <v>---</v>
      </c>
      <c r="P26" s="53" t="str">
        <f>IF('Self Storage 1 - 5'!N89="","---",IF('Self Storage 1 - 5'!N89=" ","---",'Self Storage 1 - 5'!N89))</f>
        <v>---</v>
      </c>
      <c r="Q26" s="70" t="str">
        <f>IF('Self Storage 1 - 5'!N138="","---",IF('Self Storage 1 - 5'!N138="0.00","---",'Self Storage 1 - 5'!N138))</f>
        <v>---</v>
      </c>
      <c r="R26" s="54" t="str">
        <f>IF('Self Storage 1 - 5'!O69="","---",IF('Self Storage 1 - 5'!O69=" ","---",'Self Storage 1 - 5'!O69))</f>
        <v>---</v>
      </c>
      <c r="S26" s="53" t="str">
        <f>IF('Self Storage 1 - 5'!O89="","---",IF('Self Storage 1 - 5'!O89=" ","---",'Self Storage 1 - 5'!O89))</f>
        <v>---</v>
      </c>
      <c r="T26" s="70" t="str">
        <f>IF('Self Storage 1 - 5'!O138="","---",IF('Self Storage 1 - 5'!O138="0.00","---",'Self Storage 1 - 5'!O138))</f>
        <v>---</v>
      </c>
      <c r="U26" s="8"/>
      <c r="V26" s="39"/>
    </row>
    <row r="27" spans="3:22" x14ac:dyDescent="0.2">
      <c r="C27" s="3"/>
      <c r="D27" s="41" t="str">
        <f t="shared" si="0"/>
        <v>HIDE THIS ROW</v>
      </c>
      <c r="E27" s="9"/>
      <c r="F27" s="52" t="str">
        <f>IF('Self Storage 1 - 5'!K70="","---",IF('Self Storage 1 - 5'!K70=" ","---",'Self Storage 1 - 5'!K70))</f>
        <v>---</v>
      </c>
      <c r="G27" s="53" t="str">
        <f>IF('Self Storage 1 - 5'!K90="","---",IF('Self Storage 1 - 5'!K90=" ","---",'Self Storage 1 - 5'!K90))</f>
        <v>---</v>
      </c>
      <c r="H27" s="70" t="str">
        <f>IF('Self Storage 1 - 5'!K139="","---",IF('Self Storage 1 - 5'!K139="0.00","---",'Self Storage 1 - 5'!K139))</f>
        <v>---</v>
      </c>
      <c r="I27" s="54" t="str">
        <f>IF('Self Storage 1 - 5'!L70="","---",IF('Self Storage 1 - 5'!L70=" ","---",'Self Storage 1 - 5'!L70))</f>
        <v>---</v>
      </c>
      <c r="J27" s="53" t="str">
        <f>IF('Self Storage 1 - 5'!L90="","---",IF('Self Storage 1 - 5'!L90=" ","---",'Self Storage 1 - 5'!L90))</f>
        <v>---</v>
      </c>
      <c r="K27" s="70" t="str">
        <f>IF('Self Storage 1 - 5'!L139="","---",IF('Self Storage 1 - 5'!L139="0.00","---",'Self Storage 1 - 5'!L139))</f>
        <v>---</v>
      </c>
      <c r="L27" s="54" t="str">
        <f>IF('Self Storage 1 - 5'!M70="","---",IF('Self Storage 1 - 5'!M70=" ","---",'Self Storage 1 - 5'!M70))</f>
        <v>---</v>
      </c>
      <c r="M27" s="53" t="str">
        <f>IF('Self Storage 1 - 5'!M90="","---",IF('Self Storage 1 - 5'!M90=" ","---",'Self Storage 1 - 5'!M90))</f>
        <v>---</v>
      </c>
      <c r="N27" s="70" t="str">
        <f>IF('Self Storage 1 - 5'!M139="","---",IF('Self Storage 1 - 5'!M139="0.00","---",'Self Storage 1 - 5'!M139))</f>
        <v>---</v>
      </c>
      <c r="O27" s="54" t="str">
        <f>IF('Self Storage 1 - 5'!N70="","---",IF('Self Storage 1 - 5'!N70=" ","---",'Self Storage 1 - 5'!N70))</f>
        <v>---</v>
      </c>
      <c r="P27" s="53" t="str">
        <f>IF('Self Storage 1 - 5'!N90="","---",IF('Self Storage 1 - 5'!N90=" ","---",'Self Storage 1 - 5'!N90))</f>
        <v>---</v>
      </c>
      <c r="Q27" s="70" t="str">
        <f>IF('Self Storage 1 - 5'!N139="","---",IF('Self Storage 1 - 5'!N139="0.00","---",'Self Storage 1 - 5'!N139))</f>
        <v>---</v>
      </c>
      <c r="R27" s="54" t="str">
        <f>IF('Self Storage 1 - 5'!O70="","---",IF('Self Storage 1 - 5'!O70=" ","---",'Self Storage 1 - 5'!O70))</f>
        <v>---</v>
      </c>
      <c r="S27" s="53" t="str">
        <f>IF('Self Storage 1 - 5'!O90="","---",IF('Self Storage 1 - 5'!O90=" ","---",'Self Storage 1 - 5'!O90))</f>
        <v>---</v>
      </c>
      <c r="T27" s="70" t="str">
        <f>IF('Self Storage 1 - 5'!O139="","---",IF('Self Storage 1 - 5'!O139="0.00","---",'Self Storage 1 - 5'!O139))</f>
        <v>---</v>
      </c>
      <c r="U27" s="8"/>
      <c r="V27" s="39"/>
    </row>
    <row r="28" spans="3:22" x14ac:dyDescent="0.2">
      <c r="C28" s="3"/>
      <c r="D28" s="41" t="str">
        <f t="shared" si="0"/>
        <v>HIDE THIS ROW</v>
      </c>
      <c r="E28" s="9"/>
      <c r="F28" s="52" t="str">
        <f>IF('Self Storage 1 - 5'!K71="","---",IF('Self Storage 1 - 5'!K71=" ","---",'Self Storage 1 - 5'!K71))</f>
        <v>---</v>
      </c>
      <c r="G28" s="53" t="str">
        <f>IF('Self Storage 1 - 5'!K91="","---",IF('Self Storage 1 - 5'!K91=" ","---",'Self Storage 1 - 5'!K91))</f>
        <v>---</v>
      </c>
      <c r="H28" s="70" t="str">
        <f>IF('Self Storage 1 - 5'!K140="","---",IF('Self Storage 1 - 5'!K140="0.00","---",'Self Storage 1 - 5'!K140))</f>
        <v>---</v>
      </c>
      <c r="I28" s="54" t="str">
        <f>IF('Self Storage 1 - 5'!L71="","---",IF('Self Storage 1 - 5'!L71=" ","---",'Self Storage 1 - 5'!L71))</f>
        <v>---</v>
      </c>
      <c r="J28" s="53" t="str">
        <f>IF('Self Storage 1 - 5'!L91="","---",IF('Self Storage 1 - 5'!L91=" ","---",'Self Storage 1 - 5'!L91))</f>
        <v>---</v>
      </c>
      <c r="K28" s="70" t="str">
        <f>IF('Self Storage 1 - 5'!L140="","---",IF('Self Storage 1 - 5'!L140="0.00","---",'Self Storage 1 - 5'!L140))</f>
        <v>---</v>
      </c>
      <c r="L28" s="54" t="str">
        <f>IF('Self Storage 1 - 5'!M71="","---",IF('Self Storage 1 - 5'!M71=" ","---",'Self Storage 1 - 5'!M71))</f>
        <v>---</v>
      </c>
      <c r="M28" s="53" t="str">
        <f>IF('Self Storage 1 - 5'!M91="","---",IF('Self Storage 1 - 5'!M91=" ","---",'Self Storage 1 - 5'!M91))</f>
        <v>---</v>
      </c>
      <c r="N28" s="70" t="str">
        <f>IF('Self Storage 1 - 5'!M140="","---",IF('Self Storage 1 - 5'!M140="0.00","---",'Self Storage 1 - 5'!M140))</f>
        <v>---</v>
      </c>
      <c r="O28" s="54" t="str">
        <f>IF('Self Storage 1 - 5'!N71="","---",IF('Self Storage 1 - 5'!N71=" ","---",'Self Storage 1 - 5'!N71))</f>
        <v>---</v>
      </c>
      <c r="P28" s="53" t="str">
        <f>IF('Self Storage 1 - 5'!N91="","---",IF('Self Storage 1 - 5'!N91=" ","---",'Self Storage 1 - 5'!N91))</f>
        <v>---</v>
      </c>
      <c r="Q28" s="70" t="str">
        <f>IF('Self Storage 1 - 5'!N140="","---",IF('Self Storage 1 - 5'!N140="0.00","---",'Self Storage 1 - 5'!N140))</f>
        <v>---</v>
      </c>
      <c r="R28" s="54" t="str">
        <f>IF('Self Storage 1 - 5'!O71="","---",IF('Self Storage 1 - 5'!O71=" ","---",'Self Storage 1 - 5'!O71))</f>
        <v>---</v>
      </c>
      <c r="S28" s="53" t="str">
        <f>IF('Self Storage 1 - 5'!O91="","---",IF('Self Storage 1 - 5'!O91=" ","---",'Self Storage 1 - 5'!O91))</f>
        <v>---</v>
      </c>
      <c r="T28" s="70" t="str">
        <f>IF('Self Storage 1 - 5'!O140="","---",IF('Self Storage 1 - 5'!O140="0.00","---",'Self Storage 1 - 5'!O140))</f>
        <v>---</v>
      </c>
      <c r="U28" s="8"/>
      <c r="V28" s="39"/>
    </row>
    <row r="29" spans="3:22" x14ac:dyDescent="0.2">
      <c r="C29" s="3"/>
      <c r="D29" s="41" t="str">
        <f t="shared" si="0"/>
        <v>HIDE THIS ROW</v>
      </c>
      <c r="E29" s="9"/>
      <c r="F29" s="52" t="str">
        <f>IF('Self Storage 1 - 5'!K72="","---",IF('Self Storage 1 - 5'!K72=" ","---",'Self Storage 1 - 5'!K72))</f>
        <v>---</v>
      </c>
      <c r="G29" s="53" t="str">
        <f>IF('Self Storage 1 - 5'!K92="","---",IF('Self Storage 1 - 5'!K92=" ","---",'Self Storage 1 - 5'!K92))</f>
        <v>---</v>
      </c>
      <c r="H29" s="70" t="str">
        <f>IF('Self Storage 1 - 5'!K141="","---",IF('Self Storage 1 - 5'!K141="0.00","---",'Self Storage 1 - 5'!K141))</f>
        <v>---</v>
      </c>
      <c r="I29" s="54" t="str">
        <f>IF('Self Storage 1 - 5'!L72="","---",IF('Self Storage 1 - 5'!L72=" ","---",'Self Storage 1 - 5'!L72))</f>
        <v>---</v>
      </c>
      <c r="J29" s="53" t="str">
        <f>IF('Self Storage 1 - 5'!L92="","---",IF('Self Storage 1 - 5'!L92=" ","---",'Self Storage 1 - 5'!L92))</f>
        <v>---</v>
      </c>
      <c r="K29" s="70" t="str">
        <f>IF('Self Storage 1 - 5'!L141="","---",IF('Self Storage 1 - 5'!L141="0.00","---",'Self Storage 1 - 5'!L141))</f>
        <v>---</v>
      </c>
      <c r="L29" s="54" t="str">
        <f>IF('Self Storage 1 - 5'!M72="","---",IF('Self Storage 1 - 5'!M72=" ","---",'Self Storage 1 - 5'!M72))</f>
        <v>---</v>
      </c>
      <c r="M29" s="53" t="str">
        <f>IF('Self Storage 1 - 5'!M92="","---",IF('Self Storage 1 - 5'!M92=" ","---",'Self Storage 1 - 5'!M92))</f>
        <v>---</v>
      </c>
      <c r="N29" s="70" t="str">
        <f>IF('Self Storage 1 - 5'!M141="","---",IF('Self Storage 1 - 5'!M141="0.00","---",'Self Storage 1 - 5'!M141))</f>
        <v>---</v>
      </c>
      <c r="O29" s="54" t="str">
        <f>IF('Self Storage 1 - 5'!N72="","---",IF('Self Storage 1 - 5'!N72=" ","---",'Self Storage 1 - 5'!N72))</f>
        <v>---</v>
      </c>
      <c r="P29" s="53" t="str">
        <f>IF('Self Storage 1 - 5'!N92="","---",IF('Self Storage 1 - 5'!N92=" ","---",'Self Storage 1 - 5'!N92))</f>
        <v>---</v>
      </c>
      <c r="Q29" s="70" t="str">
        <f>IF('Self Storage 1 - 5'!N141="","---",IF('Self Storage 1 - 5'!N141="0.00","---",'Self Storage 1 - 5'!N141))</f>
        <v>---</v>
      </c>
      <c r="R29" s="54" t="str">
        <f>IF('Self Storage 1 - 5'!O72="","---",IF('Self Storage 1 - 5'!O72=" ","---",'Self Storage 1 - 5'!O72))</f>
        <v>---</v>
      </c>
      <c r="S29" s="53" t="str">
        <f>IF('Self Storage 1 - 5'!O92="","---",IF('Self Storage 1 - 5'!O92=" ","---",'Self Storage 1 - 5'!O92))</f>
        <v>---</v>
      </c>
      <c r="T29" s="70" t="str">
        <f>IF('Self Storage 1 - 5'!O141="","---",IF('Self Storage 1 - 5'!O141="0.00","---",'Self Storage 1 - 5'!O141))</f>
        <v>---</v>
      </c>
      <c r="U29" s="8"/>
      <c r="V29" s="39"/>
    </row>
    <row r="30" spans="3:22" x14ac:dyDescent="0.2">
      <c r="C30" s="3"/>
      <c r="D30" s="41" t="str">
        <f t="shared" si="0"/>
        <v>HIDE THIS ROW</v>
      </c>
      <c r="E30" s="9"/>
      <c r="F30" s="52" t="str">
        <f>IF('Self Storage 1 - 5'!K73="","---",IF('Self Storage 1 - 5'!K73=" ","---",'Self Storage 1 - 5'!K73))</f>
        <v>---</v>
      </c>
      <c r="G30" s="53" t="str">
        <f>IF('Self Storage 1 - 5'!K93="","---",IF('Self Storage 1 - 5'!K93=" ","---",'Self Storage 1 - 5'!K93))</f>
        <v>---</v>
      </c>
      <c r="H30" s="70" t="str">
        <f>IF('Self Storage 1 - 5'!K142="","---",IF('Self Storage 1 - 5'!K142="0.00","---",'Self Storage 1 - 5'!K142))</f>
        <v>---</v>
      </c>
      <c r="I30" s="54" t="str">
        <f>IF('Self Storage 1 - 5'!L73="","---",IF('Self Storage 1 - 5'!L73=" ","---",'Self Storage 1 - 5'!L73))</f>
        <v>---</v>
      </c>
      <c r="J30" s="53" t="str">
        <f>IF('Self Storage 1 - 5'!L93="","---",IF('Self Storage 1 - 5'!L93=" ","---",'Self Storage 1 - 5'!L93))</f>
        <v>---</v>
      </c>
      <c r="K30" s="70" t="str">
        <f>IF('Self Storage 1 - 5'!L142="","---",IF('Self Storage 1 - 5'!L142="0.00","---",'Self Storage 1 - 5'!L142))</f>
        <v>---</v>
      </c>
      <c r="L30" s="54" t="str">
        <f>IF('Self Storage 1 - 5'!M73="","---",IF('Self Storage 1 - 5'!M73=" ","---",'Self Storage 1 - 5'!M73))</f>
        <v>---</v>
      </c>
      <c r="M30" s="53" t="str">
        <f>IF('Self Storage 1 - 5'!M93="","---",IF('Self Storage 1 - 5'!M93=" ","---",'Self Storage 1 - 5'!M93))</f>
        <v>---</v>
      </c>
      <c r="N30" s="70" t="str">
        <f>IF('Self Storage 1 - 5'!M142="","---",IF('Self Storage 1 - 5'!M142="0.00","---",'Self Storage 1 - 5'!M142))</f>
        <v>---</v>
      </c>
      <c r="O30" s="54" t="str">
        <f>IF('Self Storage 1 - 5'!N73="","---",IF('Self Storage 1 - 5'!N73=" ","---",'Self Storage 1 - 5'!N73))</f>
        <v>---</v>
      </c>
      <c r="P30" s="53" t="str">
        <f>IF('Self Storage 1 - 5'!N93="","---",IF('Self Storage 1 - 5'!N93=" ","---",'Self Storage 1 - 5'!N93))</f>
        <v>---</v>
      </c>
      <c r="Q30" s="70" t="str">
        <f>IF('Self Storage 1 - 5'!N142="","---",IF('Self Storage 1 - 5'!N142="0.00","---",'Self Storage 1 - 5'!N142))</f>
        <v>---</v>
      </c>
      <c r="R30" s="54" t="str">
        <f>IF('Self Storage 1 - 5'!O73="","---",IF('Self Storage 1 - 5'!O73=" ","---",'Self Storage 1 - 5'!O73))</f>
        <v>---</v>
      </c>
      <c r="S30" s="53" t="str">
        <f>IF('Self Storage 1 - 5'!O93="","---",IF('Self Storage 1 - 5'!O93=" ","---",'Self Storage 1 - 5'!O93))</f>
        <v>---</v>
      </c>
      <c r="T30" s="70" t="str">
        <f>IF('Self Storage 1 - 5'!O142="","---",IF('Self Storage 1 - 5'!O142="0.00","---",'Self Storage 1 - 5'!O142))</f>
        <v>---</v>
      </c>
      <c r="U30" s="8"/>
      <c r="V30" s="39"/>
    </row>
    <row r="31" spans="3:22" x14ac:dyDescent="0.2">
      <c r="C31" s="3"/>
      <c r="D31" s="41" t="str">
        <f t="shared" si="0"/>
        <v>HIDE THIS ROW</v>
      </c>
      <c r="E31" s="9"/>
      <c r="F31" s="52" t="str">
        <f>IF('Self Storage 1 - 5'!K74="","---",IF('Self Storage 1 - 5'!K74=" ","---",'Self Storage 1 - 5'!K74))</f>
        <v>---</v>
      </c>
      <c r="G31" s="53" t="str">
        <f>IF('Self Storage 1 - 5'!K94="","---",IF('Self Storage 1 - 5'!K94=" ","---",'Self Storage 1 - 5'!K94))</f>
        <v>---</v>
      </c>
      <c r="H31" s="70" t="str">
        <f>IF('Self Storage 1 - 5'!K143="","---",IF('Self Storage 1 - 5'!K143="0.00","---",'Self Storage 1 - 5'!K143))</f>
        <v>---</v>
      </c>
      <c r="I31" s="54" t="str">
        <f>IF('Self Storage 1 - 5'!L74="","---",IF('Self Storage 1 - 5'!L74=" ","---",'Self Storage 1 - 5'!L74))</f>
        <v>---</v>
      </c>
      <c r="J31" s="53" t="str">
        <f>IF('Self Storage 1 - 5'!L94="","---",IF('Self Storage 1 - 5'!L94=" ","---",'Self Storage 1 - 5'!L94))</f>
        <v>---</v>
      </c>
      <c r="K31" s="70" t="str">
        <f>IF('Self Storage 1 - 5'!L143="","---",IF('Self Storage 1 - 5'!L143="0.00","---",'Self Storage 1 - 5'!L143))</f>
        <v>---</v>
      </c>
      <c r="L31" s="54" t="str">
        <f>IF('Self Storage 1 - 5'!M74="","---",IF('Self Storage 1 - 5'!M74=" ","---",'Self Storage 1 - 5'!M74))</f>
        <v>---</v>
      </c>
      <c r="M31" s="53" t="str">
        <f>IF('Self Storage 1 - 5'!M94="","---",IF('Self Storage 1 - 5'!M94=" ","---",'Self Storage 1 - 5'!M94))</f>
        <v>---</v>
      </c>
      <c r="N31" s="70" t="str">
        <f>IF('Self Storage 1 - 5'!M143="","---",IF('Self Storage 1 - 5'!M143="0.00","---",'Self Storage 1 - 5'!M143))</f>
        <v>---</v>
      </c>
      <c r="O31" s="54" t="str">
        <f>IF('Self Storage 1 - 5'!N74="","---",IF('Self Storage 1 - 5'!N74=" ","---",'Self Storage 1 - 5'!N74))</f>
        <v>---</v>
      </c>
      <c r="P31" s="53" t="str">
        <f>IF('Self Storage 1 - 5'!N94="","---",IF('Self Storage 1 - 5'!N94=" ","---",'Self Storage 1 - 5'!N94))</f>
        <v>---</v>
      </c>
      <c r="Q31" s="70" t="str">
        <f>IF('Self Storage 1 - 5'!N143="","---",IF('Self Storage 1 - 5'!N143="0.00","---",'Self Storage 1 - 5'!N143))</f>
        <v>---</v>
      </c>
      <c r="R31" s="54" t="str">
        <f>IF('Self Storage 1 - 5'!O74="","---",IF('Self Storage 1 - 5'!O74=" ","---",'Self Storage 1 - 5'!O74))</f>
        <v>---</v>
      </c>
      <c r="S31" s="53" t="str">
        <f>IF('Self Storage 1 - 5'!O94="","---",IF('Self Storage 1 - 5'!O94=" ","---",'Self Storage 1 - 5'!O94))</f>
        <v>---</v>
      </c>
      <c r="T31" s="70" t="str">
        <f>IF('Self Storage 1 - 5'!O143="","---",IF('Self Storage 1 - 5'!O143="0.00","---",'Self Storage 1 - 5'!O143))</f>
        <v>---</v>
      </c>
      <c r="U31" s="8"/>
      <c r="V31" s="39"/>
    </row>
    <row r="32" spans="3:22" x14ac:dyDescent="0.2">
      <c r="C32" s="3"/>
      <c r="D32" s="41" t="str">
        <f t="shared" si="0"/>
        <v>HIDE THIS ROW</v>
      </c>
      <c r="E32" s="9"/>
      <c r="F32" s="52" t="str">
        <f>IF('Self Storage 1 - 5'!K75="","---",IF('Self Storage 1 - 5'!K75=" ","---",'Self Storage 1 - 5'!K75))</f>
        <v>---</v>
      </c>
      <c r="G32" s="53" t="str">
        <f>IF('Self Storage 1 - 5'!K95="","---",IF('Self Storage 1 - 5'!K95=" ","---",'Self Storage 1 - 5'!K95))</f>
        <v>---</v>
      </c>
      <c r="H32" s="70" t="str">
        <f>IF('Self Storage 1 - 5'!K144="","---",IF('Self Storage 1 - 5'!K144="0.00","---",'Self Storage 1 - 5'!K144))</f>
        <v>---</v>
      </c>
      <c r="I32" s="54" t="str">
        <f>IF('Self Storage 1 - 5'!L75="","---",IF('Self Storage 1 - 5'!L75=" ","---",'Self Storage 1 - 5'!L75))</f>
        <v>---</v>
      </c>
      <c r="J32" s="53" t="str">
        <f>IF('Self Storage 1 - 5'!L95="","---",IF('Self Storage 1 - 5'!L95=" ","---",'Self Storage 1 - 5'!L95))</f>
        <v>---</v>
      </c>
      <c r="K32" s="70" t="str">
        <f>IF('Self Storage 1 - 5'!L144="","---",IF('Self Storage 1 - 5'!L144="0.00","---",'Self Storage 1 - 5'!L144))</f>
        <v>---</v>
      </c>
      <c r="L32" s="54" t="str">
        <f>IF('Self Storage 1 - 5'!M75="","---",IF('Self Storage 1 - 5'!M75=" ","---",'Self Storage 1 - 5'!M75))</f>
        <v>---</v>
      </c>
      <c r="M32" s="53" t="str">
        <f>IF('Self Storage 1 - 5'!M95="","---",IF('Self Storage 1 - 5'!M95=" ","---",'Self Storage 1 - 5'!M95))</f>
        <v>---</v>
      </c>
      <c r="N32" s="70" t="str">
        <f>IF('Self Storage 1 - 5'!M144="","---",IF('Self Storage 1 - 5'!M144="0.00","---",'Self Storage 1 - 5'!M144))</f>
        <v>---</v>
      </c>
      <c r="O32" s="54" t="str">
        <f>IF('Self Storage 1 - 5'!N75="","---",IF('Self Storage 1 - 5'!N75=" ","---",'Self Storage 1 - 5'!N75))</f>
        <v>---</v>
      </c>
      <c r="P32" s="53" t="str">
        <f>IF('Self Storage 1 - 5'!N95="","---",IF('Self Storage 1 - 5'!N95=" ","---",'Self Storage 1 - 5'!N95))</f>
        <v>---</v>
      </c>
      <c r="Q32" s="70" t="str">
        <f>IF('Self Storage 1 - 5'!N144="","---",IF('Self Storage 1 - 5'!N144="0.00","---",'Self Storage 1 - 5'!N144))</f>
        <v>---</v>
      </c>
      <c r="R32" s="54" t="str">
        <f>IF('Self Storage 1 - 5'!O75="","---",IF('Self Storage 1 - 5'!O75=" ","---",'Self Storage 1 - 5'!O75))</f>
        <v>---</v>
      </c>
      <c r="S32" s="53" t="str">
        <f>IF('Self Storage 1 - 5'!O95="","---",IF('Self Storage 1 - 5'!O95=" ","---",'Self Storage 1 - 5'!O95))</f>
        <v>---</v>
      </c>
      <c r="T32" s="70" t="str">
        <f>IF('Self Storage 1 - 5'!O144="","---",IF('Self Storage 1 - 5'!O144="0.00","---",'Self Storage 1 - 5'!O144))</f>
        <v>---</v>
      </c>
      <c r="U32" s="8"/>
      <c r="V32" s="39"/>
    </row>
    <row r="33" spans="3:22" x14ac:dyDescent="0.2">
      <c r="C33" s="3"/>
      <c r="D33" s="62" t="str">
        <f t="shared" si="0"/>
        <v>HIDE THIS ROW</v>
      </c>
      <c r="E33" s="9"/>
      <c r="F33" s="52" t="str">
        <f>IF('Self Storage 1 - 5'!K76="","---",IF('Self Storage 1 - 5'!K76=" ","---",'Self Storage 1 - 5'!K76))</f>
        <v>---</v>
      </c>
      <c r="G33" s="53" t="str">
        <f>IF('Self Storage 1 - 5'!K96="","---",IF('Self Storage 1 - 5'!K96=" ","---",'Self Storage 1 - 5'!K96))</f>
        <v>---</v>
      </c>
      <c r="H33" s="70" t="str">
        <f>IF('Self Storage 1 - 5'!K145="","---",IF('Self Storage 1 - 5'!K145="0.00","---",'Self Storage 1 - 5'!K145))</f>
        <v>---</v>
      </c>
      <c r="I33" s="54" t="str">
        <f>IF('Self Storage 1 - 5'!L76="","---",IF('Self Storage 1 - 5'!L76=" ","---",'Self Storage 1 - 5'!L76))</f>
        <v>---</v>
      </c>
      <c r="J33" s="53" t="str">
        <f>IF('Self Storage 1 - 5'!L96="","---",IF('Self Storage 1 - 5'!L96=" ","---",'Self Storage 1 - 5'!L96))</f>
        <v>---</v>
      </c>
      <c r="K33" s="70" t="str">
        <f>IF('Self Storage 1 - 5'!L145="","---",IF('Self Storage 1 - 5'!L145="0.00","---",'Self Storage 1 - 5'!L145))</f>
        <v>---</v>
      </c>
      <c r="L33" s="54" t="str">
        <f>IF('Self Storage 1 - 5'!M76="","---",IF('Self Storage 1 - 5'!M76=" ","---",'Self Storage 1 - 5'!M76))</f>
        <v>---</v>
      </c>
      <c r="M33" s="53" t="str">
        <f>IF('Self Storage 1 - 5'!M96="","---",IF('Self Storage 1 - 5'!M96=" ","---",'Self Storage 1 - 5'!M96))</f>
        <v>---</v>
      </c>
      <c r="N33" s="70" t="str">
        <f>IF('Self Storage 1 - 5'!M145="","---",IF('Self Storage 1 - 5'!M145="0.00","---",'Self Storage 1 - 5'!M145))</f>
        <v>---</v>
      </c>
      <c r="O33" s="54" t="str">
        <f>IF('Self Storage 1 - 5'!N76="","---",IF('Self Storage 1 - 5'!N76=" ","---",'Self Storage 1 - 5'!N76))</f>
        <v>---</v>
      </c>
      <c r="P33" s="53" t="str">
        <f>IF('Self Storage 1 - 5'!N96="","---",IF('Self Storage 1 - 5'!N96=" ","---",'Self Storage 1 - 5'!N96))</f>
        <v>---</v>
      </c>
      <c r="Q33" s="70" t="str">
        <f>IF('Self Storage 1 - 5'!N145="","---",IF('Self Storage 1 - 5'!N145="0.00","---",'Self Storage 1 - 5'!N145))</f>
        <v>---</v>
      </c>
      <c r="R33" s="54" t="str">
        <f>IF('Self Storage 1 - 5'!O76="","---",IF('Self Storage 1 - 5'!O76=" ","---",'Self Storage 1 - 5'!O76))</f>
        <v>---</v>
      </c>
      <c r="S33" s="53" t="str">
        <f>IF('Self Storage 1 - 5'!O96="","---",IF('Self Storage 1 - 5'!O96=" ","---",'Self Storage 1 - 5'!O96))</f>
        <v>---</v>
      </c>
      <c r="T33" s="70" t="str">
        <f>IF('Self Storage 1 - 5'!O145="","---",IF('Self Storage 1 - 5'!O145="0.00","---",'Self Storage 1 - 5'!O145))</f>
        <v>---</v>
      </c>
      <c r="U33" s="8"/>
      <c r="V33" s="39"/>
    </row>
    <row r="34" spans="3:22" x14ac:dyDescent="0.2">
      <c r="C34" s="3"/>
      <c r="D34" s="62" t="str">
        <f t="shared" si="0"/>
        <v>HIDE THIS ROW</v>
      </c>
      <c r="E34" s="9"/>
      <c r="F34" s="52" t="str">
        <f>IF('Self Storage 1 - 5'!K77="","---",IF('Self Storage 1 - 5'!K77=" ","---",'Self Storage 1 - 5'!K77))</f>
        <v>---</v>
      </c>
      <c r="G34" s="53" t="str">
        <f>IF('Self Storage 1 - 5'!K97="","---",IF('Self Storage 1 - 5'!K97=" ","---",'Self Storage 1 - 5'!K97))</f>
        <v>---</v>
      </c>
      <c r="H34" s="70" t="str">
        <f>IF('Self Storage 1 - 5'!K146="","---",IF('Self Storage 1 - 5'!K146="0.00","---",'Self Storage 1 - 5'!K146))</f>
        <v>---</v>
      </c>
      <c r="I34" s="54" t="str">
        <f>IF('Self Storage 1 - 5'!L77="","---",IF('Self Storage 1 - 5'!L77=" ","---",'Self Storage 1 - 5'!L77))</f>
        <v>---</v>
      </c>
      <c r="J34" s="53" t="str">
        <f>IF('Self Storage 1 - 5'!L97="","---",IF('Self Storage 1 - 5'!L97=" ","---",'Self Storage 1 - 5'!L97))</f>
        <v>---</v>
      </c>
      <c r="K34" s="70" t="str">
        <f>IF('Self Storage 1 - 5'!L146="","---",IF('Self Storage 1 - 5'!L146="0.00","---",'Self Storage 1 - 5'!L146))</f>
        <v>---</v>
      </c>
      <c r="L34" s="54" t="str">
        <f>IF('Self Storage 1 - 5'!M77="","---",IF('Self Storage 1 - 5'!M77=" ","---",'Self Storage 1 - 5'!M77))</f>
        <v>---</v>
      </c>
      <c r="M34" s="53" t="str">
        <f>IF('Self Storage 1 - 5'!M97="","---",IF('Self Storage 1 - 5'!M97=" ","---",'Self Storage 1 - 5'!M97))</f>
        <v>---</v>
      </c>
      <c r="N34" s="70" t="str">
        <f>IF('Self Storage 1 - 5'!M146="","---",IF('Self Storage 1 - 5'!M146="0.00","---",'Self Storage 1 - 5'!M146))</f>
        <v>---</v>
      </c>
      <c r="O34" s="54" t="str">
        <f>IF('Self Storage 1 - 5'!N77="","---",IF('Self Storage 1 - 5'!N77=" ","---",'Self Storage 1 - 5'!N77))</f>
        <v>---</v>
      </c>
      <c r="P34" s="53" t="str">
        <f>IF('Self Storage 1 - 5'!N97="","---",IF('Self Storage 1 - 5'!N97=" ","---",'Self Storage 1 - 5'!N97))</f>
        <v>---</v>
      </c>
      <c r="Q34" s="70" t="str">
        <f>IF('Self Storage 1 - 5'!N146="","---",IF('Self Storage 1 - 5'!N146="0.00","---",'Self Storage 1 - 5'!N146))</f>
        <v>---</v>
      </c>
      <c r="R34" s="54" t="str">
        <f>IF('Self Storage 1 - 5'!O77="","---",IF('Self Storage 1 - 5'!O77=" ","---",'Self Storage 1 - 5'!O77))</f>
        <v>---</v>
      </c>
      <c r="S34" s="53" t="str">
        <f>IF('Self Storage 1 - 5'!O97="","---",IF('Self Storage 1 - 5'!O97=" ","---",'Self Storage 1 - 5'!O97))</f>
        <v>---</v>
      </c>
      <c r="T34" s="70" t="str">
        <f>IF('Self Storage 1 - 5'!O146="","---",IF('Self Storage 1 - 5'!O146="0.00","---",'Self Storage 1 - 5'!O146))</f>
        <v>---</v>
      </c>
      <c r="U34" s="8"/>
      <c r="V34" s="39"/>
    </row>
    <row r="35" spans="3:22" x14ac:dyDescent="0.2">
      <c r="C35" s="3"/>
      <c r="D35" s="62" t="str">
        <f t="shared" si="0"/>
        <v>HIDE THIS ROW</v>
      </c>
      <c r="E35" s="9"/>
      <c r="F35" s="52" t="str">
        <f>IF('Self Storage 1 - 5'!K78="","---",IF('Self Storage 1 - 5'!K78=" ","---",'Self Storage 1 - 5'!K78))</f>
        <v>---</v>
      </c>
      <c r="G35" s="53" t="str">
        <f>IF('Self Storage 1 - 5'!K98="","---",IF('Self Storage 1 - 5'!K98=" ","---",'Self Storage 1 - 5'!K98))</f>
        <v>---</v>
      </c>
      <c r="H35" s="70" t="str">
        <f>IF('Self Storage 1 - 5'!K147="","---",IF('Self Storage 1 - 5'!K147="0.00","---",'Self Storage 1 - 5'!K147))</f>
        <v>---</v>
      </c>
      <c r="I35" s="54" t="str">
        <f>IF('Self Storage 1 - 5'!L78="","---",IF('Self Storage 1 - 5'!L78=" ","---",'Self Storage 1 - 5'!L78))</f>
        <v>---</v>
      </c>
      <c r="J35" s="53" t="str">
        <f>IF('Self Storage 1 - 5'!L98="","---",IF('Self Storage 1 - 5'!L98=" ","---",'Self Storage 1 - 5'!L98))</f>
        <v>---</v>
      </c>
      <c r="K35" s="70" t="str">
        <f>IF('Self Storage 1 - 5'!L147="","---",IF('Self Storage 1 - 5'!L147="0.00","---",'Self Storage 1 - 5'!L147))</f>
        <v>---</v>
      </c>
      <c r="L35" s="54" t="str">
        <f>IF('Self Storage 1 - 5'!M78="","---",IF('Self Storage 1 - 5'!M78=" ","---",'Self Storage 1 - 5'!M78))</f>
        <v>---</v>
      </c>
      <c r="M35" s="53" t="str">
        <f>IF('Self Storage 1 - 5'!M98="","---",IF('Self Storage 1 - 5'!M98=" ","---",'Self Storage 1 - 5'!M98))</f>
        <v>---</v>
      </c>
      <c r="N35" s="70" t="str">
        <f>IF('Self Storage 1 - 5'!M147="","---",IF('Self Storage 1 - 5'!M147="0.00","---",'Self Storage 1 - 5'!M147))</f>
        <v>---</v>
      </c>
      <c r="O35" s="54" t="str">
        <f>IF('Self Storage 1 - 5'!N78="","---",IF('Self Storage 1 - 5'!N78=" ","---",'Self Storage 1 - 5'!N78))</f>
        <v>---</v>
      </c>
      <c r="P35" s="53" t="str">
        <f>IF('Self Storage 1 - 5'!N98="","---",IF('Self Storage 1 - 5'!N98=" ","---",'Self Storage 1 - 5'!N98))</f>
        <v>---</v>
      </c>
      <c r="Q35" s="70" t="str">
        <f>IF('Self Storage 1 - 5'!N147="","---",IF('Self Storage 1 - 5'!N147="0.00","---",'Self Storage 1 - 5'!N147))</f>
        <v>---</v>
      </c>
      <c r="R35" s="54" t="str">
        <f>IF('Self Storage 1 - 5'!O78="","---",IF('Self Storage 1 - 5'!O78=" ","---",'Self Storage 1 - 5'!O78))</f>
        <v>---</v>
      </c>
      <c r="S35" s="53" t="str">
        <f>IF('Self Storage 1 - 5'!O98="","---",IF('Self Storage 1 - 5'!O98=" ","---",'Self Storage 1 - 5'!O98))</f>
        <v>---</v>
      </c>
      <c r="T35" s="70" t="str">
        <f>IF('Self Storage 1 - 5'!O147="","---",IF('Self Storage 1 - 5'!O147="0.00","---",'Self Storage 1 - 5'!O147))</f>
        <v>---</v>
      </c>
      <c r="U35" s="8"/>
      <c r="V35" s="39"/>
    </row>
    <row r="36" spans="3:22" x14ac:dyDescent="0.2">
      <c r="C36" s="3"/>
      <c r="D36" s="62" t="str">
        <f t="shared" si="0"/>
        <v>HIDE THIS ROW</v>
      </c>
      <c r="E36" s="9"/>
      <c r="F36" s="52" t="str">
        <f>IF('Self Storage 1 - 5'!K79="","---",IF('Self Storage 1 - 5'!K79=" ","---",'Self Storage 1 - 5'!K79))</f>
        <v>---</v>
      </c>
      <c r="G36" s="53" t="str">
        <f>IF('Self Storage 1 - 5'!K99="","---",IF('Self Storage 1 - 5'!K99=" ","---",'Self Storage 1 - 5'!K99))</f>
        <v>---</v>
      </c>
      <c r="H36" s="70" t="str">
        <f>IF('Self Storage 1 - 5'!K148="","---",IF('Self Storage 1 - 5'!K148="0.00","---",'Self Storage 1 - 5'!K148))</f>
        <v>---</v>
      </c>
      <c r="I36" s="54" t="str">
        <f>IF('Self Storage 1 - 5'!L79="","---",IF('Self Storage 1 - 5'!L79=" ","---",'Self Storage 1 - 5'!L79))</f>
        <v>---</v>
      </c>
      <c r="J36" s="53" t="str">
        <f>IF('Self Storage 1 - 5'!L99="","---",IF('Self Storage 1 - 5'!L99=" ","---",'Self Storage 1 - 5'!L99))</f>
        <v>---</v>
      </c>
      <c r="K36" s="70" t="str">
        <f>IF('Self Storage 1 - 5'!L148="","---",IF('Self Storage 1 - 5'!L148="0.00","---",'Self Storage 1 - 5'!L148))</f>
        <v>---</v>
      </c>
      <c r="L36" s="54" t="str">
        <f>IF('Self Storage 1 - 5'!M79="","---",IF('Self Storage 1 - 5'!M79=" ","---",'Self Storage 1 - 5'!M79))</f>
        <v>---</v>
      </c>
      <c r="M36" s="53" t="str">
        <f>IF('Self Storage 1 - 5'!M99="","---",IF('Self Storage 1 - 5'!M99=" ","---",'Self Storage 1 - 5'!M99))</f>
        <v>---</v>
      </c>
      <c r="N36" s="70" t="str">
        <f>IF('Self Storage 1 - 5'!M148="","---",IF('Self Storage 1 - 5'!M148="0.00","---",'Self Storage 1 - 5'!M148))</f>
        <v>---</v>
      </c>
      <c r="O36" s="54" t="str">
        <f>IF('Self Storage 1 - 5'!N79="","---",IF('Self Storage 1 - 5'!N79=" ","---",'Self Storage 1 - 5'!N79))</f>
        <v>---</v>
      </c>
      <c r="P36" s="53" t="str">
        <f>IF('Self Storage 1 - 5'!N99="","---",IF('Self Storage 1 - 5'!N99=" ","---",'Self Storage 1 - 5'!N99))</f>
        <v>---</v>
      </c>
      <c r="Q36" s="70" t="str">
        <f>IF('Self Storage 1 - 5'!N148="","---",IF('Self Storage 1 - 5'!N148="0.00","---",'Self Storage 1 - 5'!N148))</f>
        <v>---</v>
      </c>
      <c r="R36" s="54" t="str">
        <f>IF('Self Storage 1 - 5'!O79="","---",IF('Self Storage 1 - 5'!O79=" ","---",'Self Storage 1 - 5'!O79))</f>
        <v>---</v>
      </c>
      <c r="S36" s="53" t="str">
        <f>IF('Self Storage 1 - 5'!O99="","---",IF('Self Storage 1 - 5'!O99=" ","---",'Self Storage 1 - 5'!O99))</f>
        <v>---</v>
      </c>
      <c r="T36" s="70" t="str">
        <f>IF('Self Storage 1 - 5'!O148="","---",IF('Self Storage 1 - 5'!O148="0.00","---",'Self Storage 1 - 5'!O148))</f>
        <v>---</v>
      </c>
      <c r="U36" s="8"/>
      <c r="V36" s="39"/>
    </row>
    <row r="37" spans="3:22" x14ac:dyDescent="0.2">
      <c r="C37" s="3"/>
      <c r="D37" s="62" t="str">
        <f t="shared" si="0"/>
        <v>HIDE THIS ROW</v>
      </c>
      <c r="E37" s="9"/>
      <c r="F37" s="52" t="str">
        <f>IF('Self Storage 1 - 5'!K80="","---",IF('Self Storage 1 - 5'!K80=" ","---",'Self Storage 1 - 5'!K80))</f>
        <v>---</v>
      </c>
      <c r="G37" s="53" t="str">
        <f>IF('Self Storage 1 - 5'!K100="","---",IF('Self Storage 1 - 5'!K100=" ","---",'Self Storage 1 - 5'!K100))</f>
        <v>---</v>
      </c>
      <c r="H37" s="70" t="str">
        <f>IF('Self Storage 1 - 5'!K149="","---",IF('Self Storage 1 - 5'!K149="0.00","---",'Self Storage 1 - 5'!K149))</f>
        <v>---</v>
      </c>
      <c r="I37" s="54" t="str">
        <f>IF('Self Storage 1 - 5'!L80="","---",IF('Self Storage 1 - 5'!L80=" ","---",'Self Storage 1 - 5'!L80))</f>
        <v>---</v>
      </c>
      <c r="J37" s="53" t="str">
        <f>IF('Self Storage 1 - 5'!L100="","---",IF('Self Storage 1 - 5'!L100=" ","---",'Self Storage 1 - 5'!L100))</f>
        <v>---</v>
      </c>
      <c r="K37" s="70" t="str">
        <f>IF('Self Storage 1 - 5'!L149="","---",IF('Self Storage 1 - 5'!L149="0.00","---",'Self Storage 1 - 5'!L149))</f>
        <v>---</v>
      </c>
      <c r="L37" s="54" t="str">
        <f>IF('Self Storage 1 - 5'!M80="","---",IF('Self Storage 1 - 5'!M80=" ","---",'Self Storage 1 - 5'!M80))</f>
        <v>---</v>
      </c>
      <c r="M37" s="53" t="str">
        <f>IF('Self Storage 1 - 5'!M100="","---",IF('Self Storage 1 - 5'!M100=" ","---",'Self Storage 1 - 5'!M100))</f>
        <v>---</v>
      </c>
      <c r="N37" s="70" t="str">
        <f>IF('Self Storage 1 - 5'!M149="","---",IF('Self Storage 1 - 5'!M149="0.00","---",'Self Storage 1 - 5'!M149))</f>
        <v>---</v>
      </c>
      <c r="O37" s="54" t="str">
        <f>IF('Self Storage 1 - 5'!N80="","---",IF('Self Storage 1 - 5'!N80=" ","---",'Self Storage 1 - 5'!N80))</f>
        <v>---</v>
      </c>
      <c r="P37" s="53" t="str">
        <f>IF('Self Storage 1 - 5'!N100="","---",IF('Self Storage 1 - 5'!N100=" ","---",'Self Storage 1 - 5'!N100))</f>
        <v>---</v>
      </c>
      <c r="Q37" s="70" t="str">
        <f>IF('Self Storage 1 - 5'!N149="","---",IF('Self Storage 1 - 5'!N149="0.00","---",'Self Storage 1 - 5'!N149))</f>
        <v>---</v>
      </c>
      <c r="R37" s="54" t="str">
        <f>IF('Self Storage 1 - 5'!O80="","---",IF('Self Storage 1 - 5'!O80=" ","---",'Self Storage 1 - 5'!O80))</f>
        <v>---</v>
      </c>
      <c r="S37" s="53" t="str">
        <f>IF('Self Storage 1 - 5'!O100="","---",IF('Self Storage 1 - 5'!O100=" ","---",'Self Storage 1 - 5'!O100))</f>
        <v>---</v>
      </c>
      <c r="T37" s="70" t="str">
        <f>IF('Self Storage 1 - 5'!O149="","---",IF('Self Storage 1 - 5'!O149="0.00","---",'Self Storage 1 - 5'!O149))</f>
        <v>---</v>
      </c>
      <c r="U37" s="8"/>
      <c r="V37" s="39"/>
    </row>
    <row r="38" spans="3:22" x14ac:dyDescent="0.2">
      <c r="C38" s="3"/>
      <c r="D38" s="2"/>
      <c r="E38" s="9"/>
      <c r="F38" s="2"/>
      <c r="G38" s="2"/>
      <c r="H38" s="2"/>
      <c r="I38" s="55"/>
      <c r="J38" s="56"/>
      <c r="K38" s="56"/>
      <c r="L38" s="55"/>
      <c r="M38" s="56"/>
      <c r="N38" s="56"/>
      <c r="O38" s="55"/>
      <c r="P38" s="56"/>
      <c r="Q38" s="56"/>
      <c r="R38" s="55"/>
      <c r="S38" s="56"/>
      <c r="T38" s="56"/>
      <c r="U38" s="4"/>
      <c r="V38" s="39"/>
    </row>
    <row r="39" spans="3:22" x14ac:dyDescent="0.2">
      <c r="C39" s="3"/>
      <c r="D39" s="2" t="s">
        <v>65</v>
      </c>
      <c r="E39" s="9"/>
      <c r="F39" s="77" t="str">
        <f>IF('Self Storage 1 - 5'!K101="Yes","Coded Access to Site","No Coded Access to Site")</f>
        <v>No Coded Access to Site</v>
      </c>
      <c r="G39" s="77"/>
      <c r="H39" s="77"/>
      <c r="I39" s="71" t="str">
        <f>IF('Self Storage 1 - 5'!L101="Yes","Coded Access to Site","No Coded Access to Site")</f>
        <v>No Coded Access to Site</v>
      </c>
      <c r="J39" s="72"/>
      <c r="K39" s="72"/>
      <c r="L39" s="71" t="str">
        <f>IF('Self Storage 1 - 5'!M101="Yes","Coded Access to Site","No Coded Access to Site")</f>
        <v>No Coded Access to Site</v>
      </c>
      <c r="M39" s="72"/>
      <c r="N39" s="72"/>
      <c r="O39" s="71" t="str">
        <f>IF('Self Storage 1 - 5'!N101="Yes","Coded Access to Site","No Coded Access to Site")</f>
        <v>No Coded Access to Site</v>
      </c>
      <c r="P39" s="72"/>
      <c r="Q39" s="72"/>
      <c r="R39" s="71" t="str">
        <f>IF('Self Storage 1 - 5'!O101="Yes","Coded Access to Site","No Coded Access to Site")</f>
        <v>No Coded Access to Site</v>
      </c>
      <c r="S39" s="72"/>
      <c r="T39" s="72"/>
      <c r="U39" s="4"/>
      <c r="V39" s="39"/>
    </row>
    <row r="40" spans="3:22" x14ac:dyDescent="0.2">
      <c r="C40" s="3"/>
      <c r="D40" s="2" t="s">
        <v>61</v>
      </c>
      <c r="E40" s="9"/>
      <c r="F40" s="77" t="str">
        <f>IF('Self Storage 1 - 5'!K102="Yes","Alrmed Units","No Alarmed Units")</f>
        <v>No Alarmed Units</v>
      </c>
      <c r="G40" s="77"/>
      <c r="H40" s="77"/>
      <c r="I40" s="71" t="str">
        <f>IF('Self Storage 1 - 5'!L102="Yes","Alrmed Units","No Alarmed Units")</f>
        <v>No Alarmed Units</v>
      </c>
      <c r="J40" s="72"/>
      <c r="K40" s="72"/>
      <c r="L40" s="71" t="str">
        <f>IF('Self Storage 1 - 5'!M102="Yes","Alrmed Units","No Alarmed Units")</f>
        <v>No Alarmed Units</v>
      </c>
      <c r="M40" s="72"/>
      <c r="N40" s="72"/>
      <c r="O40" s="71" t="str">
        <f>IF('Self Storage 1 - 5'!N102="Yes","Alrmed Units","No Alarmed Units")</f>
        <v>No Alarmed Units</v>
      </c>
      <c r="P40" s="72"/>
      <c r="Q40" s="72"/>
      <c r="R40" s="71" t="str">
        <f>IF('Self Storage 1 - 5'!N102="Yes","Alrmed Units","No Alarmed Units")</f>
        <v>No Alarmed Units</v>
      </c>
      <c r="S40" s="72"/>
      <c r="T40" s="72"/>
      <c r="U40" s="4"/>
      <c r="V40" s="39"/>
    </row>
    <row r="41" spans="3:22" x14ac:dyDescent="0.2">
      <c r="C41" s="3"/>
      <c r="D41" s="2" t="s">
        <v>66</v>
      </c>
      <c r="E41" s="60"/>
      <c r="F41" s="77" t="str">
        <f>IF('Self Storage 1 - 5'!K103="2","Heated Units","No Heated Units")</f>
        <v>No Heated Units</v>
      </c>
      <c r="G41" s="77"/>
      <c r="H41" s="77"/>
      <c r="I41" s="71" t="str">
        <f>IF('Self Storage 1 - 5'!L103="2","Heated Units","No Heated Units")</f>
        <v>No Heated Units</v>
      </c>
      <c r="J41" s="72"/>
      <c r="K41" s="72"/>
      <c r="L41" s="71" t="str">
        <f>IF('Self Storage 1 - 5'!M103="2","Heated Units","No Heated Units")</f>
        <v>No Heated Units</v>
      </c>
      <c r="M41" s="72"/>
      <c r="N41" s="72"/>
      <c r="O41" s="71" t="str">
        <f>IF('Self Storage 1 - 5'!N103="2","Heated Units","No Heated Units")</f>
        <v>No Heated Units</v>
      </c>
      <c r="P41" s="72"/>
      <c r="Q41" s="72"/>
      <c r="R41" s="71" t="str">
        <f>IF('Self Storage 1 - 5'!O103="2","Heated Units","No Heated Units")</f>
        <v>No Heated Units</v>
      </c>
      <c r="S41" s="72"/>
      <c r="T41" s="72"/>
      <c r="U41" s="4"/>
      <c r="V41" s="39"/>
    </row>
    <row r="42" spans="3:22" x14ac:dyDescent="0.2">
      <c r="C42" s="3"/>
      <c r="D42" s="2" t="s">
        <v>63</v>
      </c>
      <c r="E42" s="9"/>
      <c r="F42" s="77" t="str">
        <f>IF('Self Storage 1 - 5'!K104="2","Yes - with On-Site Residence","No Mgr. Residence on site")</f>
        <v>No Mgr. Residence on site</v>
      </c>
      <c r="G42" s="77"/>
      <c r="H42" s="77"/>
      <c r="I42" s="71" t="str">
        <f>IF('Self Storage 1 - 5'!L104="2","Yes - with On-Site Residence","No Mgr. Residence on site")</f>
        <v>No Mgr. Residence on site</v>
      </c>
      <c r="J42" s="72"/>
      <c r="K42" s="72"/>
      <c r="L42" s="71" t="str">
        <f>IF('Self Storage 1 - 5'!M104="2","Yes - with On-Site Residence","No Mgr. Residence on site")</f>
        <v>No Mgr. Residence on site</v>
      </c>
      <c r="M42" s="72"/>
      <c r="N42" s="72"/>
      <c r="O42" s="71" t="str">
        <f>IF('Self Storage 1 - 5'!N104="2","Yes - with On-Site Residence","No Mgr. Residence on site")</f>
        <v>No Mgr. Residence on site</v>
      </c>
      <c r="P42" s="72"/>
      <c r="Q42" s="72"/>
      <c r="R42" s="71" t="str">
        <f>IF('Self Storage 1 - 5'!O104="2","Yes - with On-Site Residence","No Mgr. Residence on site")</f>
        <v>No Mgr. Residence on site</v>
      </c>
      <c r="S42" s="72"/>
      <c r="T42" s="72"/>
      <c r="U42" s="4"/>
      <c r="V42" s="39"/>
    </row>
    <row r="43" spans="3:22" x14ac:dyDescent="0.2">
      <c r="C43" s="3"/>
      <c r="D43" s="2" t="s">
        <v>69</v>
      </c>
      <c r="E43" s="9"/>
      <c r="F43" s="76">
        <f>'Self Storage 1 - 5'!K105</f>
        <v>0</v>
      </c>
      <c r="G43" s="77"/>
      <c r="H43" s="72"/>
      <c r="I43" s="71">
        <f>'Self Storage 1 - 5'!L105</f>
        <v>0</v>
      </c>
      <c r="J43" s="72"/>
      <c r="K43" s="72"/>
      <c r="L43" s="71">
        <f>'Self Storage 1 - 5'!M105</f>
        <v>0</v>
      </c>
      <c r="M43" s="72"/>
      <c r="N43" s="72"/>
      <c r="O43" s="71">
        <f>'Self Storage 1 - 5'!N105</f>
        <v>0</v>
      </c>
      <c r="P43" s="72"/>
      <c r="Q43" s="72"/>
      <c r="R43" s="71">
        <f>'Self Storage 1 - 5'!O105</f>
        <v>0</v>
      </c>
      <c r="S43" s="72"/>
      <c r="T43" s="72"/>
      <c r="U43" s="4"/>
      <c r="V43" s="39"/>
    </row>
    <row r="44" spans="3:22" ht="9.75" customHeight="1" thickBot="1" x14ac:dyDescent="0.25">
      <c r="C44" s="3"/>
      <c r="D44" s="2"/>
      <c r="E44" s="9"/>
      <c r="F44" s="2"/>
      <c r="G44" s="2"/>
      <c r="H44" s="2"/>
      <c r="I44" s="10"/>
      <c r="J44" s="11"/>
      <c r="K44" s="11"/>
      <c r="L44" s="10"/>
      <c r="M44" s="11"/>
      <c r="N44" s="11"/>
      <c r="O44" s="10"/>
      <c r="P44" s="11"/>
      <c r="Q44" s="11"/>
      <c r="R44" s="10"/>
      <c r="S44" s="11"/>
      <c r="T44" s="11"/>
      <c r="U44" s="4"/>
      <c r="V44" s="39"/>
    </row>
    <row r="45" spans="3:22" hidden="1" x14ac:dyDescent="0.2">
      <c r="C45" s="1"/>
      <c r="D45" s="2"/>
      <c r="E45" s="2"/>
      <c r="F45" s="2" t="s">
        <v>11</v>
      </c>
      <c r="G45" s="2"/>
      <c r="H45" s="2"/>
      <c r="I45" s="2" t="s">
        <v>11</v>
      </c>
      <c r="J45" s="2"/>
      <c r="K45" s="2"/>
      <c r="L45" s="2" t="s">
        <v>11</v>
      </c>
      <c r="M45" s="2"/>
      <c r="N45" s="2"/>
      <c r="O45" s="2" t="s">
        <v>11</v>
      </c>
      <c r="P45" s="2"/>
      <c r="Q45" s="2"/>
      <c r="R45" s="2" t="s">
        <v>11</v>
      </c>
      <c r="S45" s="2"/>
      <c r="T45" s="2"/>
      <c r="U45" s="1"/>
      <c r="V45" s="39"/>
    </row>
    <row r="46" spans="3:22" hidden="1" x14ac:dyDescent="0.2">
      <c r="C46" s="1"/>
      <c r="D46" s="2"/>
      <c r="E46" s="2"/>
      <c r="F46" s="2" t="s">
        <v>12</v>
      </c>
      <c r="G46" s="2"/>
      <c r="H46" s="2"/>
      <c r="I46" s="2" t="s">
        <v>12</v>
      </c>
      <c r="J46" s="2"/>
      <c r="K46" s="2"/>
      <c r="L46" s="2" t="s">
        <v>12</v>
      </c>
      <c r="M46" s="2"/>
      <c r="N46" s="2"/>
      <c r="O46" s="2" t="s">
        <v>12</v>
      </c>
      <c r="P46" s="2"/>
      <c r="Q46" s="2"/>
      <c r="R46" s="2" t="s">
        <v>12</v>
      </c>
      <c r="S46" s="2"/>
      <c r="T46" s="2"/>
      <c r="U46" s="1"/>
      <c r="V46" s="39"/>
    </row>
    <row r="47" spans="3:22" hidden="1" x14ac:dyDescent="0.2">
      <c r="C47" s="1"/>
      <c r="D47" s="2"/>
      <c r="E47" s="2"/>
      <c r="F47" s="12" t="s">
        <v>13</v>
      </c>
      <c r="G47" s="12"/>
      <c r="H47" s="12"/>
      <c r="I47" s="2" t="s">
        <v>13</v>
      </c>
      <c r="J47" s="2"/>
      <c r="K47" s="2"/>
      <c r="L47" s="2" t="s">
        <v>13</v>
      </c>
      <c r="M47" s="2"/>
      <c r="N47" s="2"/>
      <c r="O47" s="2" t="s">
        <v>13</v>
      </c>
      <c r="P47" s="2"/>
      <c r="Q47" s="2"/>
      <c r="R47" s="2" t="s">
        <v>13</v>
      </c>
      <c r="S47" s="2"/>
      <c r="T47" s="2"/>
      <c r="U47" s="1"/>
      <c r="V47" s="39"/>
    </row>
    <row r="48" spans="3:22" hidden="1" x14ac:dyDescent="0.2">
      <c r="C48" s="1"/>
      <c r="D48" s="2"/>
      <c r="E48" s="2"/>
      <c r="F48" s="12" t="s">
        <v>14</v>
      </c>
      <c r="G48" s="12"/>
      <c r="H48" s="12"/>
      <c r="I48" s="2" t="s">
        <v>14</v>
      </c>
      <c r="J48" s="2"/>
      <c r="K48" s="2"/>
      <c r="L48" s="2" t="s">
        <v>14</v>
      </c>
      <c r="M48" s="2"/>
      <c r="N48" s="2"/>
      <c r="O48" s="2" t="s">
        <v>14</v>
      </c>
      <c r="P48" s="2"/>
      <c r="Q48" s="2"/>
      <c r="R48" s="2" t="s">
        <v>14</v>
      </c>
      <c r="S48" s="2"/>
      <c r="T48" s="2"/>
      <c r="U48" s="1"/>
      <c r="V48" s="39"/>
    </row>
    <row r="49" spans="3:22" hidden="1" x14ac:dyDescent="0.2">
      <c r="C49" s="1"/>
      <c r="D49" s="2"/>
      <c r="E49" s="2"/>
      <c r="F49" s="2" t="s">
        <v>15</v>
      </c>
      <c r="G49" s="2" t="s">
        <v>16</v>
      </c>
      <c r="H49" s="2" t="s">
        <v>17</v>
      </c>
      <c r="I49" s="2" t="s">
        <v>15</v>
      </c>
      <c r="J49" s="2" t="s">
        <v>16</v>
      </c>
      <c r="K49" s="2" t="s">
        <v>17</v>
      </c>
      <c r="L49" s="2" t="s">
        <v>15</v>
      </c>
      <c r="M49" s="2" t="s">
        <v>16</v>
      </c>
      <c r="N49" s="2" t="s">
        <v>17</v>
      </c>
      <c r="O49" s="2" t="s">
        <v>15</v>
      </c>
      <c r="P49" s="2" t="s">
        <v>16</v>
      </c>
      <c r="Q49" s="2" t="s">
        <v>17</v>
      </c>
      <c r="R49" s="2" t="s">
        <v>15</v>
      </c>
      <c r="S49" s="2" t="s">
        <v>16</v>
      </c>
      <c r="T49" s="2" t="s">
        <v>17</v>
      </c>
      <c r="U49" s="1"/>
      <c r="V49" s="39"/>
    </row>
    <row r="50" spans="3:22" hidden="1" x14ac:dyDescent="0.2">
      <c r="C50" s="1"/>
      <c r="D50" s="2"/>
      <c r="E50" s="2"/>
      <c r="F50" s="2" t="s">
        <v>18</v>
      </c>
      <c r="G50" s="2" t="s">
        <v>19</v>
      </c>
      <c r="H50" s="2" t="s">
        <v>20</v>
      </c>
      <c r="I50" s="2" t="s">
        <v>18</v>
      </c>
      <c r="J50" s="2" t="s">
        <v>19</v>
      </c>
      <c r="K50" s="2" t="s">
        <v>20</v>
      </c>
      <c r="L50" s="2" t="s">
        <v>18</v>
      </c>
      <c r="M50" s="2" t="s">
        <v>19</v>
      </c>
      <c r="N50" s="2" t="s">
        <v>20</v>
      </c>
      <c r="O50" s="2" t="s">
        <v>18</v>
      </c>
      <c r="P50" s="2" t="s">
        <v>19</v>
      </c>
      <c r="Q50" s="2" t="s">
        <v>20</v>
      </c>
      <c r="R50" s="2" t="s">
        <v>18</v>
      </c>
      <c r="S50" s="2" t="s">
        <v>19</v>
      </c>
      <c r="T50" s="2" t="s">
        <v>20</v>
      </c>
      <c r="U50" s="1"/>
      <c r="V50" s="39"/>
    </row>
    <row r="51" spans="3:22" hidden="1" x14ac:dyDescent="0.2">
      <c r="C51" s="1"/>
      <c r="D51" s="2"/>
      <c r="E51" s="2"/>
      <c r="F51" s="2" t="s">
        <v>21</v>
      </c>
      <c r="G51" s="2" t="s">
        <v>22</v>
      </c>
      <c r="H51" s="2" t="s">
        <v>23</v>
      </c>
      <c r="I51" s="2" t="s">
        <v>21</v>
      </c>
      <c r="J51" s="2" t="s">
        <v>22</v>
      </c>
      <c r="K51" s="2" t="s">
        <v>23</v>
      </c>
      <c r="L51" s="2" t="s">
        <v>21</v>
      </c>
      <c r="M51" s="2" t="s">
        <v>22</v>
      </c>
      <c r="N51" s="2" t="s">
        <v>23</v>
      </c>
      <c r="O51" s="2" t="s">
        <v>21</v>
      </c>
      <c r="P51" s="2" t="s">
        <v>22</v>
      </c>
      <c r="Q51" s="2" t="s">
        <v>23</v>
      </c>
      <c r="R51" s="2" t="s">
        <v>21</v>
      </c>
      <c r="S51" s="2" t="s">
        <v>22</v>
      </c>
      <c r="T51" s="2" t="s">
        <v>23</v>
      </c>
      <c r="U51" s="1"/>
      <c r="V51" s="39"/>
    </row>
    <row r="52" spans="3:22" hidden="1" x14ac:dyDescent="0.2">
      <c r="C52" s="1"/>
      <c r="D52" s="2"/>
      <c r="E52" s="2"/>
      <c r="F52" s="2" t="s">
        <v>24</v>
      </c>
      <c r="G52" s="2" t="s">
        <v>25</v>
      </c>
      <c r="H52" s="2" t="s">
        <v>26</v>
      </c>
      <c r="I52" s="2" t="s">
        <v>24</v>
      </c>
      <c r="J52" s="2" t="s">
        <v>25</v>
      </c>
      <c r="K52" s="2" t="s">
        <v>26</v>
      </c>
      <c r="L52" s="2" t="s">
        <v>24</v>
      </c>
      <c r="M52" s="2" t="s">
        <v>25</v>
      </c>
      <c r="N52" s="2" t="s">
        <v>26</v>
      </c>
      <c r="O52" s="2" t="s">
        <v>24</v>
      </c>
      <c r="P52" s="2" t="s">
        <v>25</v>
      </c>
      <c r="Q52" s="2" t="s">
        <v>26</v>
      </c>
      <c r="R52" s="2" t="s">
        <v>24</v>
      </c>
      <c r="S52" s="2" t="s">
        <v>25</v>
      </c>
      <c r="T52" s="2" t="s">
        <v>26</v>
      </c>
      <c r="U52" s="1"/>
      <c r="V52" s="39"/>
    </row>
    <row r="53" spans="3:22" hidden="1" x14ac:dyDescent="0.2">
      <c r="C53" s="1"/>
      <c r="D53" s="2"/>
      <c r="E53" s="2"/>
      <c r="F53" s="2" t="s">
        <v>27</v>
      </c>
      <c r="G53" s="2" t="s">
        <v>28</v>
      </c>
      <c r="H53" s="2" t="s">
        <v>29</v>
      </c>
      <c r="I53" s="2" t="s">
        <v>27</v>
      </c>
      <c r="J53" s="2" t="s">
        <v>28</v>
      </c>
      <c r="K53" s="2" t="s">
        <v>29</v>
      </c>
      <c r="L53" s="2" t="s">
        <v>27</v>
      </c>
      <c r="M53" s="2" t="s">
        <v>28</v>
      </c>
      <c r="N53" s="2" t="s">
        <v>29</v>
      </c>
      <c r="O53" s="2" t="s">
        <v>27</v>
      </c>
      <c r="P53" s="2" t="s">
        <v>28</v>
      </c>
      <c r="Q53" s="2" t="s">
        <v>29</v>
      </c>
      <c r="R53" s="2" t="s">
        <v>27</v>
      </c>
      <c r="S53" s="2" t="s">
        <v>28</v>
      </c>
      <c r="T53" s="2" t="s">
        <v>29</v>
      </c>
      <c r="U53" s="1"/>
      <c r="V53" s="39"/>
    </row>
    <row r="54" spans="3:22" hidden="1" x14ac:dyDescent="0.2">
      <c r="C54" s="1"/>
      <c r="D54" s="2"/>
      <c r="E54" s="2"/>
      <c r="F54" s="2" t="s">
        <v>30</v>
      </c>
      <c r="G54" s="2" t="s">
        <v>31</v>
      </c>
      <c r="H54" s="2" t="s">
        <v>32</v>
      </c>
      <c r="I54" s="2" t="s">
        <v>30</v>
      </c>
      <c r="J54" s="2" t="s">
        <v>31</v>
      </c>
      <c r="K54" s="2" t="s">
        <v>32</v>
      </c>
      <c r="L54" s="2" t="s">
        <v>30</v>
      </c>
      <c r="M54" s="2" t="s">
        <v>31</v>
      </c>
      <c r="N54" s="2" t="s">
        <v>32</v>
      </c>
      <c r="O54" s="2" t="s">
        <v>30</v>
      </c>
      <c r="P54" s="2" t="s">
        <v>31</v>
      </c>
      <c r="Q54" s="2" t="s">
        <v>32</v>
      </c>
      <c r="R54" s="2" t="s">
        <v>30</v>
      </c>
      <c r="S54" s="2" t="s">
        <v>31</v>
      </c>
      <c r="T54" s="2" t="s">
        <v>32</v>
      </c>
      <c r="U54" s="1"/>
      <c r="V54" s="39"/>
    </row>
    <row r="55" spans="3:22" hidden="1" x14ac:dyDescent="0.2">
      <c r="C55" s="1"/>
      <c r="D55" s="2"/>
      <c r="E55" s="2"/>
      <c r="F55" s="2" t="s">
        <v>33</v>
      </c>
      <c r="G55" s="2" t="s">
        <v>34</v>
      </c>
      <c r="H55" s="2" t="s">
        <v>35</v>
      </c>
      <c r="I55" s="2" t="s">
        <v>33</v>
      </c>
      <c r="J55" s="2" t="s">
        <v>34</v>
      </c>
      <c r="K55" s="2" t="s">
        <v>35</v>
      </c>
      <c r="L55" s="2" t="s">
        <v>33</v>
      </c>
      <c r="M55" s="2" t="s">
        <v>34</v>
      </c>
      <c r="N55" s="2" t="s">
        <v>35</v>
      </c>
      <c r="O55" s="2" t="s">
        <v>33</v>
      </c>
      <c r="P55" s="2" t="s">
        <v>34</v>
      </c>
      <c r="Q55" s="2" t="s">
        <v>35</v>
      </c>
      <c r="R55" s="2" t="s">
        <v>33</v>
      </c>
      <c r="S55" s="2" t="s">
        <v>34</v>
      </c>
      <c r="T55" s="2" t="s">
        <v>35</v>
      </c>
      <c r="U55" s="1"/>
      <c r="V55" s="39"/>
    </row>
    <row r="56" spans="3:22" hidden="1" x14ac:dyDescent="0.2">
      <c r="C56" s="1"/>
      <c r="D56" s="2"/>
      <c r="E56" s="2"/>
      <c r="F56" s="2" t="s">
        <v>36</v>
      </c>
      <c r="G56" s="2" t="s">
        <v>37</v>
      </c>
      <c r="H56" s="2" t="s">
        <v>38</v>
      </c>
      <c r="I56" s="2" t="s">
        <v>36</v>
      </c>
      <c r="J56" s="2" t="s">
        <v>37</v>
      </c>
      <c r="K56" s="2" t="s">
        <v>38</v>
      </c>
      <c r="L56" s="2" t="s">
        <v>36</v>
      </c>
      <c r="M56" s="2" t="s">
        <v>37</v>
      </c>
      <c r="N56" s="2" t="s">
        <v>38</v>
      </c>
      <c r="O56" s="2" t="s">
        <v>36</v>
      </c>
      <c r="P56" s="2" t="s">
        <v>37</v>
      </c>
      <c r="Q56" s="2" t="s">
        <v>38</v>
      </c>
      <c r="R56" s="2" t="s">
        <v>36</v>
      </c>
      <c r="S56" s="2" t="s">
        <v>37</v>
      </c>
      <c r="T56" s="2" t="s">
        <v>38</v>
      </c>
      <c r="U56" s="1"/>
      <c r="V56" s="39"/>
    </row>
    <row r="57" spans="3:22" hidden="1" x14ac:dyDescent="0.2">
      <c r="C57" s="1"/>
      <c r="D57" s="2"/>
      <c r="E57" s="2"/>
      <c r="F57" s="2" t="s">
        <v>39</v>
      </c>
      <c r="G57" s="2" t="s">
        <v>40</v>
      </c>
      <c r="H57" s="2" t="s">
        <v>41</v>
      </c>
      <c r="I57" s="2" t="s">
        <v>39</v>
      </c>
      <c r="J57" s="2" t="s">
        <v>40</v>
      </c>
      <c r="K57" s="2" t="s">
        <v>41</v>
      </c>
      <c r="L57" s="2" t="s">
        <v>39</v>
      </c>
      <c r="M57" s="2" t="s">
        <v>40</v>
      </c>
      <c r="N57" s="2" t="s">
        <v>41</v>
      </c>
      <c r="O57" s="2" t="s">
        <v>39</v>
      </c>
      <c r="P57" s="2" t="s">
        <v>40</v>
      </c>
      <c r="Q57" s="2" t="s">
        <v>41</v>
      </c>
      <c r="R57" s="2" t="s">
        <v>39</v>
      </c>
      <c r="S57" s="2" t="s">
        <v>40</v>
      </c>
      <c r="T57" s="2" t="s">
        <v>41</v>
      </c>
      <c r="U57" s="1"/>
      <c r="V57" s="39"/>
    </row>
    <row r="58" spans="3:22" hidden="1" x14ac:dyDescent="0.2">
      <c r="C58" s="1"/>
      <c r="D58" s="2"/>
      <c r="E58" s="2"/>
      <c r="F58" s="2" t="s">
        <v>42</v>
      </c>
      <c r="G58" s="2" t="s">
        <v>43</v>
      </c>
      <c r="H58" s="2" t="s">
        <v>44</v>
      </c>
      <c r="I58" s="2" t="s">
        <v>42</v>
      </c>
      <c r="J58" s="2" t="s">
        <v>43</v>
      </c>
      <c r="K58" s="2" t="s">
        <v>44</v>
      </c>
      <c r="L58" s="2" t="s">
        <v>42</v>
      </c>
      <c r="M58" s="2" t="s">
        <v>43</v>
      </c>
      <c r="N58" s="2" t="s">
        <v>44</v>
      </c>
      <c r="O58" s="2" t="s">
        <v>42</v>
      </c>
      <c r="P58" s="2" t="s">
        <v>43</v>
      </c>
      <c r="Q58" s="2" t="s">
        <v>44</v>
      </c>
      <c r="R58" s="2" t="s">
        <v>42</v>
      </c>
      <c r="S58" s="2" t="s">
        <v>43</v>
      </c>
      <c r="T58" s="2" t="s">
        <v>44</v>
      </c>
      <c r="U58" s="1"/>
      <c r="V58" s="39"/>
    </row>
    <row r="59" spans="3:22" hidden="1" x14ac:dyDescent="0.2">
      <c r="C59" s="1"/>
      <c r="D59" s="2"/>
      <c r="E59" s="2"/>
      <c r="F59" s="2" t="s">
        <v>45</v>
      </c>
      <c r="G59" s="2" t="s">
        <v>46</v>
      </c>
      <c r="H59" s="2" t="s">
        <v>47</v>
      </c>
      <c r="I59" s="2" t="s">
        <v>45</v>
      </c>
      <c r="J59" s="2" t="s">
        <v>46</v>
      </c>
      <c r="K59" s="2" t="s">
        <v>47</v>
      </c>
      <c r="L59" s="2" t="s">
        <v>45</v>
      </c>
      <c r="M59" s="2" t="s">
        <v>46</v>
      </c>
      <c r="N59" s="2" t="s">
        <v>47</v>
      </c>
      <c r="O59" s="2" t="s">
        <v>45</v>
      </c>
      <c r="P59" s="2" t="s">
        <v>46</v>
      </c>
      <c r="Q59" s="2" t="s">
        <v>47</v>
      </c>
      <c r="R59" s="2" t="s">
        <v>45</v>
      </c>
      <c r="S59" s="2" t="s">
        <v>46</v>
      </c>
      <c r="T59" s="2" t="s">
        <v>47</v>
      </c>
      <c r="U59" s="1"/>
      <c r="V59" s="39"/>
    </row>
    <row r="60" spans="3:22" hidden="1" x14ac:dyDescent="0.2">
      <c r="C60" s="1"/>
      <c r="D60" s="2"/>
      <c r="E60" s="2"/>
      <c r="F60" s="2" t="s">
        <v>48</v>
      </c>
      <c r="G60" s="2" t="s">
        <v>49</v>
      </c>
      <c r="H60" s="2" t="s">
        <v>50</v>
      </c>
      <c r="I60" s="2" t="s">
        <v>48</v>
      </c>
      <c r="J60" s="2" t="s">
        <v>49</v>
      </c>
      <c r="K60" s="2" t="s">
        <v>50</v>
      </c>
      <c r="L60" s="2" t="s">
        <v>48</v>
      </c>
      <c r="M60" s="2" t="s">
        <v>49</v>
      </c>
      <c r="N60" s="2" t="s">
        <v>50</v>
      </c>
      <c r="O60" s="2" t="s">
        <v>48</v>
      </c>
      <c r="P60" s="2" t="s">
        <v>49</v>
      </c>
      <c r="Q60" s="2" t="s">
        <v>50</v>
      </c>
      <c r="R60" s="2" t="s">
        <v>48</v>
      </c>
      <c r="S60" s="2" t="s">
        <v>49</v>
      </c>
      <c r="T60" s="2" t="s">
        <v>50</v>
      </c>
      <c r="U60" s="1"/>
      <c r="V60" s="39"/>
    </row>
    <row r="61" spans="3:22" hidden="1" x14ac:dyDescent="0.2">
      <c r="C61" s="1"/>
      <c r="D61" s="2"/>
      <c r="E61" s="2"/>
      <c r="F61" s="2" t="s">
        <v>51</v>
      </c>
      <c r="G61" s="2" t="s">
        <v>52</v>
      </c>
      <c r="H61" s="2" t="s">
        <v>53</v>
      </c>
      <c r="I61" s="2" t="s">
        <v>51</v>
      </c>
      <c r="J61" s="2" t="s">
        <v>52</v>
      </c>
      <c r="K61" s="2" t="s">
        <v>53</v>
      </c>
      <c r="L61" s="2" t="s">
        <v>51</v>
      </c>
      <c r="M61" s="2" t="s">
        <v>52</v>
      </c>
      <c r="N61" s="2" t="s">
        <v>53</v>
      </c>
      <c r="O61" s="2" t="s">
        <v>51</v>
      </c>
      <c r="P61" s="2" t="s">
        <v>52</v>
      </c>
      <c r="Q61" s="2" t="s">
        <v>53</v>
      </c>
      <c r="R61" s="2" t="s">
        <v>51</v>
      </c>
      <c r="S61" s="2" t="s">
        <v>52</v>
      </c>
      <c r="T61" s="2" t="s">
        <v>53</v>
      </c>
      <c r="U61" s="1"/>
      <c r="V61" s="39"/>
    </row>
    <row r="62" spans="3:22" hidden="1" x14ac:dyDescent="0.2">
      <c r="C62" s="1"/>
      <c r="D62" s="2"/>
      <c r="E62" s="2"/>
      <c r="F62" s="2" t="s">
        <v>54</v>
      </c>
      <c r="G62" s="2" t="s">
        <v>55</v>
      </c>
      <c r="H62" s="2" t="s">
        <v>56</v>
      </c>
      <c r="I62" s="2" t="s">
        <v>54</v>
      </c>
      <c r="J62" s="2" t="s">
        <v>55</v>
      </c>
      <c r="K62" s="2" t="s">
        <v>56</v>
      </c>
      <c r="L62" s="2" t="s">
        <v>54</v>
      </c>
      <c r="M62" s="2" t="s">
        <v>55</v>
      </c>
      <c r="N62" s="2" t="s">
        <v>56</v>
      </c>
      <c r="O62" s="2" t="s">
        <v>54</v>
      </c>
      <c r="P62" s="2" t="s">
        <v>55</v>
      </c>
      <c r="Q62" s="2" t="s">
        <v>56</v>
      </c>
      <c r="R62" s="2" t="s">
        <v>54</v>
      </c>
      <c r="S62" s="2" t="s">
        <v>55</v>
      </c>
      <c r="T62" s="2" t="s">
        <v>56</v>
      </c>
      <c r="U62" s="1"/>
      <c r="V62" s="39"/>
    </row>
    <row r="63" spans="3:22" hidden="1" x14ac:dyDescent="0.2">
      <c r="C63" s="1"/>
      <c r="D63" s="2"/>
      <c r="E63" s="2"/>
      <c r="F63" s="2" t="s">
        <v>57</v>
      </c>
      <c r="G63" s="2" t="s">
        <v>58</v>
      </c>
      <c r="H63" s="2" t="s">
        <v>59</v>
      </c>
      <c r="I63" s="2" t="s">
        <v>57</v>
      </c>
      <c r="J63" s="2" t="s">
        <v>58</v>
      </c>
      <c r="K63" s="2" t="s">
        <v>59</v>
      </c>
      <c r="L63" s="2" t="s">
        <v>57</v>
      </c>
      <c r="M63" s="2" t="s">
        <v>58</v>
      </c>
      <c r="N63" s="2" t="s">
        <v>59</v>
      </c>
      <c r="O63" s="2" t="s">
        <v>57</v>
      </c>
      <c r="P63" s="2" t="s">
        <v>58</v>
      </c>
      <c r="Q63" s="2" t="s">
        <v>59</v>
      </c>
      <c r="R63" s="2" t="s">
        <v>57</v>
      </c>
      <c r="S63" s="2" t="s">
        <v>58</v>
      </c>
      <c r="T63" s="2" t="s">
        <v>59</v>
      </c>
      <c r="U63" s="1"/>
      <c r="V63" s="39"/>
    </row>
    <row r="64" spans="3:22" hidden="1" x14ac:dyDescent="0.2">
      <c r="C64" s="1"/>
      <c r="D64" s="2"/>
      <c r="E64" s="2"/>
      <c r="F64" s="2" t="s">
        <v>70</v>
      </c>
      <c r="G64" s="2" t="s">
        <v>71</v>
      </c>
      <c r="H64" s="2" t="s">
        <v>72</v>
      </c>
      <c r="I64" s="2" t="s">
        <v>70</v>
      </c>
      <c r="J64" s="2" t="s">
        <v>71</v>
      </c>
      <c r="K64" s="2" t="s">
        <v>72</v>
      </c>
      <c r="L64" s="2" t="s">
        <v>70</v>
      </c>
      <c r="M64" s="2" t="s">
        <v>71</v>
      </c>
      <c r="N64" s="2" t="s">
        <v>72</v>
      </c>
      <c r="O64" s="2" t="s">
        <v>70</v>
      </c>
      <c r="P64" s="2" t="s">
        <v>71</v>
      </c>
      <c r="Q64" s="2" t="s">
        <v>72</v>
      </c>
      <c r="R64" s="2" t="s">
        <v>70</v>
      </c>
      <c r="S64" s="2" t="s">
        <v>71</v>
      </c>
      <c r="T64" s="2" t="s">
        <v>72</v>
      </c>
      <c r="U64" s="1"/>
      <c r="V64" s="39"/>
    </row>
    <row r="65" spans="3:22" hidden="1" x14ac:dyDescent="0.2">
      <c r="C65" s="1"/>
      <c r="D65" s="2"/>
      <c r="E65" s="2"/>
      <c r="F65" s="2" t="s">
        <v>73</v>
      </c>
      <c r="G65" s="2" t="s">
        <v>74</v>
      </c>
      <c r="H65" s="2" t="s">
        <v>75</v>
      </c>
      <c r="I65" s="2" t="s">
        <v>73</v>
      </c>
      <c r="J65" s="2" t="s">
        <v>74</v>
      </c>
      <c r="K65" s="2" t="s">
        <v>75</v>
      </c>
      <c r="L65" s="2" t="s">
        <v>73</v>
      </c>
      <c r="M65" s="2" t="s">
        <v>74</v>
      </c>
      <c r="N65" s="2" t="s">
        <v>75</v>
      </c>
      <c r="O65" s="2" t="s">
        <v>73</v>
      </c>
      <c r="P65" s="2" t="s">
        <v>74</v>
      </c>
      <c r="Q65" s="2" t="s">
        <v>75</v>
      </c>
      <c r="R65" s="2" t="s">
        <v>73</v>
      </c>
      <c r="S65" s="2" t="s">
        <v>74</v>
      </c>
      <c r="T65" s="2" t="s">
        <v>75</v>
      </c>
      <c r="U65" s="1"/>
      <c r="V65" s="39"/>
    </row>
    <row r="66" spans="3:22" hidden="1" x14ac:dyDescent="0.2">
      <c r="C66" s="1"/>
      <c r="D66" s="2"/>
      <c r="E66" s="2"/>
      <c r="F66" s="2" t="s">
        <v>76</v>
      </c>
      <c r="G66" s="2" t="s">
        <v>77</v>
      </c>
      <c r="H66" s="2" t="s">
        <v>78</v>
      </c>
      <c r="I66" s="2" t="s">
        <v>76</v>
      </c>
      <c r="J66" s="2" t="s">
        <v>77</v>
      </c>
      <c r="K66" s="2" t="s">
        <v>78</v>
      </c>
      <c r="L66" s="2" t="s">
        <v>76</v>
      </c>
      <c r="M66" s="2" t="s">
        <v>77</v>
      </c>
      <c r="N66" s="2" t="s">
        <v>78</v>
      </c>
      <c r="O66" s="2" t="s">
        <v>76</v>
      </c>
      <c r="P66" s="2" t="s">
        <v>77</v>
      </c>
      <c r="Q66" s="2" t="s">
        <v>78</v>
      </c>
      <c r="R66" s="2" t="s">
        <v>76</v>
      </c>
      <c r="S66" s="2" t="s">
        <v>77</v>
      </c>
      <c r="T66" s="2" t="s">
        <v>78</v>
      </c>
      <c r="U66" s="1"/>
      <c r="V66" s="39"/>
    </row>
    <row r="67" spans="3:22" hidden="1" x14ac:dyDescent="0.2">
      <c r="C67" s="1"/>
      <c r="D67" s="2"/>
      <c r="E67" s="2"/>
      <c r="F67" s="2" t="s">
        <v>79</v>
      </c>
      <c r="G67" s="2" t="s">
        <v>80</v>
      </c>
      <c r="H67" s="2" t="s">
        <v>81</v>
      </c>
      <c r="I67" s="2" t="s">
        <v>79</v>
      </c>
      <c r="J67" s="2" t="s">
        <v>80</v>
      </c>
      <c r="K67" s="2" t="s">
        <v>81</v>
      </c>
      <c r="L67" s="2" t="s">
        <v>79</v>
      </c>
      <c r="M67" s="2" t="s">
        <v>80</v>
      </c>
      <c r="N67" s="2" t="s">
        <v>81</v>
      </c>
      <c r="O67" s="2" t="s">
        <v>79</v>
      </c>
      <c r="P67" s="2" t="s">
        <v>80</v>
      </c>
      <c r="Q67" s="2" t="s">
        <v>81</v>
      </c>
      <c r="R67" s="2" t="s">
        <v>79</v>
      </c>
      <c r="S67" s="2" t="s">
        <v>80</v>
      </c>
      <c r="T67" s="2" t="s">
        <v>81</v>
      </c>
      <c r="U67" s="1"/>
      <c r="V67" s="39"/>
    </row>
    <row r="68" spans="3:22" hidden="1" x14ac:dyDescent="0.2">
      <c r="C68" s="1"/>
      <c r="D68" s="2"/>
      <c r="E68" s="2"/>
      <c r="F68" s="2" t="s">
        <v>82</v>
      </c>
      <c r="G68" s="2" t="s">
        <v>83</v>
      </c>
      <c r="H68" s="2" t="s">
        <v>84</v>
      </c>
      <c r="I68" s="2" t="s">
        <v>82</v>
      </c>
      <c r="J68" s="2" t="s">
        <v>83</v>
      </c>
      <c r="K68" s="2" t="s">
        <v>84</v>
      </c>
      <c r="L68" s="2" t="s">
        <v>82</v>
      </c>
      <c r="M68" s="2" t="s">
        <v>83</v>
      </c>
      <c r="N68" s="2" t="s">
        <v>84</v>
      </c>
      <c r="O68" s="2" t="s">
        <v>82</v>
      </c>
      <c r="P68" s="2" t="s">
        <v>83</v>
      </c>
      <c r="Q68" s="2" t="s">
        <v>84</v>
      </c>
      <c r="R68" s="2" t="s">
        <v>82</v>
      </c>
      <c r="S68" s="2" t="s">
        <v>83</v>
      </c>
      <c r="T68" s="2" t="s">
        <v>84</v>
      </c>
      <c r="U68" s="1"/>
      <c r="V68" s="39"/>
    </row>
    <row r="69" spans="3:22" hidden="1" x14ac:dyDescent="0.2">
      <c r="C69" s="1"/>
      <c r="D69" s="2"/>
      <c r="E69" s="2"/>
      <c r="F69" s="2" t="s">
        <v>60</v>
      </c>
      <c r="G69" s="2"/>
      <c r="H69" s="2"/>
      <c r="I69" s="2" t="s">
        <v>60</v>
      </c>
      <c r="J69" s="2"/>
      <c r="K69" s="2"/>
      <c r="L69" s="2" t="s">
        <v>60</v>
      </c>
      <c r="M69" s="2"/>
      <c r="N69" s="2"/>
      <c r="O69" s="2" t="s">
        <v>60</v>
      </c>
      <c r="P69" s="2"/>
      <c r="Q69" s="2"/>
      <c r="R69" s="2" t="s">
        <v>60</v>
      </c>
      <c r="S69" s="2"/>
      <c r="T69" s="2"/>
      <c r="U69" s="1"/>
      <c r="V69" s="39"/>
    </row>
    <row r="70" spans="3:22" hidden="1" x14ac:dyDescent="0.2">
      <c r="C70" s="1"/>
      <c r="D70" s="2"/>
      <c r="E70" s="2"/>
      <c r="F70" s="2" t="s">
        <v>61</v>
      </c>
      <c r="G70" s="2"/>
      <c r="H70" s="2"/>
      <c r="I70" s="2" t="s">
        <v>61</v>
      </c>
      <c r="J70" s="2"/>
      <c r="K70" s="2"/>
      <c r="L70" s="2" t="s">
        <v>61</v>
      </c>
      <c r="M70" s="2"/>
      <c r="N70" s="2"/>
      <c r="O70" s="2" t="s">
        <v>61</v>
      </c>
      <c r="P70" s="2"/>
      <c r="Q70" s="2"/>
      <c r="R70" s="2" t="s">
        <v>61</v>
      </c>
      <c r="S70" s="2"/>
      <c r="T70" s="2"/>
      <c r="U70" s="1"/>
      <c r="V70" s="39"/>
    </row>
    <row r="71" spans="3:22" hidden="1" x14ac:dyDescent="0.2">
      <c r="C71" s="1"/>
      <c r="D71" s="2"/>
      <c r="E71" s="2"/>
      <c r="F71" s="2" t="s">
        <v>62</v>
      </c>
      <c r="G71" s="2"/>
      <c r="H71" s="2"/>
      <c r="I71" s="2" t="s">
        <v>62</v>
      </c>
      <c r="J71" s="2"/>
      <c r="K71" s="2"/>
      <c r="L71" s="2" t="s">
        <v>62</v>
      </c>
      <c r="M71" s="2"/>
      <c r="N71" s="2"/>
      <c r="O71" s="2" t="s">
        <v>62</v>
      </c>
      <c r="P71" s="2"/>
      <c r="Q71" s="2"/>
      <c r="R71" s="2" t="s">
        <v>62</v>
      </c>
      <c r="S71" s="2"/>
      <c r="T71" s="2"/>
      <c r="U71" s="1"/>
      <c r="V71" s="39"/>
    </row>
    <row r="72" spans="3:22" hidden="1" x14ac:dyDescent="0.2">
      <c r="C72" s="1"/>
      <c r="D72" s="2"/>
      <c r="E72" s="2"/>
      <c r="F72" s="2" t="s">
        <v>63</v>
      </c>
      <c r="G72" s="2"/>
      <c r="H72" s="2"/>
      <c r="I72" s="2" t="s">
        <v>63</v>
      </c>
      <c r="J72" s="2"/>
      <c r="K72" s="2"/>
      <c r="L72" s="2" t="s">
        <v>63</v>
      </c>
      <c r="M72" s="2"/>
      <c r="N72" s="2"/>
      <c r="O72" s="2" t="s">
        <v>63</v>
      </c>
      <c r="P72" s="2"/>
      <c r="Q72" s="2"/>
      <c r="R72" s="2" t="s">
        <v>63</v>
      </c>
      <c r="S72" s="2"/>
      <c r="T72" s="2"/>
      <c r="U72" s="1"/>
      <c r="V72" s="39"/>
    </row>
    <row r="73" spans="3:22" ht="13.5" hidden="1" thickBot="1" x14ac:dyDescent="0.25">
      <c r="C73" s="1"/>
      <c r="D73" s="2"/>
      <c r="E73" s="2"/>
      <c r="F73" s="2" t="s">
        <v>64</v>
      </c>
      <c r="G73" s="2"/>
      <c r="H73" s="2"/>
      <c r="I73" s="2" t="s">
        <v>64</v>
      </c>
      <c r="J73" s="2"/>
      <c r="K73" s="2"/>
      <c r="L73" s="2" t="s">
        <v>64</v>
      </c>
      <c r="M73" s="2"/>
      <c r="N73" s="2"/>
      <c r="O73" s="2" t="s">
        <v>64</v>
      </c>
      <c r="P73" s="2"/>
      <c r="Q73" s="2"/>
      <c r="R73" s="2" t="s">
        <v>64</v>
      </c>
      <c r="S73" s="2"/>
      <c r="T73" s="2"/>
      <c r="U73" s="1"/>
      <c r="V73" s="39"/>
    </row>
    <row r="74" spans="3:22" ht="13.5" thickTop="1" x14ac:dyDescent="0.2"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3"/>
      <c r="V74" s="39"/>
    </row>
    <row r="75" spans="3:22" s="34" customFormat="1" ht="17.25" customHeight="1" x14ac:dyDescent="0.25">
      <c r="C75" s="22" t="s">
        <v>87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4" t="str">
        <f>'Self Storage 1 - 5'!U115</f>
        <v>M&amp;&amp;C Job Number</v>
      </c>
      <c r="V75" s="40"/>
    </row>
    <row r="77" spans="3:22" ht="24" customHeight="1" x14ac:dyDescent="0.2">
      <c r="F77" s="78">
        <f>'Self Storage 1 - 5'!K53</f>
        <v>0</v>
      </c>
      <c r="G77" s="78"/>
      <c r="H77" s="78"/>
      <c r="I77" s="78">
        <f>'Self Storage 1 - 5'!L53</f>
        <v>0</v>
      </c>
      <c r="J77" s="78"/>
      <c r="K77" s="78"/>
      <c r="L77" s="78">
        <f>'Self Storage 1 - 5'!M53</f>
        <v>0</v>
      </c>
      <c r="M77" s="78"/>
      <c r="N77" s="78"/>
      <c r="O77" s="78">
        <f>'Self Storage 1 - 5'!N53</f>
        <v>0</v>
      </c>
      <c r="P77" s="78"/>
      <c r="Q77" s="78"/>
      <c r="R77" s="78">
        <f>'Self Storage 1 - 5'!O53</f>
        <v>0</v>
      </c>
      <c r="S77" s="78"/>
      <c r="T77" s="78"/>
      <c r="U77" s="1"/>
    </row>
    <row r="78" spans="3:22" s="36" customFormat="1" ht="12.75" customHeight="1" x14ac:dyDescent="0.2">
      <c r="D78" s="37"/>
      <c r="E78" s="37"/>
      <c r="F78" s="96">
        <f>'Self Storage 1 - 5'!K54</f>
        <v>0</v>
      </c>
      <c r="G78" s="96"/>
      <c r="H78" s="96"/>
      <c r="I78" s="96">
        <f>'Self Storage 1 - 5'!L54</f>
        <v>0</v>
      </c>
      <c r="J78" s="96"/>
      <c r="K78" s="96"/>
      <c r="L78" s="96">
        <f>'Self Storage 1 - 5'!M54</f>
        <v>0</v>
      </c>
      <c r="M78" s="96"/>
      <c r="N78" s="96"/>
      <c r="O78" s="96">
        <f>'Self Storage 1 - 5'!N54</f>
        <v>0</v>
      </c>
      <c r="P78" s="96"/>
      <c r="Q78" s="96"/>
      <c r="R78" s="96">
        <f>'Self Storage 1 - 5'!O54</f>
        <v>0</v>
      </c>
      <c r="S78" s="96"/>
      <c r="T78" s="96"/>
      <c r="U78" s="15"/>
    </row>
    <row r="79" spans="3:22" s="36" customFormat="1" x14ac:dyDescent="0.2">
      <c r="D79" s="37"/>
      <c r="E79" s="37"/>
      <c r="F79" s="78">
        <f>'Self Storage 1 - 5'!K55</f>
        <v>0</v>
      </c>
      <c r="G79" s="78"/>
      <c r="H79" s="78"/>
      <c r="I79" s="78">
        <f>'Self Storage 1 - 5'!L55</f>
        <v>0</v>
      </c>
      <c r="J79" s="78"/>
      <c r="K79" s="78"/>
      <c r="L79" s="78">
        <f>'Self Storage 1 - 5'!M55</f>
        <v>0</v>
      </c>
      <c r="M79" s="78"/>
      <c r="N79" s="78"/>
      <c r="O79" s="78">
        <f>'Self Storage 1 - 5'!N55</f>
        <v>0</v>
      </c>
      <c r="P79" s="78"/>
      <c r="Q79" s="78"/>
      <c r="R79" s="78">
        <f>'Self Storage 1 - 5'!O55</f>
        <v>0</v>
      </c>
      <c r="S79" s="78"/>
      <c r="T79" s="78"/>
      <c r="U79" s="16"/>
    </row>
    <row r="80" spans="3:22" s="36" customFormat="1" x14ac:dyDescent="0.2">
      <c r="D80" s="37"/>
      <c r="E80" s="37"/>
      <c r="F80" s="78">
        <f>'Self Storage 1 - 5'!K56</f>
        <v>0</v>
      </c>
      <c r="G80" s="78"/>
      <c r="H80" s="78"/>
      <c r="I80" s="78">
        <f>'Self Storage 1 - 5'!L56</f>
        <v>0</v>
      </c>
      <c r="J80" s="78"/>
      <c r="K80" s="78"/>
      <c r="L80" s="78">
        <f>'Self Storage 1 - 5'!M56</f>
        <v>0</v>
      </c>
      <c r="M80" s="78"/>
      <c r="N80" s="78"/>
      <c r="O80" s="78">
        <f>'Self Storage 1 - 5'!N56</f>
        <v>0</v>
      </c>
      <c r="P80" s="78"/>
      <c r="Q80" s="78"/>
      <c r="R80" s="78">
        <f>'Self Storage 1 - 5'!O56</f>
        <v>0</v>
      </c>
      <c r="S80" s="78"/>
      <c r="T80" s="78"/>
      <c r="U80" s="17"/>
    </row>
    <row r="81" spans="4:21" s="36" customFormat="1" x14ac:dyDescent="0.2">
      <c r="D81" s="37"/>
      <c r="E81" s="37"/>
      <c r="F81" s="78" t="e">
        <f>RIGHT('Self Storage 1 - 5'!K124,LEN('Self Storage 1 - 5'!K124)-1)</f>
        <v>#VALUE!</v>
      </c>
      <c r="G81" s="78"/>
      <c r="H81" s="78"/>
      <c r="I81" s="78" t="e">
        <f>RIGHT('Self Storage 1 - 5'!N124,LEN('Self Storage 1 - 5'!N124)-1)</f>
        <v>#VALUE!</v>
      </c>
      <c r="J81" s="78"/>
      <c r="K81" s="78"/>
      <c r="L81" s="78" t="e">
        <f>RIGHT('Self Storage 1 - 5'!Q124,LEN('Self Storage 1 - 5'!Q124)-1)</f>
        <v>#VALUE!</v>
      </c>
      <c r="M81" s="78"/>
      <c r="N81" s="78"/>
      <c r="O81" s="78" t="e">
        <f>RIGHT('Self Storage 1 - 5'!T124,LEN('Self Storage 1 - 5'!T124)-1)</f>
        <v>#VALUE!</v>
      </c>
      <c r="P81" s="78"/>
      <c r="Q81" s="78"/>
      <c r="R81" s="78" t="e">
        <f>RIGHT('Self Storage 1 - 5'!W124,LEN('Self Storage 1 - 5'!W124)-1)</f>
        <v>#VALUE!</v>
      </c>
      <c r="S81" s="78"/>
      <c r="T81" s="78"/>
      <c r="U81" s="17"/>
    </row>
    <row r="82" spans="4:21" s="36" customFormat="1" x14ac:dyDescent="0.2"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</row>
    <row r="83" spans="4:21" x14ac:dyDescent="0.2">
      <c r="F83" s="79">
        <f>'Self Storage 1 - 5'!K52</f>
        <v>0</v>
      </c>
      <c r="G83" s="80"/>
      <c r="H83" s="80"/>
      <c r="I83" s="79">
        <f>'Self Storage 1 - 5'!L52</f>
        <v>0</v>
      </c>
      <c r="J83" s="80"/>
      <c r="K83" s="80"/>
      <c r="L83" s="79">
        <f>'Self Storage 1 - 5'!M52</f>
        <v>0</v>
      </c>
      <c r="M83" s="80"/>
      <c r="N83" s="80"/>
      <c r="O83" s="79">
        <f>'Self Storage 1 - 5'!N52</f>
        <v>0</v>
      </c>
      <c r="P83" s="80"/>
      <c r="Q83" s="80"/>
      <c r="R83" s="79">
        <f>'Self Storage 1 - 5'!O52</f>
        <v>0</v>
      </c>
      <c r="S83" s="80"/>
      <c r="T83" s="80"/>
    </row>
  </sheetData>
  <customSheetViews>
    <customSheetView guid="{FAD075B0-3C5A-4C5E-9F2D-79309C18022D}" showPageBreaks="1" fitToPage="1" printArea="1" hiddenRows="1" hiddenColumns="1" topLeftCell="C1">
      <selection activeCell="F77" sqref="F77:U83"/>
      <pageMargins left="0" right="0" top="0.5" bottom="0" header="0" footer="0"/>
      <printOptions horizontalCentered="1" verticalCentered="1"/>
      <pageSetup scale="86" orientation="landscape" r:id="rId1"/>
      <headerFooter alignWithMargins="0"/>
    </customSheetView>
    <customSheetView guid="{D6BECA08-C3C2-4B37-8539-F869901412A3}" showPageBreaks="1" fitToPage="1" printArea="1" hiddenRows="1" hiddenColumns="1" showRuler="0" topLeftCell="C1">
      <selection activeCell="C2" sqref="A2:IV2"/>
      <pageMargins left="0" right="0" top="0.5" bottom="0" header="0" footer="0"/>
      <printOptions horizontalCentered="1" verticalCentered="1"/>
      <pageSetup scale="89" orientation="landscape" r:id="rId2"/>
      <headerFooter alignWithMargins="0"/>
    </customSheetView>
    <customSheetView guid="{75CF18D4-A822-4519-B2C9-900CB9988B41}" showPageBreaks="1" fitToPage="1" printArea="1" hiddenRows="1" hiddenColumns="1" showRuler="0" topLeftCell="C1">
      <selection activeCell="C1" sqref="C1:U1"/>
      <pageMargins left="0" right="0" top="0.5" bottom="0" header="0" footer="0"/>
      <printOptions horizontalCentered="1" verticalCentered="1"/>
      <pageSetup scale="86" orientation="landscape" r:id="rId3"/>
      <headerFooter alignWithMargins="0"/>
    </customSheetView>
    <customSheetView guid="{9C3A9258-3729-4525-AABD-8DCD256CEEEF}" fitToPage="1" hiddenRows="1" hiddenColumns="1" showRuler="0" topLeftCell="C1">
      <selection activeCell="L37" sqref="L37"/>
      <pageMargins left="0" right="0" top="0.5" bottom="0" header="0" footer="0"/>
      <printOptions horizontalCentered="1" verticalCentered="1"/>
      <pageSetup scale="87" orientation="landscape" r:id="rId4"/>
      <headerFooter alignWithMargins="0"/>
    </customSheetView>
    <customSheetView guid="{54A7E337-6254-45D5-A39A-81A5C4D702A2}" showPageBreaks="1" fitToPage="1" printArea="1" hiddenRows="1" hiddenColumns="1" topLeftCell="C22">
      <selection activeCell="C76" sqref="A76:IV76"/>
      <pageMargins left="0" right="0" top="0.5" bottom="0" header="0" footer="0"/>
      <printOptions horizontalCentered="1" verticalCentered="1"/>
      <pageSetup scale="86" orientation="landscape" r:id="rId5"/>
      <headerFooter alignWithMargins="0"/>
    </customSheetView>
  </customSheetViews>
  <mergeCells count="92">
    <mergeCell ref="R81:T81"/>
    <mergeCell ref="F12:H12"/>
    <mergeCell ref="I12:K12"/>
    <mergeCell ref="L12:N12"/>
    <mergeCell ref="O12:Q12"/>
    <mergeCell ref="L39:N39"/>
    <mergeCell ref="R15:T15"/>
    <mergeCell ref="L14:N14"/>
    <mergeCell ref="L15:N15"/>
    <mergeCell ref="F13:H13"/>
    <mergeCell ref="I13:K13"/>
    <mergeCell ref="F77:H77"/>
    <mergeCell ref="R77:T77"/>
    <mergeCell ref="O14:Q14"/>
    <mergeCell ref="O15:Q15"/>
    <mergeCell ref="R14:T14"/>
    <mergeCell ref="F11:H11"/>
    <mergeCell ref="F5:H5"/>
    <mergeCell ref="F6:H6"/>
    <mergeCell ref="F7:H7"/>
    <mergeCell ref="I7:K7"/>
    <mergeCell ref="I6:K6"/>
    <mergeCell ref="I5:K5"/>
    <mergeCell ref="L5:N5"/>
    <mergeCell ref="L6:N6"/>
    <mergeCell ref="L7:N7"/>
    <mergeCell ref="R12:T12"/>
    <mergeCell ref="R13:T13"/>
    <mergeCell ref="L13:N13"/>
    <mergeCell ref="O13:Q13"/>
    <mergeCell ref="R5:T5"/>
    <mergeCell ref="R6:T6"/>
    <mergeCell ref="R7:T7"/>
    <mergeCell ref="O7:Q7"/>
    <mergeCell ref="O6:Q6"/>
    <mergeCell ref="O5:Q5"/>
    <mergeCell ref="C1:U1"/>
    <mergeCell ref="R42:T42"/>
    <mergeCell ref="O39:Q39"/>
    <mergeCell ref="R39:T39"/>
    <mergeCell ref="R40:T40"/>
    <mergeCell ref="R41:T41"/>
    <mergeCell ref="L40:N40"/>
    <mergeCell ref="L41:N41"/>
    <mergeCell ref="L42:N42"/>
    <mergeCell ref="O42:Q42"/>
    <mergeCell ref="O40:Q40"/>
    <mergeCell ref="F42:H42"/>
    <mergeCell ref="I42:K42"/>
    <mergeCell ref="I41:K41"/>
    <mergeCell ref="I40:K40"/>
    <mergeCell ref="F39:H39"/>
    <mergeCell ref="F83:H83"/>
    <mergeCell ref="I77:K77"/>
    <mergeCell ref="I83:K83"/>
    <mergeCell ref="F78:H78"/>
    <mergeCell ref="I78:K78"/>
    <mergeCell ref="F79:H79"/>
    <mergeCell ref="F80:H80"/>
    <mergeCell ref="F81:H81"/>
    <mergeCell ref="I79:K79"/>
    <mergeCell ref="I80:K80"/>
    <mergeCell ref="I81:K81"/>
    <mergeCell ref="R83:T83"/>
    <mergeCell ref="L77:N77"/>
    <mergeCell ref="L83:N83"/>
    <mergeCell ref="O77:Q77"/>
    <mergeCell ref="O83:Q83"/>
    <mergeCell ref="L78:N78"/>
    <mergeCell ref="O78:Q78"/>
    <mergeCell ref="R78:T78"/>
    <mergeCell ref="L79:N79"/>
    <mergeCell ref="L80:N80"/>
    <mergeCell ref="L81:N81"/>
    <mergeCell ref="O79:Q79"/>
    <mergeCell ref="O80:Q80"/>
    <mergeCell ref="O81:Q81"/>
    <mergeCell ref="R79:T79"/>
    <mergeCell ref="R80:T80"/>
    <mergeCell ref="R43:T43"/>
    <mergeCell ref="F43:H43"/>
    <mergeCell ref="I43:K43"/>
    <mergeCell ref="L43:N43"/>
    <mergeCell ref="O43:Q43"/>
    <mergeCell ref="F40:H40"/>
    <mergeCell ref="F41:H41"/>
    <mergeCell ref="O41:Q41"/>
    <mergeCell ref="I39:K39"/>
    <mergeCell ref="F14:H14"/>
    <mergeCell ref="F15:H15"/>
    <mergeCell ref="I14:K14"/>
    <mergeCell ref="I15:K15"/>
  </mergeCells>
  <phoneticPr fontId="0" type="noConversion"/>
  <printOptions horizontalCentered="1" verticalCentered="1"/>
  <pageMargins left="0" right="0" top="0.5" bottom="0" header="0" footer="0"/>
  <pageSetup scale="86" orientation="landscape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Self Storage 1 - 5</vt:lpstr>
      <vt:lpstr>Self Storage 6 - 10</vt:lpstr>
      <vt:lpstr>'Self Storage 1 - 5'!Print_Area</vt:lpstr>
      <vt:lpstr>'Self Storage 6 - 10'!Print_Area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2008-12-03T01:11:28Z</cp:lastPrinted>
  <dcterms:created xsi:type="dcterms:W3CDTF">2008-11-25T23:03:39Z</dcterms:created>
  <dcterms:modified xsi:type="dcterms:W3CDTF">2021-07-31T04:39:31Z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7a6bed700b7d4b0787d5a7b4c2d045fd">
    <vt:lpwstr>k18275913e6b644a6b94_X_k714fb82918124fa19af_A_1</vt:lpwstr>
  </property>
  <property fmtid="{D5CDD505-2E9C-101B-9397-08002B2CF9AE}" pid="3" name="g933d5d04f7734400aa75bace385c261f">
    <vt:lpwstr>k18275913e6b644a6b94_X_k714fb82918124fa19af_A_2</vt:lpwstr>
  </property>
  <property fmtid="{D5CDD505-2E9C-101B-9397-08002B2CF9AE}" pid="4" name="gfb97781b198140ad8a589619a7ba53ca">
    <vt:lpwstr>k18275913e6b644a6b94_X_k714fb82918124fa19af_A_3</vt:lpwstr>
  </property>
  <property fmtid="{D5CDD505-2E9C-101B-9397-08002B2CF9AE}" pid="5" name="g94f2b593697f44c4991a337172013ade">
    <vt:lpwstr>k18275913e6b644a6b94_X_k714fb82918124fa19af_A_4</vt:lpwstr>
  </property>
  <property fmtid="{D5CDD505-2E9C-101B-9397-08002B2CF9AE}" pid="6" name="g7b57ab654014442d901216ef06da01e3">
    <vt:lpwstr>k18275913e6b644a6b94_X_k714fb82918124fa19af_A_5</vt:lpwstr>
  </property>
  <property fmtid="{D5CDD505-2E9C-101B-9397-08002B2CF9AE}" pid="7" name="gb8c09833ea8a470a9b6a5fc109846a3a">
    <vt:lpwstr>k18275913e6b644a6b94_X_k714fb82918124fa19af_A_6</vt:lpwstr>
  </property>
  <property fmtid="{D5CDD505-2E9C-101B-9397-08002B2CF9AE}" pid="8" name="g9022bdc74e404a67b16c3e47d5adbb1b">
    <vt:lpwstr>k18275913e6b644a6b94_X_k714fb82918124fa19af_A_7</vt:lpwstr>
  </property>
  <property fmtid="{D5CDD505-2E9C-101B-9397-08002B2CF9AE}" pid="9" name="g56c04e05dd69408a91b639b7a21636b7">
    <vt:lpwstr>k18275913e6b644a6b94_X_k714fb82918124fa19af_A_8</vt:lpwstr>
  </property>
  <property fmtid="{D5CDD505-2E9C-101B-9397-08002B2CF9AE}" pid="10" name="gd210421bf9e94a9c96589ef9d3e8a71a">
    <vt:lpwstr>k18275913e6b644a6b94_X_k714fb82918124fa19af_A_9</vt:lpwstr>
  </property>
  <property fmtid="{D5CDD505-2E9C-101B-9397-08002B2CF9AE}" pid="11" name="geac2a894c9644cb5818da4700514b9e7">
    <vt:lpwstr>k18275913e6b644a6b94_X_k714fb82918124fa19af_A_10</vt:lpwstr>
  </property>
  <property fmtid="{D5CDD505-2E9C-101B-9397-08002B2CF9AE}" pid="12" name="g87898c35c8304ae395cf2e636695e7c3">
    <vt:lpwstr>k18275913e6b644a6b94_X_kf9f80664983b4560bd6_A_10</vt:lpwstr>
  </property>
  <property fmtid="{D5CDD505-2E9C-101B-9397-08002B2CF9AE}" pid="13" name="ge23d574d161241cc81cd7f10c6d1dc5a">
    <vt:lpwstr>k18275913e6b644a6b94_X_kf9f80664983b4560bd6_A_9</vt:lpwstr>
  </property>
  <property fmtid="{D5CDD505-2E9C-101B-9397-08002B2CF9AE}" pid="14" name="gc27ab5cf69874a3fa0a8069bbd8a8bf9">
    <vt:lpwstr>k18275913e6b644a6b94_X_kf9f80664983b4560bd6_A_8</vt:lpwstr>
  </property>
  <property fmtid="{D5CDD505-2E9C-101B-9397-08002B2CF9AE}" pid="15" name="g7b97728d4bda4a2ba66fee8c2e146a6e">
    <vt:lpwstr>k18275913e6b644a6b94_X_kf9f80664983b4560bd6_A_7</vt:lpwstr>
  </property>
  <property fmtid="{D5CDD505-2E9C-101B-9397-08002B2CF9AE}" pid="16" name="gcae62228becd412595d23200fa3fc655">
    <vt:lpwstr>k18275913e6b644a6b94_X_kf9f80664983b4560bd6_A_6</vt:lpwstr>
  </property>
  <property fmtid="{D5CDD505-2E9C-101B-9397-08002B2CF9AE}" pid="17" name="gb7f0ff9fe35d4380864e63b9c5493085">
    <vt:lpwstr>k18275913e6b644a6b94_X_kf9f80664983b4560bd6_A_5</vt:lpwstr>
  </property>
  <property fmtid="{D5CDD505-2E9C-101B-9397-08002B2CF9AE}" pid="18" name="g424112ac70c54c36b868664fed6b67e5">
    <vt:lpwstr>k18275913e6b644a6b94_X_kf9f80664983b4560bd6_A_4</vt:lpwstr>
  </property>
  <property fmtid="{D5CDD505-2E9C-101B-9397-08002B2CF9AE}" pid="19" name="gf94ed7a44d884a58baac3f36b2a21987">
    <vt:lpwstr>k18275913e6b644a6b94_X_kf9f80664983b4560bd6_A_3</vt:lpwstr>
  </property>
  <property fmtid="{D5CDD505-2E9C-101B-9397-08002B2CF9AE}" pid="20" name="g4aaa7b0d51a64927a774c4e194894f14">
    <vt:lpwstr>k18275913e6b644a6b94_X_kf9f80664983b4560bd6_A_2</vt:lpwstr>
  </property>
  <property fmtid="{D5CDD505-2E9C-101B-9397-08002B2CF9AE}" pid="21" name="g0b96ed64116d4c65a7a24b49158c5313">
    <vt:lpwstr>k18275913e6b644a6b94_X_kf9f80664983b4560bd6_A_1</vt:lpwstr>
  </property>
  <property fmtid="{D5CDD505-2E9C-101B-9397-08002B2CF9AE}" pid="22" name="ga148c7b082714407ad4bb43fa1335698">
    <vt:lpwstr>k18275913e6b644a6b94_X_k72b6c5a8be004cff9a2_A_1</vt:lpwstr>
  </property>
  <property fmtid="{D5CDD505-2E9C-101B-9397-08002B2CF9AE}" pid="23" name="g588ce0d93a8d4764ade9e0b41a6f0f23">
    <vt:lpwstr>k18275913e6b644a6b94_X_k13eceed49f3a48d592f_A_1</vt:lpwstr>
  </property>
  <property fmtid="{D5CDD505-2E9C-101B-9397-08002B2CF9AE}" pid="24" name="g4f79d4a4982849f28df1ab4076f17b45">
    <vt:lpwstr>k18275913e6b644a6b94_X_k72b6c5a8be004cff9a2_A_2</vt:lpwstr>
  </property>
  <property fmtid="{D5CDD505-2E9C-101B-9397-08002B2CF9AE}" pid="25" name="gd07599d1a45744bd8a0c1d6bf83f44c7">
    <vt:lpwstr>k18275913e6b644a6b94_X_k13eceed49f3a48d592f_A_2</vt:lpwstr>
  </property>
  <property fmtid="{D5CDD505-2E9C-101B-9397-08002B2CF9AE}" pid="26" name="g4a070425f8c34ad0b83103bd58f20fdd">
    <vt:lpwstr>k18275913e6b644a6b94_X_k72b6c5a8be004cff9a2_A_3</vt:lpwstr>
  </property>
  <property fmtid="{D5CDD505-2E9C-101B-9397-08002B2CF9AE}" pid="27" name="g4bc9d0afe77e439ebdc75eccb67eba9a">
    <vt:lpwstr>k18275913e6b644a6b94_X_k13eceed49f3a48d592f_A_3</vt:lpwstr>
  </property>
  <property fmtid="{D5CDD505-2E9C-101B-9397-08002B2CF9AE}" pid="28" name="gb5f1d911c9aa4306834d10cf64f1f445">
    <vt:lpwstr>k18275913e6b644a6b94_X_k72b6c5a8be004cff9a2_A_4</vt:lpwstr>
  </property>
  <property fmtid="{D5CDD505-2E9C-101B-9397-08002B2CF9AE}" pid="29" name="g06c94e4d6e4942599afb6c332da2af92">
    <vt:lpwstr>k18275913e6b644a6b94_X_k13eceed49f3a48d592f_A_4</vt:lpwstr>
  </property>
  <property fmtid="{D5CDD505-2E9C-101B-9397-08002B2CF9AE}" pid="30" name="g51a7a9ca4ba64234836415860be0994f">
    <vt:lpwstr>k18275913e6b644a6b94_X_k72b6c5a8be004cff9a2_A_5</vt:lpwstr>
  </property>
  <property fmtid="{D5CDD505-2E9C-101B-9397-08002B2CF9AE}" pid="31" name="g8fef2e77d8f7486f994991d979327e11">
    <vt:lpwstr>k18275913e6b644a6b94_X_k13eceed49f3a48d592f_A_5</vt:lpwstr>
  </property>
  <property fmtid="{D5CDD505-2E9C-101B-9397-08002B2CF9AE}" pid="32" name="g37d45faad74947bc924aa08859d21bbc">
    <vt:lpwstr>k18275913e6b644a6b94_X_k72b6c5a8be004cff9a2_A_6</vt:lpwstr>
  </property>
  <property fmtid="{D5CDD505-2E9C-101B-9397-08002B2CF9AE}" pid="33" name="g020fbb159534441fb5c72b99aa604c58">
    <vt:lpwstr>k18275913e6b644a6b94_X_k13eceed49f3a48d592f_A_6</vt:lpwstr>
  </property>
  <property fmtid="{D5CDD505-2E9C-101B-9397-08002B2CF9AE}" pid="34" name="g5dbfcb6eacae428f8a7b288878373a38">
    <vt:lpwstr>k18275913e6b644a6b94_X_k72b6c5a8be004cff9a2_A_7</vt:lpwstr>
  </property>
  <property fmtid="{D5CDD505-2E9C-101B-9397-08002B2CF9AE}" pid="35" name="g636636e2bdcc4f2b9e4bbf566c25d517">
    <vt:lpwstr>k18275913e6b644a6b94_X_k13eceed49f3a48d592f_A_7</vt:lpwstr>
  </property>
  <property fmtid="{D5CDD505-2E9C-101B-9397-08002B2CF9AE}" pid="36" name="g83d79fa54b0f49c1a182685409af6a99">
    <vt:lpwstr>k18275913e6b644a6b94_X_k72b6c5a8be004cff9a2_A_8</vt:lpwstr>
  </property>
  <property fmtid="{D5CDD505-2E9C-101B-9397-08002B2CF9AE}" pid="37" name="g09aa13f3240347459c893b94698e2ec7">
    <vt:lpwstr>k18275913e6b644a6b94_X_k13eceed49f3a48d592f_A_8</vt:lpwstr>
  </property>
  <property fmtid="{D5CDD505-2E9C-101B-9397-08002B2CF9AE}" pid="38" name="gce7f47ec4477484eaf17fa0031633b10">
    <vt:lpwstr>k18275913e6b644a6b94_X_k72b6c5a8be004cff9a2_A_9</vt:lpwstr>
  </property>
  <property fmtid="{D5CDD505-2E9C-101B-9397-08002B2CF9AE}" pid="39" name="g06f301fa0da248fb9f935af262e6eab5">
    <vt:lpwstr>k18275913e6b644a6b94_X_k72b6c5a8be004cff9a2_A_10</vt:lpwstr>
  </property>
  <property fmtid="{D5CDD505-2E9C-101B-9397-08002B2CF9AE}" pid="40" name="g37fe64cb1e124b33bb0b52db90c3c2fa">
    <vt:lpwstr>k18275913e6b644a6b94_X_k72b6c5a8be004cff9a2_A_10</vt:lpwstr>
  </property>
  <property fmtid="{D5CDD505-2E9C-101B-9397-08002B2CF9AE}" pid="41" name="g9da8805c97704038a6a14b3793c6eab3">
    <vt:lpwstr>k18275913e6b644a6b94_X_k13eceed49f3a48d592f_A_10</vt:lpwstr>
  </property>
  <property fmtid="{D5CDD505-2E9C-101B-9397-08002B2CF9AE}" pid="42" name="g9e9e67766e294e789f96b0526b52d981">
    <vt:lpwstr>k18275913e6b644a6b94_X_k13eceed49f3a48d592f_A_9</vt:lpwstr>
  </property>
  <property fmtid="{D5CDD505-2E9C-101B-9397-08002B2CF9AE}" pid="43" name="g52bc94b6de254c2fbb8038a9bc3afcd9">
    <vt:lpwstr>k18275913e6b644a6b94_X_k6c20c486924c412ead5_A_1</vt:lpwstr>
  </property>
  <property fmtid="{D5CDD505-2E9C-101B-9397-08002B2CF9AE}" pid="44" name="g0259c5fbfc9d483781ebffe3167c06b6">
    <vt:lpwstr>k18275913e6b644a6b94_X_k09fccbb1f89b48f3b60_A_1</vt:lpwstr>
  </property>
  <property fmtid="{D5CDD505-2E9C-101B-9397-08002B2CF9AE}" pid="45" name="gd9967801cccd4b1bbea9c038cb080e84">
    <vt:lpwstr>k18275913e6b644a6b94_X_k6c20c486924c412ead5_A_2</vt:lpwstr>
  </property>
  <property fmtid="{D5CDD505-2E9C-101B-9397-08002B2CF9AE}" pid="46" name="gd595029b86a540848d5520282429760b">
    <vt:lpwstr>k18275913e6b644a6b94_X_k09fccbb1f89b48f3b60_A_2</vt:lpwstr>
  </property>
  <property fmtid="{D5CDD505-2E9C-101B-9397-08002B2CF9AE}" pid="47" name="g8d1c1eee36a44c6687ee1524ac7493da">
    <vt:lpwstr>k18275913e6b644a6b94_X_k6c20c486924c412ead5_A_3</vt:lpwstr>
  </property>
  <property fmtid="{D5CDD505-2E9C-101B-9397-08002B2CF9AE}" pid="48" name="g4c97b514a8c64584a480dd6bd2030f70">
    <vt:lpwstr>k18275913e6b644a6b94_X_k09fccbb1f89b48f3b60_A_3</vt:lpwstr>
  </property>
  <property fmtid="{D5CDD505-2E9C-101B-9397-08002B2CF9AE}" pid="49" name="g4fd47f5e5cbc4cac928ea90b29591134">
    <vt:lpwstr>k18275913e6b644a6b94_X_k6c20c486924c412ead5_A_4</vt:lpwstr>
  </property>
  <property fmtid="{D5CDD505-2E9C-101B-9397-08002B2CF9AE}" pid="50" name="g7f8fcf22c69b426b8bcc953e8109c937">
    <vt:lpwstr>k18275913e6b644a6b94_X_k09fccbb1f89b48f3b60_A_4</vt:lpwstr>
  </property>
  <property fmtid="{D5CDD505-2E9C-101B-9397-08002B2CF9AE}" pid="51" name="g7feaa9c117214c25ad012a55350ae1c6">
    <vt:lpwstr>k18275913e6b644a6b94_X_k6c20c486924c412ead5_A_5</vt:lpwstr>
  </property>
  <property fmtid="{D5CDD505-2E9C-101B-9397-08002B2CF9AE}" pid="52" name="g70cc11343c7b407c8cdbdd9cebaab0b6">
    <vt:lpwstr>k18275913e6b644a6b94_X_k09fccbb1f89b48f3b60_A_5</vt:lpwstr>
  </property>
  <property fmtid="{D5CDD505-2E9C-101B-9397-08002B2CF9AE}" pid="53" name="gc7ddfdf3d2c94fee9ea3adcc591775b8">
    <vt:lpwstr>k18275913e6b644a6b94_X_k6c20c486924c412ead5_A_6</vt:lpwstr>
  </property>
  <property fmtid="{D5CDD505-2E9C-101B-9397-08002B2CF9AE}" pid="54" name="g65f1ef4867884b5b85fe593378d3431c">
    <vt:lpwstr>k18275913e6b644a6b94_X_k09fccbb1f89b48f3b60_A_6</vt:lpwstr>
  </property>
  <property fmtid="{D5CDD505-2E9C-101B-9397-08002B2CF9AE}" pid="55" name="g263448a5979e4eec89a6e01ae253fe1c">
    <vt:lpwstr>k18275913e6b644a6b94_X_k6c20c486924c412ead5_A_7</vt:lpwstr>
  </property>
  <property fmtid="{D5CDD505-2E9C-101B-9397-08002B2CF9AE}" pid="56" name="g379ce4b39b12426a9b5b6ea68d520fe9">
    <vt:lpwstr>k18275913e6b644a6b94_X_k09fccbb1f89b48f3b60_A_7</vt:lpwstr>
  </property>
  <property fmtid="{D5CDD505-2E9C-101B-9397-08002B2CF9AE}" pid="57" name="g2ebd7d63d2664c9c8a30c8e2fa742265">
    <vt:lpwstr>k18275913e6b644a6b94_X_k6c20c486924c412ead5_A_8</vt:lpwstr>
  </property>
  <property fmtid="{D5CDD505-2E9C-101B-9397-08002B2CF9AE}" pid="58" name="g806bf29674504358be7a6fcace386cf9">
    <vt:lpwstr>k18275913e6b644a6b94_X_k09fccbb1f89b48f3b60_A_8</vt:lpwstr>
  </property>
  <property fmtid="{D5CDD505-2E9C-101B-9397-08002B2CF9AE}" pid="59" name="g211ea75aaeca47aa82692a5b885f5694">
    <vt:lpwstr>k18275913e6b644a6b94_X_k6c20c486924c412ead5_A_9</vt:lpwstr>
  </property>
  <property fmtid="{D5CDD505-2E9C-101B-9397-08002B2CF9AE}" pid="60" name="g2718cad8dd6f4c01b85b5a11246c3fb4">
    <vt:lpwstr>k18275913e6b644a6b94_X_k09fccbb1f89b48f3b60_A_9</vt:lpwstr>
  </property>
  <property fmtid="{D5CDD505-2E9C-101B-9397-08002B2CF9AE}" pid="61" name="g841886a1003047c9bf33b8803f17d674">
    <vt:lpwstr>k18275913e6b644a6b94_X_k6c20c486924c412ead5_A_10</vt:lpwstr>
  </property>
  <property fmtid="{D5CDD505-2E9C-101B-9397-08002B2CF9AE}" pid="62" name="ga6c1861ad9a94298a8d4c2fc829c8bba">
    <vt:lpwstr>k18275913e6b644a6b94_X_k09fccbb1f89b48f3b60_A_10</vt:lpwstr>
  </property>
  <property fmtid="{D5CDD505-2E9C-101B-9397-08002B2CF9AE}" pid="63" name="g74c00d2fe14244dea35e8cb55ea01028">
    <vt:lpwstr>k18275913e6b644a6b94_X_k9275d19bdb2b44ca990_A_1</vt:lpwstr>
  </property>
  <property fmtid="{D5CDD505-2E9C-101B-9397-08002B2CF9AE}" pid="64" name="gb13a3ccc7f9c4712ad9d837b70c248a5">
    <vt:lpwstr>k18275913e6b644a6b94_X_k9fa8fb1b68284fc6ba1_A_1_F_10</vt:lpwstr>
  </property>
  <property fmtid="{D5CDD505-2E9C-101B-9397-08002B2CF9AE}" pid="65" name="gfea937e7e3644187a9043e2b6f369e1a">
    <vt:lpwstr>k18275913e6b644a6b94_X_ka6261b0759764666839_A_1_F_10</vt:lpwstr>
  </property>
  <property fmtid="{D5CDD505-2E9C-101B-9397-08002B2CF9AE}" pid="66" name="g6a9e87121758422da837938fbe5dfce0">
    <vt:lpwstr>k18275913e6b644a6b94_X_k38ffcb38474a4d9e8f1_A_1</vt:lpwstr>
  </property>
  <property fmtid="{D5CDD505-2E9C-101B-9397-08002B2CF9AE}" pid="67" name="g12bce490159f4ab99a2a01bf061c72db">
    <vt:lpwstr>k18275913e6b644a6b94_X_k2706e86318954ad09e6_A_1_F_10</vt:lpwstr>
  </property>
  <property fmtid="{D5CDD505-2E9C-101B-9397-08002B2CF9AE}" pid="68" name="gfb4a02820ae747d4956b1033d97bd6b2">
    <vt:lpwstr>k18275913e6b644a6b94_X_kb0550b1e12dc4524a8f_A_1_F_10</vt:lpwstr>
  </property>
  <property fmtid="{D5CDD505-2E9C-101B-9397-08002B2CF9AE}" pid="69" name="g9823a8b28d0e4bf8ab76c5a8e05f07c1">
    <vt:lpwstr>k18275913e6b644a6b94_X_k6b6485847a3a4befad3_A_1</vt:lpwstr>
  </property>
  <property fmtid="{D5CDD505-2E9C-101B-9397-08002B2CF9AE}" pid="70" name="g98923f7590a24eaeb94e4445840e3811">
    <vt:lpwstr>k18275913e6b644a6b94_X_ka96fa6c1dcf8415b815_A_1_F_10</vt:lpwstr>
  </property>
  <property fmtid="{D5CDD505-2E9C-101B-9397-08002B2CF9AE}" pid="71" name="g0c2667757495429a8d7e0c9af69ff4d2">
    <vt:lpwstr>k18275913e6b644a6b94_X_k1bf966adae62472ebf5_A_1_F_10</vt:lpwstr>
  </property>
  <property fmtid="{D5CDD505-2E9C-101B-9397-08002B2CF9AE}" pid="72" name="g0354b2d97df3430794af6825049644c4">
    <vt:lpwstr>k18275913e6b644a6b94_X_k65d9b5298e4842c7a14_A_1</vt:lpwstr>
  </property>
  <property fmtid="{D5CDD505-2E9C-101B-9397-08002B2CF9AE}" pid="73" name="g03e506528bce4e0ba76463386f1657ee">
    <vt:lpwstr>k18275913e6b644a6b94_X_kdd4ca5db69e04a0d85a_A_1_F_10</vt:lpwstr>
  </property>
  <property fmtid="{D5CDD505-2E9C-101B-9397-08002B2CF9AE}" pid="74" name="g8ec8f2b8c0374112b82c97f051a003eb">
    <vt:lpwstr>k18275913e6b644a6b94_X_kb069fbdbc4cf498caa2_A_1_F_10</vt:lpwstr>
  </property>
  <property fmtid="{D5CDD505-2E9C-101B-9397-08002B2CF9AE}" pid="75" name="g120207b0b1974fe6af7bf07dde7388e3">
    <vt:lpwstr>k18275913e6b644a6b94_X_kc017031198f343c4b91_A_1</vt:lpwstr>
  </property>
  <property fmtid="{D5CDD505-2E9C-101B-9397-08002B2CF9AE}" pid="76" name="gc7ad46fbb7cb45a4bc386f66f7f0e086">
    <vt:lpwstr>k18275913e6b644a6b94_X_kf2dffc49a0b74c6fbe8_A_1_F_10</vt:lpwstr>
  </property>
  <property fmtid="{D5CDD505-2E9C-101B-9397-08002B2CF9AE}" pid="77" name="gdbb7fca0a34f4f7e83df68e805387803">
    <vt:lpwstr>k18275913e6b644a6b94_X_kfadd21c9699c4375807_A_1_F_10</vt:lpwstr>
  </property>
  <property fmtid="{D5CDD505-2E9C-101B-9397-08002B2CF9AE}" pid="78" name="g4992c797ed77406688fec29b305111c4">
    <vt:lpwstr>k18275913e6b644a6b94_X_kf99d9d4bdeb6463189b_A_1</vt:lpwstr>
  </property>
  <property fmtid="{D5CDD505-2E9C-101B-9397-08002B2CF9AE}" pid="79" name="gf5b996e808a841d98bd08a35a6565256">
    <vt:lpwstr>k18275913e6b644a6b94_X_k687a12c8eeef46779e5_A_1_F_10</vt:lpwstr>
  </property>
  <property fmtid="{D5CDD505-2E9C-101B-9397-08002B2CF9AE}" pid="80" name="g31d14505f6ab4aa2adeb70cf5a7dc590">
    <vt:lpwstr>k18275913e6b644a6b94_X_k49f1a9c2b7f84bfdbde_A_1_F_10</vt:lpwstr>
  </property>
  <property fmtid="{D5CDD505-2E9C-101B-9397-08002B2CF9AE}" pid="81" name="g3bfcfcd8824e4540b4647a22e5665c91">
    <vt:lpwstr>k18275913e6b644a6b94_X_k65bda0a763274b1e8cf_A_1</vt:lpwstr>
  </property>
  <property fmtid="{D5CDD505-2E9C-101B-9397-08002B2CF9AE}" pid="82" name="ga9f95e9cf10442689dd8b81dd3c59144">
    <vt:lpwstr>k18275913e6b644a6b94_X_k8a97ffa2929b4ff6863_A_1_F_10</vt:lpwstr>
  </property>
  <property fmtid="{D5CDD505-2E9C-101B-9397-08002B2CF9AE}" pid="83" name="g218e517ba6bc487b832bd4e4b44ca1fb">
    <vt:lpwstr>k18275913e6b644a6b94_X_kb4811625cebc4601bea_A_1_F_10</vt:lpwstr>
  </property>
  <property fmtid="{D5CDD505-2E9C-101B-9397-08002B2CF9AE}" pid="84" name="geb4769f2d8e84237b1b545dc2481d8d0">
    <vt:lpwstr>k18275913e6b644a6b94_X_kbecb691cefbb4a26a1b_A_1</vt:lpwstr>
  </property>
  <property fmtid="{D5CDD505-2E9C-101B-9397-08002B2CF9AE}" pid="85" name="ga97e268b58f34349ba673169af1e6dc7">
    <vt:lpwstr>k18275913e6b644a6b94_X_k54b4c7ace8004e1790c_A_1_F_10</vt:lpwstr>
  </property>
  <property fmtid="{D5CDD505-2E9C-101B-9397-08002B2CF9AE}" pid="86" name="gc2cdddc963a74ac09071a1e7ca8b0fed">
    <vt:lpwstr>k18275913e6b644a6b94_X_k7ac3ab2785a746118e5_A_1_F_10</vt:lpwstr>
  </property>
  <property fmtid="{D5CDD505-2E9C-101B-9397-08002B2CF9AE}" pid="87" name="g12d63d3325144ad28cef9105fef986df">
    <vt:lpwstr>k18275913e6b644a6b94_X_k44b88ee6df9a4c58a4f_A_1</vt:lpwstr>
  </property>
  <property fmtid="{D5CDD505-2E9C-101B-9397-08002B2CF9AE}" pid="88" name="g264fa489a92d4a809949e73581be3e03">
    <vt:lpwstr>k18275913e6b644a6b94_X_ke8d6749c7c144041b61_A_1_F_10</vt:lpwstr>
  </property>
  <property fmtid="{D5CDD505-2E9C-101B-9397-08002B2CF9AE}" pid="89" name="g6434744847ec4f02b42c8e2ad637e142">
    <vt:lpwstr>k18275913e6b644a6b94_X_k5b3325073a8341aa9d2_A_1_F_10</vt:lpwstr>
  </property>
  <property fmtid="{D5CDD505-2E9C-101B-9397-08002B2CF9AE}" pid="90" name="g36a32548397848259f3cee42ef0cdbed">
    <vt:lpwstr>k18275913e6b644a6b94_X_k819095e18f34401b9e9_A_1</vt:lpwstr>
  </property>
  <property fmtid="{D5CDD505-2E9C-101B-9397-08002B2CF9AE}" pid="91" name="gc8625676b2a94efa80ae9a227902739f">
    <vt:lpwstr>k18275913e6b644a6b94_X_k6088480077734a288a1_A_1_F_10</vt:lpwstr>
  </property>
  <property fmtid="{D5CDD505-2E9C-101B-9397-08002B2CF9AE}" pid="92" name="g90762e5c9e434518963e65a1eafeb933">
    <vt:lpwstr>k18275913e6b644a6b94_X_k2a064d62d42c4aed839_A_1_F_10</vt:lpwstr>
  </property>
  <property fmtid="{D5CDD505-2E9C-101B-9397-08002B2CF9AE}" pid="93" name="g9d2d847a43ae40d28e6ce9ddd4f11ef1">
    <vt:lpwstr>k18275913e6b644a6b94_X_k1c996dce3a1a4921b39_A_1</vt:lpwstr>
  </property>
  <property fmtid="{D5CDD505-2E9C-101B-9397-08002B2CF9AE}" pid="94" name="g11bf8e19695e43dc9e7155ddf4cd6faf">
    <vt:lpwstr>k18275913e6b644a6b94_X_k56fa62b3fdac43caa54_A_1_F_10</vt:lpwstr>
  </property>
  <property fmtid="{D5CDD505-2E9C-101B-9397-08002B2CF9AE}" pid="95" name="gcd5c5018215f4a3f8b3759f9ed0147e9">
    <vt:lpwstr>k18275913e6b644a6b94_X_kea7526b6661d440caa4_A_1_F_10</vt:lpwstr>
  </property>
  <property fmtid="{D5CDD505-2E9C-101B-9397-08002B2CF9AE}" pid="96" name="gca77040699394f5d9302204013ad7f95">
    <vt:lpwstr>k18275913e6b644a6b94_X_k043401fd942e4fe3b9c_A_1</vt:lpwstr>
  </property>
  <property fmtid="{D5CDD505-2E9C-101B-9397-08002B2CF9AE}" pid="97" name="gba5b25a97eda4a1c84336649b217e1ac">
    <vt:lpwstr>k18275913e6b644a6b94_X_k0d901bcca2ba40f59c6_A_1_F_10</vt:lpwstr>
  </property>
  <property fmtid="{D5CDD505-2E9C-101B-9397-08002B2CF9AE}" pid="98" name="g69b3ee3ed4124110be40c2611ea61ed4">
    <vt:lpwstr>k18275913e6b644a6b94_X_k2917537f43e24a88a80_A_1_F_10</vt:lpwstr>
  </property>
  <property fmtid="{D5CDD505-2E9C-101B-9397-08002B2CF9AE}" pid="99" name="g7a17230571f54fd6b8d5ea4236091f9d">
    <vt:lpwstr>k18275913e6b644a6b94_X_ke9b628dc1095443e855_A_1</vt:lpwstr>
  </property>
  <property fmtid="{D5CDD505-2E9C-101B-9397-08002B2CF9AE}" pid="100" name="g530752f6ea0a403ea90be8ba7064923f">
    <vt:lpwstr>k18275913e6b644a6b94_X_kc9dd93a7c8154dcd859_A_1_F_10</vt:lpwstr>
  </property>
  <property fmtid="{D5CDD505-2E9C-101B-9397-08002B2CF9AE}" pid="101" name="g132bf708c0df4036af9d16520cba608c">
    <vt:lpwstr>k18275913e6b644a6b94_X_k8dcbc9bc36a04439a84_A_1_F_10</vt:lpwstr>
  </property>
  <property fmtid="{D5CDD505-2E9C-101B-9397-08002B2CF9AE}" pid="102" name="g190125c4925c426fa03831d2d1d826fa">
    <vt:lpwstr>k18275913e6b644a6b94_X_k349681ba14a44216b60_A_1</vt:lpwstr>
  </property>
  <property fmtid="{D5CDD505-2E9C-101B-9397-08002B2CF9AE}" pid="103" name="gc46fbfed23294edea9af088fa3734f56">
    <vt:lpwstr>k18275913e6b644a6b94_X_k72eaaa8f671f4476a87_A_1_F_10</vt:lpwstr>
  </property>
  <property fmtid="{D5CDD505-2E9C-101B-9397-08002B2CF9AE}" pid="104" name="ge2e51fc85607421face2e34478831d6f">
    <vt:lpwstr>k18275913e6b644a6b94_X_kc86ddd83b826426a9d5_A_1_F_10</vt:lpwstr>
  </property>
  <property fmtid="{D5CDD505-2E9C-101B-9397-08002B2CF9AE}" pid="105" name="g133cb3070a6248a8ae87115ece26b721">
    <vt:lpwstr>k18275913e6b644a6b94_X_k39c49355c787473c9dc_A_1</vt:lpwstr>
  </property>
  <property fmtid="{D5CDD505-2E9C-101B-9397-08002B2CF9AE}" pid="106" name="g9d40178e75f6456bb3d147577908d06f">
    <vt:lpwstr>k18275913e6b644a6b94_X_kf9dc76f3b868402fb6f_A_1_F_10</vt:lpwstr>
  </property>
  <property fmtid="{D5CDD505-2E9C-101B-9397-08002B2CF9AE}" pid="107" name="ga566f28dc4f74054b82782acaca1254c">
    <vt:lpwstr>k18275913e6b644a6b94_X_k5cb18517147c445da9c_A_1_F_10</vt:lpwstr>
  </property>
  <property fmtid="{D5CDD505-2E9C-101B-9397-08002B2CF9AE}" pid="108" name="g7a5a7c47d0d84aee89e43b56cbed19c1">
    <vt:lpwstr>k18275913e6b644a6b94_X_k9275d19bdb2b44ca990_A_2</vt:lpwstr>
  </property>
  <property fmtid="{D5CDD505-2E9C-101B-9397-08002B2CF9AE}" pid="109" name="gda13f8c5de5940ccbc614e52e3fe1bcf">
    <vt:lpwstr>k18275913e6b644a6b94_X_k9fa8fb1b68284fc6ba1_A_2_F_10</vt:lpwstr>
  </property>
  <property fmtid="{D5CDD505-2E9C-101B-9397-08002B2CF9AE}" pid="110" name="g8e1937811dd047f6bca90056da98fa50">
    <vt:lpwstr>k18275913e6b644a6b94_X_ka6261b0759764666839_A_2_F_10</vt:lpwstr>
  </property>
  <property fmtid="{D5CDD505-2E9C-101B-9397-08002B2CF9AE}" pid="111" name="g03773087993c402c84aab75cb025709c">
    <vt:lpwstr>k18275913e6b644a6b94_X_k38ffcb38474a4d9e8f1_A_2</vt:lpwstr>
  </property>
  <property fmtid="{D5CDD505-2E9C-101B-9397-08002B2CF9AE}" pid="112" name="g77927fddfe1e4f759c2ed8da91520093">
    <vt:lpwstr>k18275913e6b644a6b94_X_k2706e86318954ad09e6_A_2_F_10</vt:lpwstr>
  </property>
  <property fmtid="{D5CDD505-2E9C-101B-9397-08002B2CF9AE}" pid="113" name="g9c39d939d1d14f17b0b7872fc0dfc921">
    <vt:lpwstr>k18275913e6b644a6b94_X_kb0550b1e12dc4524a8f_A_2_F_10</vt:lpwstr>
  </property>
  <property fmtid="{D5CDD505-2E9C-101B-9397-08002B2CF9AE}" pid="114" name="g6698542da0474ad58d912f8cc2d64700">
    <vt:lpwstr>k18275913e6b644a6b94_X_k6b6485847a3a4befad3_A_2</vt:lpwstr>
  </property>
  <property fmtid="{D5CDD505-2E9C-101B-9397-08002B2CF9AE}" pid="115" name="gf3962777b5d1455483fe4c3df1204cd9">
    <vt:lpwstr>k18275913e6b644a6b94_X_ka96fa6c1dcf8415b815_A_2_F_10</vt:lpwstr>
  </property>
  <property fmtid="{D5CDD505-2E9C-101B-9397-08002B2CF9AE}" pid="116" name="gc88033748f33440c9a5c2f313d9e216f">
    <vt:lpwstr>k18275913e6b644a6b94_X_k1bf966adae62472ebf5_A_2_F_10</vt:lpwstr>
  </property>
  <property fmtid="{D5CDD505-2E9C-101B-9397-08002B2CF9AE}" pid="117" name="g9b0df620fa8d4036999be368718fcb9e">
    <vt:lpwstr>k18275913e6b644a6b94_X_k65d9b5298e4842c7a14_A_2</vt:lpwstr>
  </property>
  <property fmtid="{D5CDD505-2E9C-101B-9397-08002B2CF9AE}" pid="118" name="g11c07ee39e3d47f6945a055c6c954074">
    <vt:lpwstr>k18275913e6b644a6b94_X_kdd4ca5db69e04a0d85a_A_2_F_10</vt:lpwstr>
  </property>
  <property fmtid="{D5CDD505-2E9C-101B-9397-08002B2CF9AE}" pid="119" name="g618c20e8e4954210b2e9187e897c2af3">
    <vt:lpwstr>k18275913e6b644a6b94_X_kb069fbdbc4cf498caa2_A_2_F_10</vt:lpwstr>
  </property>
  <property fmtid="{D5CDD505-2E9C-101B-9397-08002B2CF9AE}" pid="120" name="g0fb7730fb3984ca69d143318e6df7e72">
    <vt:lpwstr>k18275913e6b644a6b94_X_kc017031198f343c4b91_A_2</vt:lpwstr>
  </property>
  <property fmtid="{D5CDD505-2E9C-101B-9397-08002B2CF9AE}" pid="121" name="g8ded2d1b1ff4494ea6775d4359f274b0">
    <vt:lpwstr>k18275913e6b644a6b94_X_kf2dffc49a0b74c6fbe8_A_2_F_10</vt:lpwstr>
  </property>
  <property fmtid="{D5CDD505-2E9C-101B-9397-08002B2CF9AE}" pid="122" name="g61844060691e41abad785b6372ced0d3">
    <vt:lpwstr>k18275913e6b644a6b94_X_kfadd21c9699c4375807_A_2_F_10</vt:lpwstr>
  </property>
  <property fmtid="{D5CDD505-2E9C-101B-9397-08002B2CF9AE}" pid="123" name="gf23fe57337774bbd9e294866db6723ce">
    <vt:lpwstr>k18275913e6b644a6b94_X_kf99d9d4bdeb6463189b_A_2</vt:lpwstr>
  </property>
  <property fmtid="{D5CDD505-2E9C-101B-9397-08002B2CF9AE}" pid="124" name="g792af18e5b694b698dc53d0ecc0b0ac9">
    <vt:lpwstr>k18275913e6b644a6b94_X_k8a97ffa2929b4ff6863_A_2_F_10</vt:lpwstr>
  </property>
  <property fmtid="{D5CDD505-2E9C-101B-9397-08002B2CF9AE}" pid="125" name="geb101304ab384414ad157af43d8e1594">
    <vt:lpwstr>k18275913e6b644a6b94_X_kb4811625cebc4601bea_A_2_F_10</vt:lpwstr>
  </property>
  <property fmtid="{D5CDD505-2E9C-101B-9397-08002B2CF9AE}" pid="126" name="g84e4cc52397946d7b62fcc0f96560273">
    <vt:lpwstr>k18275913e6b644a6b94_X_k687a12c8eeef46779e5_A_2_F_10</vt:lpwstr>
  </property>
  <property fmtid="{D5CDD505-2E9C-101B-9397-08002B2CF9AE}" pid="127" name="g094ce09aa1774c90af659033b50e7f24">
    <vt:lpwstr>k18275913e6b644a6b94_X_k49f1a9c2b7f84bfdbde_A_2_F_10</vt:lpwstr>
  </property>
  <property fmtid="{D5CDD505-2E9C-101B-9397-08002B2CF9AE}" pid="128" name="g763be6ec88c749159bdefbc9f5b99295">
    <vt:lpwstr>k18275913e6b644a6b94_X_k65bda0a763274b1e8cf_A_2</vt:lpwstr>
  </property>
  <property fmtid="{D5CDD505-2E9C-101B-9397-08002B2CF9AE}" pid="129" name="ga93a15340dc2431bad7e3d416e079f73">
    <vt:lpwstr>k18275913e6b644a6b94_X_kbecb691cefbb4a26a1b_A_2</vt:lpwstr>
  </property>
  <property fmtid="{D5CDD505-2E9C-101B-9397-08002B2CF9AE}" pid="130" name="gbacfa97bd9a54e94b346fe1c63df1f35">
    <vt:lpwstr>k18275913e6b644a6b94_X_k54b4c7ace8004e1790c_A_2_F_10</vt:lpwstr>
  </property>
  <property fmtid="{D5CDD505-2E9C-101B-9397-08002B2CF9AE}" pid="131" name="g307837aeb2c34d11800d4e08097c3402">
    <vt:lpwstr>k18275913e6b644a6b94_X_k7ac3ab2785a746118e5_A_2_F_10</vt:lpwstr>
  </property>
  <property fmtid="{D5CDD505-2E9C-101B-9397-08002B2CF9AE}" pid="132" name="gef0458f8ba144cbdb84d095bb78ac1ed">
    <vt:lpwstr>k18275913e6b644a6b94_X_k44b88ee6df9a4c58a4f_A_2</vt:lpwstr>
  </property>
  <property fmtid="{D5CDD505-2E9C-101B-9397-08002B2CF9AE}" pid="133" name="gce7ecc75032348eb91e2b57daa641f26">
    <vt:lpwstr>k18275913e6b644a6b94_X_k819095e18f34401b9e9_A_2</vt:lpwstr>
  </property>
  <property fmtid="{D5CDD505-2E9C-101B-9397-08002B2CF9AE}" pid="134" name="gdec518cbfa2443c7ad7c631a1d8aaa53">
    <vt:lpwstr>k18275913e6b644a6b94_X_k1c996dce3a1a4921b39_A_2</vt:lpwstr>
  </property>
  <property fmtid="{D5CDD505-2E9C-101B-9397-08002B2CF9AE}" pid="135" name="gad7968e625874d3b8227b65753fb0ffb">
    <vt:lpwstr>k18275913e6b644a6b94_X_k043401fd942e4fe3b9c_A_2</vt:lpwstr>
  </property>
  <property fmtid="{D5CDD505-2E9C-101B-9397-08002B2CF9AE}" pid="136" name="gd5dfa36cf4fc4bcb815f947333548c42">
    <vt:lpwstr>k18275913e6b644a6b94_X_ke9b628dc1095443e855_A_2</vt:lpwstr>
  </property>
  <property fmtid="{D5CDD505-2E9C-101B-9397-08002B2CF9AE}" pid="137" name="g1743a7e63e9f44f489cb8d39b5b81526">
    <vt:lpwstr>k18275913e6b644a6b94_X_k349681ba14a44216b60_A_2</vt:lpwstr>
  </property>
  <property fmtid="{D5CDD505-2E9C-101B-9397-08002B2CF9AE}" pid="138" name="g2ec46c01083c4cb1b5cc7c1957c79e20">
    <vt:lpwstr>k18275913e6b644a6b94_X_k39c49355c787473c9dc_A_2</vt:lpwstr>
  </property>
  <property fmtid="{D5CDD505-2E9C-101B-9397-08002B2CF9AE}" pid="139" name="g02e7f810bf954433bb95650fe6d9be46">
    <vt:lpwstr>k18275913e6b644a6b94_X_ke8d6749c7c144041b61_A_2_F_10</vt:lpwstr>
  </property>
  <property fmtid="{D5CDD505-2E9C-101B-9397-08002B2CF9AE}" pid="140" name="g5f6607ac1dfa4986b7f6450efc8b9cea">
    <vt:lpwstr>k18275913e6b644a6b94_X_k6088480077734a288a1_A_2_F_10</vt:lpwstr>
  </property>
  <property fmtid="{D5CDD505-2E9C-101B-9397-08002B2CF9AE}" pid="141" name="g7ba7b2f0b21c4bfda92352731eaa9f58">
    <vt:lpwstr>k18275913e6b644a6b94_X_k56fa62b3fdac43caa54_A_2_F_10</vt:lpwstr>
  </property>
  <property fmtid="{D5CDD505-2E9C-101B-9397-08002B2CF9AE}" pid="142" name="g031407586599457a805c634119e3c296">
    <vt:lpwstr>k18275913e6b644a6b94_X_k0d901bcca2ba40f59c6_A_2_F_10</vt:lpwstr>
  </property>
  <property fmtid="{D5CDD505-2E9C-101B-9397-08002B2CF9AE}" pid="143" name="g97e5f993806c4752bb9a47664005b66b">
    <vt:lpwstr>k18275913e6b644a6b94_X_kc9dd93a7c8154dcd859_A_2_F_10</vt:lpwstr>
  </property>
  <property fmtid="{D5CDD505-2E9C-101B-9397-08002B2CF9AE}" pid="144" name="g482f4eaa8bd64f83bfe79e3194e742ff">
    <vt:lpwstr>k18275913e6b644a6b94_X_k72eaaa8f671f4476a87_A_2_F_10</vt:lpwstr>
  </property>
  <property fmtid="{D5CDD505-2E9C-101B-9397-08002B2CF9AE}" pid="145" name="g575bce4fd3504bbf84fe2eadd9278a38">
    <vt:lpwstr>k18275913e6b644a6b94_X_kf9dc76f3b868402fb6f_A_2_F_10</vt:lpwstr>
  </property>
  <property fmtid="{D5CDD505-2E9C-101B-9397-08002B2CF9AE}" pid="146" name="g4bdb4daa5f584639a91fda452c5be77d">
    <vt:lpwstr>k18275913e6b644a6b94_X_k5b3325073a8341aa9d2_A_2_F_10</vt:lpwstr>
  </property>
  <property fmtid="{D5CDD505-2E9C-101B-9397-08002B2CF9AE}" pid="147" name="g88f068dfec14427986693c82f260b169">
    <vt:lpwstr>k18275913e6b644a6b94_X_k2a064d62d42c4aed839_A_2_F_10</vt:lpwstr>
  </property>
  <property fmtid="{D5CDD505-2E9C-101B-9397-08002B2CF9AE}" pid="148" name="g83166f2fb7dd43f49c9cda049563ea72">
    <vt:lpwstr>k18275913e6b644a6b94_X_kea7526b6661d440caa4_A_2_F_10</vt:lpwstr>
  </property>
  <property fmtid="{D5CDD505-2E9C-101B-9397-08002B2CF9AE}" pid="149" name="g407c53d524a54fdaabc63472514d7f15">
    <vt:lpwstr>k18275913e6b644a6b94_X_k2917537f43e24a88a80_A_2_F_10</vt:lpwstr>
  </property>
  <property fmtid="{D5CDD505-2E9C-101B-9397-08002B2CF9AE}" pid="150" name="g8af575c020e1484aab50e6fe594ec85e">
    <vt:lpwstr>k18275913e6b644a6b94_X_k8dcbc9bc36a04439a84_A_2_F_10</vt:lpwstr>
  </property>
  <property fmtid="{D5CDD505-2E9C-101B-9397-08002B2CF9AE}" pid="151" name="g294efdd0d3ad4533af6429aadc95fe97">
    <vt:lpwstr>k18275913e6b644a6b94_X_kc86ddd83b826426a9d5_A_2_F_10</vt:lpwstr>
  </property>
  <property fmtid="{D5CDD505-2E9C-101B-9397-08002B2CF9AE}" pid="152" name="g3fd2ee5eba83433abf30a58774692da0">
    <vt:lpwstr>k18275913e6b644a6b94_X_k5cb18517147c445da9c_A_2_F_10</vt:lpwstr>
  </property>
  <property fmtid="{D5CDD505-2E9C-101B-9397-08002B2CF9AE}" pid="153" name="g95e2b97c1f384567a73d4e847504b77a">
    <vt:lpwstr>k18275913e6b644a6b94_X_k9275d19bdb2b44ca990_A_3</vt:lpwstr>
  </property>
  <property fmtid="{D5CDD505-2E9C-101B-9397-08002B2CF9AE}" pid="154" name="gab7d7f551da848028a6da984548e36a3">
    <vt:lpwstr>k18275913e6b644a6b94_X_k38ffcb38474a4d9e8f1_A_3</vt:lpwstr>
  </property>
  <property fmtid="{D5CDD505-2E9C-101B-9397-08002B2CF9AE}" pid="155" name="g4584555b502b472fa7f11de551f4cbb1">
    <vt:lpwstr>k18275913e6b644a6b94_X_k6b6485847a3a4befad3_A_3</vt:lpwstr>
  </property>
  <property fmtid="{D5CDD505-2E9C-101B-9397-08002B2CF9AE}" pid="156" name="g9ab1c5cc4bfa4a4c97b67dfac29420c5">
    <vt:lpwstr>k18275913e6b644a6b94_X_k65d9b5298e4842c7a14_A_3</vt:lpwstr>
  </property>
  <property fmtid="{D5CDD505-2E9C-101B-9397-08002B2CF9AE}" pid="157" name="g99f58c1f97f348e282f408c45c1fc89c">
    <vt:lpwstr>k18275913e6b644a6b94_X_kc017031198f343c4b91_A_3</vt:lpwstr>
  </property>
  <property fmtid="{D5CDD505-2E9C-101B-9397-08002B2CF9AE}" pid="158" name="ge710ed384d6e4650a93a2aeda3fabf9b">
    <vt:lpwstr>k18275913e6b644a6b94_X_kf99d9d4bdeb6463189b_A_3</vt:lpwstr>
  </property>
  <property fmtid="{D5CDD505-2E9C-101B-9397-08002B2CF9AE}" pid="159" name="g6d2aa20b5b874910b96d6d10c3260400">
    <vt:lpwstr>k18275913e6b644a6b94_X_k65bda0a763274b1e8cf_A_3</vt:lpwstr>
  </property>
  <property fmtid="{D5CDD505-2E9C-101B-9397-08002B2CF9AE}" pid="160" name="g82c3d7b7a79c4a3db2319bec95506662">
    <vt:lpwstr>k18275913e6b644a6b94_X_kbecb691cefbb4a26a1b_A_3</vt:lpwstr>
  </property>
  <property fmtid="{D5CDD505-2E9C-101B-9397-08002B2CF9AE}" pid="161" name="g74f28b2ad4164e309f407249341c8d61">
    <vt:lpwstr>k18275913e6b644a6b94_X_k44b88ee6df9a4c58a4f_A_3</vt:lpwstr>
  </property>
  <property fmtid="{D5CDD505-2E9C-101B-9397-08002B2CF9AE}" pid="162" name="g0474f17bf3714bfe84a922bf24aa7031">
    <vt:lpwstr>k18275913e6b644a6b94_X_k819095e18f34401b9e9_A_3</vt:lpwstr>
  </property>
  <property fmtid="{D5CDD505-2E9C-101B-9397-08002B2CF9AE}" pid="163" name="g4b27fd36772248d9accff1afecaf86e8">
    <vt:lpwstr>k18275913e6b644a6b94_X_k1c996dce3a1a4921b39_A_3</vt:lpwstr>
  </property>
  <property fmtid="{D5CDD505-2E9C-101B-9397-08002B2CF9AE}" pid="164" name="g0d7e216869654b9abc35caffd7c49ad8">
    <vt:lpwstr>k18275913e6b644a6b94_X_k043401fd942e4fe3b9c_A_3</vt:lpwstr>
  </property>
  <property fmtid="{D5CDD505-2E9C-101B-9397-08002B2CF9AE}" pid="165" name="ge847697a8bb644e8a00cbc8964e1be17">
    <vt:lpwstr>k18275913e6b644a6b94_X_ke9b628dc1095443e855_A_3</vt:lpwstr>
  </property>
  <property fmtid="{D5CDD505-2E9C-101B-9397-08002B2CF9AE}" pid="166" name="gc3b7f47db70f40d880ca4f26e06c7c4e">
    <vt:lpwstr>k18275913e6b644a6b94_X_k349681ba14a44216b60_A_3</vt:lpwstr>
  </property>
  <property fmtid="{D5CDD505-2E9C-101B-9397-08002B2CF9AE}" pid="167" name="gefdb31efca9e4eb28ce96804ea55c6a0">
    <vt:lpwstr>k18275913e6b644a6b94_X_k39c49355c787473c9dc_A_3</vt:lpwstr>
  </property>
  <property fmtid="{D5CDD505-2E9C-101B-9397-08002B2CF9AE}" pid="168" name="g42a4ffb9f70941588963635648e3f960">
    <vt:lpwstr>k18275913e6b644a6b94_X_k9fa8fb1b68284fc6ba1_A_3_F_10</vt:lpwstr>
  </property>
  <property fmtid="{D5CDD505-2E9C-101B-9397-08002B2CF9AE}" pid="169" name="g71cf742db9b64d10bdb79c481a81d991">
    <vt:lpwstr>k18275913e6b644a6b94_X_k2706e86318954ad09e6_A_3_F_10</vt:lpwstr>
  </property>
  <property fmtid="{D5CDD505-2E9C-101B-9397-08002B2CF9AE}" pid="170" name="g531e97e9e22e4296a395438e2797d78b">
    <vt:lpwstr>k18275913e6b644a6b94_X_ka96fa6c1dcf8415b815_A_3_F_10</vt:lpwstr>
  </property>
  <property fmtid="{D5CDD505-2E9C-101B-9397-08002B2CF9AE}" pid="171" name="g52d44865a1394782ba82ae8ac80d39f6">
    <vt:lpwstr>k18275913e6b644a6b94_X_kdd4ca5db69e04a0d85a_A_3_F_10</vt:lpwstr>
  </property>
  <property fmtid="{D5CDD505-2E9C-101B-9397-08002B2CF9AE}" pid="172" name="gb90c02c3f08e48fb87a11923901ca701">
    <vt:lpwstr>k18275913e6b644a6b94_X_kf2dffc49a0b74c6fbe8_A_3_F_10</vt:lpwstr>
  </property>
  <property fmtid="{D5CDD505-2E9C-101B-9397-08002B2CF9AE}" pid="173" name="g96fc9909251c49e2999d5515815a1195">
    <vt:lpwstr>k18275913e6b644a6b94_X_k687a12c8eeef46779e5_A_3_F_10</vt:lpwstr>
  </property>
  <property fmtid="{D5CDD505-2E9C-101B-9397-08002B2CF9AE}" pid="174" name="gf7a47cf406f84f41bb85fc56d213a998">
    <vt:lpwstr>k18275913e6b644a6b94_X_k8a97ffa2929b4ff6863_A_3_F_10</vt:lpwstr>
  </property>
  <property fmtid="{D5CDD505-2E9C-101B-9397-08002B2CF9AE}" pid="175" name="g50085c9cb5704e42b35ca289e08a675a">
    <vt:lpwstr>k18275913e6b644a6b94_X_k54b4c7ace8004e1790c_A_3_F_10</vt:lpwstr>
  </property>
  <property fmtid="{D5CDD505-2E9C-101B-9397-08002B2CF9AE}" pid="176" name="g0932849a36d94b8ea7632d7e2932f243">
    <vt:lpwstr>k18275913e6b644a6b94_X_ke8d6749c7c144041b61_A_3_F_10</vt:lpwstr>
  </property>
  <property fmtid="{D5CDD505-2E9C-101B-9397-08002B2CF9AE}" pid="177" name="g021074af8fc144bda891977eb9f8792a">
    <vt:lpwstr>k18275913e6b644a6b94_X_k6088480077734a288a1_A_3_F_10</vt:lpwstr>
  </property>
  <property fmtid="{D5CDD505-2E9C-101B-9397-08002B2CF9AE}" pid="178" name="g8d0a28a5d535458fb3b5a1c6ebf2b1e1">
    <vt:lpwstr>k18275913e6b644a6b94_X_k56fa62b3fdac43caa54_A_3_F_10</vt:lpwstr>
  </property>
  <property fmtid="{D5CDD505-2E9C-101B-9397-08002B2CF9AE}" pid="179" name="gdd06325574f143dfb5c27abdfe6cdc3e">
    <vt:lpwstr>k18275913e6b644a6b94_X_k0d901bcca2ba40f59c6_A_3_F_10</vt:lpwstr>
  </property>
  <property fmtid="{D5CDD505-2E9C-101B-9397-08002B2CF9AE}" pid="180" name="g736d9ad2cf6d470b80fa764d6f3ea04c">
    <vt:lpwstr>k18275913e6b644a6b94_X_kc9dd93a7c8154dcd859_A_3_F_10</vt:lpwstr>
  </property>
  <property fmtid="{D5CDD505-2E9C-101B-9397-08002B2CF9AE}" pid="181" name="geea176dbb2be48c18889edf88d31fad2">
    <vt:lpwstr>k18275913e6b644a6b94_X_k72eaaa8f671f4476a87_A_3_F_10</vt:lpwstr>
  </property>
  <property fmtid="{D5CDD505-2E9C-101B-9397-08002B2CF9AE}" pid="182" name="g3025e6d7e06a4c37b79b0753093d46bf">
    <vt:lpwstr>k18275913e6b644a6b94_X_kf9dc76f3b868402fb6f_A_3_F_10</vt:lpwstr>
  </property>
  <property fmtid="{D5CDD505-2E9C-101B-9397-08002B2CF9AE}" pid="183" name="g7732f34ee2694eadaf4f389583bf853c">
    <vt:lpwstr>k18275913e6b644a6b94_X_ka6261b0759764666839_A_3_F_10</vt:lpwstr>
  </property>
  <property fmtid="{D5CDD505-2E9C-101B-9397-08002B2CF9AE}" pid="184" name="gc4c1bdfe96614e3280ed5bb0584d21f4">
    <vt:lpwstr>k18275913e6b644a6b94_X_kb0550b1e12dc4524a8f_A_3_F_10</vt:lpwstr>
  </property>
  <property fmtid="{D5CDD505-2E9C-101B-9397-08002B2CF9AE}" pid="185" name="g96fbb9949179414fa77e5b65601e2986">
    <vt:lpwstr>k18275913e6b644a6b94_X_k1bf966adae62472ebf5_A_3_F_10</vt:lpwstr>
  </property>
  <property fmtid="{D5CDD505-2E9C-101B-9397-08002B2CF9AE}" pid="186" name="g6597e37d4b624c98b17a2e7411520bf8">
    <vt:lpwstr>k18275913e6b644a6b94_X_kb069fbdbc4cf498caa2_A_3_F_10</vt:lpwstr>
  </property>
  <property fmtid="{D5CDD505-2E9C-101B-9397-08002B2CF9AE}" pid="187" name="g552d52053c04448ba2d3c9b2a4f536e1">
    <vt:lpwstr>k18275913e6b644a6b94_X_kfadd21c9699c4375807_A_3_F_10</vt:lpwstr>
  </property>
  <property fmtid="{D5CDD505-2E9C-101B-9397-08002B2CF9AE}" pid="188" name="g2b0d882e7fe24ae8b4ad925525dbfd10">
    <vt:lpwstr>k18275913e6b644a6b94_X_k49f1a9c2b7f84bfdbde_A_3_F_10</vt:lpwstr>
  </property>
  <property fmtid="{D5CDD505-2E9C-101B-9397-08002B2CF9AE}" pid="189" name="ge0e26b90b9ee4c2a9dc91a7422a12a2a">
    <vt:lpwstr>k18275913e6b644a6b94_X_kb4811625cebc4601bea_A_3_F_10</vt:lpwstr>
  </property>
  <property fmtid="{D5CDD505-2E9C-101B-9397-08002B2CF9AE}" pid="190" name="g716dfa46ff0c41738f8fcf862730485b">
    <vt:lpwstr>k18275913e6b644a6b94_X_k7ac3ab2785a746118e5_A_3_F_10</vt:lpwstr>
  </property>
  <property fmtid="{D5CDD505-2E9C-101B-9397-08002B2CF9AE}" pid="191" name="gc0b112e93f3c4a899b45816cf84df0a4">
    <vt:lpwstr>k18275913e6b644a6b94_X_k5b3325073a8341aa9d2_A_3_F_10</vt:lpwstr>
  </property>
  <property fmtid="{D5CDD505-2E9C-101B-9397-08002B2CF9AE}" pid="192" name="ga59d59c3ec1c444cbe8d1463809ee4a5">
    <vt:lpwstr>k18275913e6b644a6b94_X_k2a064d62d42c4aed839_A_3_F_10</vt:lpwstr>
  </property>
  <property fmtid="{D5CDD505-2E9C-101B-9397-08002B2CF9AE}" pid="193" name="ged8d558b04514c8ab0aebf8de460b775">
    <vt:lpwstr>k18275913e6b644a6b94_X_kea7526b6661d440caa4_A_3_F_10</vt:lpwstr>
  </property>
  <property fmtid="{D5CDD505-2E9C-101B-9397-08002B2CF9AE}" pid="194" name="g4e95a35338dd4b2eb07f8d1fbdb221a4">
    <vt:lpwstr>k18275913e6b644a6b94_X_k2917537f43e24a88a80_A_3_F_10</vt:lpwstr>
  </property>
  <property fmtid="{D5CDD505-2E9C-101B-9397-08002B2CF9AE}" pid="195" name="g2bc3e863d01b4734a22be1d97bc42ecb">
    <vt:lpwstr>k18275913e6b644a6b94_X_k8dcbc9bc36a04439a84_A_3_F_10</vt:lpwstr>
  </property>
  <property fmtid="{D5CDD505-2E9C-101B-9397-08002B2CF9AE}" pid="196" name="gdcb96ea3d86a49188ccdb62fb82e3524">
    <vt:lpwstr>k18275913e6b644a6b94_X_kc86ddd83b826426a9d5_A_3_F_10</vt:lpwstr>
  </property>
  <property fmtid="{D5CDD505-2E9C-101B-9397-08002B2CF9AE}" pid="197" name="gf86aff08709440b59e96b4178d439d3c">
    <vt:lpwstr>k18275913e6b644a6b94_X_k5cb18517147c445da9c_A_3_F_10</vt:lpwstr>
  </property>
  <property fmtid="{D5CDD505-2E9C-101B-9397-08002B2CF9AE}" pid="198" name="g1a28f3b00ff640af8d0fb78c607a36c6">
    <vt:lpwstr>k18275913e6b644a6b94_X_k9275d19bdb2b44ca990_A_4</vt:lpwstr>
  </property>
  <property fmtid="{D5CDD505-2E9C-101B-9397-08002B2CF9AE}" pid="199" name="g933ba18534c347708296abd581d62950">
    <vt:lpwstr>k18275913e6b644a6b94_X_k38ffcb38474a4d9e8f1_A_4</vt:lpwstr>
  </property>
  <property fmtid="{D5CDD505-2E9C-101B-9397-08002B2CF9AE}" pid="200" name="g5160bfeb041044ef8577dc59115c5551">
    <vt:lpwstr>k18275913e6b644a6b94_X_k6b6485847a3a4befad3_A_4</vt:lpwstr>
  </property>
  <property fmtid="{D5CDD505-2E9C-101B-9397-08002B2CF9AE}" pid="201" name="gf2deb0e1fb4f48c58333301256abe5fe">
    <vt:lpwstr>k18275913e6b644a6b94_X_k65d9b5298e4842c7a14_A_4</vt:lpwstr>
  </property>
  <property fmtid="{D5CDD505-2E9C-101B-9397-08002B2CF9AE}" pid="202" name="g927badd59bdb4bbc895de6f20383d03b">
    <vt:lpwstr>k18275913e6b644a6b94_X_kc017031198f343c4b91_A_4</vt:lpwstr>
  </property>
  <property fmtid="{D5CDD505-2E9C-101B-9397-08002B2CF9AE}" pid="203" name="g35fb426a8f194fc6a343164e36bcc32b">
    <vt:lpwstr>k18275913e6b644a6b94_X_kf99d9d4bdeb6463189b_A_4</vt:lpwstr>
  </property>
  <property fmtid="{D5CDD505-2E9C-101B-9397-08002B2CF9AE}" pid="204" name="g666d0f3e06834e61b45804069433e5e8">
    <vt:lpwstr>k18275913e6b644a6b94_X_k65bda0a763274b1e8cf_A_4</vt:lpwstr>
  </property>
  <property fmtid="{D5CDD505-2E9C-101B-9397-08002B2CF9AE}" pid="205" name="ga8669026b410468a8792205af8e7e1a4">
    <vt:lpwstr>k18275913e6b644a6b94_X_kbecb691cefbb4a26a1b_A_4</vt:lpwstr>
  </property>
  <property fmtid="{D5CDD505-2E9C-101B-9397-08002B2CF9AE}" pid="206" name="g257378115f7b40e28dbc89da5c88805e">
    <vt:lpwstr>k18275913e6b644a6b94_X_k44b88ee6df9a4c58a4f_A_4</vt:lpwstr>
  </property>
  <property fmtid="{D5CDD505-2E9C-101B-9397-08002B2CF9AE}" pid="207" name="g0dbf909d71584e119b0d4cfe60725f6c">
    <vt:lpwstr>k18275913e6b644a6b94_X_k819095e18f34401b9e9_A_4</vt:lpwstr>
  </property>
  <property fmtid="{D5CDD505-2E9C-101B-9397-08002B2CF9AE}" pid="208" name="g10fe10ab84cb489e88eeadeccd241ce1">
    <vt:lpwstr>k18275913e6b644a6b94_X_k1c996dce3a1a4921b39_A_4</vt:lpwstr>
  </property>
  <property fmtid="{D5CDD505-2E9C-101B-9397-08002B2CF9AE}" pid="209" name="g9acc5f021c65415c9912de66faee83dc">
    <vt:lpwstr>k18275913e6b644a6b94_X_k043401fd942e4fe3b9c_A_4</vt:lpwstr>
  </property>
  <property fmtid="{D5CDD505-2E9C-101B-9397-08002B2CF9AE}" pid="210" name="g5afcd50c525040a19c497e7842c4115d">
    <vt:lpwstr>k18275913e6b644a6b94_X_ke9b628dc1095443e855_A_4</vt:lpwstr>
  </property>
  <property fmtid="{D5CDD505-2E9C-101B-9397-08002B2CF9AE}" pid="211" name="g1c7b07c36aab493cb62f256f1c4da1a9">
    <vt:lpwstr>k18275913e6b644a6b94_X_k349681ba14a44216b60_A_4</vt:lpwstr>
  </property>
  <property fmtid="{D5CDD505-2E9C-101B-9397-08002B2CF9AE}" pid="212" name="g529740fde7104fb3bc880bdcfe14de20">
    <vt:lpwstr>k18275913e6b644a6b94_X_k39c49355c787473c9dc_A_4</vt:lpwstr>
  </property>
  <property fmtid="{D5CDD505-2E9C-101B-9397-08002B2CF9AE}" pid="213" name="g2f8b9d4b661d4f4eada671b1490bc806">
    <vt:lpwstr>k18275913e6b644a6b94_X_k9fa8fb1b68284fc6ba1_A_4_F_10</vt:lpwstr>
  </property>
  <property fmtid="{D5CDD505-2E9C-101B-9397-08002B2CF9AE}" pid="214" name="g895e0f5103024e539e83ca76f68017f7">
    <vt:lpwstr>k18275913e6b644a6b94_X_k2706e86318954ad09e6_A_4_F_10</vt:lpwstr>
  </property>
  <property fmtid="{D5CDD505-2E9C-101B-9397-08002B2CF9AE}" pid="215" name="g7a3ecddc1179471bbb847b58f968e7d4">
    <vt:lpwstr>k18275913e6b644a6b94_X_ka96fa6c1dcf8415b815_A_4_F_10</vt:lpwstr>
  </property>
  <property fmtid="{D5CDD505-2E9C-101B-9397-08002B2CF9AE}" pid="216" name="g70f7732d89eb4ce78dfafa15917e7e46">
    <vt:lpwstr>k18275913e6b644a6b94_X_kdd4ca5db69e04a0d85a_A_4_F_10</vt:lpwstr>
  </property>
  <property fmtid="{D5CDD505-2E9C-101B-9397-08002B2CF9AE}" pid="217" name="gbb9b32f382154f85bb6e48f9448aa80e">
    <vt:lpwstr>k18275913e6b644a6b94_X_kf2dffc49a0b74c6fbe8_A_4_F_10</vt:lpwstr>
  </property>
  <property fmtid="{D5CDD505-2E9C-101B-9397-08002B2CF9AE}" pid="218" name="g6ee54b2a3fb941349680a85fa34b5e6c">
    <vt:lpwstr>k18275913e6b644a6b94_X_k687a12c8eeef46779e5_A_4_F_10</vt:lpwstr>
  </property>
  <property fmtid="{D5CDD505-2E9C-101B-9397-08002B2CF9AE}" pid="219" name="g3175f597a86f493088daaa373e5f4026">
    <vt:lpwstr>k18275913e6b644a6b94_X_k8a97ffa2929b4ff6863_A_4_F_10</vt:lpwstr>
  </property>
  <property fmtid="{D5CDD505-2E9C-101B-9397-08002B2CF9AE}" pid="220" name="geec2d109a76c4a648027192d0e01f332">
    <vt:lpwstr>k18275913e6b644a6b94_X_k54b4c7ace8004e1790c_A_4_F_10</vt:lpwstr>
  </property>
  <property fmtid="{D5CDD505-2E9C-101B-9397-08002B2CF9AE}" pid="221" name="gc62063f5e83141d08ca955ee1f901150">
    <vt:lpwstr>k18275913e6b644a6b94_X_ke8d6749c7c144041b61_A_4_F_10</vt:lpwstr>
  </property>
  <property fmtid="{D5CDD505-2E9C-101B-9397-08002B2CF9AE}" pid="222" name="g75f18514143c476eadd6a841d49f6928">
    <vt:lpwstr>k18275913e6b644a6b94_X_k6088480077734a288a1_A_4_F_10</vt:lpwstr>
  </property>
  <property fmtid="{D5CDD505-2E9C-101B-9397-08002B2CF9AE}" pid="223" name="g0730925d4f0e4065a0682b5647e2031c">
    <vt:lpwstr>k18275913e6b644a6b94_X_k6088480077734a288a1_A_4_F_10</vt:lpwstr>
  </property>
  <property fmtid="{D5CDD505-2E9C-101B-9397-08002B2CF9AE}" pid="224" name="g2e46ceef455040348f71debff136e9c1">
    <vt:lpwstr>k18275913e6b644a6b94_X_k56fa62b3fdac43caa54_A_4_F_10</vt:lpwstr>
  </property>
  <property fmtid="{D5CDD505-2E9C-101B-9397-08002B2CF9AE}" pid="225" name="g9a31b57279844ec2896b8a213eeac710">
    <vt:lpwstr>k18275913e6b644a6b94_X_k0d901bcca2ba40f59c6_A_4_F_10</vt:lpwstr>
  </property>
  <property fmtid="{D5CDD505-2E9C-101B-9397-08002B2CF9AE}" pid="226" name="gf06e951fb3354eae8d54b3682fd19a85">
    <vt:lpwstr>k18275913e6b644a6b94_X_kc9dd93a7c8154dcd859_A_4_F_10</vt:lpwstr>
  </property>
  <property fmtid="{D5CDD505-2E9C-101B-9397-08002B2CF9AE}" pid="227" name="g4de8603b788f49d88ddac9a5996fd09e">
    <vt:lpwstr>k18275913e6b644a6b94_X_k72eaaa8f671f4476a87_A_4_F_10</vt:lpwstr>
  </property>
  <property fmtid="{D5CDD505-2E9C-101B-9397-08002B2CF9AE}" pid="228" name="gddd5588fac22407fa276fb34ab12322a">
    <vt:lpwstr>k18275913e6b644a6b94_X_kf9dc76f3b868402fb6f_A_4_F_10</vt:lpwstr>
  </property>
  <property fmtid="{D5CDD505-2E9C-101B-9397-08002B2CF9AE}" pid="229" name="ged4147fe491d491eae6d96876a109f67">
    <vt:lpwstr>k18275913e6b644a6b94_X_ka6261b0759764666839_A_4_F_10</vt:lpwstr>
  </property>
  <property fmtid="{D5CDD505-2E9C-101B-9397-08002B2CF9AE}" pid="230" name="g77cb7eca95e04a4582874f8028da2179">
    <vt:lpwstr>k18275913e6b644a6b94_X_kb0550b1e12dc4524a8f_A_4_F_10</vt:lpwstr>
  </property>
  <property fmtid="{D5CDD505-2E9C-101B-9397-08002B2CF9AE}" pid="231" name="g5f13ea9a5f0d41968cae50578fac3ac9">
    <vt:lpwstr>k18275913e6b644a6b94_X_k1bf966adae62472ebf5_A_4_F_10</vt:lpwstr>
  </property>
  <property fmtid="{D5CDD505-2E9C-101B-9397-08002B2CF9AE}" pid="232" name="g10a81bc282c5452080ca942cae4778c2">
    <vt:lpwstr>k18275913e6b644a6b94_X_kb069fbdbc4cf498caa2_A_4_F_10</vt:lpwstr>
  </property>
  <property fmtid="{D5CDD505-2E9C-101B-9397-08002B2CF9AE}" pid="233" name="g9f935f41ce8145b68fd9f1fae80d0c4a">
    <vt:lpwstr>k18275913e6b644a6b94_X_kfadd21c9699c4375807_A_4_F_10</vt:lpwstr>
  </property>
  <property fmtid="{D5CDD505-2E9C-101B-9397-08002B2CF9AE}" pid="234" name="g5d877c2d4add4bbd9145e17e176b9f3e">
    <vt:lpwstr>k18275913e6b644a6b94_X_k49f1a9c2b7f84bfdbde_A_4_F_10</vt:lpwstr>
  </property>
  <property fmtid="{D5CDD505-2E9C-101B-9397-08002B2CF9AE}" pid="235" name="g872f42e152314ab2b11a7d9c3ac79fd3">
    <vt:lpwstr>k18275913e6b644a6b94_X_kb4811625cebc4601bea_A_4_F_10</vt:lpwstr>
  </property>
  <property fmtid="{D5CDD505-2E9C-101B-9397-08002B2CF9AE}" pid="236" name="g3d14bafb31724fddb26093deb1f23097">
    <vt:lpwstr>k18275913e6b644a6b94_X_k7ac3ab2785a746118e5_A_4_F_10</vt:lpwstr>
  </property>
  <property fmtid="{D5CDD505-2E9C-101B-9397-08002B2CF9AE}" pid="237" name="gff930bd1717648ecbe8ed1df71622e24">
    <vt:lpwstr>k18275913e6b644a6b94_X_k5b3325073a8341aa9d2_A_4_F_10</vt:lpwstr>
  </property>
  <property fmtid="{D5CDD505-2E9C-101B-9397-08002B2CF9AE}" pid="238" name="g26d53fef20374da5aeff79045fb4a5f7">
    <vt:lpwstr>k18275913e6b644a6b94_X_k2a064d62d42c4aed839_A_4_F_10</vt:lpwstr>
  </property>
  <property fmtid="{D5CDD505-2E9C-101B-9397-08002B2CF9AE}" pid="239" name="gf6dcde8300ac427f900d27d7639212f5">
    <vt:lpwstr>k18275913e6b644a6b94_X_kea7526b6661d440caa4_A_4_F_10</vt:lpwstr>
  </property>
  <property fmtid="{D5CDD505-2E9C-101B-9397-08002B2CF9AE}" pid="240" name="g7641b829cb974824a8c8fe3793e842f5">
    <vt:lpwstr>k18275913e6b644a6b94_X_k2917537f43e24a88a80_A_4_F_10</vt:lpwstr>
  </property>
  <property fmtid="{D5CDD505-2E9C-101B-9397-08002B2CF9AE}" pid="241" name="g017ba6e1bf9a451f95827d4c0a294bd1">
    <vt:lpwstr>k18275913e6b644a6b94_X_k8dcbc9bc36a04439a84_A_4_F_10</vt:lpwstr>
  </property>
  <property fmtid="{D5CDD505-2E9C-101B-9397-08002B2CF9AE}" pid="242" name="g025f883cfd894f669e1b429db76172ea">
    <vt:lpwstr>k18275913e6b644a6b94_X_kc86ddd83b826426a9d5_A_4_F_10</vt:lpwstr>
  </property>
  <property fmtid="{D5CDD505-2E9C-101B-9397-08002B2CF9AE}" pid="243" name="gf181d4551fec4b4f8b8869b14fed434e">
    <vt:lpwstr>k18275913e6b644a6b94_X_k5cb18517147c445da9c_A_4_F_10</vt:lpwstr>
  </property>
  <property fmtid="{D5CDD505-2E9C-101B-9397-08002B2CF9AE}" pid="244" name="gfbcaaf9052d14117bf240cfe33fdf468">
    <vt:lpwstr>k18275913e6b644a6b94_X_k9275d19bdb2b44ca990_A_5</vt:lpwstr>
  </property>
  <property fmtid="{D5CDD505-2E9C-101B-9397-08002B2CF9AE}" pid="245" name="gc1d4f1e25b984011a16d941f4f5d2c93">
    <vt:lpwstr>k18275913e6b644a6b94_X_k38ffcb38474a4d9e8f1_A_5</vt:lpwstr>
  </property>
  <property fmtid="{D5CDD505-2E9C-101B-9397-08002B2CF9AE}" pid="246" name="gc76786df02c4451982662c775564a1fe">
    <vt:lpwstr>k18275913e6b644a6b94_X_k6b6485847a3a4befad3_A_5</vt:lpwstr>
  </property>
  <property fmtid="{D5CDD505-2E9C-101B-9397-08002B2CF9AE}" pid="247" name="g8891a67e60ac4fcd910bc3c99accc350">
    <vt:lpwstr>k18275913e6b644a6b94_X_k65d9b5298e4842c7a14_A_5</vt:lpwstr>
  </property>
  <property fmtid="{D5CDD505-2E9C-101B-9397-08002B2CF9AE}" pid="248" name="g9d457d2ec270437fa72aba282aa9d9d4">
    <vt:lpwstr>k18275913e6b644a6b94_X_kc017031198f343c4b91_A_5</vt:lpwstr>
  </property>
  <property fmtid="{D5CDD505-2E9C-101B-9397-08002B2CF9AE}" pid="249" name="ge2d4a968775245e49fc7620360a666bb">
    <vt:lpwstr>k18275913e6b644a6b94_X_kf99d9d4bdeb6463189b_A_5</vt:lpwstr>
  </property>
  <property fmtid="{D5CDD505-2E9C-101B-9397-08002B2CF9AE}" pid="250" name="geefe3e422a1b4f41aee7490d99e707d4">
    <vt:lpwstr>k18275913e6b644a6b94_X_k65bda0a763274b1e8cf_A_5</vt:lpwstr>
  </property>
  <property fmtid="{D5CDD505-2E9C-101B-9397-08002B2CF9AE}" pid="251" name="g333bd2e066f14f25889d49023cd88bae">
    <vt:lpwstr>k18275913e6b644a6b94_X_kbecb691cefbb4a26a1b_A_5</vt:lpwstr>
  </property>
  <property fmtid="{D5CDD505-2E9C-101B-9397-08002B2CF9AE}" pid="252" name="g06791aa58c154ea69612b9130310b3cc">
    <vt:lpwstr>k18275913e6b644a6b94_X_k44b88ee6df9a4c58a4f_A_5</vt:lpwstr>
  </property>
  <property fmtid="{D5CDD505-2E9C-101B-9397-08002B2CF9AE}" pid="253" name="g0662f312992c4bd78cdf144401eeb408">
    <vt:lpwstr>k18275913e6b644a6b94_X_k819095e18f34401b9e9_A_5</vt:lpwstr>
  </property>
  <property fmtid="{D5CDD505-2E9C-101B-9397-08002B2CF9AE}" pid="254" name="gdd15b106c963441493cbf33313369db6">
    <vt:lpwstr>k18275913e6b644a6b94_X_k1c996dce3a1a4921b39_A_5</vt:lpwstr>
  </property>
  <property fmtid="{D5CDD505-2E9C-101B-9397-08002B2CF9AE}" pid="255" name="g48e1f27663b048f493f6223a01a14cdd">
    <vt:lpwstr>k18275913e6b644a6b94_X_k043401fd942e4fe3b9c_A_5</vt:lpwstr>
  </property>
  <property fmtid="{D5CDD505-2E9C-101B-9397-08002B2CF9AE}" pid="256" name="gcd4a5d0939704aa29fd52fc14d3dff21">
    <vt:lpwstr>k18275913e6b644a6b94_X_ke9b628dc1095443e855_A_5</vt:lpwstr>
  </property>
  <property fmtid="{D5CDD505-2E9C-101B-9397-08002B2CF9AE}" pid="257" name="g432327556e744a9faa3e908cafece600">
    <vt:lpwstr>k18275913e6b644a6b94_X_k349681ba14a44216b60_A_5</vt:lpwstr>
  </property>
  <property fmtid="{D5CDD505-2E9C-101B-9397-08002B2CF9AE}" pid="258" name="g71d87ba8d3c84fcab39bd9ebbf6268d3">
    <vt:lpwstr>k18275913e6b644a6b94_X_k39c49355c787473c9dc_A_5</vt:lpwstr>
  </property>
  <property fmtid="{D5CDD505-2E9C-101B-9397-08002B2CF9AE}" pid="259" name="gfa1d195b00424c7682fa4795cc2572c0">
    <vt:lpwstr>k18275913e6b644a6b94_X_k9fa8fb1b68284fc6ba1_A_5_F_10</vt:lpwstr>
  </property>
  <property fmtid="{D5CDD505-2E9C-101B-9397-08002B2CF9AE}" pid="260" name="g6de2a255faac4fdc866aaead56b32a38">
    <vt:lpwstr>k18275913e6b644a6b94_X_k2706e86318954ad09e6_A_5_F_10</vt:lpwstr>
  </property>
  <property fmtid="{D5CDD505-2E9C-101B-9397-08002B2CF9AE}" pid="261" name="g545e5cb16fa74f1aad95df78a9b6ad2d">
    <vt:lpwstr>k18275913e6b644a6b94_X_ka96fa6c1dcf8415b815_A_5_F_10</vt:lpwstr>
  </property>
  <property fmtid="{D5CDD505-2E9C-101B-9397-08002B2CF9AE}" pid="262" name="g55dc0ef7d2274abeb8446f0fc72fdf71">
    <vt:lpwstr>k18275913e6b644a6b94_X_kdd4ca5db69e04a0d85a_A_5_F_10</vt:lpwstr>
  </property>
  <property fmtid="{D5CDD505-2E9C-101B-9397-08002B2CF9AE}" pid="263" name="g7ddd46d5d12b4b90a1c188de4b4b4e69">
    <vt:lpwstr>k18275913e6b644a6b94_X_kf2dffc49a0b74c6fbe8_A_5_F_10</vt:lpwstr>
  </property>
  <property fmtid="{D5CDD505-2E9C-101B-9397-08002B2CF9AE}" pid="264" name="g34008d6828bf46d88d7d6321831a7c23">
    <vt:lpwstr>k18275913e6b644a6b94_X_k687a12c8eeef46779e5_A_5_F_10</vt:lpwstr>
  </property>
  <property fmtid="{D5CDD505-2E9C-101B-9397-08002B2CF9AE}" pid="265" name="g75d37d4cff074ec29bf95a0d445daf77">
    <vt:lpwstr>k18275913e6b644a6b94_X_k8a97ffa2929b4ff6863_A_5_F_10</vt:lpwstr>
  </property>
  <property fmtid="{D5CDD505-2E9C-101B-9397-08002B2CF9AE}" pid="266" name="g480532348c6446b8afe1b344bbc91f54">
    <vt:lpwstr>k18275913e6b644a6b94_X_k54b4c7ace8004e1790c_A_5_F_10</vt:lpwstr>
  </property>
  <property fmtid="{D5CDD505-2E9C-101B-9397-08002B2CF9AE}" pid="267" name="g75e527ceadfe46a4a2b7ed037a13ead1">
    <vt:lpwstr>k18275913e6b644a6b94_X_ke8d6749c7c144041b61_A_5_F_10</vt:lpwstr>
  </property>
  <property fmtid="{D5CDD505-2E9C-101B-9397-08002B2CF9AE}" pid="268" name="g87fdb82432ff4ea4a5baf110b46e7fc1">
    <vt:lpwstr>k18275913e6b644a6b94_X_k6088480077734a288a1_A_5_F_10</vt:lpwstr>
  </property>
  <property fmtid="{D5CDD505-2E9C-101B-9397-08002B2CF9AE}" pid="269" name="gccfd19a2d4be45aab571d5ab099c3ab2">
    <vt:lpwstr>k18275913e6b644a6b94_X_k56fa62b3fdac43caa54_A_5_F_10</vt:lpwstr>
  </property>
  <property fmtid="{D5CDD505-2E9C-101B-9397-08002B2CF9AE}" pid="270" name="ga987087cb32f49fd93ac500abdffb44e">
    <vt:lpwstr>k18275913e6b644a6b94_X_k0d901bcca2ba40f59c6_A_5_F_10</vt:lpwstr>
  </property>
  <property fmtid="{D5CDD505-2E9C-101B-9397-08002B2CF9AE}" pid="271" name="gcdab5e7c096b4c4abc03209af4e9ffe0">
    <vt:lpwstr>k18275913e6b644a6b94_X_kc9dd93a7c8154dcd859_A_5_F_10</vt:lpwstr>
  </property>
  <property fmtid="{D5CDD505-2E9C-101B-9397-08002B2CF9AE}" pid="272" name="g891e8cac4422488e889171cdd21e00c5">
    <vt:lpwstr>k18275913e6b644a6b94_X_k72eaaa8f671f4476a87_A_5_F_10</vt:lpwstr>
  </property>
  <property fmtid="{D5CDD505-2E9C-101B-9397-08002B2CF9AE}" pid="273" name="gc479106fd2c7453a8cced6f32ac80ed0">
    <vt:lpwstr>k18275913e6b644a6b94_X_kf9dc76f3b868402fb6f_A_5_F_10</vt:lpwstr>
  </property>
  <property fmtid="{D5CDD505-2E9C-101B-9397-08002B2CF9AE}" pid="274" name="gf2a9bb588cc4457aa5bccbb22acc8d87">
    <vt:lpwstr>k18275913e6b644a6b94_X_ka6261b0759764666839_A_5_F_10</vt:lpwstr>
  </property>
  <property fmtid="{D5CDD505-2E9C-101B-9397-08002B2CF9AE}" pid="275" name="g3347ec2c895444ba83f4831fc106893d">
    <vt:lpwstr>k18275913e6b644a6b94_X_ka6261b0759764666839_A_5_F_10</vt:lpwstr>
  </property>
  <property fmtid="{D5CDD505-2E9C-101B-9397-08002B2CF9AE}" pid="276" name="g694008e3c8b94771872847393a127f25">
    <vt:lpwstr>k18275913e6b644a6b94_X_k1bf966adae62472ebf5_A_5_F_10</vt:lpwstr>
  </property>
  <property fmtid="{D5CDD505-2E9C-101B-9397-08002B2CF9AE}" pid="277" name="g6efb77f5878d40c89a2d8109a2ad9903">
    <vt:lpwstr>k18275913e6b644a6b94_X_kb069fbdbc4cf498caa2_A_5_F_10</vt:lpwstr>
  </property>
  <property fmtid="{D5CDD505-2E9C-101B-9397-08002B2CF9AE}" pid="278" name="g5321eca881604394806ce2c9cedaa74e">
    <vt:lpwstr>k18275913e6b644a6b94_X_kfadd21c9699c4375807_A_5_F_10</vt:lpwstr>
  </property>
  <property fmtid="{D5CDD505-2E9C-101B-9397-08002B2CF9AE}" pid="279" name="g9ec620b18dee46cd96c8dd0cadf1b221">
    <vt:lpwstr>k18275913e6b644a6b94_X_k49f1a9c2b7f84bfdbde_A_5_F_10</vt:lpwstr>
  </property>
  <property fmtid="{D5CDD505-2E9C-101B-9397-08002B2CF9AE}" pid="280" name="g10362c03dcf74b34afc22a5678380d1c">
    <vt:lpwstr>k18275913e6b644a6b94_X_kb4811625cebc4601bea_A_5_F_10</vt:lpwstr>
  </property>
  <property fmtid="{D5CDD505-2E9C-101B-9397-08002B2CF9AE}" pid="281" name="g3ff4512e341b4ccfae07cd92a047839e">
    <vt:lpwstr>k18275913e6b644a6b94_X_k7ac3ab2785a746118e5_A_5_F_10</vt:lpwstr>
  </property>
  <property fmtid="{D5CDD505-2E9C-101B-9397-08002B2CF9AE}" pid="282" name="g0c98df83007f4339be56152b3b559be7">
    <vt:lpwstr>k18275913e6b644a6b94_X_k5b3325073a8341aa9d2_A_5_F_10</vt:lpwstr>
  </property>
  <property fmtid="{D5CDD505-2E9C-101B-9397-08002B2CF9AE}" pid="283" name="ga8821ae094a84dcc864af25443bb57a8">
    <vt:lpwstr>k18275913e6b644a6b94_X_k2a064d62d42c4aed839_A_5_F_10</vt:lpwstr>
  </property>
  <property fmtid="{D5CDD505-2E9C-101B-9397-08002B2CF9AE}" pid="284" name="g9f1d9dbfc565486f965d091e98a2d1bf">
    <vt:lpwstr>k18275913e6b644a6b94_X_kea7526b6661d440caa4_A_5_F_10</vt:lpwstr>
  </property>
  <property fmtid="{D5CDD505-2E9C-101B-9397-08002B2CF9AE}" pid="285" name="gcb4eeb1dd5e84b51b53ef672d6bc18fb">
    <vt:lpwstr>k18275913e6b644a6b94_X_k2917537f43e24a88a80_A_5_F_10</vt:lpwstr>
  </property>
  <property fmtid="{D5CDD505-2E9C-101B-9397-08002B2CF9AE}" pid="286" name="gbf049f9c460e48cb95f80f0901e102b9">
    <vt:lpwstr>k18275913e6b644a6b94_X_k8dcbc9bc36a04439a84_A_5_F_10</vt:lpwstr>
  </property>
  <property fmtid="{D5CDD505-2E9C-101B-9397-08002B2CF9AE}" pid="287" name="g57970c1c5c5b4037bb74d1e9e9310e9a">
    <vt:lpwstr>k18275913e6b644a6b94_X_kc86ddd83b826426a9d5_A_5_F_10</vt:lpwstr>
  </property>
  <property fmtid="{D5CDD505-2E9C-101B-9397-08002B2CF9AE}" pid="288" name="g527d573175294d3f97e76305f552089b">
    <vt:lpwstr>k18275913e6b644a6b94_X_k5cb18517147c445da9c_A_5_F_10</vt:lpwstr>
  </property>
  <property fmtid="{D5CDD505-2E9C-101B-9397-08002B2CF9AE}" pid="289" name="gd42007977b4f40d988965d6345b1ab15">
    <vt:lpwstr>k18275913e6b644a6b94_X_kb0550b1e12dc4524a8f_A_5_F_10</vt:lpwstr>
  </property>
  <property fmtid="{D5CDD505-2E9C-101B-9397-08002B2CF9AE}" pid="290" name="ge7855d69443b413d9373532dbd04be96">
    <vt:lpwstr>k18275913e6b644a6b94_X_k9275d19bdb2b44ca990_A_6</vt:lpwstr>
  </property>
  <property fmtid="{D5CDD505-2E9C-101B-9397-08002B2CF9AE}" pid="291" name="ge5c01687cab146c8afe0d239713b2282">
    <vt:lpwstr>k18275913e6b644a6b94_X_k38ffcb38474a4d9e8f1_A_6</vt:lpwstr>
  </property>
  <property fmtid="{D5CDD505-2E9C-101B-9397-08002B2CF9AE}" pid="292" name="g9d5391c8f5e848258e5bdacdd761b24e">
    <vt:lpwstr>k18275913e6b644a6b94_X_k6b6485847a3a4befad3_A_6</vt:lpwstr>
  </property>
  <property fmtid="{D5CDD505-2E9C-101B-9397-08002B2CF9AE}" pid="293" name="g9db88be47bcf46ba8a2ab58b5fd82dcb">
    <vt:lpwstr>k18275913e6b644a6b94_X_k65d9b5298e4842c7a14_A_6</vt:lpwstr>
  </property>
  <property fmtid="{D5CDD505-2E9C-101B-9397-08002B2CF9AE}" pid="294" name="g07c915f29cef4606b6a159a82a3e8ec1">
    <vt:lpwstr>k18275913e6b644a6b94_X_kc017031198f343c4b91_A_6</vt:lpwstr>
  </property>
  <property fmtid="{D5CDD505-2E9C-101B-9397-08002B2CF9AE}" pid="295" name="g93f5b3ce4e444a538ced8fafc3b98fea">
    <vt:lpwstr>k18275913e6b644a6b94_X_kf99d9d4bdeb6463189b_A_6</vt:lpwstr>
  </property>
  <property fmtid="{D5CDD505-2E9C-101B-9397-08002B2CF9AE}" pid="296" name="gbc8abf6bdbd74ac288116c2ab69505d2">
    <vt:lpwstr>k18275913e6b644a6b94_X_k65bda0a763274b1e8cf_A_6</vt:lpwstr>
  </property>
  <property fmtid="{D5CDD505-2E9C-101B-9397-08002B2CF9AE}" pid="297" name="g2dabecbc2dd84f609ce87a607784cec2">
    <vt:lpwstr>k18275913e6b644a6b94_X_kbecb691cefbb4a26a1b_A_6</vt:lpwstr>
  </property>
  <property fmtid="{D5CDD505-2E9C-101B-9397-08002B2CF9AE}" pid="298" name="gc5c063c983064ce38a47e6531d3292ad">
    <vt:lpwstr>k18275913e6b644a6b94_X_k44b88ee6df9a4c58a4f_A_6</vt:lpwstr>
  </property>
  <property fmtid="{D5CDD505-2E9C-101B-9397-08002B2CF9AE}" pid="299" name="g4a8deee214314e14b3f1037a98c45dc0">
    <vt:lpwstr>k18275913e6b644a6b94_X_k819095e18f34401b9e9_A_6</vt:lpwstr>
  </property>
  <property fmtid="{D5CDD505-2E9C-101B-9397-08002B2CF9AE}" pid="300" name="g1e71637b4cf0420983bd0f0e214842a8">
    <vt:lpwstr>k18275913e6b644a6b94_X_k1c996dce3a1a4921b39_A_6</vt:lpwstr>
  </property>
  <property fmtid="{D5CDD505-2E9C-101B-9397-08002B2CF9AE}" pid="301" name="gf59ae12305b74bdf99d86046c429a5d2">
    <vt:lpwstr>k18275913e6b644a6b94_X_k043401fd942e4fe3b9c_A_6</vt:lpwstr>
  </property>
  <property fmtid="{D5CDD505-2E9C-101B-9397-08002B2CF9AE}" pid="302" name="g046e29810db541a2bf23095419342822">
    <vt:lpwstr>k18275913e6b644a6b94_X_ke9b628dc1095443e855_A_6</vt:lpwstr>
  </property>
  <property fmtid="{D5CDD505-2E9C-101B-9397-08002B2CF9AE}" pid="303" name="gebca62e75fb64d58b866ad9f0cdc948f">
    <vt:lpwstr>k18275913e6b644a6b94_X_k349681ba14a44216b60_A_6</vt:lpwstr>
  </property>
  <property fmtid="{D5CDD505-2E9C-101B-9397-08002B2CF9AE}" pid="304" name="g78cec8905f674d75b06c107f24e716a0">
    <vt:lpwstr>k18275913e6b644a6b94_X_k39c49355c787473c9dc_A_6</vt:lpwstr>
  </property>
  <property fmtid="{D5CDD505-2E9C-101B-9397-08002B2CF9AE}" pid="305" name="g15ca7409cba6432b907e3fcf2e4f5bca">
    <vt:lpwstr>k18275913e6b644a6b94_X_k9fa8fb1b68284fc6ba1_A_6_F_10</vt:lpwstr>
  </property>
  <property fmtid="{D5CDD505-2E9C-101B-9397-08002B2CF9AE}" pid="306" name="g397f81e6de474b9bb92e407dbd4c6c35">
    <vt:lpwstr>k18275913e6b644a6b94_X_k2706e86318954ad09e6_A_6_F_10</vt:lpwstr>
  </property>
  <property fmtid="{D5CDD505-2E9C-101B-9397-08002B2CF9AE}" pid="307" name="g00814dd19e4646aa90e1b3337f8142ff">
    <vt:lpwstr>k18275913e6b644a6b94_X_ka96fa6c1dcf8415b815_A_6_F_10</vt:lpwstr>
  </property>
  <property fmtid="{D5CDD505-2E9C-101B-9397-08002B2CF9AE}" pid="308" name="g147c07320e3340f0989da6799b1c62f9">
    <vt:lpwstr>k18275913e6b644a6b94_X_kdd4ca5db69e04a0d85a_A_6_F_10</vt:lpwstr>
  </property>
  <property fmtid="{D5CDD505-2E9C-101B-9397-08002B2CF9AE}" pid="309" name="g52e2f732b3684143802e179f69d15016">
    <vt:lpwstr>k18275913e6b644a6b94_X_kf2dffc49a0b74c6fbe8_A_6_F_10</vt:lpwstr>
  </property>
  <property fmtid="{D5CDD505-2E9C-101B-9397-08002B2CF9AE}" pid="310" name="gc048ebb75c1d4287805af4d46aee871b">
    <vt:lpwstr>k18275913e6b644a6b94_X_k687a12c8eeef46779e5_A_6_F_10</vt:lpwstr>
  </property>
  <property fmtid="{D5CDD505-2E9C-101B-9397-08002B2CF9AE}" pid="311" name="gd43ab2a5294c41bda68f995fdb1a2418">
    <vt:lpwstr>k18275913e6b644a6b94_X_k8a97ffa2929b4ff6863_A_6_F_10</vt:lpwstr>
  </property>
  <property fmtid="{D5CDD505-2E9C-101B-9397-08002B2CF9AE}" pid="312" name="ge91190a7b9d041f89e6b37b804945e92">
    <vt:lpwstr>k18275913e6b644a6b94_X_k54b4c7ace8004e1790c_A_6_F_10</vt:lpwstr>
  </property>
  <property fmtid="{D5CDD505-2E9C-101B-9397-08002B2CF9AE}" pid="313" name="gd5967b68d8dd4f1593812428bebc020d">
    <vt:lpwstr>k18275913e6b644a6b94_X_ke8d6749c7c144041b61_A_6_F_10</vt:lpwstr>
  </property>
  <property fmtid="{D5CDD505-2E9C-101B-9397-08002B2CF9AE}" pid="314" name="g373c6f2be109424cab469892c7f4d1b7">
    <vt:lpwstr>k18275913e6b644a6b94_X_k6088480077734a288a1_A_6_F_10</vt:lpwstr>
  </property>
  <property fmtid="{D5CDD505-2E9C-101B-9397-08002B2CF9AE}" pid="315" name="g11f7d9eec4c240849ffb878c85d04ad1">
    <vt:lpwstr>k18275913e6b644a6b94_X_k56fa62b3fdac43caa54_A_6_F_10</vt:lpwstr>
  </property>
  <property fmtid="{D5CDD505-2E9C-101B-9397-08002B2CF9AE}" pid="316" name="g6fb994bf03d14d66ae95705c5e50f176">
    <vt:lpwstr>k18275913e6b644a6b94_X_k0d901bcca2ba40f59c6_A_6_F_10</vt:lpwstr>
  </property>
  <property fmtid="{D5CDD505-2E9C-101B-9397-08002B2CF9AE}" pid="317" name="gce27832df8d342f7b4371bc9cc833790">
    <vt:lpwstr>k18275913e6b644a6b94_X_kc9dd93a7c8154dcd859_A_6_F_10</vt:lpwstr>
  </property>
  <property fmtid="{D5CDD505-2E9C-101B-9397-08002B2CF9AE}" pid="318" name="g68707ac5f8104d9d9f755db217bd8cae">
    <vt:lpwstr>k18275913e6b644a6b94_X_k72eaaa8f671f4476a87_A_6_F_10</vt:lpwstr>
  </property>
  <property fmtid="{D5CDD505-2E9C-101B-9397-08002B2CF9AE}" pid="319" name="gce2e30bb81a34465892fb29db6d72e7e">
    <vt:lpwstr>k18275913e6b644a6b94_X_kf9dc76f3b868402fb6f_A_6_F_10</vt:lpwstr>
  </property>
  <property fmtid="{D5CDD505-2E9C-101B-9397-08002B2CF9AE}" pid="320" name="g8f06145ae2194e3e9bcde485ad5b288d">
    <vt:lpwstr>k18275913e6b644a6b94_X_k72eaaa8f671f4476a87_A_6_F_10</vt:lpwstr>
  </property>
  <property fmtid="{D5CDD505-2E9C-101B-9397-08002B2CF9AE}" pid="321" name="gbe8e4157821e4d7a9533d054a07675f6">
    <vt:lpwstr>k18275913e6b644a6b94_X_kf9dc76f3b868402fb6f_A_6_F_10</vt:lpwstr>
  </property>
  <property fmtid="{D5CDD505-2E9C-101B-9397-08002B2CF9AE}" pid="322" name="gf99e4e21f3b9451384c9697234e50192">
    <vt:lpwstr>k18275913e6b644a6b94_X_ka6261b0759764666839_A_6_F_10</vt:lpwstr>
  </property>
  <property fmtid="{D5CDD505-2E9C-101B-9397-08002B2CF9AE}" pid="323" name="gc22bfd1197b34c5885943393919d07fc">
    <vt:lpwstr>k18275913e6b644a6b94_X_kb0550b1e12dc4524a8f_A_6_F_10</vt:lpwstr>
  </property>
  <property fmtid="{D5CDD505-2E9C-101B-9397-08002B2CF9AE}" pid="324" name="gdabe500d3b1d41f0bbd45409923ac0aa">
    <vt:lpwstr>k18275913e6b644a6b94_X_k1bf966adae62472ebf5_A_6_F_10</vt:lpwstr>
  </property>
  <property fmtid="{D5CDD505-2E9C-101B-9397-08002B2CF9AE}" pid="325" name="g3a2b93adfaf74fe5b8d2f912073a3623">
    <vt:lpwstr>k18275913e6b644a6b94_X_kb069fbdbc4cf498caa2_A_6_F_10</vt:lpwstr>
  </property>
  <property fmtid="{D5CDD505-2E9C-101B-9397-08002B2CF9AE}" pid="326" name="gb36be674681947b28a03656b2bbcf421">
    <vt:lpwstr>k18275913e6b644a6b94_X_kfadd21c9699c4375807_A_6_F_10</vt:lpwstr>
  </property>
  <property fmtid="{D5CDD505-2E9C-101B-9397-08002B2CF9AE}" pid="327" name="g08cd1f633240446b87a2ee1dd597fa1b">
    <vt:lpwstr>k18275913e6b644a6b94_X_k49f1a9c2b7f84bfdbde_A_6_F_10</vt:lpwstr>
  </property>
  <property fmtid="{D5CDD505-2E9C-101B-9397-08002B2CF9AE}" pid="328" name="g8f51964c53a545aeb1b1045d68e32ea2">
    <vt:lpwstr>k18275913e6b644a6b94_X_kb4811625cebc4601bea_A_6_F_10</vt:lpwstr>
  </property>
  <property fmtid="{D5CDD505-2E9C-101B-9397-08002B2CF9AE}" pid="329" name="ge13ab7c98c32460b989342ac6887204b">
    <vt:lpwstr>k18275913e6b644a6b94_X_k7ac3ab2785a746118e5_A_6_F_10</vt:lpwstr>
  </property>
  <property fmtid="{D5CDD505-2E9C-101B-9397-08002B2CF9AE}" pid="330" name="gba648a3a3f97485eb8774ed2a06ebd52">
    <vt:lpwstr>k18275913e6b644a6b94_X_k5b3325073a8341aa9d2_A_6_F_10</vt:lpwstr>
  </property>
  <property fmtid="{D5CDD505-2E9C-101B-9397-08002B2CF9AE}" pid="331" name="gf214ea6fc86e4618ace844d0c61e5166">
    <vt:lpwstr>k18275913e6b644a6b94_X_k2a064d62d42c4aed839_A_6_F_10</vt:lpwstr>
  </property>
  <property fmtid="{D5CDD505-2E9C-101B-9397-08002B2CF9AE}" pid="332" name="g47e2c9ba89254f9aa04601f904104847">
    <vt:lpwstr>k18275913e6b644a6b94_X_kea7526b6661d440caa4_A_6_F_10</vt:lpwstr>
  </property>
  <property fmtid="{D5CDD505-2E9C-101B-9397-08002B2CF9AE}" pid="333" name="g5df8996a728c45f8a13a060735cce717">
    <vt:lpwstr>k18275913e6b644a6b94_X_k2917537f43e24a88a80_A_6_F_10</vt:lpwstr>
  </property>
  <property fmtid="{D5CDD505-2E9C-101B-9397-08002B2CF9AE}" pid="334" name="gf9f566cf7ff944d4aeb1239519b497f3">
    <vt:lpwstr>k18275913e6b644a6b94_X_k8dcbc9bc36a04439a84_A_6_F_10</vt:lpwstr>
  </property>
  <property fmtid="{D5CDD505-2E9C-101B-9397-08002B2CF9AE}" pid="335" name="g005a900e18d54e728ed22efad557da70">
    <vt:lpwstr>k18275913e6b644a6b94_X_kc86ddd83b826426a9d5_A_6_F_10</vt:lpwstr>
  </property>
  <property fmtid="{D5CDD505-2E9C-101B-9397-08002B2CF9AE}" pid="336" name="g37c92d27043447ccbd90e365d13b06b5">
    <vt:lpwstr>k18275913e6b644a6b94_X_k5cb18517147c445da9c_A_6_F_10</vt:lpwstr>
  </property>
  <property fmtid="{D5CDD505-2E9C-101B-9397-08002B2CF9AE}" pid="337" name="g3ed3a4d56f454e908a27a1f9c232052b">
    <vt:lpwstr>k18275913e6b644a6b94_X_k9275d19bdb2b44ca990_A_7</vt:lpwstr>
  </property>
  <property fmtid="{D5CDD505-2E9C-101B-9397-08002B2CF9AE}" pid="338" name="gd8aec58458bf4c7bb909df15160ebca8">
    <vt:lpwstr>k18275913e6b644a6b94_X_k38ffcb38474a4d9e8f1_A_7</vt:lpwstr>
  </property>
  <property fmtid="{D5CDD505-2E9C-101B-9397-08002B2CF9AE}" pid="339" name="ga890f61fc1524b6e8b0b253c8126d7f3">
    <vt:lpwstr>k18275913e6b644a6b94_X_k6b6485847a3a4befad3_A_7</vt:lpwstr>
  </property>
  <property fmtid="{D5CDD505-2E9C-101B-9397-08002B2CF9AE}" pid="340" name="g1944bf7042d64f01adce33eab010fe2f">
    <vt:lpwstr>k18275913e6b644a6b94_X_k65d9b5298e4842c7a14_A_7</vt:lpwstr>
  </property>
  <property fmtid="{D5CDD505-2E9C-101B-9397-08002B2CF9AE}" pid="341" name="g7d71bba2e6e643ee8cf8c317478617b8">
    <vt:lpwstr>k18275913e6b644a6b94_X_kc017031198f343c4b91_A_7</vt:lpwstr>
  </property>
  <property fmtid="{D5CDD505-2E9C-101B-9397-08002B2CF9AE}" pid="342" name="g74ab7bd8e3b9458b8eb43bbe099b9953">
    <vt:lpwstr>k18275913e6b644a6b94_X_kf99d9d4bdeb6463189b_A_7</vt:lpwstr>
  </property>
  <property fmtid="{D5CDD505-2E9C-101B-9397-08002B2CF9AE}" pid="343" name="gf38d0e7310344dd186b873c427115151">
    <vt:lpwstr>k18275913e6b644a6b94_X_k65bda0a763274b1e8cf_A_7</vt:lpwstr>
  </property>
  <property fmtid="{D5CDD505-2E9C-101B-9397-08002B2CF9AE}" pid="344" name="g412614517351472bb0204aabf038e9cf">
    <vt:lpwstr>k18275913e6b644a6b94_X_kbecb691cefbb4a26a1b_A_7</vt:lpwstr>
  </property>
  <property fmtid="{D5CDD505-2E9C-101B-9397-08002B2CF9AE}" pid="345" name="g0df65f7dd5d14083b735bc01c70189d6">
    <vt:lpwstr>k18275913e6b644a6b94_X_k44b88ee6df9a4c58a4f_A_7</vt:lpwstr>
  </property>
  <property fmtid="{D5CDD505-2E9C-101B-9397-08002B2CF9AE}" pid="346" name="gbac83d19bc0146a69ed827816946c390">
    <vt:lpwstr>k18275913e6b644a6b94_X_k819095e18f34401b9e9_A_7</vt:lpwstr>
  </property>
  <property fmtid="{D5CDD505-2E9C-101B-9397-08002B2CF9AE}" pid="347" name="gb24fa61f9e59488aad2be2023a8b0abe">
    <vt:lpwstr>k18275913e6b644a6b94_X_k1c996dce3a1a4921b39_A_7</vt:lpwstr>
  </property>
  <property fmtid="{D5CDD505-2E9C-101B-9397-08002B2CF9AE}" pid="348" name="gce895d8016a14584ac9ffe09220b2d38">
    <vt:lpwstr>k18275913e6b644a6b94_X_k043401fd942e4fe3b9c_A_7</vt:lpwstr>
  </property>
  <property fmtid="{D5CDD505-2E9C-101B-9397-08002B2CF9AE}" pid="349" name="gd23b4b35e836435ab2d96063f5a6382b">
    <vt:lpwstr>k18275913e6b644a6b94_X_ke9b628dc1095443e855_A_7</vt:lpwstr>
  </property>
  <property fmtid="{D5CDD505-2E9C-101B-9397-08002B2CF9AE}" pid="350" name="gf1f0dc7edda44ea6827111619140cc17">
    <vt:lpwstr>k18275913e6b644a6b94_X_k349681ba14a44216b60_A_7</vt:lpwstr>
  </property>
  <property fmtid="{D5CDD505-2E9C-101B-9397-08002B2CF9AE}" pid="351" name="g474950ac969949eb9237e77bb575fef2">
    <vt:lpwstr>k18275913e6b644a6b94_X_k39c49355c787473c9dc_A_7</vt:lpwstr>
  </property>
  <property fmtid="{D5CDD505-2E9C-101B-9397-08002B2CF9AE}" pid="352" name="g87c7dee607dc4928871a1b5bd7b049ae">
    <vt:lpwstr>k18275913e6b644a6b94_X_k9fa8fb1b68284fc6ba1_A_7_F_10</vt:lpwstr>
  </property>
  <property fmtid="{D5CDD505-2E9C-101B-9397-08002B2CF9AE}" pid="353" name="g81059cf892ee4b4cac9dca3f33eea4bb">
    <vt:lpwstr>k18275913e6b644a6b94_X_k2706e86318954ad09e6_A_7_F_10</vt:lpwstr>
  </property>
  <property fmtid="{D5CDD505-2E9C-101B-9397-08002B2CF9AE}" pid="354" name="g0114167222fc45b6880106cde0a26f14">
    <vt:lpwstr>k18275913e6b644a6b94_X_ka96fa6c1dcf8415b815_A_7_F_10</vt:lpwstr>
  </property>
  <property fmtid="{D5CDD505-2E9C-101B-9397-08002B2CF9AE}" pid="355" name="g1310d54a835a4112a71ea18f85cb71e1">
    <vt:lpwstr>k18275913e6b644a6b94_X_kdd4ca5db69e04a0d85a_A_7_F_10</vt:lpwstr>
  </property>
  <property fmtid="{D5CDD505-2E9C-101B-9397-08002B2CF9AE}" pid="356" name="gda665d51e69d47d58f7e2650d3b06175">
    <vt:lpwstr>k18275913e6b644a6b94_X_kf2dffc49a0b74c6fbe8_A_7_F_10</vt:lpwstr>
  </property>
  <property fmtid="{D5CDD505-2E9C-101B-9397-08002B2CF9AE}" pid="357" name="gd9591dde3b764c95bdbabdfffbaed3e6">
    <vt:lpwstr>k18275913e6b644a6b94_X_k687a12c8eeef46779e5_A_7_F_10</vt:lpwstr>
  </property>
  <property fmtid="{D5CDD505-2E9C-101B-9397-08002B2CF9AE}" pid="358" name="g073ce19ea92a4d4f93d86c1bad41ab71">
    <vt:lpwstr>k18275913e6b644a6b94_X_k8a97ffa2929b4ff6863_A_7_F_10</vt:lpwstr>
  </property>
  <property fmtid="{D5CDD505-2E9C-101B-9397-08002B2CF9AE}" pid="359" name="g7307bd83f4644fd88b22c9f13adec186">
    <vt:lpwstr>k18275913e6b644a6b94_X_k54b4c7ace8004e1790c_A_7_F_10</vt:lpwstr>
  </property>
  <property fmtid="{D5CDD505-2E9C-101B-9397-08002B2CF9AE}" pid="360" name="g358fc696ef7745d7bf688f2a6bd62235">
    <vt:lpwstr>k18275913e6b644a6b94_X_ke8d6749c7c144041b61_A_7_F_10</vt:lpwstr>
  </property>
  <property fmtid="{D5CDD505-2E9C-101B-9397-08002B2CF9AE}" pid="361" name="gb9b406a3e3a54acc9d206ecbb56aa909">
    <vt:lpwstr>k18275913e6b644a6b94_X_k819095e18f34401b9e9_A_7</vt:lpwstr>
  </property>
  <property fmtid="{D5CDD505-2E9C-101B-9397-08002B2CF9AE}" pid="362" name="gc6737e51cdd245e59007b8496d7c8782">
    <vt:lpwstr>k18275913e6b644a6b94_X_k6088480077734a288a1_A_7_F_10</vt:lpwstr>
  </property>
  <property fmtid="{D5CDD505-2E9C-101B-9397-08002B2CF9AE}" pid="363" name="gb08d158573084340b873a588d5397e92">
    <vt:lpwstr>k18275913e6b644a6b94_X_k56fa62b3fdac43caa54_A_7_F_10</vt:lpwstr>
  </property>
  <property fmtid="{D5CDD505-2E9C-101B-9397-08002B2CF9AE}" pid="364" name="g95c4a348e5264c3aabc49c9885afc9b1">
    <vt:lpwstr>k18275913e6b644a6b94_X_k0d901bcca2ba40f59c6_A_7_F_10</vt:lpwstr>
  </property>
  <property fmtid="{D5CDD505-2E9C-101B-9397-08002B2CF9AE}" pid="365" name="g64b5cefd2b0341c9a5ecc5a70f053bd7">
    <vt:lpwstr>k18275913e6b644a6b94_X_kc9dd93a7c8154dcd859_A_7_F_10</vt:lpwstr>
  </property>
  <property fmtid="{D5CDD505-2E9C-101B-9397-08002B2CF9AE}" pid="366" name="gc9afa39a6af94f5ba4a7433e3d6408c9">
    <vt:lpwstr>k18275913e6b644a6b94_X_k72eaaa8f671f4476a87_A_7_F_10</vt:lpwstr>
  </property>
  <property fmtid="{D5CDD505-2E9C-101B-9397-08002B2CF9AE}" pid="367" name="g78db082b1c6f4ae48758953b4a286c07">
    <vt:lpwstr>k18275913e6b644a6b94_X_kf9dc76f3b868402fb6f_A_7_F_10</vt:lpwstr>
  </property>
  <property fmtid="{D5CDD505-2E9C-101B-9397-08002B2CF9AE}" pid="368" name="g584fc25adc52457f8432f4780294b215">
    <vt:lpwstr>k18275913e6b644a6b94_X_ka6261b0759764666839_A_7_F_10</vt:lpwstr>
  </property>
  <property fmtid="{D5CDD505-2E9C-101B-9397-08002B2CF9AE}" pid="369" name="g40636ab92a80434abca1db3ca2bc7125">
    <vt:lpwstr>k18275913e6b644a6b94_X_kb0550b1e12dc4524a8f_A_7_F_10</vt:lpwstr>
  </property>
  <property fmtid="{D5CDD505-2E9C-101B-9397-08002B2CF9AE}" pid="370" name="g4efdea0fa1f24e00b4103fcf31eb10bd">
    <vt:lpwstr>k18275913e6b644a6b94_X_k1bf966adae62472ebf5_A_7_F_10</vt:lpwstr>
  </property>
  <property fmtid="{D5CDD505-2E9C-101B-9397-08002B2CF9AE}" pid="371" name="gc183189c427046aca3a502caf4ce771f">
    <vt:lpwstr>k18275913e6b644a6b94_X_kb069fbdbc4cf498caa2_A_7_F_10</vt:lpwstr>
  </property>
  <property fmtid="{D5CDD505-2E9C-101B-9397-08002B2CF9AE}" pid="372" name="gebdbff928cdd48e88fc84525644e7b87">
    <vt:lpwstr>k18275913e6b644a6b94_X_kfadd21c9699c4375807_A_7_F_10</vt:lpwstr>
  </property>
  <property fmtid="{D5CDD505-2E9C-101B-9397-08002B2CF9AE}" pid="373" name="g04bbe076bac84af297c47955274fbd46">
    <vt:lpwstr>k18275913e6b644a6b94_X_k49f1a9c2b7f84bfdbde_A_7_F_10</vt:lpwstr>
  </property>
  <property fmtid="{D5CDD505-2E9C-101B-9397-08002B2CF9AE}" pid="374" name="gf20fb50aa40f46a1b7af6a8be06cb554">
    <vt:lpwstr>k18275913e6b644a6b94_X_kb4811625cebc4601bea_A_7_F_10</vt:lpwstr>
  </property>
  <property fmtid="{D5CDD505-2E9C-101B-9397-08002B2CF9AE}" pid="375" name="gc9c3cb90935d47cba0fcb2e335a4de56">
    <vt:lpwstr>k18275913e6b644a6b94_X_k7ac3ab2785a746118e5_A_7_F_10</vt:lpwstr>
  </property>
  <property fmtid="{D5CDD505-2E9C-101B-9397-08002B2CF9AE}" pid="376" name="ga78b2bf4b9e34577968f5112efc7a2f9">
    <vt:lpwstr>k18275913e6b644a6b94_X_k5b3325073a8341aa9d2_A_7_F_10</vt:lpwstr>
  </property>
  <property fmtid="{D5CDD505-2E9C-101B-9397-08002B2CF9AE}" pid="377" name="g99e6e10c909541db90155460713aca05">
    <vt:lpwstr>k18275913e6b644a6b94_X_k2a064d62d42c4aed839_A_7_F_10</vt:lpwstr>
  </property>
  <property fmtid="{D5CDD505-2E9C-101B-9397-08002B2CF9AE}" pid="378" name="ga93a6a811a6e4830a4888d3f55300705">
    <vt:lpwstr>k18275913e6b644a6b94_X_kea7526b6661d440caa4_A_7_F_10</vt:lpwstr>
  </property>
  <property fmtid="{D5CDD505-2E9C-101B-9397-08002B2CF9AE}" pid="379" name="gc51470ea4f384caeb47a0924552471e5">
    <vt:lpwstr>k18275913e6b644a6b94_X_k2917537f43e24a88a80_A_7_F_10</vt:lpwstr>
  </property>
  <property fmtid="{D5CDD505-2E9C-101B-9397-08002B2CF9AE}" pid="380" name="g436617ec347e4ae6877db6ad6b3bd7fb">
    <vt:lpwstr>k18275913e6b644a6b94_X_k8dcbc9bc36a04439a84_A_7_F_10</vt:lpwstr>
  </property>
  <property fmtid="{D5CDD505-2E9C-101B-9397-08002B2CF9AE}" pid="381" name="gb8dd7799f4e8404792a7ea51e87b23af">
    <vt:lpwstr>k18275913e6b644a6b94_X_kc86ddd83b826426a9d5_A_7_F_10</vt:lpwstr>
  </property>
  <property fmtid="{D5CDD505-2E9C-101B-9397-08002B2CF9AE}" pid="382" name="g0ffd6582c6de41b69f855dc59f260bca">
    <vt:lpwstr>k18275913e6b644a6b94_X_k5cb18517147c445da9c_A_7_F_10</vt:lpwstr>
  </property>
  <property fmtid="{D5CDD505-2E9C-101B-9397-08002B2CF9AE}" pid="383" name="ge7b188aaedd64b26a4fe66a292e052ae">
    <vt:lpwstr>k18275913e6b644a6b94_X_k9275d19bdb2b44ca990_A_8</vt:lpwstr>
  </property>
  <property fmtid="{D5CDD505-2E9C-101B-9397-08002B2CF9AE}" pid="384" name="g2fa93f62ff21479c9023f850ce7c1ec0">
    <vt:lpwstr>k18275913e6b644a6b94_X_k38ffcb38474a4d9e8f1_A_8</vt:lpwstr>
  </property>
  <property fmtid="{D5CDD505-2E9C-101B-9397-08002B2CF9AE}" pid="385" name="gbef97bc244af4654871b8af251a7c13d">
    <vt:lpwstr>k18275913e6b644a6b94_X_k6b6485847a3a4befad3_A_8</vt:lpwstr>
  </property>
  <property fmtid="{D5CDD505-2E9C-101B-9397-08002B2CF9AE}" pid="386" name="ge2f0b2aa003543ff8b2e0f236e2ff7ce">
    <vt:lpwstr>k18275913e6b644a6b94_X_k65d9b5298e4842c7a14_A_8</vt:lpwstr>
  </property>
  <property fmtid="{D5CDD505-2E9C-101B-9397-08002B2CF9AE}" pid="387" name="g2001a264718946afa39f3ec46cf0c9f5">
    <vt:lpwstr>k18275913e6b644a6b94_X_kc017031198f343c4b91_A_8</vt:lpwstr>
  </property>
  <property fmtid="{D5CDD505-2E9C-101B-9397-08002B2CF9AE}" pid="388" name="g312adf6f4c814e27b95f50f1adc14810">
    <vt:lpwstr>k18275913e6b644a6b94_X_kf99d9d4bdeb6463189b_A_8</vt:lpwstr>
  </property>
  <property fmtid="{D5CDD505-2E9C-101B-9397-08002B2CF9AE}" pid="389" name="ge6b511aaa21e468f8da16a28f0d47015">
    <vt:lpwstr>k18275913e6b644a6b94_X_k65bda0a763274b1e8cf_A_8</vt:lpwstr>
  </property>
  <property fmtid="{D5CDD505-2E9C-101B-9397-08002B2CF9AE}" pid="390" name="gdcc6810e3a5d4831a59ab70e530b68d5">
    <vt:lpwstr>k18275913e6b644a6b94_X_kbecb691cefbb4a26a1b_A_8</vt:lpwstr>
  </property>
  <property fmtid="{D5CDD505-2E9C-101B-9397-08002B2CF9AE}" pid="391" name="gad4b2028656e45d496c9db163184e70f">
    <vt:lpwstr>k18275913e6b644a6b94_X_k44b88ee6df9a4c58a4f_A_8</vt:lpwstr>
  </property>
  <property fmtid="{D5CDD505-2E9C-101B-9397-08002B2CF9AE}" pid="392" name="g95e604562aad4f328d18fc6e0ea6316c">
    <vt:lpwstr>k18275913e6b644a6b94_X_k819095e18f34401b9e9_A_8</vt:lpwstr>
  </property>
  <property fmtid="{D5CDD505-2E9C-101B-9397-08002B2CF9AE}" pid="393" name="gdf6155a75be44990a27b8a59fb990d1b">
    <vt:lpwstr>k18275913e6b644a6b94_X_k1c996dce3a1a4921b39_A_8</vt:lpwstr>
  </property>
  <property fmtid="{D5CDD505-2E9C-101B-9397-08002B2CF9AE}" pid="394" name="g531f20e2c150451c96dca36f8f0f0293">
    <vt:lpwstr>k18275913e6b644a6b94_X_k043401fd942e4fe3b9c_A_8</vt:lpwstr>
  </property>
  <property fmtid="{D5CDD505-2E9C-101B-9397-08002B2CF9AE}" pid="395" name="g674d251029b84d3fbf1521366e5bd2ce">
    <vt:lpwstr>k18275913e6b644a6b94_X_ke9b628dc1095443e855_A_8</vt:lpwstr>
  </property>
  <property fmtid="{D5CDD505-2E9C-101B-9397-08002B2CF9AE}" pid="396" name="g2433104720bf456dbb61780f775ddeef">
    <vt:lpwstr>k18275913e6b644a6b94_X_k349681ba14a44216b60_A_8</vt:lpwstr>
  </property>
  <property fmtid="{D5CDD505-2E9C-101B-9397-08002B2CF9AE}" pid="397" name="g560097a27bff45ff8cc88fe2ea1c1169">
    <vt:lpwstr>k18275913e6b644a6b94_X_k39c49355c787473c9dc_A_8</vt:lpwstr>
  </property>
  <property fmtid="{D5CDD505-2E9C-101B-9397-08002B2CF9AE}" pid="398" name="ge06d4169054e4b738b2a27f9fa4e9e8a">
    <vt:lpwstr>k18275913e6b644a6b94_X_k9fa8fb1b68284fc6ba1_A_8_F_10</vt:lpwstr>
  </property>
  <property fmtid="{D5CDD505-2E9C-101B-9397-08002B2CF9AE}" pid="399" name="g43daca02a9dd4f5eb2b8745eb725fc40">
    <vt:lpwstr>k18275913e6b644a6b94_X_k2706e86318954ad09e6_A_8_F_10</vt:lpwstr>
  </property>
  <property fmtid="{D5CDD505-2E9C-101B-9397-08002B2CF9AE}" pid="400" name="gd59ccb4c21a04eb7ace2f06403e5579b">
    <vt:lpwstr>k18275913e6b644a6b94_X_ka96fa6c1dcf8415b815_A_8_F_10</vt:lpwstr>
  </property>
  <property fmtid="{D5CDD505-2E9C-101B-9397-08002B2CF9AE}" pid="401" name="gd286b0e9eb9948b18c2f64dad5e1a056">
    <vt:lpwstr>k18275913e6b644a6b94_X_kdd4ca5db69e04a0d85a_A_8_F_10</vt:lpwstr>
  </property>
  <property fmtid="{D5CDD505-2E9C-101B-9397-08002B2CF9AE}" pid="402" name="g4845a986842241caa4461f340e7820bb">
    <vt:lpwstr>k18275913e6b644a6b94_X_kf2dffc49a0b74c6fbe8_A_8_F_10</vt:lpwstr>
  </property>
  <property fmtid="{D5CDD505-2E9C-101B-9397-08002B2CF9AE}" pid="403" name="ga964376c8d6f41b6a5ee85db356f080a">
    <vt:lpwstr>k18275913e6b644a6b94_X_k687a12c8eeef46779e5_A_8_F_10</vt:lpwstr>
  </property>
  <property fmtid="{D5CDD505-2E9C-101B-9397-08002B2CF9AE}" pid="404" name="g8ce405d8ffa548179eac2bf33f7a44b1">
    <vt:lpwstr>k18275913e6b644a6b94_X_k8a97ffa2929b4ff6863_A_8_F_10</vt:lpwstr>
  </property>
  <property fmtid="{D5CDD505-2E9C-101B-9397-08002B2CF9AE}" pid="405" name="g0649ebf679e842f383e064fa36f11857">
    <vt:lpwstr>k18275913e6b644a6b94_X_k54b4c7ace8004e1790c_A_8_F_10</vt:lpwstr>
  </property>
  <property fmtid="{D5CDD505-2E9C-101B-9397-08002B2CF9AE}" pid="406" name="gf342c27c5e62482aabc7ac6cf51d510d">
    <vt:lpwstr>k18275913e6b644a6b94_X_ke8d6749c7c144041b61_A_8_F_10</vt:lpwstr>
  </property>
  <property fmtid="{D5CDD505-2E9C-101B-9397-08002B2CF9AE}" pid="407" name="g241ed8c526fc4a2984418228561e46bc">
    <vt:lpwstr>k18275913e6b644a6b94_X_k6088480077734a288a1_A_8_F_10</vt:lpwstr>
  </property>
  <property fmtid="{D5CDD505-2E9C-101B-9397-08002B2CF9AE}" pid="408" name="g5a6245501f064236950e7eda71230a6c">
    <vt:lpwstr>k18275913e6b644a6b94_X_k56fa62b3fdac43caa54_A_8_F_10</vt:lpwstr>
  </property>
  <property fmtid="{D5CDD505-2E9C-101B-9397-08002B2CF9AE}" pid="409" name="ge4cd75458101498ca857306ea677a129">
    <vt:lpwstr>k18275913e6b644a6b94_X_k0d901bcca2ba40f59c6_A_8_F_10</vt:lpwstr>
  </property>
  <property fmtid="{D5CDD505-2E9C-101B-9397-08002B2CF9AE}" pid="410" name="g0fdd501487214d099e4c9d32bd2a4f30">
    <vt:lpwstr>k18275913e6b644a6b94_X_kc9dd93a7c8154dcd859_A_8_F_10</vt:lpwstr>
  </property>
  <property fmtid="{D5CDD505-2E9C-101B-9397-08002B2CF9AE}" pid="411" name="g7286f6da95a04e158ff74d529d7fee8c">
    <vt:lpwstr>k18275913e6b644a6b94_X_k72eaaa8f671f4476a87_A_8_F_10</vt:lpwstr>
  </property>
  <property fmtid="{D5CDD505-2E9C-101B-9397-08002B2CF9AE}" pid="412" name="gd269f237a6f8446792887fe6dbb72a27">
    <vt:lpwstr>k18275913e6b644a6b94_X_kf9dc76f3b868402fb6f_A_8_F_10</vt:lpwstr>
  </property>
  <property fmtid="{D5CDD505-2E9C-101B-9397-08002B2CF9AE}" pid="413" name="g5ccb77a292534d46bf3fdac908c29193">
    <vt:lpwstr>k18275913e6b644a6b94_X_ka6261b0759764666839_A_8_F_10</vt:lpwstr>
  </property>
  <property fmtid="{D5CDD505-2E9C-101B-9397-08002B2CF9AE}" pid="414" name="gb4de46cc72564585bef8b35b6598b68b">
    <vt:lpwstr>k18275913e6b644a6b94_X_kb0550b1e12dc4524a8f_A_8_F_10</vt:lpwstr>
  </property>
  <property fmtid="{D5CDD505-2E9C-101B-9397-08002B2CF9AE}" pid="415" name="g3ef8487afaa44564b8d28bc755e0c981">
    <vt:lpwstr>k18275913e6b644a6b94_X_k1bf966adae62472ebf5_A_8_F_10</vt:lpwstr>
  </property>
  <property fmtid="{D5CDD505-2E9C-101B-9397-08002B2CF9AE}" pid="416" name="gd8e3121e9b234da9805423015d2a4381">
    <vt:lpwstr>k18275913e6b644a6b94_X_kb069fbdbc4cf498caa2_A_8_F_10</vt:lpwstr>
  </property>
  <property fmtid="{D5CDD505-2E9C-101B-9397-08002B2CF9AE}" pid="417" name="g33eb2974f6a24cb0ae34b1e3b6600d5e">
    <vt:lpwstr>k18275913e6b644a6b94_X_kfadd21c9699c4375807_A_8_F_10</vt:lpwstr>
  </property>
  <property fmtid="{D5CDD505-2E9C-101B-9397-08002B2CF9AE}" pid="418" name="g0129e61456ef40bcb7da1a0b2a23404b">
    <vt:lpwstr>k18275913e6b644a6b94_X_k49f1a9c2b7f84bfdbde_A_8_F_10</vt:lpwstr>
  </property>
  <property fmtid="{D5CDD505-2E9C-101B-9397-08002B2CF9AE}" pid="419" name="g6e6fa2d5b72d4be2ae48f208e899f6bb">
    <vt:lpwstr>k18275913e6b644a6b94_X_kb4811625cebc4601bea_A_8_F_10</vt:lpwstr>
  </property>
  <property fmtid="{D5CDD505-2E9C-101B-9397-08002B2CF9AE}" pid="420" name="g48818b31bab34dc48c2a36b9f3feea11">
    <vt:lpwstr>k18275913e6b644a6b94_X_k7ac3ab2785a746118e5_A_8_F_10</vt:lpwstr>
  </property>
  <property fmtid="{D5CDD505-2E9C-101B-9397-08002B2CF9AE}" pid="421" name="g27257ef1be2447abb7c0ee8d8d1b5713">
    <vt:lpwstr>k18275913e6b644a6b94_X_k5b3325073a8341aa9d2_A_8_F_10</vt:lpwstr>
  </property>
  <property fmtid="{D5CDD505-2E9C-101B-9397-08002B2CF9AE}" pid="422" name="g869fe721d6144330a6ef3e63e7f035ad">
    <vt:lpwstr>k18275913e6b644a6b94_X_k2a064d62d42c4aed839_A_8_F_10</vt:lpwstr>
  </property>
  <property fmtid="{D5CDD505-2E9C-101B-9397-08002B2CF9AE}" pid="423" name="g4c833c9a8dec4817b8fa85658923e2f4">
    <vt:lpwstr>k18275913e6b644a6b94_X_kea7526b6661d440caa4_A_8_F_10</vt:lpwstr>
  </property>
  <property fmtid="{D5CDD505-2E9C-101B-9397-08002B2CF9AE}" pid="424" name="ge182bc08daf7416897402628d8db7338">
    <vt:lpwstr>k18275913e6b644a6b94_X_k2917537f43e24a88a80_A_8_F_10</vt:lpwstr>
  </property>
  <property fmtid="{D5CDD505-2E9C-101B-9397-08002B2CF9AE}" pid="425" name="g76be8c21d73d4f1ab739fc7616076b42">
    <vt:lpwstr>k18275913e6b644a6b94_X_k8dcbc9bc36a04439a84_A_8_F_10</vt:lpwstr>
  </property>
  <property fmtid="{D5CDD505-2E9C-101B-9397-08002B2CF9AE}" pid="426" name="ga6a921d49c6f49d59e098defc6397c18">
    <vt:lpwstr>k18275913e6b644a6b94_X_kc86ddd83b826426a9d5_A_8_F_10</vt:lpwstr>
  </property>
  <property fmtid="{D5CDD505-2E9C-101B-9397-08002B2CF9AE}" pid="427" name="g43b86a48b7274211a4576d435aef6465">
    <vt:lpwstr>k18275913e6b644a6b94_X_k5cb18517147c445da9c_A_8_F_10</vt:lpwstr>
  </property>
  <property fmtid="{D5CDD505-2E9C-101B-9397-08002B2CF9AE}" pid="428" name="gb0fe20224f5048bb91588d174b370ad5">
    <vt:lpwstr>k18275913e6b644a6b94_X_k9275d19bdb2b44ca990_A_9</vt:lpwstr>
  </property>
  <property fmtid="{D5CDD505-2E9C-101B-9397-08002B2CF9AE}" pid="429" name="g4141d9dea5dc469d896f93226ed4f374">
    <vt:lpwstr>k18275913e6b644a6b94_X_k38ffcb38474a4d9e8f1_A_9</vt:lpwstr>
  </property>
  <property fmtid="{D5CDD505-2E9C-101B-9397-08002B2CF9AE}" pid="430" name="gf92b5fd7a1fb41c2811341f7c5f34939">
    <vt:lpwstr>k18275913e6b644a6b94_X_k6b6485847a3a4befad3_A_9</vt:lpwstr>
  </property>
  <property fmtid="{D5CDD505-2E9C-101B-9397-08002B2CF9AE}" pid="431" name="g1408e17ca2b340aa8d392472e7301efc">
    <vt:lpwstr>k18275913e6b644a6b94_X_k65d9b5298e4842c7a14_A_9</vt:lpwstr>
  </property>
  <property fmtid="{D5CDD505-2E9C-101B-9397-08002B2CF9AE}" pid="432" name="g7b0b7cdaac304139a630564eb59fa600">
    <vt:lpwstr>k18275913e6b644a6b94_X_kc017031198f343c4b91_A_9</vt:lpwstr>
  </property>
  <property fmtid="{D5CDD505-2E9C-101B-9397-08002B2CF9AE}" pid="433" name="gf79a9f99d24c49629cc21169255e896e">
    <vt:lpwstr>k18275913e6b644a6b94_X_kf99d9d4bdeb6463189b_A_9</vt:lpwstr>
  </property>
  <property fmtid="{D5CDD505-2E9C-101B-9397-08002B2CF9AE}" pid="434" name="gfc64493e1d31465eace51886dbabc9b1">
    <vt:lpwstr>k18275913e6b644a6b94_X_k65bda0a763274b1e8cf_A_9</vt:lpwstr>
  </property>
  <property fmtid="{D5CDD505-2E9C-101B-9397-08002B2CF9AE}" pid="435" name="g9c718dfb80a142398d6e45e77905b942">
    <vt:lpwstr>k18275913e6b644a6b94_X_kbecb691cefbb4a26a1b_A_9</vt:lpwstr>
  </property>
  <property fmtid="{D5CDD505-2E9C-101B-9397-08002B2CF9AE}" pid="436" name="gb141c51d2a6145379ac001129d1f60c3">
    <vt:lpwstr>k18275913e6b644a6b94_X_k44b88ee6df9a4c58a4f_A_9</vt:lpwstr>
  </property>
  <property fmtid="{D5CDD505-2E9C-101B-9397-08002B2CF9AE}" pid="437" name="gaae41fe88b12482387f334e77d0584fe">
    <vt:lpwstr>k18275913e6b644a6b94_X_k819095e18f34401b9e9_A_9</vt:lpwstr>
  </property>
  <property fmtid="{D5CDD505-2E9C-101B-9397-08002B2CF9AE}" pid="438" name="g33c11957e4374a1199d674bca25c3a36">
    <vt:lpwstr>k18275913e6b644a6b94_X_k1c996dce3a1a4921b39_A_9</vt:lpwstr>
  </property>
  <property fmtid="{D5CDD505-2E9C-101B-9397-08002B2CF9AE}" pid="439" name="g51fe28f038aa4b89aa5a7eada22e520d">
    <vt:lpwstr>k18275913e6b644a6b94_X_k043401fd942e4fe3b9c_A_9</vt:lpwstr>
  </property>
  <property fmtid="{D5CDD505-2E9C-101B-9397-08002B2CF9AE}" pid="440" name="gc9e694129cce4a539b6d8dba8db076a6">
    <vt:lpwstr>k18275913e6b644a6b94_X_ke9b628dc1095443e855_A_9</vt:lpwstr>
  </property>
  <property fmtid="{D5CDD505-2E9C-101B-9397-08002B2CF9AE}" pid="441" name="g80709c7256ba4d31a84bbac763ba70dd">
    <vt:lpwstr>k18275913e6b644a6b94_X_k349681ba14a44216b60_A_9</vt:lpwstr>
  </property>
  <property fmtid="{D5CDD505-2E9C-101B-9397-08002B2CF9AE}" pid="442" name="g16925e9ac2c54ef8ae10ae8bdee1e370">
    <vt:lpwstr>k18275913e6b644a6b94_X_k39c49355c787473c9dc_A_9</vt:lpwstr>
  </property>
  <property fmtid="{D5CDD505-2E9C-101B-9397-08002B2CF9AE}" pid="443" name="g9a46e33cb2724ae9b3c2d6542e96e08a">
    <vt:lpwstr>k18275913e6b644a6b94_X_k9fa8fb1b68284fc6ba1_A_9_F_10</vt:lpwstr>
  </property>
  <property fmtid="{D5CDD505-2E9C-101B-9397-08002B2CF9AE}" pid="444" name="g0b7835be34614ec5908bb1b2074ff57b">
    <vt:lpwstr>k18275913e6b644a6b94_X_k2706e86318954ad09e6_A_9_F_10</vt:lpwstr>
  </property>
  <property fmtid="{D5CDD505-2E9C-101B-9397-08002B2CF9AE}" pid="445" name="gd253499c2dd3465e9a6d6c379630993a">
    <vt:lpwstr>k18275913e6b644a6b94_X_ka96fa6c1dcf8415b815_A_9_F_10</vt:lpwstr>
  </property>
  <property fmtid="{D5CDD505-2E9C-101B-9397-08002B2CF9AE}" pid="446" name="gc8129c78e3ad452ca1481c1053d43225">
    <vt:lpwstr>k18275913e6b644a6b94_X_kdd4ca5db69e04a0d85a_A_9_F_10</vt:lpwstr>
  </property>
  <property fmtid="{D5CDD505-2E9C-101B-9397-08002B2CF9AE}" pid="447" name="gc0cb145896de477ca6f9e0887bf6eaaf">
    <vt:lpwstr>k18275913e6b644a6b94_X_kf2dffc49a0b74c6fbe8_A_9_F_10</vt:lpwstr>
  </property>
  <property fmtid="{D5CDD505-2E9C-101B-9397-08002B2CF9AE}" pid="448" name="g53829899146e4d4bb4ed62579afdaae9">
    <vt:lpwstr>k18275913e6b644a6b94_X_k687a12c8eeef46779e5_A_9_F_10</vt:lpwstr>
  </property>
  <property fmtid="{D5CDD505-2E9C-101B-9397-08002B2CF9AE}" pid="449" name="gcbaec3731f454fa08ed908b8c4052727">
    <vt:lpwstr>k18275913e6b644a6b94_X_k8a97ffa2929b4ff6863_A_9_F_10</vt:lpwstr>
  </property>
  <property fmtid="{D5CDD505-2E9C-101B-9397-08002B2CF9AE}" pid="450" name="g6ae7c2e2254a4a1aa0bff5ada43bdc9f">
    <vt:lpwstr>k18275913e6b644a6b94_X_k54b4c7ace8004e1790c_A_9_F_10</vt:lpwstr>
  </property>
  <property fmtid="{D5CDD505-2E9C-101B-9397-08002B2CF9AE}" pid="451" name="g57fc9f88c9534b2ca4c18fefd0de1b57">
    <vt:lpwstr>k18275913e6b644a6b94_X_ke8d6749c7c144041b61_A_9_F_10</vt:lpwstr>
  </property>
  <property fmtid="{D5CDD505-2E9C-101B-9397-08002B2CF9AE}" pid="452" name="g68f74365191f4624b813607627f72753">
    <vt:lpwstr>k18275913e6b644a6b94_X_k6088480077734a288a1_A_9_F_10</vt:lpwstr>
  </property>
  <property fmtid="{D5CDD505-2E9C-101B-9397-08002B2CF9AE}" pid="453" name="gb648396bcab848cdada80c53aea63ba9">
    <vt:lpwstr>k18275913e6b644a6b94_X_k56fa62b3fdac43caa54_A_9_F_10</vt:lpwstr>
  </property>
  <property fmtid="{D5CDD505-2E9C-101B-9397-08002B2CF9AE}" pid="454" name="g5386d04d7c6b4234a586841735ce8538">
    <vt:lpwstr>k18275913e6b644a6b94_X_k0d901bcca2ba40f59c6_A_9_F_10</vt:lpwstr>
  </property>
  <property fmtid="{D5CDD505-2E9C-101B-9397-08002B2CF9AE}" pid="455" name="ge490f8d616cf400c9a97053abaa4b408">
    <vt:lpwstr>k18275913e6b644a6b94_X_kc9dd93a7c8154dcd859_A_9_F_10</vt:lpwstr>
  </property>
  <property fmtid="{D5CDD505-2E9C-101B-9397-08002B2CF9AE}" pid="456" name="g3ef1022dafde4b5da135218e08d184cc">
    <vt:lpwstr>k18275913e6b644a6b94_X_k72eaaa8f671f4476a87_A_9_F_10</vt:lpwstr>
  </property>
  <property fmtid="{D5CDD505-2E9C-101B-9397-08002B2CF9AE}" pid="457" name="g0f296e49a4dc4d9aaeefdc313cd01ec6">
    <vt:lpwstr>k18275913e6b644a6b94_X_kf9dc76f3b868402fb6f_A_9_F_10</vt:lpwstr>
  </property>
  <property fmtid="{D5CDD505-2E9C-101B-9397-08002B2CF9AE}" pid="458" name="gddbb5807d7a4481faf548f9c2f03558a">
    <vt:lpwstr>k18275913e6b644a6b94_X_ka6261b0759764666839_A_9_F_10</vt:lpwstr>
  </property>
  <property fmtid="{D5CDD505-2E9C-101B-9397-08002B2CF9AE}" pid="459" name="gfa3069975b37419aa1f33ab36bf1b96a">
    <vt:lpwstr>k18275913e6b644a6b94_X_kb0550b1e12dc4524a8f_A_9_F_10</vt:lpwstr>
  </property>
  <property fmtid="{D5CDD505-2E9C-101B-9397-08002B2CF9AE}" pid="460" name="g0b618ba7d08e43ae925366011dc2483b">
    <vt:lpwstr>k18275913e6b644a6b94_X_k1bf966adae62472ebf5_A_9_F_10</vt:lpwstr>
  </property>
  <property fmtid="{D5CDD505-2E9C-101B-9397-08002B2CF9AE}" pid="461" name="g8c99e71f1e924d74a1e1d0e37982c5ab">
    <vt:lpwstr>k18275913e6b644a6b94_X_kb069fbdbc4cf498caa2_A_9_F_10</vt:lpwstr>
  </property>
  <property fmtid="{D5CDD505-2E9C-101B-9397-08002B2CF9AE}" pid="462" name="g9701e163dd104794aa8b5bbf6d241b3a">
    <vt:lpwstr>k18275913e6b644a6b94_X_kfadd21c9699c4375807_A_9_F_10</vt:lpwstr>
  </property>
  <property fmtid="{D5CDD505-2E9C-101B-9397-08002B2CF9AE}" pid="463" name="g5c5dc539c534496599347ff494fc7c57">
    <vt:lpwstr>k18275913e6b644a6b94_X_k49f1a9c2b7f84bfdbde_A_9_F_10</vt:lpwstr>
  </property>
  <property fmtid="{D5CDD505-2E9C-101B-9397-08002B2CF9AE}" pid="464" name="g405d5c95222447b797bd6e1022b6c83a">
    <vt:lpwstr>k18275913e6b644a6b94_X_kb4811625cebc4601bea_A_9_F_10</vt:lpwstr>
  </property>
  <property fmtid="{D5CDD505-2E9C-101B-9397-08002B2CF9AE}" pid="465" name="ga3e44c43a1214fa2acfe91bded6006f8">
    <vt:lpwstr>k18275913e6b644a6b94_X_k7ac3ab2785a746118e5_A_9_F_10</vt:lpwstr>
  </property>
  <property fmtid="{D5CDD505-2E9C-101B-9397-08002B2CF9AE}" pid="466" name="g3282c03bbc34470f9daee0f3262d17a5">
    <vt:lpwstr>k18275913e6b644a6b94_X_k5b3325073a8341aa9d2_A_9_F_10</vt:lpwstr>
  </property>
  <property fmtid="{D5CDD505-2E9C-101B-9397-08002B2CF9AE}" pid="467" name="g0ce189d30c4b4cb7ba5c1bb67d447284">
    <vt:lpwstr>k18275913e6b644a6b94_X_k2a064d62d42c4aed839_A_9_F_10</vt:lpwstr>
  </property>
  <property fmtid="{D5CDD505-2E9C-101B-9397-08002B2CF9AE}" pid="468" name="gf4382b0a66834bdf91999974ab265047">
    <vt:lpwstr>k18275913e6b644a6b94_X_kea7526b6661d440caa4_A_9_F_10</vt:lpwstr>
  </property>
  <property fmtid="{D5CDD505-2E9C-101B-9397-08002B2CF9AE}" pid="469" name="gd7e443dc51384681acc08907ea5e825f">
    <vt:lpwstr>k18275913e6b644a6b94_X_k2917537f43e24a88a80_A_9_F_10</vt:lpwstr>
  </property>
  <property fmtid="{D5CDD505-2E9C-101B-9397-08002B2CF9AE}" pid="470" name="g35be72ec96724482ba82e8c638575fb1">
    <vt:lpwstr>k18275913e6b644a6b94_X_k8dcbc9bc36a04439a84_A_9_F_10</vt:lpwstr>
  </property>
  <property fmtid="{D5CDD505-2E9C-101B-9397-08002B2CF9AE}" pid="471" name="g341943412caf4457a278bfea950c6c6a">
    <vt:lpwstr>k18275913e6b644a6b94_X_kc86ddd83b826426a9d5_A_9_F_10</vt:lpwstr>
  </property>
  <property fmtid="{D5CDD505-2E9C-101B-9397-08002B2CF9AE}" pid="472" name="g6e5fd843cf054933baab2688909ac700">
    <vt:lpwstr>k18275913e6b644a6b94_X_k5cb18517147c445da9c_A_9_F_10</vt:lpwstr>
  </property>
  <property fmtid="{D5CDD505-2E9C-101B-9397-08002B2CF9AE}" pid="473" name="g093edae5d50742c88db8bd9b62290760">
    <vt:lpwstr>k18275913e6b644a6b94_X_k9275d19bdb2b44ca990_A_10</vt:lpwstr>
  </property>
  <property fmtid="{D5CDD505-2E9C-101B-9397-08002B2CF9AE}" pid="474" name="gfac160c8e226452c83099e3672daa85d">
    <vt:lpwstr>k18275913e6b644a6b94_X_k38ffcb38474a4d9e8f1_A_10</vt:lpwstr>
  </property>
  <property fmtid="{D5CDD505-2E9C-101B-9397-08002B2CF9AE}" pid="475" name="g6cfe3d6d705e4362865dcaf34913f6f3">
    <vt:lpwstr>k18275913e6b644a6b94_X_k6b6485847a3a4befad3_A_10</vt:lpwstr>
  </property>
  <property fmtid="{D5CDD505-2E9C-101B-9397-08002B2CF9AE}" pid="476" name="gd6dba13a39394691b58a516431db961f">
    <vt:lpwstr>k18275913e6b644a6b94_X_k65d9b5298e4842c7a14_A_10</vt:lpwstr>
  </property>
  <property fmtid="{D5CDD505-2E9C-101B-9397-08002B2CF9AE}" pid="477" name="g3711a79826e0457d9bf3642eaa7c9e53">
    <vt:lpwstr>k18275913e6b644a6b94_X_kc017031198f343c4b91_A_10</vt:lpwstr>
  </property>
  <property fmtid="{D5CDD505-2E9C-101B-9397-08002B2CF9AE}" pid="478" name="ge519bcfae1b24d8fba20c7b1cca5292b">
    <vt:lpwstr>k18275913e6b644a6b94_X_kf99d9d4bdeb6463189b_A_10</vt:lpwstr>
  </property>
  <property fmtid="{D5CDD505-2E9C-101B-9397-08002B2CF9AE}" pid="479" name="g41f3a745109e43e7be6b79e0b0a9cde1">
    <vt:lpwstr>k18275913e6b644a6b94_X_k65bda0a763274b1e8cf_A_10</vt:lpwstr>
  </property>
  <property fmtid="{D5CDD505-2E9C-101B-9397-08002B2CF9AE}" pid="480" name="g97bda5db1819488aab45ae7eb65ff5b0">
    <vt:lpwstr>k18275913e6b644a6b94_X_kbecb691cefbb4a26a1b_A_10</vt:lpwstr>
  </property>
  <property fmtid="{D5CDD505-2E9C-101B-9397-08002B2CF9AE}" pid="481" name="gaa114fe5884846b3810a3aac3226be96">
    <vt:lpwstr>k18275913e6b644a6b94_X_k44b88ee6df9a4c58a4f_A_10</vt:lpwstr>
  </property>
  <property fmtid="{D5CDD505-2E9C-101B-9397-08002B2CF9AE}" pid="482" name="gc318d306cb75489c88c3e680b8d16f93">
    <vt:lpwstr>k18275913e6b644a6b94_X_k819095e18f34401b9e9_A_10</vt:lpwstr>
  </property>
  <property fmtid="{D5CDD505-2E9C-101B-9397-08002B2CF9AE}" pid="483" name="g3d947a1dffd54f5cbb7f5fd437ce5313">
    <vt:lpwstr>k18275913e6b644a6b94_X_k1c996dce3a1a4921b39_A_10</vt:lpwstr>
  </property>
  <property fmtid="{D5CDD505-2E9C-101B-9397-08002B2CF9AE}" pid="484" name="g0bd008b1493c4e49baa1fdea8a36134d">
    <vt:lpwstr>k18275913e6b644a6b94_X_k043401fd942e4fe3b9c_A_10</vt:lpwstr>
  </property>
  <property fmtid="{D5CDD505-2E9C-101B-9397-08002B2CF9AE}" pid="485" name="ga46509e0f23d4a31b23548000a95ab18">
    <vt:lpwstr>k18275913e6b644a6b94_X_ke9b628dc1095443e855_A_10</vt:lpwstr>
  </property>
  <property fmtid="{D5CDD505-2E9C-101B-9397-08002B2CF9AE}" pid="486" name="gc2989e7f7df24b3bb14b326d5e169c76">
    <vt:lpwstr>k18275913e6b644a6b94_X_k349681ba14a44216b60_A_10</vt:lpwstr>
  </property>
  <property fmtid="{D5CDD505-2E9C-101B-9397-08002B2CF9AE}" pid="487" name="gbca872db0cf24f59894a3c39594a954d">
    <vt:lpwstr>k18275913e6b644a6b94_X_k39c49355c787473c9dc_A_10</vt:lpwstr>
  </property>
  <property fmtid="{D5CDD505-2E9C-101B-9397-08002B2CF9AE}" pid="488" name="gce84744715b44896be4dafbbc54645ce">
    <vt:lpwstr>k18275913e6b644a6b94_X_k9fa8fb1b68284fc6ba1_A_10_F_10</vt:lpwstr>
  </property>
  <property fmtid="{D5CDD505-2E9C-101B-9397-08002B2CF9AE}" pid="489" name="ga51101ccfd984f6eaad83cfdf8bb83b6">
    <vt:lpwstr>k18275913e6b644a6b94_X_k2706e86318954ad09e6_A_10_F_10</vt:lpwstr>
  </property>
  <property fmtid="{D5CDD505-2E9C-101B-9397-08002B2CF9AE}" pid="490" name="gcef2193251b24959940f2726c644c188">
    <vt:lpwstr>k18275913e6b644a6b94_X_ka96fa6c1dcf8415b815_A_10_F_10</vt:lpwstr>
  </property>
  <property fmtid="{D5CDD505-2E9C-101B-9397-08002B2CF9AE}" pid="491" name="gc72b1bb3877841409b8b0c000d90625a">
    <vt:lpwstr>k18275913e6b644a6b94_X_kdd4ca5db69e04a0d85a_A_10_F_10</vt:lpwstr>
  </property>
  <property fmtid="{D5CDD505-2E9C-101B-9397-08002B2CF9AE}" pid="492" name="g85b280b7ce6b49a2bd4f70df69fd7606">
    <vt:lpwstr>k18275913e6b644a6b94_X_kf2dffc49a0b74c6fbe8_A_10_F_10</vt:lpwstr>
  </property>
  <property fmtid="{D5CDD505-2E9C-101B-9397-08002B2CF9AE}" pid="493" name="g8896cdc46e8349f7afb96e412dbfbf37">
    <vt:lpwstr>k18275913e6b644a6b94_X_k687a12c8eeef46779e5_A_10_F_10</vt:lpwstr>
  </property>
  <property fmtid="{D5CDD505-2E9C-101B-9397-08002B2CF9AE}" pid="494" name="g468e3ca017cb43ea82bfc978557be2a4">
    <vt:lpwstr>k18275913e6b644a6b94_X_k8a97ffa2929b4ff6863_A_10_F_10</vt:lpwstr>
  </property>
  <property fmtid="{D5CDD505-2E9C-101B-9397-08002B2CF9AE}" pid="495" name="g747f6157dfda49978e5fa1b415e7c02d">
    <vt:lpwstr>k18275913e6b644a6b94_X_k54b4c7ace8004e1790c_A_10_F_10</vt:lpwstr>
  </property>
  <property fmtid="{D5CDD505-2E9C-101B-9397-08002B2CF9AE}" pid="496" name="gc3203748e5984b9fbbc4ff6bda9b84fd">
    <vt:lpwstr>k18275913e6b644a6b94_X_ke8d6749c7c144041b61_A_10_F_10</vt:lpwstr>
  </property>
  <property fmtid="{D5CDD505-2E9C-101B-9397-08002B2CF9AE}" pid="497" name="gabcab48169474f97bbaa2830870ede8a">
    <vt:lpwstr>k18275913e6b644a6b94_X_k6088480077734a288a1_A_10_F_10</vt:lpwstr>
  </property>
  <property fmtid="{D5CDD505-2E9C-101B-9397-08002B2CF9AE}" pid="498" name="gfd8d73232f63448c87f5ca4c8b3d363a">
    <vt:lpwstr>k18275913e6b644a6b94_X_k56fa62b3fdac43caa54_A_10_F_10</vt:lpwstr>
  </property>
  <property fmtid="{D5CDD505-2E9C-101B-9397-08002B2CF9AE}" pid="499" name="g4dfa53632e7f4c4c95071fd8e3ec6f9d">
    <vt:lpwstr>k18275913e6b644a6b94_X_k0d901bcca2ba40f59c6_A_10_F_10</vt:lpwstr>
  </property>
  <property fmtid="{D5CDD505-2E9C-101B-9397-08002B2CF9AE}" pid="500" name="g3897fe2a9bb04a00a949bb05ac9155bd">
    <vt:lpwstr>k18275913e6b644a6b94_X_kc9dd93a7c8154dcd859_A_10_F_10</vt:lpwstr>
  </property>
  <property fmtid="{D5CDD505-2E9C-101B-9397-08002B2CF9AE}" pid="501" name="gff382a74e93044859bbee95154b4b86c">
    <vt:lpwstr>k18275913e6b644a6b94_X_k72eaaa8f671f4476a87_A_10_F_10</vt:lpwstr>
  </property>
  <property fmtid="{D5CDD505-2E9C-101B-9397-08002B2CF9AE}" pid="502" name="g3a6070476c014c288e822331607555a0">
    <vt:lpwstr>k18275913e6b644a6b94_X_kf9dc76f3b868402fb6f_A_10_F_10</vt:lpwstr>
  </property>
  <property fmtid="{D5CDD505-2E9C-101B-9397-08002B2CF9AE}" pid="503" name="g1e29912ebb764b50a653c8947d43b650">
    <vt:lpwstr>k18275913e6b644a6b94_X_ka6261b0759764666839_A_10_F_10</vt:lpwstr>
  </property>
  <property fmtid="{D5CDD505-2E9C-101B-9397-08002B2CF9AE}" pid="504" name="g0d422ca1051649979d228a9373c46fc4">
    <vt:lpwstr>k18275913e6b644a6b94_X_kb0550b1e12dc4524a8f_A_10_F_10</vt:lpwstr>
  </property>
  <property fmtid="{D5CDD505-2E9C-101B-9397-08002B2CF9AE}" pid="505" name="g4ccfbf952c2e46099a31ad3a74136f71">
    <vt:lpwstr>k18275913e6b644a6b94_X_k1bf966adae62472ebf5_A_10_F_10</vt:lpwstr>
  </property>
  <property fmtid="{D5CDD505-2E9C-101B-9397-08002B2CF9AE}" pid="506" name="g8d080fecafcd47998c84a7ba2ba8f811">
    <vt:lpwstr>k18275913e6b644a6b94_X_kb069fbdbc4cf498caa2_A_10_F_10</vt:lpwstr>
  </property>
  <property fmtid="{D5CDD505-2E9C-101B-9397-08002B2CF9AE}" pid="507" name="ge6c2efde587d4fb6a4c1b3e11873a2de">
    <vt:lpwstr>k18275913e6b644a6b94_X_kfadd21c9699c4375807_A_10_F_10</vt:lpwstr>
  </property>
  <property fmtid="{D5CDD505-2E9C-101B-9397-08002B2CF9AE}" pid="508" name="g4601def9e66e4b8c92de3c1bd095a761">
    <vt:lpwstr>k18275913e6b644a6b94_X_k49f1a9c2b7f84bfdbde_A_10_F_10</vt:lpwstr>
  </property>
  <property fmtid="{D5CDD505-2E9C-101B-9397-08002B2CF9AE}" pid="509" name="g24cbef10b67045b3b7102817ce853787">
    <vt:lpwstr>k18275913e6b644a6b94_X_kb4811625cebc4601bea_A_10_F_10</vt:lpwstr>
  </property>
  <property fmtid="{D5CDD505-2E9C-101B-9397-08002B2CF9AE}" pid="510" name="g8940983e24e54170a88ce422a1dccc89">
    <vt:lpwstr>k18275913e6b644a6b94_X_k7ac3ab2785a746118e5_A_10_F_10</vt:lpwstr>
  </property>
  <property fmtid="{D5CDD505-2E9C-101B-9397-08002B2CF9AE}" pid="511" name="gd8d9dfbe36cf4eaca2c507ca19197870">
    <vt:lpwstr>k18275913e6b644a6b94_X_k5b3325073a8341aa9d2_A_10_F_10</vt:lpwstr>
  </property>
  <property fmtid="{D5CDD505-2E9C-101B-9397-08002B2CF9AE}" pid="512" name="gd7bbfc9fd25a4e648c011690ee17e6ee">
    <vt:lpwstr>k18275913e6b644a6b94_X_k2a064d62d42c4aed839_A_10_F_10</vt:lpwstr>
  </property>
  <property fmtid="{D5CDD505-2E9C-101B-9397-08002B2CF9AE}" pid="513" name="g598585b975d045a1886d561a3b312f02">
    <vt:lpwstr>k18275913e6b644a6b94_X_kea7526b6661d440caa4_A_10_F_10</vt:lpwstr>
  </property>
  <property fmtid="{D5CDD505-2E9C-101B-9397-08002B2CF9AE}" pid="514" name="g8a0a1b68c9f34e219693c85f4ec14fca">
    <vt:lpwstr>k18275913e6b644a6b94_X_k2917537f43e24a88a80_A_10_F_10</vt:lpwstr>
  </property>
  <property fmtid="{D5CDD505-2E9C-101B-9397-08002B2CF9AE}" pid="515" name="g8e0a5a2279a345ed86c14ddb7e8a4797">
    <vt:lpwstr>k18275913e6b644a6b94_X_k8dcbc9bc36a04439a84_A_10_F_10</vt:lpwstr>
  </property>
  <property fmtid="{D5CDD505-2E9C-101B-9397-08002B2CF9AE}" pid="516" name="g34dea1f97b864d52aeec8c83941c4c10">
    <vt:lpwstr>k18275913e6b644a6b94_X_kc86ddd83b826426a9d5_A_10_F_10</vt:lpwstr>
  </property>
  <property fmtid="{D5CDD505-2E9C-101B-9397-08002B2CF9AE}" pid="517" name="g1e180bc18c5f43f6a34b93195d8e35a2">
    <vt:lpwstr>k18275913e6b644a6b94_X_k5cb18517147c445da9c_A_10_F_10</vt:lpwstr>
  </property>
  <property fmtid="{D5CDD505-2E9C-101B-9397-08002B2CF9AE}" pid="518" name="gb03a25cff91544fa8f7be2be75585985">
    <vt:lpwstr>k18275913e6b644a6b94_X_kcee6705dad8b4d8395d_A_1</vt:lpwstr>
  </property>
  <property fmtid="{D5CDD505-2E9C-101B-9397-08002B2CF9AE}" pid="519" name="g78cfe2dc699040d59eb34772e5cd7f98">
    <vt:lpwstr>k18275913e6b644a6b94_X_k5e712f9bbe1d44e98c4_A_1</vt:lpwstr>
  </property>
  <property fmtid="{D5CDD505-2E9C-101B-9397-08002B2CF9AE}" pid="520" name="gceb6cb14a9974699b43ef115e53ab2c2">
    <vt:lpwstr>k18275913e6b644a6b94_X_k149055537a054ad4be2_A_1</vt:lpwstr>
  </property>
  <property fmtid="{D5CDD505-2E9C-101B-9397-08002B2CF9AE}" pid="521" name="ge28559ab010a467293e629ecb3c4651b">
    <vt:lpwstr>k18275913e6b644a6b94_X_k48eca1dec90947888ba_A_1</vt:lpwstr>
  </property>
  <property fmtid="{D5CDD505-2E9C-101B-9397-08002B2CF9AE}" pid="522" name="gab2cdfadae2f43c9850cc7e59c585904">
    <vt:lpwstr>k18275913e6b644a6b94_X_k365e8f42de7e495aa50_A_1</vt:lpwstr>
  </property>
  <property fmtid="{D5CDD505-2E9C-101B-9397-08002B2CF9AE}" pid="523" name="g6ff93d0161f84e708feb8a83b8b22f40">
    <vt:lpwstr>k18275913e6b644a6b94_X_kcee6705dad8b4d8395d_A_2</vt:lpwstr>
  </property>
  <property fmtid="{D5CDD505-2E9C-101B-9397-08002B2CF9AE}" pid="524" name="g97c0966966da40738602b39ef65a895c">
    <vt:lpwstr>k18275913e6b644a6b94_X_k5e712f9bbe1d44e98c4_A_2</vt:lpwstr>
  </property>
  <property fmtid="{D5CDD505-2E9C-101B-9397-08002B2CF9AE}" pid="525" name="gb9836da488e3490b90dabcf6a856c80a">
    <vt:lpwstr>k18275913e6b644a6b94_X_k149055537a054ad4be2_A_2</vt:lpwstr>
  </property>
  <property fmtid="{D5CDD505-2E9C-101B-9397-08002B2CF9AE}" pid="526" name="gbdd4b39e6f3446c6975ff90020b7ddca">
    <vt:lpwstr>k18275913e6b644a6b94_X_k48eca1dec90947888ba_A_2</vt:lpwstr>
  </property>
  <property fmtid="{D5CDD505-2E9C-101B-9397-08002B2CF9AE}" pid="527" name="geb2e4ada0f6b401dbd3808f722f5425d">
    <vt:lpwstr>k18275913e6b644a6b94_X_k365e8f42de7e495aa50_A_2</vt:lpwstr>
  </property>
  <property fmtid="{D5CDD505-2E9C-101B-9397-08002B2CF9AE}" pid="528" name="g427ae4b22ce1427bb684006497c8e1fe">
    <vt:lpwstr>k18275913e6b644a6b94_X_kcee6705dad8b4d8395d_A_3</vt:lpwstr>
  </property>
  <property fmtid="{D5CDD505-2E9C-101B-9397-08002B2CF9AE}" pid="529" name="g950cfde3386c41c4bed06b84ccbb8500">
    <vt:lpwstr>k18275913e6b644a6b94_X_k5e712f9bbe1d44e98c4_A_3</vt:lpwstr>
  </property>
  <property fmtid="{D5CDD505-2E9C-101B-9397-08002B2CF9AE}" pid="530" name="gbbd156265b204fdfac5395248f013571">
    <vt:lpwstr>k18275913e6b644a6b94_X_k149055537a054ad4be2_A_3</vt:lpwstr>
  </property>
  <property fmtid="{D5CDD505-2E9C-101B-9397-08002B2CF9AE}" pid="531" name="gf5d942cb0fd24475b5f27c5aa4bc36b3">
    <vt:lpwstr>k18275913e6b644a6b94_X_k48eca1dec90947888ba_A_3</vt:lpwstr>
  </property>
  <property fmtid="{D5CDD505-2E9C-101B-9397-08002B2CF9AE}" pid="532" name="ge20a292165ae431290ef8bd8e81ffd51">
    <vt:lpwstr>k18275913e6b644a6b94_X_k365e8f42de7e495aa50_A_3</vt:lpwstr>
  </property>
  <property fmtid="{D5CDD505-2E9C-101B-9397-08002B2CF9AE}" pid="533" name="g4996f934ba224257b19188c482ba297a">
    <vt:lpwstr>k18275913e6b644a6b94_X_kcee6705dad8b4d8395d_A_4</vt:lpwstr>
  </property>
  <property fmtid="{D5CDD505-2E9C-101B-9397-08002B2CF9AE}" pid="534" name="g1f0f2572e8cc45589f85f36c6a156631">
    <vt:lpwstr>k18275913e6b644a6b94_X_k5e712f9bbe1d44e98c4_A_4</vt:lpwstr>
  </property>
  <property fmtid="{D5CDD505-2E9C-101B-9397-08002B2CF9AE}" pid="535" name="g8b98ae5a1f1e4c7c9fb21e04d3682dcd">
    <vt:lpwstr>k18275913e6b644a6b94_X_k149055537a054ad4be2_A_4</vt:lpwstr>
  </property>
  <property fmtid="{D5CDD505-2E9C-101B-9397-08002B2CF9AE}" pid="536" name="ge63e97c702ce40bb8cf9c34cc0d9884f">
    <vt:lpwstr>k18275913e6b644a6b94_X_k48eca1dec90947888ba_A_4</vt:lpwstr>
  </property>
  <property fmtid="{D5CDD505-2E9C-101B-9397-08002B2CF9AE}" pid="537" name="g367d937e8b144ba0a782e18c013e0bf9">
    <vt:lpwstr>k18275913e6b644a6b94_X_k365e8f42de7e495aa50_A_4</vt:lpwstr>
  </property>
  <property fmtid="{D5CDD505-2E9C-101B-9397-08002B2CF9AE}" pid="538" name="g4e83e7cae17b47ffb0e92efc7d17f3e8">
    <vt:lpwstr>k18275913e6b644a6b94_X_kcee6705dad8b4d8395d_A_5</vt:lpwstr>
  </property>
  <property fmtid="{D5CDD505-2E9C-101B-9397-08002B2CF9AE}" pid="539" name="g3f61275c82944dc383c7ec20166d7897">
    <vt:lpwstr>k18275913e6b644a6b94_X_k5e712f9bbe1d44e98c4_A_5</vt:lpwstr>
  </property>
  <property fmtid="{D5CDD505-2E9C-101B-9397-08002B2CF9AE}" pid="540" name="g818813b5dd914adb872146c9e81fbe48">
    <vt:lpwstr>k18275913e6b644a6b94_X_k149055537a054ad4be2_A_5</vt:lpwstr>
  </property>
  <property fmtid="{D5CDD505-2E9C-101B-9397-08002B2CF9AE}" pid="541" name="gc5a44bf1b99848daa4d19dc7769b46b7">
    <vt:lpwstr>k18275913e6b644a6b94_X_k48eca1dec90947888ba_A_5</vt:lpwstr>
  </property>
  <property fmtid="{D5CDD505-2E9C-101B-9397-08002B2CF9AE}" pid="542" name="g1e258aeaa6ca4e30855dbc373c388cd5">
    <vt:lpwstr>k18275913e6b644a6b94_X_k365e8f42de7e495aa50_A_5</vt:lpwstr>
  </property>
  <property fmtid="{D5CDD505-2E9C-101B-9397-08002B2CF9AE}" pid="543" name="g565a291aedc84af1b4b2f5108b341e0b">
    <vt:lpwstr>k18275913e6b644a6b94_X_kcee6705dad8b4d8395d_A_6</vt:lpwstr>
  </property>
  <property fmtid="{D5CDD505-2E9C-101B-9397-08002B2CF9AE}" pid="544" name="g60c0b7e588b6435b8f18d3c422635175">
    <vt:lpwstr>k18275913e6b644a6b94_X_k5e712f9bbe1d44e98c4_A_6</vt:lpwstr>
  </property>
  <property fmtid="{D5CDD505-2E9C-101B-9397-08002B2CF9AE}" pid="545" name="g2d3a3c63fb1541f0ba0822a4872fe9de">
    <vt:lpwstr>k18275913e6b644a6b94_X_k149055537a054ad4be2_A_6</vt:lpwstr>
  </property>
  <property fmtid="{D5CDD505-2E9C-101B-9397-08002B2CF9AE}" pid="546" name="g5a60f0e593c643c6b24c9f8b7f3c0102">
    <vt:lpwstr>k18275913e6b644a6b94_X_k48eca1dec90947888ba_A_6</vt:lpwstr>
  </property>
  <property fmtid="{D5CDD505-2E9C-101B-9397-08002B2CF9AE}" pid="547" name="g951b8796c667467b9464ead9d59e6b68">
    <vt:lpwstr>k18275913e6b644a6b94_X_k365e8f42de7e495aa50_A_6</vt:lpwstr>
  </property>
  <property fmtid="{D5CDD505-2E9C-101B-9397-08002B2CF9AE}" pid="548" name="gcfea2f893d55432d87229576d1569758">
    <vt:lpwstr>k18275913e6b644a6b94_X_kcee6705dad8b4d8395d_A_7</vt:lpwstr>
  </property>
  <property fmtid="{D5CDD505-2E9C-101B-9397-08002B2CF9AE}" pid="549" name="g6ca26c9f49f0456a84b4bcc70ff78736">
    <vt:lpwstr>k18275913e6b644a6b94_X_k5e712f9bbe1d44e98c4_A_7</vt:lpwstr>
  </property>
  <property fmtid="{D5CDD505-2E9C-101B-9397-08002B2CF9AE}" pid="550" name="g8b392fd810bb4286847b07c47a1bc566">
    <vt:lpwstr>k18275913e6b644a6b94_X_k149055537a054ad4be2_A_7</vt:lpwstr>
  </property>
  <property fmtid="{D5CDD505-2E9C-101B-9397-08002B2CF9AE}" pid="551" name="g1b7a1d6e4ced40a2a2de7cd9c9e9d298">
    <vt:lpwstr>k18275913e6b644a6b94_X_k48eca1dec90947888ba_A_7</vt:lpwstr>
  </property>
  <property fmtid="{D5CDD505-2E9C-101B-9397-08002B2CF9AE}" pid="552" name="g552c44ece1d04a2b8696e7bc50c33cb4">
    <vt:lpwstr>k18275913e6b644a6b94_X_k365e8f42de7e495aa50_A_7</vt:lpwstr>
  </property>
  <property fmtid="{D5CDD505-2E9C-101B-9397-08002B2CF9AE}" pid="553" name="g8d989e6e16f941ca868c055ea0e5ff8c">
    <vt:lpwstr>k18275913e6b644a6b94_X_kcee6705dad8b4d8395d_A_8</vt:lpwstr>
  </property>
  <property fmtid="{D5CDD505-2E9C-101B-9397-08002B2CF9AE}" pid="554" name="g9d5f842798a54047b45ffac1abe73006">
    <vt:lpwstr>k18275913e6b644a6b94_X_k5e712f9bbe1d44e98c4_A_8</vt:lpwstr>
  </property>
  <property fmtid="{D5CDD505-2E9C-101B-9397-08002B2CF9AE}" pid="555" name="g1097098e38bf493eaa48bd0ed5995af0">
    <vt:lpwstr>k18275913e6b644a6b94_X_k149055537a054ad4be2_A_8</vt:lpwstr>
  </property>
  <property fmtid="{D5CDD505-2E9C-101B-9397-08002B2CF9AE}" pid="556" name="ge091806ba6b44c5ba0dafbdbecae8b98">
    <vt:lpwstr>k18275913e6b644a6b94_X_k48eca1dec90947888ba_A_8</vt:lpwstr>
  </property>
  <property fmtid="{D5CDD505-2E9C-101B-9397-08002B2CF9AE}" pid="557" name="g1444142eeeb94f41b4c0b648d9816682">
    <vt:lpwstr>k18275913e6b644a6b94_X_k365e8f42de7e495aa50_A_8</vt:lpwstr>
  </property>
  <property fmtid="{D5CDD505-2E9C-101B-9397-08002B2CF9AE}" pid="558" name="g18a4a1fe9f7f4bceaf81940d5122545a">
    <vt:lpwstr>k18275913e6b644a6b94_X_kcee6705dad8b4d8395d_A_9</vt:lpwstr>
  </property>
  <property fmtid="{D5CDD505-2E9C-101B-9397-08002B2CF9AE}" pid="559" name="gf3e67839064a477ab06441dd7a53b4aa">
    <vt:lpwstr>k18275913e6b644a6b94_X_k5e712f9bbe1d44e98c4_A_9</vt:lpwstr>
  </property>
  <property fmtid="{D5CDD505-2E9C-101B-9397-08002B2CF9AE}" pid="560" name="g6b53ffcfc14f447e97c4215b9bf5f789">
    <vt:lpwstr>k18275913e6b644a6b94_X_k149055537a054ad4be2_A_9</vt:lpwstr>
  </property>
  <property fmtid="{D5CDD505-2E9C-101B-9397-08002B2CF9AE}" pid="561" name="g90750e2cc7a1487d9ad0452f8da08593">
    <vt:lpwstr>k18275913e6b644a6b94_X_k48eca1dec90947888ba_A_9</vt:lpwstr>
  </property>
  <property fmtid="{D5CDD505-2E9C-101B-9397-08002B2CF9AE}" pid="562" name="g40081714e7574ea687ce69be3b212b65">
    <vt:lpwstr>k18275913e6b644a6b94_X_k365e8f42de7e495aa50_A_9</vt:lpwstr>
  </property>
  <property fmtid="{D5CDD505-2E9C-101B-9397-08002B2CF9AE}" pid="563" name="g49ba4c93dfc045d2879777cd650d0ef9">
    <vt:lpwstr>k18275913e6b644a6b94_X_kcee6705dad8b4d8395d_A_10</vt:lpwstr>
  </property>
  <property fmtid="{D5CDD505-2E9C-101B-9397-08002B2CF9AE}" pid="564" name="g200764ae8d7142a9a549d86930513386">
    <vt:lpwstr>k18275913e6b644a6b94_X_k5e712f9bbe1d44e98c4_A_10</vt:lpwstr>
  </property>
  <property fmtid="{D5CDD505-2E9C-101B-9397-08002B2CF9AE}" pid="565" name="gb78fa803c38d4899a05cc4b37b9eb92e">
    <vt:lpwstr>k18275913e6b644a6b94_X_k149055537a054ad4be2_A_10</vt:lpwstr>
  </property>
  <property fmtid="{D5CDD505-2E9C-101B-9397-08002B2CF9AE}" pid="566" name="g3dcbbf13d3ec47b68bb50dd980fe02b4">
    <vt:lpwstr>k18275913e6b644a6b94_X_k48eca1dec90947888ba_A_10</vt:lpwstr>
  </property>
  <property fmtid="{D5CDD505-2E9C-101B-9397-08002B2CF9AE}" pid="567" name="g9965710b466847bb9b3ac9d064e2ec4f">
    <vt:lpwstr>k18275913e6b644a6b94_X_k365e8f42de7e495aa50_A_10</vt:lpwstr>
  </property>
  <property fmtid="{D5CDD505-2E9C-101B-9397-08002B2CF9AE}" pid="568" name="g612d28ecb4fb466b9ec3e0010b4660e9">
    <vt:lpwstr>k18275913e6b644a6b94_X_kc2df035e84bd4cf28fb_A_1_F_10</vt:lpwstr>
  </property>
  <property fmtid="{D5CDD505-2E9C-101B-9397-08002B2CF9AE}" pid="569" name="ga30ad73ce4824132b855d9f7bf9fb29c">
    <vt:lpwstr>k18275913e6b644a6b94_X_kc2df035e84bd4cf28fb_A_2_F_10</vt:lpwstr>
  </property>
  <property fmtid="{D5CDD505-2E9C-101B-9397-08002B2CF9AE}" pid="570" name="g3ac66c29e925413da34348c7630d4175">
    <vt:lpwstr>k18275913e6b644a6b94_X_kc2df035e84bd4cf28fb_A_3_F_10</vt:lpwstr>
  </property>
  <property fmtid="{D5CDD505-2E9C-101B-9397-08002B2CF9AE}" pid="571" name="ga2d2e089c2a749e79cb22b68ca9e9505">
    <vt:lpwstr>k18275913e6b644a6b94_X_kc2df035e84bd4cf28fb_A_4_F_10</vt:lpwstr>
  </property>
  <property fmtid="{D5CDD505-2E9C-101B-9397-08002B2CF9AE}" pid="572" name="g24691240cd92455bbc1190569f98998f">
    <vt:lpwstr>k18275913e6b644a6b94_X_kc2df035e84bd4cf28fb_A_5_F_10</vt:lpwstr>
  </property>
  <property fmtid="{D5CDD505-2E9C-101B-9397-08002B2CF9AE}" pid="573" name="g977d52c2f1854e70b4f7f8306ba98072">
    <vt:lpwstr>k18275913e6b644a6b94_X_kc2df035e84bd4cf28fb_A_6_F_10</vt:lpwstr>
  </property>
  <property fmtid="{D5CDD505-2E9C-101B-9397-08002B2CF9AE}" pid="574" name="g992f84e0555447dba7e08a399d8f2eb9">
    <vt:lpwstr>k18275913e6b644a6b94_X_kc2df035e84bd4cf28fb_A_7_F_10</vt:lpwstr>
  </property>
  <property fmtid="{D5CDD505-2E9C-101B-9397-08002B2CF9AE}" pid="575" name="g8cf9d26a0e9b4034afb1698b153a6bc7">
    <vt:lpwstr>k18275913e6b644a6b94_X_kc2df035e84bd4cf28fb_A_8_F_10</vt:lpwstr>
  </property>
  <property fmtid="{D5CDD505-2E9C-101B-9397-08002B2CF9AE}" pid="576" name="g7bf1f8f6d8d34112ac1c3b364df85939">
    <vt:lpwstr>k18275913e6b644a6b94_X_kc2df035e84bd4cf28fb_A_9_F_10</vt:lpwstr>
  </property>
  <property fmtid="{D5CDD505-2E9C-101B-9397-08002B2CF9AE}" pid="577" name="g9ece29f63c0c4b0799d54c0450d8709f">
    <vt:lpwstr>k18275913e6b644a6b94_X_kc2df035e84bd4cf28fb_A_10_F_10</vt:lpwstr>
  </property>
  <property fmtid="{D5CDD505-2E9C-101B-9397-08002B2CF9AE}" pid="578" name="gc0cccfce0d7047538216a227d14f75f1">
    <vt:lpwstr>k3fd284132afc400f8ae</vt:lpwstr>
  </property>
  <property fmtid="{D5CDD505-2E9C-101B-9397-08002B2CF9AE}" pid="579" name="gedd3f13e543e4fb1a183f16c745bd067">
    <vt:lpwstr>k3fd284132afc400f8ae</vt:lpwstr>
  </property>
  <property fmtid="{D5CDD505-2E9C-101B-9397-08002B2CF9AE}" pid="580" name="g2303376879e547e38f9ba17f27d2067e">
    <vt:lpwstr>k18275913e6b644a6b94_X_k3a5f20f9d6694effb4d_A_1</vt:lpwstr>
  </property>
  <property fmtid="{D5CDD505-2E9C-101B-9397-08002B2CF9AE}" pid="581" name="ga37a74a86f5d48c1b3684eee5c7093f3">
    <vt:lpwstr>k18275913e6b644a6b94_X_k3a5f20f9d6694effb4d_A_2</vt:lpwstr>
  </property>
  <property fmtid="{D5CDD505-2E9C-101B-9397-08002B2CF9AE}" pid="582" name="g47aa185e5701490195bc0e20e6a3e0e1">
    <vt:lpwstr>k18275913e6b644a6b94_X_k3a5f20f9d6694effb4d_A_3</vt:lpwstr>
  </property>
  <property fmtid="{D5CDD505-2E9C-101B-9397-08002B2CF9AE}" pid="583" name="g73c1f11e673f4500bb110d6ea3565fca">
    <vt:lpwstr>k18275913e6b644a6b94_X_k3a5f20f9d6694effb4d_A_4</vt:lpwstr>
  </property>
  <property fmtid="{D5CDD505-2E9C-101B-9397-08002B2CF9AE}" pid="584" name="g58c64c8448694b5293b1b0b719048adc">
    <vt:lpwstr>k18275913e6b644a6b94_X_k3a5f20f9d6694effb4d_A_5</vt:lpwstr>
  </property>
  <property fmtid="{D5CDD505-2E9C-101B-9397-08002B2CF9AE}" pid="585" name="g267963fbb3354f1dbd83edd3ae8c5558">
    <vt:lpwstr>k18275913e6b644a6b94_X_k3a5f20f9d6694effb4d_A_6</vt:lpwstr>
  </property>
  <property fmtid="{D5CDD505-2E9C-101B-9397-08002B2CF9AE}" pid="586" name="g59ebbdca3b78406f9ca1bee05d14f62c">
    <vt:lpwstr>k18275913e6b644a6b94_X_k3a5f20f9d6694effb4d_A_7</vt:lpwstr>
  </property>
  <property fmtid="{D5CDD505-2E9C-101B-9397-08002B2CF9AE}" pid="587" name="gc36a3fe101c64c4b9b3b8acd2da1eee2">
    <vt:lpwstr>k18275913e6b644a6b94_X_k3a5f20f9d6694effb4d_A_8</vt:lpwstr>
  </property>
  <property fmtid="{D5CDD505-2E9C-101B-9397-08002B2CF9AE}" pid="588" name="g79d1ebebfc2b47cbbaabeb99e15ba5b2">
    <vt:lpwstr>k18275913e6b644a6b94_X_k3a5f20f9d6694effb4d_A_9</vt:lpwstr>
  </property>
  <property fmtid="{D5CDD505-2E9C-101B-9397-08002B2CF9AE}" pid="589" name="g4c61b3ec9d98420a8ed195a2fb6cb668">
    <vt:lpwstr>k18275913e6b644a6b94_X_k3a5f20f9d6694effb4d_A_10</vt:lpwstr>
  </property>
  <property fmtid="{D5CDD505-2E9C-101B-9397-08002B2CF9AE}" pid="590" name="gc925de9d7c134320946dd01795845330">
    <vt:lpwstr>k18275913e6b644a6b94_X_k154bb7dbae164cdb9df_A_10</vt:lpwstr>
  </property>
  <property fmtid="{D5CDD505-2E9C-101B-9397-08002B2CF9AE}" pid="591" name="g44604b598a4b43d69aafd19cb45bc2c8">
    <vt:lpwstr>k18275913e6b644a6b94_X_k154bb7dbae164cdb9df_A_9</vt:lpwstr>
  </property>
  <property fmtid="{D5CDD505-2E9C-101B-9397-08002B2CF9AE}" pid="592" name="g5d570bc70b514e5e817ab11938521bbe">
    <vt:lpwstr>k18275913e6b644a6b94_X_k154bb7dbae164cdb9df_A_8</vt:lpwstr>
  </property>
  <property fmtid="{D5CDD505-2E9C-101B-9397-08002B2CF9AE}" pid="593" name="g84528d9ec970495484f3b2bcd61860f1">
    <vt:lpwstr>k18275913e6b644a6b94_X_k154bb7dbae164cdb9df_A_7</vt:lpwstr>
  </property>
  <property fmtid="{D5CDD505-2E9C-101B-9397-08002B2CF9AE}" pid="594" name="g08178043698847d8898586ea8ea9bea9">
    <vt:lpwstr>k18275913e6b644a6b94_X_k154bb7dbae164cdb9df_A_6</vt:lpwstr>
  </property>
  <property fmtid="{D5CDD505-2E9C-101B-9397-08002B2CF9AE}" pid="595" name="g2b6780f4f3a54bc7bbe4364e0a0b592d">
    <vt:lpwstr>k18275913e6b644a6b94_X_k154bb7dbae164cdb9df_A_5</vt:lpwstr>
  </property>
  <property fmtid="{D5CDD505-2E9C-101B-9397-08002B2CF9AE}" pid="596" name="gbdeb17dac82c4acea2e8241e8aff7081">
    <vt:lpwstr>k18275913e6b644a6b94_X_k154bb7dbae164cdb9df_A_4</vt:lpwstr>
  </property>
  <property fmtid="{D5CDD505-2E9C-101B-9397-08002B2CF9AE}" pid="597" name="ge628cbb8a28f48778d0f36c8dfe26188">
    <vt:lpwstr>k18275913e6b644a6b94_X_k154bb7dbae164cdb9df_A_3</vt:lpwstr>
  </property>
  <property fmtid="{D5CDD505-2E9C-101B-9397-08002B2CF9AE}" pid="598" name="g97a6cf450eb8417abc6a5a5c6b5a5c33">
    <vt:lpwstr>k18275913e6b644a6b94_X_k154bb7dbae164cdb9df_A_2</vt:lpwstr>
  </property>
  <property fmtid="{D5CDD505-2E9C-101B-9397-08002B2CF9AE}" pid="599" name="g6aa288115e7542eab7e62beaca891f9a">
    <vt:lpwstr>k18275913e6b644a6b94_X_k154bb7dbae164cdb9df_A_1</vt:lpwstr>
  </property>
  <property fmtid="{D5CDD505-2E9C-101B-9397-08002B2CF9AE}" pid="600" name="ge6cec4f738454573a67d68b14aadb02a">
    <vt:lpwstr>k18275913e6b644a6b94_X_kd3160d68aeb445358e2_A_1_F_0</vt:lpwstr>
  </property>
  <property fmtid="{D5CDD505-2E9C-101B-9397-08002B2CF9AE}" pid="601" name="g4fa369f854cc4d838722ffc3ca537df4">
    <vt:lpwstr>k18275913e6b644a6b94_X_kd3160d68aeb445358e2_A_2_F_0</vt:lpwstr>
  </property>
  <property fmtid="{D5CDD505-2E9C-101B-9397-08002B2CF9AE}" pid="602" name="g63bdee7cd9d847209a3f235034f5120c">
    <vt:lpwstr>k18275913e6b644a6b94_X_kd3160d68aeb445358e2_A_3_F_0</vt:lpwstr>
  </property>
  <property fmtid="{D5CDD505-2E9C-101B-9397-08002B2CF9AE}" pid="603" name="g3e326a5e3d3b46d7939ba1de2f538f16">
    <vt:lpwstr>k18275913e6b644a6b94_X_kd3160d68aeb445358e2_A_4_F_0</vt:lpwstr>
  </property>
  <property fmtid="{D5CDD505-2E9C-101B-9397-08002B2CF9AE}" pid="604" name="gd9831dcd45874e21a567a128cfd60337">
    <vt:lpwstr>k18275913e6b644a6b94_X_kd3160d68aeb445358e2_A_5_F_0</vt:lpwstr>
  </property>
  <property fmtid="{D5CDD505-2E9C-101B-9397-08002B2CF9AE}" pid="605" name="gc992ab3e285f4a26bfaabb35a0f40138">
    <vt:lpwstr>k18275913e6b644a6b94_X_kd3160d68aeb445358e2_A_6_F_0</vt:lpwstr>
  </property>
  <property fmtid="{D5CDD505-2E9C-101B-9397-08002B2CF9AE}" pid="606" name="g23f3fb1e0b3a4f5ca2fa6f1966d12a74">
    <vt:lpwstr>k18275913e6b644a6b94_X_kd3160d68aeb445358e2_A_7_F_0</vt:lpwstr>
  </property>
  <property fmtid="{D5CDD505-2E9C-101B-9397-08002B2CF9AE}" pid="607" name="ge96234884fc34fae9e402cd52ee63e47">
    <vt:lpwstr>k18275913e6b644a6b94_X_kd3160d68aeb445358e2_A_8_F_0</vt:lpwstr>
  </property>
  <property fmtid="{D5CDD505-2E9C-101B-9397-08002B2CF9AE}" pid="608" name="g3e7d6c3f03a4414eb55fd14d0789b955">
    <vt:lpwstr>k18275913e6b644a6b94_X_kd3160d68aeb445358e2_A_9_F_0</vt:lpwstr>
  </property>
  <property fmtid="{D5CDD505-2E9C-101B-9397-08002B2CF9AE}" pid="609" name="g9d022140047b44acb78b536b87f75d34">
    <vt:lpwstr>k18275913e6b644a6b94_X_kd3160d68aeb445358e2_A_10_F_0</vt:lpwstr>
  </property>
  <property fmtid="{D5CDD505-2E9C-101B-9397-08002B2CF9AE}" pid="610" name="g53ab297e87bb49fea69517e19de6b784">
    <vt:lpwstr>k18275913e6b644a6b94_X_kc2df035e84bd4cf28fb_A_1_F_10</vt:lpwstr>
  </property>
  <property fmtid="{D5CDD505-2E9C-101B-9397-08002B2CF9AE}" pid="611" name="g90d4324566d24f31a0c3e6a4b0cf9412">
    <vt:lpwstr>k18275913e6b644a6b94_X_kc2df035e84bd4cf28fb_A_2_F_10</vt:lpwstr>
  </property>
  <property fmtid="{D5CDD505-2E9C-101B-9397-08002B2CF9AE}" pid="612" name="g0acc577dae394f65b74bc2341d6d72f7">
    <vt:lpwstr>k18275913e6b644a6b94_X_kc2df035e84bd4cf28fb_A_3_F_10</vt:lpwstr>
  </property>
  <property fmtid="{D5CDD505-2E9C-101B-9397-08002B2CF9AE}" pid="613" name="g31f4a6a232254b5eb42c12e97e70df23">
    <vt:lpwstr>k18275913e6b644a6b94_X_kc2df035e84bd4cf28fb_A_4_F_10</vt:lpwstr>
  </property>
  <property fmtid="{D5CDD505-2E9C-101B-9397-08002B2CF9AE}" pid="614" name="g4a51f8389a6946a188c390e8779d338f">
    <vt:lpwstr>k18275913e6b644a6b94_X_kc2df035e84bd4cf28fb_A_5_F_10</vt:lpwstr>
  </property>
  <property fmtid="{D5CDD505-2E9C-101B-9397-08002B2CF9AE}" pid="615" name="g0697b4cd97694290b7fbaaa0387b9a9a">
    <vt:lpwstr>k18275913e6b644a6b94_X_kc2df035e84bd4cf28fb_A_6_F_10</vt:lpwstr>
  </property>
  <property fmtid="{D5CDD505-2E9C-101B-9397-08002B2CF9AE}" pid="616" name="g84158dcc03f146b1a55acf937594462e">
    <vt:lpwstr>k18275913e6b644a6b94_X_kc2df035e84bd4cf28fb_A_7_F_10</vt:lpwstr>
  </property>
  <property fmtid="{D5CDD505-2E9C-101B-9397-08002B2CF9AE}" pid="617" name="g75fc8d77d7da409b95664883f9b61d92">
    <vt:lpwstr>k18275913e6b644a6b94_X_kc2df035e84bd4cf28fb_A_8_F_10</vt:lpwstr>
  </property>
  <property fmtid="{D5CDD505-2E9C-101B-9397-08002B2CF9AE}" pid="618" name="g962916baa15c4e0da1a1c29d63632575">
    <vt:lpwstr>k18275913e6b644a6b94_X_kc2df035e84bd4cf28fb_A_9_F_10</vt:lpwstr>
  </property>
  <property fmtid="{D5CDD505-2E9C-101B-9397-08002B2CF9AE}" pid="619" name="g14c1283d6d9b46e3ac59eb0205bc7460">
    <vt:lpwstr>k18275913e6b644a6b94_X_kc2df035e84bd4cf28fb_A_10_F_10</vt:lpwstr>
  </property>
  <property fmtid="{D5CDD505-2E9C-101B-9397-08002B2CF9AE}" pid="620" name="ge91fd4d6900641389495c8af09edd797">
    <vt:lpwstr>k18275913e6b644a6b94_X_k125d29023a3e4e5cae9_A_1</vt:lpwstr>
  </property>
  <property fmtid="{D5CDD505-2E9C-101B-9397-08002B2CF9AE}" pid="621" name="g900f6c93a4b84b4fbbc9a24b0378c9f3">
    <vt:lpwstr>k18275913e6b644a6b94_X_k125d29023a3e4e5cae9_A_2</vt:lpwstr>
  </property>
  <property fmtid="{D5CDD505-2E9C-101B-9397-08002B2CF9AE}" pid="622" name="g5e8467e1f26740febf36aaed591d147a">
    <vt:lpwstr>k18275913e6b644a6b94_X_k125d29023a3e4e5cae9_A_3</vt:lpwstr>
  </property>
  <property fmtid="{D5CDD505-2E9C-101B-9397-08002B2CF9AE}" pid="623" name="ga73ef00023fc46bd9a19475af2254dab">
    <vt:lpwstr>k18275913e6b644a6b94_X_k125d29023a3e4e5cae9_A_4</vt:lpwstr>
  </property>
  <property fmtid="{D5CDD505-2E9C-101B-9397-08002B2CF9AE}" pid="624" name="g36213fb0cb3d4dbdada154e780b7e1e6">
    <vt:lpwstr>k18275913e6b644a6b94_X_k125d29023a3e4e5cae9_A_5</vt:lpwstr>
  </property>
  <property fmtid="{D5CDD505-2E9C-101B-9397-08002B2CF9AE}" pid="625" name="g0353b2f94c3a4396832348a0a874ad99">
    <vt:lpwstr>k18275913e6b644a6b94_X_k125d29023a3e4e5cae9_A_6</vt:lpwstr>
  </property>
  <property fmtid="{D5CDD505-2E9C-101B-9397-08002B2CF9AE}" pid="626" name="ge8d540307f764e47ab32e732884f2b55">
    <vt:lpwstr>k18275913e6b644a6b94_X_k125d29023a3e4e5cae9_A_7</vt:lpwstr>
  </property>
  <property fmtid="{D5CDD505-2E9C-101B-9397-08002B2CF9AE}" pid="627" name="gf3fb823ccf724b92a0c1f8a5236bf052">
    <vt:lpwstr>k18275913e6b644a6b94_X_k125d29023a3e4e5cae9_A_8</vt:lpwstr>
  </property>
  <property fmtid="{D5CDD505-2E9C-101B-9397-08002B2CF9AE}" pid="628" name="g8ef85f391f65487fbd2f66886fe1b6f2">
    <vt:lpwstr>k18275913e6b644a6b94_X_k125d29023a3e4e5cae9_A_9</vt:lpwstr>
  </property>
  <property fmtid="{D5CDD505-2E9C-101B-9397-08002B2CF9AE}" pid="629" name="g6cae645ef83f43a2bc4d68baa1869cf4">
    <vt:lpwstr>k18275913e6b644a6b94_X_k125d29023a3e4e5cae9_A_10</vt:lpwstr>
  </property>
  <property fmtid="{D5CDD505-2E9C-101B-9397-08002B2CF9AE}" pid="630" name="g0677f411d3d74f7098a6ecfd9fc5c474">
    <vt:lpwstr>k18275913e6b644a6b94_X_kfcca6aed897748a3a1e_A_1</vt:lpwstr>
  </property>
  <property fmtid="{D5CDD505-2E9C-101B-9397-08002B2CF9AE}" pid="631" name="g77d2c5f7d34e4a18a33479b83a192fe2">
    <vt:lpwstr>k18275913e6b644a6b94_X_k59a66c78422948bf8b4_A_1</vt:lpwstr>
  </property>
  <property fmtid="{D5CDD505-2E9C-101B-9397-08002B2CF9AE}" pid="632" name="g2a8a7761eb2c4f4b9e7f63bcfb8e1abd">
    <vt:lpwstr>k18275913e6b644a6b94_X_k4e9e310fb23743bfa9f_A_1</vt:lpwstr>
  </property>
  <property fmtid="{D5CDD505-2E9C-101B-9397-08002B2CF9AE}" pid="633" name="g74340bbc753b426e98269606b55df605">
    <vt:lpwstr>k18275913e6b644a6b94_X_kff26cb79544441ce8cd_A_1</vt:lpwstr>
  </property>
  <property fmtid="{D5CDD505-2E9C-101B-9397-08002B2CF9AE}" pid="634" name="gf6c509e4c62e4ef4853a95b6625029bc">
    <vt:lpwstr>k18275913e6b644a6b94_X_kb1c5e189d79c48f39cb_A_1</vt:lpwstr>
  </property>
  <property fmtid="{D5CDD505-2E9C-101B-9397-08002B2CF9AE}" pid="635" name="g78d04281487d40e0b8e0cc7d5d799c7b">
    <vt:lpwstr>k18275913e6b644a6b94_X_kd982c897777447c28bf_A_1_F_10</vt:lpwstr>
  </property>
  <property fmtid="{D5CDD505-2E9C-101B-9397-08002B2CF9AE}" pid="636" name="gb576ba035f5141d2b1a10ef39a42662b">
    <vt:lpwstr>k18275913e6b644a6b94_X_k74eb41990a6745acae6_A_1_F_10</vt:lpwstr>
  </property>
  <property fmtid="{D5CDD505-2E9C-101B-9397-08002B2CF9AE}" pid="637" name="gda66f84a447743e99407b136eed429b1">
    <vt:lpwstr>k18275913e6b644a6b94_X_k7268eae0ac9a4991891_A_1_F_10</vt:lpwstr>
  </property>
  <property fmtid="{D5CDD505-2E9C-101B-9397-08002B2CF9AE}" pid="638" name="g3a93d51886624afab9d5a9365635ea89">
    <vt:lpwstr>k18275913e6b644a6b94_X_k0a024e4888ad47bb851_A_1_F_10</vt:lpwstr>
  </property>
  <property fmtid="{D5CDD505-2E9C-101B-9397-08002B2CF9AE}" pid="639" name="g9849081243924bd2a84d294a96df35be">
    <vt:lpwstr>k18275913e6b644a6b94_X_k0c81e8a535d54c5e9dd_A_1_F_10</vt:lpwstr>
  </property>
  <property fmtid="{D5CDD505-2E9C-101B-9397-08002B2CF9AE}" pid="640" name="g4a621bba7d324bfd850c47057a9f8938">
    <vt:lpwstr>k18275913e6b644a6b94_X_kbb4f9ef9de3944fa843_A_1_F_10</vt:lpwstr>
  </property>
  <property fmtid="{D5CDD505-2E9C-101B-9397-08002B2CF9AE}" pid="641" name="gb2dfcf385d304d6a90ee3e56e57e4225">
    <vt:lpwstr>k18275913e6b644a6b94_X_k2da1fe3d80d84f158c8_A_1_F_10</vt:lpwstr>
  </property>
  <property fmtid="{D5CDD505-2E9C-101B-9397-08002B2CF9AE}" pid="642" name="g53b7063c66d847aa93bde46040274037">
    <vt:lpwstr>k18275913e6b644a6b94_X_k3a95f84e2a1e47d4b9e_A_1_F_10</vt:lpwstr>
  </property>
  <property fmtid="{D5CDD505-2E9C-101B-9397-08002B2CF9AE}" pid="643" name="g380c4c3de53d430697c86ed99bf29c67">
    <vt:lpwstr>k18275913e6b644a6b94_X_k839e730bc42840d6855_A_1_F_10</vt:lpwstr>
  </property>
  <property fmtid="{D5CDD505-2E9C-101B-9397-08002B2CF9AE}" pid="644" name="gcf065a256cc04cd286b43c9afbc48051">
    <vt:lpwstr>k18275913e6b644a6b94_X_kcf73d5f493924e9abd3_A_1_F_10</vt:lpwstr>
  </property>
  <property fmtid="{D5CDD505-2E9C-101B-9397-08002B2CF9AE}" pid="645" name="g240b45d729494327bdbd1c4c2c003efb">
    <vt:lpwstr>k18275913e6b644a6b94_X_kfcca6aed897748a3a1e_A_2</vt:lpwstr>
  </property>
  <property fmtid="{D5CDD505-2E9C-101B-9397-08002B2CF9AE}" pid="646" name="gddff41019d904bea9b03f856b855a114">
    <vt:lpwstr>k18275913e6b644a6b94_X_k59a66c78422948bf8b4_A_2</vt:lpwstr>
  </property>
  <property fmtid="{D5CDD505-2E9C-101B-9397-08002B2CF9AE}" pid="647" name="g53a58af311b54187ab93004677ad29a2">
    <vt:lpwstr>k18275913e6b644a6b94_X_k4e9e310fb23743bfa9f_A_2</vt:lpwstr>
  </property>
  <property fmtid="{D5CDD505-2E9C-101B-9397-08002B2CF9AE}" pid="648" name="g138087c6568d41a7be736e47a8036bbb">
    <vt:lpwstr>k18275913e6b644a6b94_X_kff26cb79544441ce8cd_A_2</vt:lpwstr>
  </property>
  <property fmtid="{D5CDD505-2E9C-101B-9397-08002B2CF9AE}" pid="649" name="g6dfb721b03ef4bdb8fdc73dd0ff76b22">
    <vt:lpwstr>k18275913e6b644a6b94_X_kb1c5e189d79c48f39cb_A_2</vt:lpwstr>
  </property>
  <property fmtid="{D5CDD505-2E9C-101B-9397-08002B2CF9AE}" pid="650" name="g5d4cf5a803344c708bdcb187b9578421">
    <vt:lpwstr>k18275913e6b644a6b94_X_k0c81e8a535d54c5e9dd_A_2_F_10</vt:lpwstr>
  </property>
  <property fmtid="{D5CDD505-2E9C-101B-9397-08002B2CF9AE}" pid="651" name="g8c16a198d1fe44a9b9d9277b7bc51d8e">
    <vt:lpwstr>k18275913e6b644a6b94_X_k0a024e4888ad47bb851_A_2_F_10</vt:lpwstr>
  </property>
  <property fmtid="{D5CDD505-2E9C-101B-9397-08002B2CF9AE}" pid="652" name="g86ce899e38c04bd79d6293db6228000b">
    <vt:lpwstr>k18275913e6b644a6b94_X_k7268eae0ac9a4991891_A_2_F_10</vt:lpwstr>
  </property>
  <property fmtid="{D5CDD505-2E9C-101B-9397-08002B2CF9AE}" pid="653" name="g1083ca8578f648fd8c5f085a0af90283">
    <vt:lpwstr>k18275913e6b644a6b94_X_k74eb41990a6745acae6_A_2_F_10</vt:lpwstr>
  </property>
  <property fmtid="{D5CDD505-2E9C-101B-9397-08002B2CF9AE}" pid="654" name="g37c9ba83cc304bfa9e18a2774d642532">
    <vt:lpwstr>k18275913e6b644a6b94_X_kd982c897777447c28bf_A_2_F_10</vt:lpwstr>
  </property>
  <property fmtid="{D5CDD505-2E9C-101B-9397-08002B2CF9AE}" pid="655" name="g7a240f4d0cd346b09911253fc182eefd">
    <vt:lpwstr>k18275913e6b644a6b94_X_kbb4f9ef9de3944fa843_A_2_F_10</vt:lpwstr>
  </property>
  <property fmtid="{D5CDD505-2E9C-101B-9397-08002B2CF9AE}" pid="656" name="g3db1475cc84248679304f71d81b0da0a">
    <vt:lpwstr>k18275913e6b644a6b94_X_k2da1fe3d80d84f158c8_A_2_F_10</vt:lpwstr>
  </property>
  <property fmtid="{D5CDD505-2E9C-101B-9397-08002B2CF9AE}" pid="657" name="ga4cbb2361b6149e28e5a838fe05e87a8">
    <vt:lpwstr>k18275913e6b644a6b94_X_k3a95f84e2a1e47d4b9e_A_2_F_10</vt:lpwstr>
  </property>
  <property fmtid="{D5CDD505-2E9C-101B-9397-08002B2CF9AE}" pid="658" name="g08a45319dca846ebaca029f5e83a752c">
    <vt:lpwstr>k18275913e6b644a6b94_X_k839e730bc42840d6855_A_2_F_10</vt:lpwstr>
  </property>
  <property fmtid="{D5CDD505-2E9C-101B-9397-08002B2CF9AE}" pid="659" name="g6545fcb8b11c405c924a30bde963a168">
    <vt:lpwstr>k18275913e6b644a6b94_X_kcf73d5f493924e9abd3_A_2_F_10</vt:lpwstr>
  </property>
  <property fmtid="{D5CDD505-2E9C-101B-9397-08002B2CF9AE}" pid="660" name="g95768a039c1e4aaca6095c08137dcecb">
    <vt:lpwstr>k18275913e6b644a6b94_X_kfcca6aed897748a3a1e_A_3</vt:lpwstr>
  </property>
  <property fmtid="{D5CDD505-2E9C-101B-9397-08002B2CF9AE}" pid="661" name="g4e85aeb1f948465d891786564941dbf9">
    <vt:lpwstr>k18275913e6b644a6b94_X_k59a66c78422948bf8b4_A_3</vt:lpwstr>
  </property>
  <property fmtid="{D5CDD505-2E9C-101B-9397-08002B2CF9AE}" pid="662" name="geeecc43d38d24f96b6a4fda66d6e6920">
    <vt:lpwstr>k18275913e6b644a6b94_X_k4e9e310fb23743bfa9f_A_3</vt:lpwstr>
  </property>
  <property fmtid="{D5CDD505-2E9C-101B-9397-08002B2CF9AE}" pid="663" name="g9be15cd56e3e407aa8eb9bcde44c338d">
    <vt:lpwstr>k18275913e6b644a6b94_X_k59a66c78422948bf8b4_A_3</vt:lpwstr>
  </property>
  <property fmtid="{D5CDD505-2E9C-101B-9397-08002B2CF9AE}" pid="664" name="g2a870cd505184ebbbd83e623faa90fc7">
    <vt:lpwstr>k18275913e6b644a6b94_X_kff26cb79544441ce8cd_A_3</vt:lpwstr>
  </property>
  <property fmtid="{D5CDD505-2E9C-101B-9397-08002B2CF9AE}" pid="665" name="ge104306fa2b54647b60a3eeb04473725">
    <vt:lpwstr>k18275913e6b644a6b94_X_kb1c5e189d79c48f39cb_A_3</vt:lpwstr>
  </property>
  <property fmtid="{D5CDD505-2E9C-101B-9397-08002B2CF9AE}" pid="666" name="g1d33efb5cc604205b1b8e0c837c2132f">
    <vt:lpwstr>k18275913e6b644a6b94_X_kfcca6aed897748a3a1e_A_3</vt:lpwstr>
  </property>
  <property fmtid="{D5CDD505-2E9C-101B-9397-08002B2CF9AE}" pid="667" name="g822c543ac0a44119822792184d04737a">
    <vt:lpwstr>k18275913e6b644a6b94_X_kd982c897777447c28bf_A_3_F_10</vt:lpwstr>
  </property>
  <property fmtid="{D5CDD505-2E9C-101B-9397-08002B2CF9AE}" pid="668" name="gd87a89d90d544431b122070b170d517b">
    <vt:lpwstr>k18275913e6b644a6b94_X_k74eb41990a6745acae6_A_3_F_10</vt:lpwstr>
  </property>
  <property fmtid="{D5CDD505-2E9C-101B-9397-08002B2CF9AE}" pid="669" name="gc777c16a44ac4975ad54ad814dc5ddd5">
    <vt:lpwstr>k18275913e6b644a6b94_X_k7268eae0ac9a4991891_A_3_F_10</vt:lpwstr>
  </property>
  <property fmtid="{D5CDD505-2E9C-101B-9397-08002B2CF9AE}" pid="670" name="gb1a2adfd6c65402993e33c9f70af1528">
    <vt:lpwstr>k18275913e6b644a6b94_X_k0a024e4888ad47bb851_A_3_F_10</vt:lpwstr>
  </property>
  <property fmtid="{D5CDD505-2E9C-101B-9397-08002B2CF9AE}" pid="671" name="gd09ad95c36e34f2c8b544c236a79dd62">
    <vt:lpwstr>k18275913e6b644a6b94_X_k0c81e8a535d54c5e9dd_A_3_F_10</vt:lpwstr>
  </property>
  <property fmtid="{D5CDD505-2E9C-101B-9397-08002B2CF9AE}" pid="672" name="g502efd1601cb4ee3b6bec4e34ec27cf9">
    <vt:lpwstr>k18275913e6b644a6b94_X_kcf73d5f493924e9abd3_A_3_F_10</vt:lpwstr>
  </property>
  <property fmtid="{D5CDD505-2E9C-101B-9397-08002B2CF9AE}" pid="673" name="g7c13277df9b94d7b95ced28b5bf98d59">
    <vt:lpwstr>k18275913e6b644a6b94_X_k839e730bc42840d6855_A_3_F_10</vt:lpwstr>
  </property>
  <property fmtid="{D5CDD505-2E9C-101B-9397-08002B2CF9AE}" pid="674" name="g2149da47f695460a8ac650acdfafbbc0">
    <vt:lpwstr>k18275913e6b644a6b94_X_k3a95f84e2a1e47d4b9e_A_3_F_10</vt:lpwstr>
  </property>
  <property fmtid="{D5CDD505-2E9C-101B-9397-08002B2CF9AE}" pid="675" name="geb7a200c04fe4eda8e5a347cbffa8924">
    <vt:lpwstr>k18275913e6b644a6b94_X_k2da1fe3d80d84f158c8_A_3_F_10</vt:lpwstr>
  </property>
  <property fmtid="{D5CDD505-2E9C-101B-9397-08002B2CF9AE}" pid="676" name="g84971331c02d4d61bb19a649fb0b4d2e">
    <vt:lpwstr>k18275913e6b644a6b94_X_kbb4f9ef9de3944fa843_A_3_F_10</vt:lpwstr>
  </property>
  <property fmtid="{D5CDD505-2E9C-101B-9397-08002B2CF9AE}" pid="677" name="g16d2590c99ac496e82d75676601cdce3">
    <vt:lpwstr>k18275913e6b644a6b94_X_kfcca6aed897748a3a1e_A_4</vt:lpwstr>
  </property>
  <property fmtid="{D5CDD505-2E9C-101B-9397-08002B2CF9AE}" pid="678" name="g87346090c84e4626a46aae9f5dfc682e">
    <vt:lpwstr>k18275913e6b644a6b94_X_k59a66c78422948bf8b4_A_4</vt:lpwstr>
  </property>
  <property fmtid="{D5CDD505-2E9C-101B-9397-08002B2CF9AE}" pid="679" name="g8f9d38d99f924e8a8d28474c5bbb6407">
    <vt:lpwstr>k18275913e6b644a6b94_X_k4e9e310fb23743bfa9f_A_4</vt:lpwstr>
  </property>
  <property fmtid="{D5CDD505-2E9C-101B-9397-08002B2CF9AE}" pid="680" name="g6dbf9a20a54d43c7a3874111cff3e2fc">
    <vt:lpwstr>k18275913e6b644a6b94_X_kff26cb79544441ce8cd_A_4</vt:lpwstr>
  </property>
  <property fmtid="{D5CDD505-2E9C-101B-9397-08002B2CF9AE}" pid="681" name="g01918622f8764391817456172718e0f0">
    <vt:lpwstr>k18275913e6b644a6b94_X_kb1c5e189d79c48f39cb_A_4</vt:lpwstr>
  </property>
  <property fmtid="{D5CDD505-2E9C-101B-9397-08002B2CF9AE}" pid="682" name="ga86dff56ed2f4e859be47248a4f74974">
    <vt:lpwstr>k18275913e6b644a6b94_X_k0c81e8a535d54c5e9dd_A_4_F_10</vt:lpwstr>
  </property>
  <property fmtid="{D5CDD505-2E9C-101B-9397-08002B2CF9AE}" pid="683" name="g67009da285274064a5faa55b1dd81ff9">
    <vt:lpwstr>k18275913e6b644a6b94_X_k74eb41990a6745acae6_A_4_F_10</vt:lpwstr>
  </property>
  <property fmtid="{D5CDD505-2E9C-101B-9397-08002B2CF9AE}" pid="684" name="g5a60cba887c641d5bc621d3f134ac01c">
    <vt:lpwstr>k18275913e6b644a6b94_X_k7268eae0ac9a4991891_A_4_F_10</vt:lpwstr>
  </property>
  <property fmtid="{D5CDD505-2E9C-101B-9397-08002B2CF9AE}" pid="685" name="g24e7fcbada4d44ee85120a04a3fe0341">
    <vt:lpwstr>k18275913e6b644a6b94_X_k0a024e4888ad47bb851_A_4_F_10</vt:lpwstr>
  </property>
  <property fmtid="{D5CDD505-2E9C-101B-9397-08002B2CF9AE}" pid="686" name="gbcec8bd23e6f41ebbd5d8fad21cf26bb">
    <vt:lpwstr>k18275913e6b644a6b94_X_k0c81e8a535d54c5e9dd_A_4_F_10</vt:lpwstr>
  </property>
  <property fmtid="{D5CDD505-2E9C-101B-9397-08002B2CF9AE}" pid="687" name="g1d0d7511ea104a0b96490cba46b0e2c5">
    <vt:lpwstr>k18275913e6b644a6b94_X_kcf73d5f493924e9abd3_A_4_F_10</vt:lpwstr>
  </property>
  <property fmtid="{D5CDD505-2E9C-101B-9397-08002B2CF9AE}" pid="688" name="g5f045bb3d92d446a837e475f3273a9e1">
    <vt:lpwstr>k18275913e6b644a6b94_X_k839e730bc42840d6855_A_4_F_10</vt:lpwstr>
  </property>
  <property fmtid="{D5CDD505-2E9C-101B-9397-08002B2CF9AE}" pid="689" name="g0d754f3afeda4634a92d8fa8e580775f">
    <vt:lpwstr>k18275913e6b644a6b94_X_k3a95f84e2a1e47d4b9e_A_4_F_10</vt:lpwstr>
  </property>
  <property fmtid="{D5CDD505-2E9C-101B-9397-08002B2CF9AE}" pid="690" name="gfe6b42bafe5d4714936fe13c364f5970">
    <vt:lpwstr>k18275913e6b644a6b94_X_k2da1fe3d80d84f158c8_A_4_F_10</vt:lpwstr>
  </property>
  <property fmtid="{D5CDD505-2E9C-101B-9397-08002B2CF9AE}" pid="691" name="gcb0c330a51844d97a574af53413a836a">
    <vt:lpwstr>k18275913e6b644a6b94_X_kbb4f9ef9de3944fa843_A_4_F_10</vt:lpwstr>
  </property>
  <property fmtid="{D5CDD505-2E9C-101B-9397-08002B2CF9AE}" pid="692" name="g9db9db602f0d420bb3b958f61aaeb108">
    <vt:lpwstr>k18275913e6b644a6b94_X_kfcca6aed897748a3a1e_A_5</vt:lpwstr>
  </property>
  <property fmtid="{D5CDD505-2E9C-101B-9397-08002B2CF9AE}" pid="693" name="g6d14b2182395454fa6311fdb7b1b4c7c">
    <vt:lpwstr>k18275913e6b644a6b94_X_k59a66c78422948bf8b4_A_5</vt:lpwstr>
  </property>
  <property fmtid="{D5CDD505-2E9C-101B-9397-08002B2CF9AE}" pid="694" name="g80cbff8bc8874e1db7b5cc26f51d1ce3">
    <vt:lpwstr>k18275913e6b644a6b94_X_k59a66c78422948bf8b4_A_5</vt:lpwstr>
  </property>
  <property fmtid="{D5CDD505-2E9C-101B-9397-08002B2CF9AE}" pid="695" name="gbd3d52e1d95c47ce92e2b7e6991dfa8e">
    <vt:lpwstr>k18275913e6b644a6b94_X_k4e9e310fb23743bfa9f_A_5</vt:lpwstr>
  </property>
  <property fmtid="{D5CDD505-2E9C-101B-9397-08002B2CF9AE}" pid="696" name="g432d1883e7ce4417baec2bf68960553b">
    <vt:lpwstr>k18275913e6b644a6b94_X_kff26cb79544441ce8cd_A_5</vt:lpwstr>
  </property>
  <property fmtid="{D5CDD505-2E9C-101B-9397-08002B2CF9AE}" pid="697" name="g97f6e2a03a9a4fa7b876144ed0ff5046">
    <vt:lpwstr>k18275913e6b644a6b94_X_kb1c5e189d79c48f39cb_A_5</vt:lpwstr>
  </property>
  <property fmtid="{D5CDD505-2E9C-101B-9397-08002B2CF9AE}" pid="698" name="gdf0133aa15c74d01a51759ce3e516777">
    <vt:lpwstr>k18275913e6b644a6b94_X_k0c81e8a535d54c5e9dd_A_5_F_10</vt:lpwstr>
  </property>
  <property fmtid="{D5CDD505-2E9C-101B-9397-08002B2CF9AE}" pid="699" name="ge58e7798a4a64c3a8a3c0d48e24b5ae6">
    <vt:lpwstr>k18275913e6b644a6b94_X_k0a024e4888ad47bb851_A_5_F_10</vt:lpwstr>
  </property>
  <property fmtid="{D5CDD505-2E9C-101B-9397-08002B2CF9AE}" pid="700" name="g1dd1b477066f4f5c96497fa5eafdcc51">
    <vt:lpwstr>k18275913e6b644a6b94_X_k7268eae0ac9a4991891_A_5_F_10</vt:lpwstr>
  </property>
  <property fmtid="{D5CDD505-2E9C-101B-9397-08002B2CF9AE}" pid="701" name="g29bacf23bab4474d8b90e6fe94a496b2">
    <vt:lpwstr>k18275913e6b644a6b94_X_k74eb41990a6745acae6_A_5_F_10</vt:lpwstr>
  </property>
  <property fmtid="{D5CDD505-2E9C-101B-9397-08002B2CF9AE}" pid="702" name="gf04288e4ed064be2afadc86c69c34224">
    <vt:lpwstr>k18275913e6b644a6b94_X_kd982c897777447c28bf_A_5_F_10</vt:lpwstr>
  </property>
  <property fmtid="{D5CDD505-2E9C-101B-9397-08002B2CF9AE}" pid="703" name="gf2b362e8f12d40bcb5fa1eb868127a89">
    <vt:lpwstr>k18275913e6b644a6b94_X_kbb4f9ef9de3944fa843_A_5_F_10</vt:lpwstr>
  </property>
  <property fmtid="{D5CDD505-2E9C-101B-9397-08002B2CF9AE}" pid="704" name="gaf356a7bc3434859823cd1181db68c54">
    <vt:lpwstr>k18275913e6b644a6b94_X_k2da1fe3d80d84f158c8_A_5_F_10</vt:lpwstr>
  </property>
  <property fmtid="{D5CDD505-2E9C-101B-9397-08002B2CF9AE}" pid="705" name="g733e3e7b10fe4acd9f2e9b97f7d0fa3a">
    <vt:lpwstr>k18275913e6b644a6b94_X_k3a95f84e2a1e47d4b9e_A_5_F_10</vt:lpwstr>
  </property>
  <property fmtid="{D5CDD505-2E9C-101B-9397-08002B2CF9AE}" pid="706" name="g0e132b61c8054b29805f790ca351242e">
    <vt:lpwstr>k18275913e6b644a6b94_X_k839e730bc42840d6855_A_5_F_10</vt:lpwstr>
  </property>
  <property fmtid="{D5CDD505-2E9C-101B-9397-08002B2CF9AE}" pid="707" name="ged4c379e09fb4c9ca58f632e689c4b53">
    <vt:lpwstr>k18275913e6b644a6b94_X_kcf73d5f493924e9abd3_A_5_F_10</vt:lpwstr>
  </property>
  <property fmtid="{D5CDD505-2E9C-101B-9397-08002B2CF9AE}" pid="708" name="gb107289f3fe64b7d854b70d610c07475">
    <vt:lpwstr>k18275913e6b644a6b94_X_kfcca6aed897748a3a1e_A_6</vt:lpwstr>
  </property>
  <property fmtid="{D5CDD505-2E9C-101B-9397-08002B2CF9AE}" pid="709" name="g6890955c84514dfabd628afdafa2b093">
    <vt:lpwstr>k18275913e6b644a6b94_X_k59a66c78422948bf8b4_A_6</vt:lpwstr>
  </property>
  <property fmtid="{D5CDD505-2E9C-101B-9397-08002B2CF9AE}" pid="710" name="g053d0b6a69f24398bc5e7b7379107e81">
    <vt:lpwstr>k18275913e6b644a6b94_X_k4e9e310fb23743bfa9f_A_6</vt:lpwstr>
  </property>
  <property fmtid="{D5CDD505-2E9C-101B-9397-08002B2CF9AE}" pid="711" name="g3103f4752d59443e9afd173d19cfdf13">
    <vt:lpwstr>k18275913e6b644a6b94_X_kff26cb79544441ce8cd_A_6</vt:lpwstr>
  </property>
  <property fmtid="{D5CDD505-2E9C-101B-9397-08002B2CF9AE}" pid="712" name="ge2afbf81afde4762921cd82ba8e56ce9">
    <vt:lpwstr>k18275913e6b644a6b94_X_kb1c5e189d79c48f39cb_A_6</vt:lpwstr>
  </property>
  <property fmtid="{D5CDD505-2E9C-101B-9397-08002B2CF9AE}" pid="713" name="g08f89cc9d1394d23ae677ee7a4c18287">
    <vt:lpwstr>k18275913e6b644a6b94_X_k0c81e8a535d54c5e9dd_A_6_F_10</vt:lpwstr>
  </property>
  <property fmtid="{D5CDD505-2E9C-101B-9397-08002B2CF9AE}" pid="714" name="gedee73a801104fa481120d976cdaf819">
    <vt:lpwstr>k18275913e6b644a6b94_X_k0a024e4888ad47bb851_A_6_F_10</vt:lpwstr>
  </property>
  <property fmtid="{D5CDD505-2E9C-101B-9397-08002B2CF9AE}" pid="715" name="g874d3c6315394941b3ece3a60447020c">
    <vt:lpwstr>k18275913e6b644a6b94_X_k7268eae0ac9a4991891_A_6_F_10</vt:lpwstr>
  </property>
  <property fmtid="{D5CDD505-2E9C-101B-9397-08002B2CF9AE}" pid="716" name="g2d902691624948af87cff91067967702">
    <vt:lpwstr>k18275913e6b644a6b94_X_k74eb41990a6745acae6_A_6_F_10</vt:lpwstr>
  </property>
  <property fmtid="{D5CDD505-2E9C-101B-9397-08002B2CF9AE}" pid="717" name="g79061a048a144bbcb510c7027fedddb0">
    <vt:lpwstr>k18275913e6b644a6b94_X_kd982c897777447c28bf_A_6_F_10</vt:lpwstr>
  </property>
  <property fmtid="{D5CDD505-2E9C-101B-9397-08002B2CF9AE}" pid="718" name="g49dc0985b13b4c1f934c18a77cfdad74">
    <vt:lpwstr>k18275913e6b644a6b94_X_kbb4f9ef9de3944fa843_A_6_F_10</vt:lpwstr>
  </property>
  <property fmtid="{D5CDD505-2E9C-101B-9397-08002B2CF9AE}" pid="719" name="ge4c0af1fdac6491fab0485469c6ea5b0">
    <vt:lpwstr>k18275913e6b644a6b94_X_k2da1fe3d80d84f158c8_A_6_F_10</vt:lpwstr>
  </property>
  <property fmtid="{D5CDD505-2E9C-101B-9397-08002B2CF9AE}" pid="720" name="g0694f8b1fcc348288b12aed012c87785">
    <vt:lpwstr>k18275913e6b644a6b94_X_k3a95f84e2a1e47d4b9e_A_6_F_10</vt:lpwstr>
  </property>
  <property fmtid="{D5CDD505-2E9C-101B-9397-08002B2CF9AE}" pid="721" name="g4da75a30f3614117b19ccf16d89cc090">
    <vt:lpwstr>k18275913e6b644a6b94_X_k839e730bc42840d6855_A_6_F_10</vt:lpwstr>
  </property>
  <property fmtid="{D5CDD505-2E9C-101B-9397-08002B2CF9AE}" pid="722" name="gf5f0a257d7834dfd8dfc72260de90776">
    <vt:lpwstr>k18275913e6b644a6b94_X_kcf73d5f493924e9abd3_A_6_F_10</vt:lpwstr>
  </property>
  <property fmtid="{D5CDD505-2E9C-101B-9397-08002B2CF9AE}" pid="723" name="g5b9bb9c56fc54b958281c00e9c501366">
    <vt:lpwstr>k18275913e6b644a6b94_X_kb1c5e189d79c48f39cb_A_7</vt:lpwstr>
  </property>
  <property fmtid="{D5CDD505-2E9C-101B-9397-08002B2CF9AE}" pid="724" name="g4d12231ac6c54c6c85c0d42e6f01d0d0">
    <vt:lpwstr>k18275913e6b644a6b94_X_kff26cb79544441ce8cd_A_7</vt:lpwstr>
  </property>
  <property fmtid="{D5CDD505-2E9C-101B-9397-08002B2CF9AE}" pid="725" name="g48a97c80d67846d3834ef5a9cf6d4ab0">
    <vt:lpwstr>k18275913e6b644a6b94_X_k4e9e310fb23743bfa9f_A_7</vt:lpwstr>
  </property>
  <property fmtid="{D5CDD505-2E9C-101B-9397-08002B2CF9AE}" pid="726" name="gd7320ad833534716aeaa29b971ca1c64">
    <vt:lpwstr>k18275913e6b644a6b94_X_k59a66c78422948bf8b4_A_7</vt:lpwstr>
  </property>
  <property fmtid="{D5CDD505-2E9C-101B-9397-08002B2CF9AE}" pid="727" name="g6292603220d846b6b7456eb18647d6fc">
    <vt:lpwstr>k18275913e6b644a6b94_X_kfcca6aed897748a3a1e_A_7</vt:lpwstr>
  </property>
  <property fmtid="{D5CDD505-2E9C-101B-9397-08002B2CF9AE}" pid="728" name="gffd0ac461a3e41c4b8945d82579fc211">
    <vt:lpwstr>k18275913e6b644a6b94_X_kd982c897777447c28bf_A_7_F_10</vt:lpwstr>
  </property>
  <property fmtid="{D5CDD505-2E9C-101B-9397-08002B2CF9AE}" pid="729" name="g5c5ed4dca7e94d978092c68af9bd20a4">
    <vt:lpwstr>k18275913e6b644a6b94_X_k74eb41990a6745acae6_A_7_F_10</vt:lpwstr>
  </property>
  <property fmtid="{D5CDD505-2E9C-101B-9397-08002B2CF9AE}" pid="730" name="gc104c37c29d9488ea49276510f1b4146">
    <vt:lpwstr>k18275913e6b644a6b94_X_k7268eae0ac9a4991891_A_7_F_10</vt:lpwstr>
  </property>
  <property fmtid="{D5CDD505-2E9C-101B-9397-08002B2CF9AE}" pid="731" name="g9eaf53bf50b441c2aba576143777165a">
    <vt:lpwstr>k18275913e6b644a6b94_X_k0a024e4888ad47bb851_A_7_F_10</vt:lpwstr>
  </property>
  <property fmtid="{D5CDD505-2E9C-101B-9397-08002B2CF9AE}" pid="732" name="gc38d00bd7f054c5baa12eea6cfd49d72">
    <vt:lpwstr>k18275913e6b644a6b94_X_k0c81e8a535d54c5e9dd_A_7_F_10</vt:lpwstr>
  </property>
  <property fmtid="{D5CDD505-2E9C-101B-9397-08002B2CF9AE}" pid="733" name="g8cab0a6f91254c54a0212f8cd254052f">
    <vt:lpwstr>k18275913e6b644a6b94_X_kcf73d5f493924e9abd3_A_7_F_10</vt:lpwstr>
  </property>
  <property fmtid="{D5CDD505-2E9C-101B-9397-08002B2CF9AE}" pid="734" name="g05c9b4016dbc45b4bbbf7495a9d23d32">
    <vt:lpwstr>k18275913e6b644a6b94_X_k839e730bc42840d6855_A_7_F_10</vt:lpwstr>
  </property>
  <property fmtid="{D5CDD505-2E9C-101B-9397-08002B2CF9AE}" pid="735" name="g857c3a8eb47843bfa57e8017b5abebe6">
    <vt:lpwstr>k18275913e6b644a6b94_X_k3a95f84e2a1e47d4b9e_A_7_F_10</vt:lpwstr>
  </property>
  <property fmtid="{D5CDD505-2E9C-101B-9397-08002B2CF9AE}" pid="736" name="g754f7f63ae114fe4a1dd8cf268b12ff4">
    <vt:lpwstr>k18275913e6b644a6b94_X_k2da1fe3d80d84f158c8_A_7_F_10</vt:lpwstr>
  </property>
  <property fmtid="{D5CDD505-2E9C-101B-9397-08002B2CF9AE}" pid="737" name="g8f2044b5e9a3429eb871752904c6408a">
    <vt:lpwstr>k18275913e6b644a6b94_X_kbb4f9ef9de3944fa843_A_7_F_10</vt:lpwstr>
  </property>
  <property fmtid="{D5CDD505-2E9C-101B-9397-08002B2CF9AE}" pid="738" name="gdfc8da8800b743e88e6dfdc2b068d4c6">
    <vt:lpwstr>k18275913e6b644a6b94_X_kfcca6aed897748a3a1e_A_8</vt:lpwstr>
  </property>
  <property fmtid="{D5CDD505-2E9C-101B-9397-08002B2CF9AE}" pid="739" name="g0ff06fe5f2374d2b8d603a47813d5360">
    <vt:lpwstr>k18275913e6b644a6b94_X_k59a66c78422948bf8b4_A_8</vt:lpwstr>
  </property>
  <property fmtid="{D5CDD505-2E9C-101B-9397-08002B2CF9AE}" pid="740" name="g1c236d3c25264f83a75149c8d3780623">
    <vt:lpwstr>k18275913e6b644a6b94_X_k4e9e310fb23743bfa9f_A_8</vt:lpwstr>
  </property>
  <property fmtid="{D5CDD505-2E9C-101B-9397-08002B2CF9AE}" pid="741" name="gf3786e15a81647af8347bc92364f2567">
    <vt:lpwstr>k18275913e6b644a6b94_X_kff26cb79544441ce8cd_A_8</vt:lpwstr>
  </property>
  <property fmtid="{D5CDD505-2E9C-101B-9397-08002B2CF9AE}" pid="742" name="g29f37640550249c28cdd733918258cc6">
    <vt:lpwstr>k18275913e6b644a6b94_X_kb1c5e189d79c48f39cb_A_8</vt:lpwstr>
  </property>
  <property fmtid="{D5CDD505-2E9C-101B-9397-08002B2CF9AE}" pid="743" name="g02db297127464d629b7ccb352bd9aebd">
    <vt:lpwstr>k18275913e6b644a6b94_X_k0c81e8a535d54c5e9dd_A_8_F_10</vt:lpwstr>
  </property>
  <property fmtid="{D5CDD505-2E9C-101B-9397-08002B2CF9AE}" pid="744" name="g1986d5ec82004a70af31b1d2bc054e51">
    <vt:lpwstr>k18275913e6b644a6b94_X_k0a024e4888ad47bb851_A_8_F_10</vt:lpwstr>
  </property>
  <property fmtid="{D5CDD505-2E9C-101B-9397-08002B2CF9AE}" pid="745" name="g7103d6faee3146a8b59c1c2e66795d22">
    <vt:lpwstr>k18275913e6b644a6b94_X_k7268eae0ac9a4991891_A_8_F_10</vt:lpwstr>
  </property>
  <property fmtid="{D5CDD505-2E9C-101B-9397-08002B2CF9AE}" pid="746" name="g296761c259bb4cd8aa392c209b262a89">
    <vt:lpwstr>k18275913e6b644a6b94_X_k74eb41990a6745acae6_A_8_F_10</vt:lpwstr>
  </property>
  <property fmtid="{D5CDD505-2E9C-101B-9397-08002B2CF9AE}" pid="747" name="g7f9856c0e35144c2917d5f51a02b3539">
    <vt:lpwstr>k18275913e6b644a6b94_X_kd982c897777447c28bf_A_8_F_10</vt:lpwstr>
  </property>
  <property fmtid="{D5CDD505-2E9C-101B-9397-08002B2CF9AE}" pid="748" name="g681ebe51f8804814ad8063fb0fa2c6a8">
    <vt:lpwstr>k18275913e6b644a6b94_X_kbb4f9ef9de3944fa843_A_8_F_10</vt:lpwstr>
  </property>
  <property fmtid="{D5CDD505-2E9C-101B-9397-08002B2CF9AE}" pid="749" name="g60a622dbefb9482da371ce5de080b289">
    <vt:lpwstr>k18275913e6b644a6b94_X_k2da1fe3d80d84f158c8_A_8_F_10</vt:lpwstr>
  </property>
  <property fmtid="{D5CDD505-2E9C-101B-9397-08002B2CF9AE}" pid="750" name="g348e477605fa4926b279a613132df32f">
    <vt:lpwstr>k18275913e6b644a6b94_X_k3a95f84e2a1e47d4b9e_A_8_F_10</vt:lpwstr>
  </property>
  <property fmtid="{D5CDD505-2E9C-101B-9397-08002B2CF9AE}" pid="751" name="g73ca6e8810254e8b9dd71bc21a75138c">
    <vt:lpwstr>k18275913e6b644a6b94_X_k839e730bc42840d6855_A_8_F_10</vt:lpwstr>
  </property>
  <property fmtid="{D5CDD505-2E9C-101B-9397-08002B2CF9AE}" pid="752" name="g43f00fb07744485fb18d01bcf11c9886">
    <vt:lpwstr>k18275913e6b644a6b94_X_kcf73d5f493924e9abd3_A_8_F_10</vt:lpwstr>
  </property>
  <property fmtid="{D5CDD505-2E9C-101B-9397-08002B2CF9AE}" pid="753" name="gc5f2974c937a40169a40345f5a7b3e94">
    <vt:lpwstr>k18275913e6b644a6b94_X_kb1c5e189d79c48f39cb_A_9</vt:lpwstr>
  </property>
  <property fmtid="{D5CDD505-2E9C-101B-9397-08002B2CF9AE}" pid="754" name="g6da85262ed494967bc2772c4a84b0ff6">
    <vt:lpwstr>k18275913e6b644a6b94_X_kff26cb79544441ce8cd_A_9</vt:lpwstr>
  </property>
  <property fmtid="{D5CDD505-2E9C-101B-9397-08002B2CF9AE}" pid="755" name="g9b5cd00cb4f8489291a19ab2a4c71c15">
    <vt:lpwstr>k18275913e6b644a6b94_X_k4e9e310fb23743bfa9f_A_9</vt:lpwstr>
  </property>
  <property fmtid="{D5CDD505-2E9C-101B-9397-08002B2CF9AE}" pid="756" name="gb241a05d33f4436494254626b1463b1e">
    <vt:lpwstr>k18275913e6b644a6b94_X_k59a66c78422948bf8b4_A_9</vt:lpwstr>
  </property>
  <property fmtid="{D5CDD505-2E9C-101B-9397-08002B2CF9AE}" pid="757" name="gc8df869b07cd42918b24374762d96139">
    <vt:lpwstr>k18275913e6b644a6b94_X_kfcca6aed897748a3a1e_A_9</vt:lpwstr>
  </property>
  <property fmtid="{D5CDD505-2E9C-101B-9397-08002B2CF9AE}" pid="758" name="g56db921eec2040a19143031f999470a9">
    <vt:lpwstr>k18275913e6b644a6b94_X_kd982c897777447c28bf_A_9_F_10</vt:lpwstr>
  </property>
  <property fmtid="{D5CDD505-2E9C-101B-9397-08002B2CF9AE}" pid="759" name="gf5f202e9ca274ea0bbe931537b0511ed">
    <vt:lpwstr>k18275913e6b644a6b94_X_k74eb41990a6745acae6_A_9_F_10</vt:lpwstr>
  </property>
  <property fmtid="{D5CDD505-2E9C-101B-9397-08002B2CF9AE}" pid="760" name="g516285f2d07842d88c9bea73b6bb5699">
    <vt:lpwstr>k18275913e6b644a6b94_X_k7268eae0ac9a4991891_A_9_F_10</vt:lpwstr>
  </property>
  <property fmtid="{D5CDD505-2E9C-101B-9397-08002B2CF9AE}" pid="761" name="g403b13c46249453289d16adf6046d690">
    <vt:lpwstr>k18275913e6b644a6b94_X_k0a024e4888ad47bb851_A_9_F_10</vt:lpwstr>
  </property>
  <property fmtid="{D5CDD505-2E9C-101B-9397-08002B2CF9AE}" pid="762" name="gcc16fc02637747639f724ff6b7d79573">
    <vt:lpwstr>k18275913e6b644a6b94_X_k0c81e8a535d54c5e9dd_A_9_F_10</vt:lpwstr>
  </property>
  <property fmtid="{D5CDD505-2E9C-101B-9397-08002B2CF9AE}" pid="763" name="g435b4f7da97b4cdcb23883977327d8e5">
    <vt:lpwstr>k18275913e6b644a6b94_X_kcf73d5f493924e9abd3_A_9_F_10</vt:lpwstr>
  </property>
  <property fmtid="{D5CDD505-2E9C-101B-9397-08002B2CF9AE}" pid="764" name="gc67ecb5fe68d40f4810b7d1613249b68">
    <vt:lpwstr>k18275913e6b644a6b94_X_k839e730bc42840d6855_A_9_F_10</vt:lpwstr>
  </property>
  <property fmtid="{D5CDD505-2E9C-101B-9397-08002B2CF9AE}" pid="765" name="g1ce22f17270246b99cf2c48c9c241e0f">
    <vt:lpwstr>k18275913e6b644a6b94_X_k3a95f84e2a1e47d4b9e_A_9_F_10</vt:lpwstr>
  </property>
  <property fmtid="{D5CDD505-2E9C-101B-9397-08002B2CF9AE}" pid="766" name="g5b36cd1762d74a24aea09430d1c92dc0">
    <vt:lpwstr>k18275913e6b644a6b94_X_k2da1fe3d80d84f158c8_A_9_F_10</vt:lpwstr>
  </property>
  <property fmtid="{D5CDD505-2E9C-101B-9397-08002B2CF9AE}" pid="767" name="gedab78dc6e9845cfaa79ee4309e4db8b">
    <vt:lpwstr>k18275913e6b644a6b94_X_kbb4f9ef9de3944fa843_A_9_F_10</vt:lpwstr>
  </property>
  <property fmtid="{D5CDD505-2E9C-101B-9397-08002B2CF9AE}" pid="768" name="gc55af509dddf4791804e852bfba586bb">
    <vt:lpwstr>k18275913e6b644a6b94_X_kfcca6aed897748a3a1e_A_10</vt:lpwstr>
  </property>
  <property fmtid="{D5CDD505-2E9C-101B-9397-08002B2CF9AE}" pid="769" name="g06c128ccb691476eb797ae1dddb82656">
    <vt:lpwstr>k18275913e6b644a6b94_X_k59a66c78422948bf8b4_A_10</vt:lpwstr>
  </property>
  <property fmtid="{D5CDD505-2E9C-101B-9397-08002B2CF9AE}" pid="770" name="g70f1cafec88c4ea3a96aa98200addabf">
    <vt:lpwstr>k18275913e6b644a6b94_X_k4e9e310fb23743bfa9f_A_10</vt:lpwstr>
  </property>
  <property fmtid="{D5CDD505-2E9C-101B-9397-08002B2CF9AE}" pid="771" name="g66a0130d0b854ea8a60a310f13e84897">
    <vt:lpwstr>k18275913e6b644a6b94_X_kff26cb79544441ce8cd_A_10</vt:lpwstr>
  </property>
  <property fmtid="{D5CDD505-2E9C-101B-9397-08002B2CF9AE}" pid="772" name="gf032114a59134ce79be35952c044fdb4">
    <vt:lpwstr>k18275913e6b644a6b94_X_kb1c5e189d79c48f39cb_A_10</vt:lpwstr>
  </property>
  <property fmtid="{D5CDD505-2E9C-101B-9397-08002B2CF9AE}" pid="773" name="ga262a4387dc64ef49d384dee14e442ad">
    <vt:lpwstr>k18275913e6b644a6b94_X_k0c81e8a535d54c5e9dd_A_10_F_10</vt:lpwstr>
  </property>
  <property fmtid="{D5CDD505-2E9C-101B-9397-08002B2CF9AE}" pid="774" name="g8aa75e8e8f3746debac7766465ac4d53">
    <vt:lpwstr>k18275913e6b644a6b94_X_k0a024e4888ad47bb851_A_10_F_10</vt:lpwstr>
  </property>
  <property fmtid="{D5CDD505-2E9C-101B-9397-08002B2CF9AE}" pid="775" name="g1d9ca7e064fe4ffbbb78a1e057a8d1a1">
    <vt:lpwstr>k18275913e6b644a6b94_X_k7268eae0ac9a4991891_A_10_F_10</vt:lpwstr>
  </property>
  <property fmtid="{D5CDD505-2E9C-101B-9397-08002B2CF9AE}" pid="776" name="ge450867af8b34c44a37f6010376d1ed0">
    <vt:lpwstr>k18275913e6b644a6b94_X_k7268eae0ac9a4991891_A_10_F_10</vt:lpwstr>
  </property>
  <property fmtid="{D5CDD505-2E9C-101B-9397-08002B2CF9AE}" pid="777" name="gc1bd16130f5f4c38943d2b83f3e78f33">
    <vt:lpwstr>k18275913e6b644a6b94_X_k74eb41990a6745acae6_A_10_F_10</vt:lpwstr>
  </property>
  <property fmtid="{D5CDD505-2E9C-101B-9397-08002B2CF9AE}" pid="778" name="g04a07f31ee824abaaa1bb6bc380b98c7">
    <vt:lpwstr>k18275913e6b644a6b94_X_kd982c897777447c28bf_A_10_F_10</vt:lpwstr>
  </property>
  <property fmtid="{D5CDD505-2E9C-101B-9397-08002B2CF9AE}" pid="779" name="gd462d2c1e2034fc684f81468c1783be7">
    <vt:lpwstr>k18275913e6b644a6b94_X_kbb4f9ef9de3944fa843_A_10_F_10</vt:lpwstr>
  </property>
  <property fmtid="{D5CDD505-2E9C-101B-9397-08002B2CF9AE}" pid="780" name="gd573298a7d934284baaca986d0f898e0">
    <vt:lpwstr>k18275913e6b644a6b94_X_k2da1fe3d80d84f158c8_A_10_F_10</vt:lpwstr>
  </property>
  <property fmtid="{D5CDD505-2E9C-101B-9397-08002B2CF9AE}" pid="781" name="g7f03c66be9434bdf81c20e83ad806bd8">
    <vt:lpwstr>k18275913e6b644a6b94_X_k3a95f84e2a1e47d4b9e_A_10_F_10</vt:lpwstr>
  </property>
  <property fmtid="{D5CDD505-2E9C-101B-9397-08002B2CF9AE}" pid="782" name="g589c7bf149f649a9a2227c446a8320fa">
    <vt:lpwstr>k18275913e6b644a6b94_X_k839e730bc42840d6855_A_10_F_10</vt:lpwstr>
  </property>
  <property fmtid="{D5CDD505-2E9C-101B-9397-08002B2CF9AE}" pid="783" name="gc03b32519270415d8855bd6956720e05">
    <vt:lpwstr>k18275913e6b644a6b94_X_kcf73d5f493924e9abd3_A_10_F_10</vt:lpwstr>
  </property>
  <property fmtid="{D5CDD505-2E9C-101B-9397-08002B2CF9AE}" pid="784" name="g9f3dddf59a43473fad9584388b5a5b4a">
    <vt:lpwstr>k18275913e6b644a6b94_X_kd982c897777447c28bf_A_4_F_10</vt:lpwstr>
  </property>
  <property fmtid="{D5CDD505-2E9C-101B-9397-08002B2CF9AE}" pid="785" name="gb212e2000fe440b88679a8b4e6d7d53b">
    <vt:lpwstr>k18275913e6b644a6b94_X_kfcca6aed897748a3a1e_A_5</vt:lpwstr>
  </property>
  <property fmtid="{D5CDD505-2E9C-101B-9397-08002B2CF9AE}" pid="786" name="gf670be26ff8148b5b2f9ba14fa4bc7ba">
    <vt:lpwstr>k18275913e6b644a6b94_X_k0a024e4888ad47bb851_A_10_F_10</vt:lpwstr>
  </property>
  <property fmtid="{D5CDD505-2E9C-101B-9397-08002B2CF9AE}" pid="787" name="g06a53452bb6143d284d506870b644a7b">
    <vt:lpwstr>k18275913e6b644a6b94_X_kbc2cb15bf8494596bec_A_1_F_10</vt:lpwstr>
  </property>
  <property fmtid="{D5CDD505-2E9C-101B-9397-08002B2CF9AE}" pid="788" name="g84ebc1e68b8a4b94a4863b40523b6585">
    <vt:lpwstr>k18275913e6b644a6b94_X_kbc2cb15bf8494596bec_A_2_F_10</vt:lpwstr>
  </property>
  <property fmtid="{D5CDD505-2E9C-101B-9397-08002B2CF9AE}" pid="789" name="g667dce6d273143728504d0a3858af87a">
    <vt:lpwstr>k18275913e6b644a6b94_X_kbc2cb15bf8494596bec_A_3_F_10</vt:lpwstr>
  </property>
  <property fmtid="{D5CDD505-2E9C-101B-9397-08002B2CF9AE}" pid="790" name="g2abf255fd9aa4b1a861fa2d3c3b24ae6">
    <vt:lpwstr>k18275913e6b644a6b94_X_kbc2cb15bf8494596bec_A_4_F_10</vt:lpwstr>
  </property>
  <property fmtid="{D5CDD505-2E9C-101B-9397-08002B2CF9AE}" pid="791" name="g8d9261496d254d38b10e6df4b30331b7">
    <vt:lpwstr>k18275913e6b644a6b94_X_kbc2cb15bf8494596bec_A_5_F_10</vt:lpwstr>
  </property>
  <property fmtid="{D5CDD505-2E9C-101B-9397-08002B2CF9AE}" pid="792" name="g33a55190e24146ec8f16aa6df4adf9a4">
    <vt:lpwstr>k18275913e6b644a6b94_X_kbc2cb15bf8494596bec_A_6_F_10</vt:lpwstr>
  </property>
  <property fmtid="{D5CDD505-2E9C-101B-9397-08002B2CF9AE}" pid="793" name="g7ab999f097864f949b5053b327d9a39b">
    <vt:lpwstr>k18275913e6b644a6b94_X_kbc2cb15bf8494596bec_A_7_F_10</vt:lpwstr>
  </property>
  <property fmtid="{D5CDD505-2E9C-101B-9397-08002B2CF9AE}" pid="794" name="gfb48f227b52348329be386aa3dd8b65e">
    <vt:lpwstr>k18275913e6b644a6b94_X_kbc2cb15bf8494596bec_A_8_F_10</vt:lpwstr>
  </property>
  <property fmtid="{D5CDD505-2E9C-101B-9397-08002B2CF9AE}" pid="795" name="g6959aa81d9724b459e409107203d161b">
    <vt:lpwstr>k18275913e6b644a6b94_X_kbc2cb15bf8494596bec_A_9_F_10</vt:lpwstr>
  </property>
  <property fmtid="{D5CDD505-2E9C-101B-9397-08002B2CF9AE}" pid="796" name="g76db16cf7541410b81342c0c6dd03ba6">
    <vt:lpwstr>k18275913e6b644a6b94_X_kbc2cb15bf8494596bec_A_10_F_10</vt:lpwstr>
  </property>
  <property fmtid="{D5CDD505-2E9C-101B-9397-08002B2CF9AE}" pid="797" name="gd09ac026123b4f0eab3b3e08161a6e09">
    <vt:lpwstr>k18275913e6b644a6b94_X_kd12fcd84ba3c44f5970_A_10</vt:lpwstr>
  </property>
  <property fmtid="{D5CDD505-2E9C-101B-9397-08002B2CF9AE}" pid="798" name="g1445faa1a3fa4b6bb1d42f6ae44f8a45">
    <vt:lpwstr>k18275913e6b644a6b94_X_kd12fcd84ba3c44f5970_A_9</vt:lpwstr>
  </property>
  <property fmtid="{D5CDD505-2E9C-101B-9397-08002B2CF9AE}" pid="799" name="g7ce21bd8d2ee4553b5e0308ee23ca956">
    <vt:lpwstr>k18275913e6b644a6b94_X_kd12fcd84ba3c44f5970_A_8</vt:lpwstr>
  </property>
  <property fmtid="{D5CDD505-2E9C-101B-9397-08002B2CF9AE}" pid="800" name="g49bf3e221ebd4f8dbe9c9286327262d7">
    <vt:lpwstr>k18275913e6b644a6b94_X_kd12fcd84ba3c44f5970_A_7</vt:lpwstr>
  </property>
  <property fmtid="{D5CDD505-2E9C-101B-9397-08002B2CF9AE}" pid="801" name="gd1e935b96b70411885829063bf18dcc4">
    <vt:lpwstr>k18275913e6b644a6b94_X_kd12fcd84ba3c44f5970_A_6</vt:lpwstr>
  </property>
  <property fmtid="{D5CDD505-2E9C-101B-9397-08002B2CF9AE}" pid="802" name="ge4a28bbda1de43e3b4ea639aa42ee72d">
    <vt:lpwstr>k18275913e6b644a6b94_X_kd12fcd84ba3c44f5970_A_5</vt:lpwstr>
  </property>
  <property fmtid="{D5CDD505-2E9C-101B-9397-08002B2CF9AE}" pid="803" name="g9f4a2af6c98041ffa9e3df13963cada0">
    <vt:lpwstr>k18275913e6b644a6b94_X_kd12fcd84ba3c44f5970_A_4</vt:lpwstr>
  </property>
  <property fmtid="{D5CDD505-2E9C-101B-9397-08002B2CF9AE}" pid="804" name="g614a9246213a4e0787e6b79de8d4907d">
    <vt:lpwstr>k18275913e6b644a6b94_X_kd12fcd84ba3c44f5970_A_3</vt:lpwstr>
  </property>
  <property fmtid="{D5CDD505-2E9C-101B-9397-08002B2CF9AE}" pid="805" name="gde0b401aaf8042129cac741023cb9bec">
    <vt:lpwstr>k18275913e6b644a6b94_X_kd12fcd84ba3c44f5970_A_2</vt:lpwstr>
  </property>
  <property fmtid="{D5CDD505-2E9C-101B-9397-08002B2CF9AE}" pid="806" name="gb6b7bef1a2e547369b6f2da2adc350ca">
    <vt:lpwstr>k18275913e6b644a6b94_X_kd12fcd84ba3c44f5970_A_1</vt:lpwstr>
  </property>
  <property fmtid="{D5CDD505-2E9C-101B-9397-08002B2CF9AE}" pid="807" name="g1435f795fe474972b9825eb41c2b401d">
    <vt:lpwstr>k687a12c8eeef46779e5_F_42</vt:lpwstr>
  </property>
  <property fmtid="{D5CDD505-2E9C-101B-9397-08002B2CF9AE}" pid="808" name="g73a6b08c02964938921c2b0225afa2c4">
    <vt:lpwstr>k18275913e6b644a6b94_X_k5276aad1b70a41cdb1e_A_1</vt:lpwstr>
  </property>
  <property fmtid="{D5CDD505-2E9C-101B-9397-08002B2CF9AE}" pid="809" name="g18b00df076134faf86ca92033bf149f7">
    <vt:lpwstr>k18275913e6b644a6b94_X_k5276aad1b70a41cdb1e_A_2</vt:lpwstr>
  </property>
  <property fmtid="{D5CDD505-2E9C-101B-9397-08002B2CF9AE}" pid="810" name="g017a2ef1f902454abc2c61ae0cbed7a0">
    <vt:lpwstr>k18275913e6b644a6b94_X_k5276aad1b70a41cdb1e_A_3</vt:lpwstr>
  </property>
  <property fmtid="{D5CDD505-2E9C-101B-9397-08002B2CF9AE}" pid="811" name="g86ee39d95d62415ca1a68ee67cc33c0c">
    <vt:lpwstr>k18275913e6b644a6b94_X_k5276aad1b70a41cdb1e_A_4</vt:lpwstr>
  </property>
  <property fmtid="{D5CDD505-2E9C-101B-9397-08002B2CF9AE}" pid="812" name="g5f6dad32ada74239a87b09e284d7fd60">
    <vt:lpwstr>k18275913e6b644a6b94_X_k5276aad1b70a41cdb1e_A_5</vt:lpwstr>
  </property>
  <property fmtid="{D5CDD505-2E9C-101B-9397-08002B2CF9AE}" pid="813" name="g900b7784c06d433f8143be5bc38c7c8d">
    <vt:lpwstr>k18275913e6b644a6b94_X_k5276aad1b70a41cdb1e_A_6</vt:lpwstr>
  </property>
  <property fmtid="{D5CDD505-2E9C-101B-9397-08002B2CF9AE}" pid="814" name="g8160df2cbee547bf98a28f91f8cc3356">
    <vt:lpwstr>k18275913e6b644a6b94_X_k5276aad1b70a41cdb1e_A_7</vt:lpwstr>
  </property>
  <property fmtid="{D5CDD505-2E9C-101B-9397-08002B2CF9AE}" pid="815" name="gea6296e9df7742019b58b2744d52abd1">
    <vt:lpwstr>k18275913e6b644a6b94_X_k5276aad1b70a41cdb1e_A_8</vt:lpwstr>
  </property>
  <property fmtid="{D5CDD505-2E9C-101B-9397-08002B2CF9AE}" pid="816" name="g6b432e8da55c44579ae877f750451807">
    <vt:lpwstr>k18275913e6b644a6b94_X_k5276aad1b70a41cdb1e_A_9</vt:lpwstr>
  </property>
  <property fmtid="{D5CDD505-2E9C-101B-9397-08002B2CF9AE}" pid="817" name="geb18f5f8b191457a8c14cd7501695b45">
    <vt:lpwstr>k18275913e6b644a6b94_X_k5276aad1b70a41cdb1e_A_10</vt:lpwstr>
  </property>
  <property fmtid="{D5CDD505-2E9C-101B-9397-08002B2CF9AE}" pid="818" name="gb11e82d3a01b457ea468405a5fd7998a">
    <vt:lpwstr>k18275913e6b644a6b94_X_k687a12c8eeef46779e5_A_1_F_40</vt:lpwstr>
  </property>
  <property fmtid="{D5CDD505-2E9C-101B-9397-08002B2CF9AE}" pid="819" name="g373c9940f30e437c804173c993fe696f">
    <vt:lpwstr>k18275913e6b644a6b94_X_k154bb7dbae164cdb9df_A_1</vt:lpwstr>
  </property>
  <property fmtid="{D5CDD505-2E9C-101B-9397-08002B2CF9AE}" pid="820" name="g973cff6ddf5b4b19b124dea470143105">
    <vt:lpwstr>k18275913e6b644a6b94_X_k154bb7dbae164cdb9df_A_2</vt:lpwstr>
  </property>
  <property fmtid="{D5CDD505-2E9C-101B-9397-08002B2CF9AE}" pid="821" name="g0046f1e8b2fc4972ab825803454db542">
    <vt:lpwstr>k18275913e6b644a6b94_X_k154bb7dbae164cdb9df_A_3</vt:lpwstr>
  </property>
  <property fmtid="{D5CDD505-2E9C-101B-9397-08002B2CF9AE}" pid="822" name="gc780fd98b7654acdbacc3aa71f40278d">
    <vt:lpwstr>k18275913e6b644a6b94_X_k154bb7dbae164cdb9df_A_4</vt:lpwstr>
  </property>
  <property fmtid="{D5CDD505-2E9C-101B-9397-08002B2CF9AE}" pid="823" name="g73535e81768748ccbb3ababf76707b01">
    <vt:lpwstr>k18275913e6b644a6b94_X_k154bb7dbae164cdb9df_A_5</vt:lpwstr>
  </property>
  <property fmtid="{D5CDD505-2E9C-101B-9397-08002B2CF9AE}" pid="824" name="g610eff4ef8fc484faab1daa4e7f87a73">
    <vt:lpwstr>k18275913e6b644a6b94_X_k154bb7dbae164cdb9df_A_6</vt:lpwstr>
  </property>
  <property fmtid="{D5CDD505-2E9C-101B-9397-08002B2CF9AE}" pid="825" name="g8c089dec01954c598debcfd23926b518">
    <vt:lpwstr>k18275913e6b644a6b94_X_k154bb7dbae164cdb9df_A_7</vt:lpwstr>
  </property>
  <property fmtid="{D5CDD505-2E9C-101B-9397-08002B2CF9AE}" pid="826" name="gf7f43f7c03c14e2aaf2e3fa2faf5722d">
    <vt:lpwstr>k18275913e6b644a6b94_X_k154bb7dbae164cdb9df_A_8</vt:lpwstr>
  </property>
  <property fmtid="{D5CDD505-2E9C-101B-9397-08002B2CF9AE}" pid="827" name="ga106296c71ad4800bd8dc6b2bc19294b">
    <vt:lpwstr>k18275913e6b644a6b94_X_k154bb7dbae164cdb9df_A_9</vt:lpwstr>
  </property>
  <property fmtid="{D5CDD505-2E9C-101B-9397-08002B2CF9AE}" pid="828" name="g4780c9242dd348c795e819d6cb8d9c8b">
    <vt:lpwstr>k18275913e6b644a6b94_X_k154bb7dbae164cdb9df_A_10</vt:lpwstr>
  </property>
  <property fmtid="{D5CDD505-2E9C-101B-9397-08002B2CF9AE}" pid="829" name="gd1b309f40d5f440d92e770b3ca774a99">
    <vt:lpwstr>k18275913e6b644a6b94_X_k21964829557a4703bd3_A_1</vt:lpwstr>
  </property>
  <property fmtid="{D5CDD505-2E9C-101B-9397-08002B2CF9AE}" pid="830" name="g1cc457f05bc949d2b55527d89b33ab3b">
    <vt:lpwstr>k18275913e6b644a6b94_X_k21964829557a4703bd3_A_2</vt:lpwstr>
  </property>
  <property fmtid="{D5CDD505-2E9C-101B-9397-08002B2CF9AE}" pid="831" name="ge6157abc60cb4b93a3223d9b9c5f5d91">
    <vt:lpwstr>k18275913e6b644a6b94_X_k21964829557a4703bd3_A_3</vt:lpwstr>
  </property>
  <property fmtid="{D5CDD505-2E9C-101B-9397-08002B2CF9AE}" pid="832" name="ge078182b0cd84e0a9d031f327d4aebc5">
    <vt:lpwstr>k18275913e6b644a6b94_X_k21964829557a4703bd3_A_4</vt:lpwstr>
  </property>
  <property fmtid="{D5CDD505-2E9C-101B-9397-08002B2CF9AE}" pid="833" name="g460c462d3d0646e5ad219928e3dc5351">
    <vt:lpwstr>k18275913e6b644a6b94_X_k21964829557a4703bd3_A_5</vt:lpwstr>
  </property>
  <property fmtid="{D5CDD505-2E9C-101B-9397-08002B2CF9AE}" pid="834" name="g79653c4fe88d422c8fb555d563422269">
    <vt:lpwstr>k18275913e6b644a6b94_X_k21964829557a4703bd3_A_6</vt:lpwstr>
  </property>
  <property fmtid="{D5CDD505-2E9C-101B-9397-08002B2CF9AE}" pid="835" name="g517b6ddb27c34824b39b6ab327645386">
    <vt:lpwstr>k18275913e6b644a6b94_X_k21964829557a4703bd3_A_7</vt:lpwstr>
  </property>
  <property fmtid="{D5CDD505-2E9C-101B-9397-08002B2CF9AE}" pid="836" name="gd3a564f8221c40779f7755a45fbca089">
    <vt:lpwstr>k18275913e6b644a6b94_X_k21964829557a4703bd3_A_8</vt:lpwstr>
  </property>
  <property fmtid="{D5CDD505-2E9C-101B-9397-08002B2CF9AE}" pid="837" name="g24112d61f4644d5680e8d34aeca16af7">
    <vt:lpwstr>k18275913e6b644a6b94_X_k21964829557a4703bd3_A_9</vt:lpwstr>
  </property>
  <property fmtid="{D5CDD505-2E9C-101B-9397-08002B2CF9AE}" pid="838" name="g353b9457909f42e2851347fbd371b7fa">
    <vt:lpwstr>k18275913e6b644a6b94_X_k21964829557a4703bd3_A_10</vt:lpwstr>
  </property>
  <property fmtid="{D5CDD505-2E9C-101B-9397-08002B2CF9AE}" pid="839" name="gd62330afc9a9478cb2d0dba032b2577d">
    <vt:lpwstr>k18275913e6b644a6b94_X_kd3160d68aeb445358e2_A_10_F_0</vt:lpwstr>
  </property>
  <property fmtid="{D5CDD505-2E9C-101B-9397-08002B2CF9AE}" pid="840" name="g0cab61f9aa0d4a1791f8845a6f89e23c">
    <vt:lpwstr>k18275913e6b644a6b94_X_kd3160d68aeb445358e2_A_9_F_0</vt:lpwstr>
  </property>
  <property fmtid="{D5CDD505-2E9C-101B-9397-08002B2CF9AE}" pid="841" name="gec54466ed687468d93db502110a4b1e8">
    <vt:lpwstr>k18275913e6b644a6b94_X_kd3160d68aeb445358e2_A_8_F_0</vt:lpwstr>
  </property>
  <property fmtid="{D5CDD505-2E9C-101B-9397-08002B2CF9AE}" pid="842" name="g60056ea467164c87bbc8ec79f81a5d6a">
    <vt:lpwstr>k18275913e6b644a6b94_X_kd3160d68aeb445358e2_A_7_F_0</vt:lpwstr>
  </property>
  <property fmtid="{D5CDD505-2E9C-101B-9397-08002B2CF9AE}" pid="843" name="g1c33bf3dae854287ae93dbed58f39906">
    <vt:lpwstr>k18275913e6b644a6b94_X_kd3160d68aeb445358e2_A_6_F_0</vt:lpwstr>
  </property>
  <property fmtid="{D5CDD505-2E9C-101B-9397-08002B2CF9AE}" pid="844" name="gc15bb649ac854d20bae950424a995eaf">
    <vt:lpwstr>k18275913e6b644a6b94_X_kd3160d68aeb445358e2_A_5_F_0</vt:lpwstr>
  </property>
  <property fmtid="{D5CDD505-2E9C-101B-9397-08002B2CF9AE}" pid="845" name="gdbbd5d2123c3480e99714decd6a17479">
    <vt:lpwstr>k18275913e6b644a6b94_X_kd3160d68aeb445358e2_A_4_F_0</vt:lpwstr>
  </property>
  <property fmtid="{D5CDD505-2E9C-101B-9397-08002B2CF9AE}" pid="846" name="g8beb5047a4654e42b5952dcc42f706c4">
    <vt:lpwstr>k18275913e6b644a6b94_X_kd3160d68aeb445358e2_A_3_F_0</vt:lpwstr>
  </property>
  <property fmtid="{D5CDD505-2E9C-101B-9397-08002B2CF9AE}" pid="847" name="gcadf12c6ebed46d684ab932156b79faa">
    <vt:lpwstr>k18275913e6b644a6b94_X_kd3160d68aeb445358e2_A_2_F_0</vt:lpwstr>
  </property>
  <property fmtid="{D5CDD505-2E9C-101B-9397-08002B2CF9AE}" pid="848" name="g9bbd157c57f845b9834e5e90bcf07cf5">
    <vt:lpwstr>k18275913e6b644a6b94_X_kd3160d68aeb445358e2_A_1_F_0</vt:lpwstr>
  </property>
  <property fmtid="{D5CDD505-2E9C-101B-9397-08002B2CF9AE}" pid="849" name="gc126f6f47fa042178322653024dab896">
    <vt:lpwstr>k18275913e6b644a6b94_X_ka7f5f633ecc8435f9cb_A_1</vt:lpwstr>
  </property>
  <property fmtid="{D5CDD505-2E9C-101B-9397-08002B2CF9AE}" pid="850" name="g8a68bc12cb3d43d4aa8b9aba1086259f">
    <vt:lpwstr>k18275913e6b644a6b94_X_ka7f5f633ecc8435f9cb_A_2</vt:lpwstr>
  </property>
  <property fmtid="{D5CDD505-2E9C-101B-9397-08002B2CF9AE}" pid="851" name="ga548eca4409a4456b6679d5792d5f7d1">
    <vt:lpwstr>k18275913e6b644a6b94_X_ka7f5f633ecc8435f9cb_A_3</vt:lpwstr>
  </property>
  <property fmtid="{D5CDD505-2E9C-101B-9397-08002B2CF9AE}" pid="852" name="gfae3c92299e5467d895ab38ce8677a9b">
    <vt:lpwstr>k18275913e6b644a6b94_X_ka7f5f633ecc8435f9cb_A_4</vt:lpwstr>
  </property>
  <property fmtid="{D5CDD505-2E9C-101B-9397-08002B2CF9AE}" pid="853" name="gcc8be425953945ce81b24b074df553a2">
    <vt:lpwstr>k18275913e6b644a6b94_X_ka7f5f633ecc8435f9cb_A_5</vt:lpwstr>
  </property>
  <property fmtid="{D5CDD505-2E9C-101B-9397-08002B2CF9AE}" pid="854" name="gfb5961a6d16040658dd517fe4a46b4d1">
    <vt:lpwstr>k18275913e6b644a6b94_X_ka7f5f633ecc8435f9cb_A_6</vt:lpwstr>
  </property>
  <property fmtid="{D5CDD505-2E9C-101B-9397-08002B2CF9AE}" pid="855" name="g7d230ad1aa5246ceb96ace21bd619c63">
    <vt:lpwstr>k18275913e6b644a6b94_X_ka7f5f633ecc8435f9cb_A_7</vt:lpwstr>
  </property>
  <property fmtid="{D5CDD505-2E9C-101B-9397-08002B2CF9AE}" pid="856" name="g073aad46d5834e92859f112d0e09363c">
    <vt:lpwstr>k18275913e6b644a6b94_X_ka7f5f633ecc8435f9cb_A_8</vt:lpwstr>
  </property>
  <property fmtid="{D5CDD505-2E9C-101B-9397-08002B2CF9AE}" pid="857" name="g60ef739c30334666a14cb961c9847423">
    <vt:lpwstr>k18275913e6b644a6b94_X_ka7f5f633ecc8435f9cb_A_9</vt:lpwstr>
  </property>
  <property fmtid="{D5CDD505-2E9C-101B-9397-08002B2CF9AE}" pid="858" name="g9d1e349cd57c4b38b25037382da23192">
    <vt:lpwstr>k18275913e6b644a6b94_X_ka7f5f633ecc8435f9cb_A_10</vt:lpwstr>
  </property>
</Properties>
</file>