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B79A79DD-59F4-43E3-A415-4201949C3814}" xr6:coauthVersionLast="45" xr6:coauthVersionMax="45" xr10:uidLastSave="{00000000-0000-0000-0000-000000000000}"/>
  <bookViews>
    <workbookView xWindow="-108" yWindow="-108" windowWidth="23256" windowHeight="13176" xr2:uid="{5237C8DC-38FB-4FD2-A52E-3C79CDCE8759}"/>
  </bookViews>
  <sheets>
    <sheet name="MHP Expense Comps" sheetId="1" r:id="rId1"/>
  </sheets>
  <externalReferences>
    <externalReference r:id="rId2"/>
  </externalReferences>
  <definedNames>
    <definedName name="_Key1" hidden="1">'[1]4-1-01'!#REF!</definedName>
    <definedName name="_Order1" hidden="1">255</definedName>
    <definedName name="AccessCode" hidden="1">""""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D11" i="1"/>
  <c r="E11" i="1"/>
  <c r="E21" i="1" s="1"/>
  <c r="G11" i="1"/>
  <c r="G21" i="1" s="1"/>
  <c r="H11" i="1"/>
  <c r="H21" i="1" s="1"/>
  <c r="H22" i="1" s="1"/>
  <c r="J11" i="1"/>
  <c r="K11" i="1"/>
  <c r="K21" i="1" s="1"/>
  <c r="D12" i="1"/>
  <c r="E12" i="1"/>
  <c r="G12" i="1"/>
  <c r="H12" i="1"/>
  <c r="J12" i="1"/>
  <c r="K12" i="1"/>
  <c r="D13" i="1"/>
  <c r="E13" i="1"/>
  <c r="G13" i="1"/>
  <c r="H13" i="1"/>
  <c r="J13" i="1"/>
  <c r="K13" i="1"/>
  <c r="D14" i="1"/>
  <c r="E14" i="1"/>
  <c r="G14" i="1"/>
  <c r="H14" i="1"/>
  <c r="J14" i="1"/>
  <c r="K14" i="1"/>
  <c r="D15" i="1"/>
  <c r="E15" i="1"/>
  <c r="G15" i="1"/>
  <c r="H15" i="1"/>
  <c r="J15" i="1"/>
  <c r="K15" i="1"/>
  <c r="D16" i="1"/>
  <c r="E16" i="1"/>
  <c r="G16" i="1"/>
  <c r="H16" i="1"/>
  <c r="J16" i="1"/>
  <c r="K16" i="1"/>
  <c r="D17" i="1"/>
  <c r="E17" i="1"/>
  <c r="G17" i="1"/>
  <c r="H17" i="1"/>
  <c r="J17" i="1"/>
  <c r="K17" i="1"/>
  <c r="D18" i="1"/>
  <c r="E18" i="1"/>
  <c r="G18" i="1"/>
  <c r="H18" i="1"/>
  <c r="J18" i="1"/>
  <c r="K18" i="1"/>
  <c r="D19" i="1"/>
  <c r="E19" i="1"/>
  <c r="G19" i="1"/>
  <c r="H19" i="1"/>
  <c r="J19" i="1"/>
  <c r="K19" i="1"/>
  <c r="C21" i="1"/>
  <c r="C22" i="1" s="1"/>
  <c r="F21" i="1"/>
  <c r="F22" i="1" s="1"/>
  <c r="I21" i="1"/>
  <c r="I22" i="1" s="1"/>
  <c r="J21" i="1"/>
  <c r="J22" i="1" l="1"/>
  <c r="K22" i="1"/>
  <c r="G22" i="1"/>
  <c r="N21" i="1"/>
  <c r="M21" i="1"/>
  <c r="N11" i="1"/>
  <c r="L11" i="1"/>
  <c r="M11" i="1"/>
  <c r="L18" i="1"/>
  <c r="M18" i="1"/>
  <c r="N18" i="1"/>
  <c r="L17" i="1"/>
  <c r="N17" i="1"/>
  <c r="M17" i="1"/>
  <c r="M16" i="1"/>
  <c r="N16" i="1"/>
  <c r="L16" i="1"/>
  <c r="L8" i="1"/>
  <c r="N8" i="1"/>
  <c r="M8" i="1"/>
  <c r="M15" i="1"/>
  <c r="L15" i="1"/>
  <c r="N15" i="1"/>
  <c r="E22" i="1"/>
  <c r="L14" i="1"/>
  <c r="M14" i="1"/>
  <c r="N14" i="1"/>
  <c r="M12" i="1"/>
  <c r="N12" i="1"/>
  <c r="L12" i="1"/>
  <c r="L19" i="1"/>
  <c r="M19" i="1"/>
  <c r="N19" i="1"/>
  <c r="D21" i="1"/>
  <c r="N13" i="1"/>
  <c r="L13" i="1"/>
  <c r="M13" i="1"/>
  <c r="D22" i="1" l="1"/>
  <c r="L21" i="1"/>
</calcChain>
</file>

<file path=xl/sharedStrings.xml><?xml version="1.0" encoding="utf-8"?>
<sst xmlns="http://schemas.openxmlformats.org/spreadsheetml/2006/main" count="60" uniqueCount="36">
  <si>
    <t xml:space="preserve"> </t>
  </si>
  <si>
    <t>Comments</t>
  </si>
  <si>
    <t>0000</t>
  </si>
  <si>
    <t>Year Built</t>
  </si>
  <si>
    <t>Expense Year</t>
  </si>
  <si>
    <t>City, State</t>
  </si>
  <si>
    <t>Location</t>
  </si>
  <si>
    <t>NOI</t>
  </si>
  <si>
    <t>Total Operating Expenses:</t>
  </si>
  <si>
    <t>Reserves (Capital Expenditures)</t>
  </si>
  <si>
    <t>Administrative / Misc.</t>
  </si>
  <si>
    <t>Utilities</t>
  </si>
  <si>
    <t>Repairs &amp; Maintenance</t>
  </si>
  <si>
    <t>Advertising</t>
  </si>
  <si>
    <t>Professional Management</t>
  </si>
  <si>
    <t>On-Site Management</t>
  </si>
  <si>
    <t>Insurance</t>
  </si>
  <si>
    <t>Property Taxes</t>
  </si>
  <si>
    <t>EXPENSES</t>
  </si>
  <si>
    <t>Avg.</t>
  </si>
  <si>
    <t>Max</t>
  </si>
  <si>
    <t>Min</t>
  </si>
  <si>
    <t>% of EGI</t>
  </si>
  <si>
    <t>EGI</t>
  </si>
  <si>
    <t>INCOME</t>
  </si>
  <si>
    <t>PER SF</t>
  </si>
  <si>
    <t>Project Name</t>
  </si>
  <si>
    <t>CATEGORY</t>
  </si>
  <si>
    <t>STATISTICS</t>
  </si>
  <si>
    <t>Comp. 3</t>
  </si>
  <si>
    <t>Comp. 2</t>
  </si>
  <si>
    <t>Comp. 1</t>
  </si>
  <si>
    <t>MHP EXPENSE COMPARABLES</t>
  </si>
  <si>
    <t>Per Space</t>
  </si>
  <si>
    <t>No. of Spaces</t>
  </si>
  <si>
    <t>Input Comment(s)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</si>
</sst>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164" formatCode="#,##0\ ;\(#,##0\)"/>
    <numFmt numFmtId="165" formatCode="0.0%"/>
    <numFmt numFmtId="166" formatCode="&quot;$&quot;#,##0"/>
  </numFmts>
  <fonts count="14">
    <font>
      <sz val="11"/>
      <color theme="1"/>
      <name val="Calibri"/>
      <family val="2"/>
      <scheme val="minor"/>
    </font>
    <font>
      <sz val="9"/>
      <name val="CG Times (WN)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G Times (WN)"/>
    </font>
    <font>
      <sz val="11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5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7" fontId="4" fillId="0" borderId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1" applyFont="1"/>
    <xf numFmtId="10" fontId="2" fillId="0" borderId="0" xfId="1" applyNumberFormat="1" applyFont="1"/>
    <xf numFmtId="0" fontId="3" fillId="0" borderId="0" xfId="1" applyFont="1"/>
    <xf numFmtId="164" fontId="3" fillId="0" borderId="0" xfId="2" applyNumberFormat="1" applyFont="1"/>
    <xf numFmtId="0" fontId="5" fillId="0" borderId="0" xfId="1" applyFont="1"/>
    <xf numFmtId="3" fontId="3" fillId="0" borderId="1" xfId="1" applyNumberFormat="1" applyFont="1" applyBorder="1"/>
    <xf numFmtId="3" fontId="3" fillId="0" borderId="2" xfId="1" applyNumberFormat="1" applyFont="1" applyBorder="1" applyAlignment="1">
      <alignment horizontal="center"/>
    </xf>
    <xf numFmtId="5" fontId="3" fillId="0" borderId="1" xfId="1" applyNumberFormat="1" applyFont="1" applyBorder="1" applyAlignment="1">
      <alignment horizontal="center"/>
    </xf>
    <xf numFmtId="5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2" xfId="1" applyFont="1" applyBorder="1"/>
    <xf numFmtId="0" fontId="3" fillId="0" borderId="4" xfId="1" applyFont="1" applyBorder="1"/>
    <xf numFmtId="0" fontId="3" fillId="0" borderId="5" xfId="1" applyFont="1" applyBorder="1"/>
    <xf numFmtId="5" fontId="3" fillId="0" borderId="0" xfId="1" applyNumberFormat="1" applyFont="1" applyAlignment="1">
      <alignment horizontal="center"/>
    </xf>
    <xf numFmtId="5" fontId="3" fillId="0" borderId="5" xfId="1" applyNumberFormat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6" xfId="1" applyFont="1" applyBorder="1"/>
    <xf numFmtId="0" fontId="3" fillId="0" borderId="0" xfId="1" quotePrefix="1" applyFont="1" applyAlignment="1">
      <alignment horizontal="center"/>
    </xf>
    <xf numFmtId="0" fontId="3" fillId="0" borderId="5" xfId="1" applyFont="1" applyBorder="1" applyAlignment="1">
      <alignment horizontal="right"/>
    </xf>
    <xf numFmtId="5" fontId="3" fillId="0" borderId="0" xfId="1" applyNumberFormat="1" applyFont="1" applyAlignment="1">
      <alignment horizontal="right"/>
    </xf>
    <xf numFmtId="5" fontId="3" fillId="0" borderId="5" xfId="1" applyNumberFormat="1" applyFont="1" applyBorder="1" applyAlignment="1">
      <alignment horizontal="right"/>
    </xf>
    <xf numFmtId="3" fontId="6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165" fontId="3" fillId="0" borderId="0" xfId="3" applyNumberFormat="1" applyFont="1" applyBorder="1" applyAlignment="1">
      <alignment horizontal="right"/>
    </xf>
    <xf numFmtId="165" fontId="3" fillId="0" borderId="5" xfId="3" applyNumberFormat="1" applyFont="1" applyBorder="1" applyAlignment="1">
      <alignment horizontal="right"/>
    </xf>
    <xf numFmtId="0" fontId="8" fillId="2" borderId="7" xfId="1" applyFont="1" applyFill="1" applyBorder="1" applyAlignment="1">
      <alignment horizontal="right"/>
    </xf>
    <xf numFmtId="165" fontId="8" fillId="2" borderId="7" xfId="1" applyNumberFormat="1" applyFont="1" applyFill="1" applyBorder="1" applyAlignment="1">
      <alignment horizontal="right"/>
    </xf>
    <xf numFmtId="5" fontId="8" fillId="2" borderId="8" xfId="1" applyNumberFormat="1" applyFont="1" applyFill="1" applyBorder="1" applyAlignment="1">
      <alignment horizontal="right"/>
    </xf>
    <xf numFmtId="0" fontId="8" fillId="2" borderId="9" xfId="1" applyFont="1" applyFill="1" applyBorder="1"/>
    <xf numFmtId="166" fontId="3" fillId="0" borderId="0" xfId="3" applyNumberFormat="1" applyFont="1" applyBorder="1" applyAlignment="1">
      <alignment horizontal="right"/>
    </xf>
    <xf numFmtId="0" fontId="9" fillId="0" borderId="5" xfId="1" applyFont="1" applyBorder="1" applyAlignment="1">
      <alignment horizontal="right"/>
    </xf>
    <xf numFmtId="0" fontId="3" fillId="0" borderId="6" xfId="1" applyFont="1" applyBorder="1" applyAlignment="1">
      <alignment horizontal="left"/>
    </xf>
    <xf numFmtId="0" fontId="8" fillId="2" borderId="9" xfId="1" applyFont="1" applyFill="1" applyBorder="1" applyAlignment="1">
      <alignment horizontal="center"/>
    </xf>
    <xf numFmtId="166" fontId="3" fillId="0" borderId="0" xfId="1" applyNumberFormat="1" applyFont="1"/>
    <xf numFmtId="0" fontId="3" fillId="0" borderId="1" xfId="1" applyFont="1" applyBorder="1"/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0" xfId="1" applyFont="1" applyBorder="1"/>
    <xf numFmtId="0" fontId="3" fillId="0" borderId="11" xfId="1" applyFont="1" applyBorder="1"/>
    <xf numFmtId="0" fontId="10" fillId="2" borderId="1" xfId="1" applyFont="1" applyFill="1" applyBorder="1"/>
    <xf numFmtId="0" fontId="8" fillId="2" borderId="2" xfId="1" applyFont="1" applyFill="1" applyBorder="1" applyAlignment="1">
      <alignment horizontal="centerContinuous"/>
    </xf>
    <xf numFmtId="0" fontId="8" fillId="2" borderId="1" xfId="1" applyFont="1" applyFill="1" applyBorder="1" applyAlignment="1">
      <alignment horizontal="centerContinuous"/>
    </xf>
    <xf numFmtId="0" fontId="8" fillId="2" borderId="4" xfId="1" applyFont="1" applyFill="1" applyBorder="1" applyAlignment="1">
      <alignment horizontal="centerContinuous"/>
    </xf>
    <xf numFmtId="0" fontId="10" fillId="2" borderId="10" xfId="1" applyFont="1" applyFill="1" applyBorder="1"/>
    <xf numFmtId="0" fontId="8" fillId="2" borderId="12" xfId="1" applyFont="1" applyFill="1" applyBorder="1" applyAlignment="1">
      <alignment horizontal="centerContinuous"/>
    </xf>
    <xf numFmtId="0" fontId="8" fillId="2" borderId="10" xfId="1" applyFont="1" applyFill="1" applyBorder="1" applyAlignment="1">
      <alignment horizontal="centerContinuous"/>
    </xf>
    <xf numFmtId="0" fontId="8" fillId="2" borderId="11" xfId="1" applyFont="1" applyFill="1" applyBorder="1" applyAlignment="1">
      <alignment horizontal="centerContinuous"/>
    </xf>
    <xf numFmtId="0" fontId="2" fillId="0" borderId="0" xfId="1" applyFont="1" applyAlignment="1">
      <alignment horizontal="centerContinuous"/>
    </xf>
    <xf numFmtId="0" fontId="11" fillId="0" borderId="0" xfId="1" applyFont="1" applyAlignment="1">
      <alignment horizontal="centerContinuous"/>
    </xf>
    <xf numFmtId="0" fontId="12" fillId="0" borderId="0" xfId="1" applyFont="1" applyAlignment="1">
      <alignment horizontal="centerContinuous"/>
    </xf>
    <xf numFmtId="166" fontId="8" fillId="2" borderId="8" xfId="3" applyNumberFormat="1" applyFont="1" applyFill="1" applyBorder="1" applyAlignment="1">
      <alignment horizontal="right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_95-123EX" xfId="1" xr:uid="{C8CD0435-FA45-44BB-BA53-6FDDFBD04C8C}"/>
    <cellStyle name="Normal_excell tables" xfId="2" xr:uid="{09083ACB-C67F-4AC8-B212-81B095C14D86}"/>
    <cellStyle name="Percent 2 2" xfId="3" xr:uid="{1F0ACFA8-5DB7-4563-8545-F44C5CD516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2CCB-71BF-492E-A4CC-CA9CF6684ED5}">
  <sheetPr>
    <pageSetUpPr fitToPage="1"/>
  </sheetPr>
  <dimension ref="B2:O47"/>
  <sheetViews>
    <sheetView showGridLines="0" tabSelected="1" zoomScale="90" zoomScaleNormal="90" workbookViewId="0">
      <selection activeCell="B2" sqref="B2:O2"/>
    </sheetView>
  </sheetViews>
  <sheetFormatPr defaultColWidth="4.88671875" defaultRowHeight="12"/>
  <cols>
    <col min="1" max="1" width="2.44140625" style="1" customWidth="1"/>
    <col min="2" max="2" width="33.5546875" style="1" customWidth="1"/>
    <col min="3" max="3" width="15.5546875" style="1" customWidth="1"/>
    <col min="4" max="4" width="10.109375" style="1" customWidth="1"/>
    <col min="5" max="5" width="9.109375" style="1" customWidth="1"/>
    <col min="6" max="6" width="15.33203125" style="1" customWidth="1"/>
    <col min="7" max="8" width="9.44140625" style="1" customWidth="1"/>
    <col min="9" max="9" width="14.109375" style="1" customWidth="1"/>
    <col min="10" max="10" width="10.109375" style="1" customWidth="1"/>
    <col min="11" max="11" width="9.44140625" style="1" customWidth="1"/>
    <col min="12" max="14" width="9.6640625" style="1" customWidth="1"/>
    <col min="15" max="15" width="1.109375" style="1" customWidth="1"/>
    <col min="16" max="16384" width="4.88671875" style="1"/>
  </cols>
  <sheetData>
    <row r="2" spans="2:15" ht="18">
      <c r="B2" s="52" t="s">
        <v>32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2:15" ht="16.2" thickBot="1">
      <c r="B3" s="50"/>
      <c r="C3" s="49"/>
      <c r="D3" s="48"/>
      <c r="E3" s="48"/>
      <c r="F3" s="49"/>
      <c r="G3" s="48"/>
      <c r="H3" s="48"/>
      <c r="I3" s="49"/>
      <c r="J3" s="48"/>
      <c r="K3" s="48"/>
      <c r="L3" s="48"/>
      <c r="M3" s="48"/>
      <c r="N3" s="48"/>
      <c r="O3" s="48"/>
    </row>
    <row r="4" spans="2:15" s="5" customFormat="1" ht="14.1" customHeight="1">
      <c r="B4" s="47"/>
      <c r="C4" s="45" t="s">
        <v>31</v>
      </c>
      <c r="D4" s="45"/>
      <c r="E4" s="46"/>
      <c r="F4" s="45" t="s">
        <v>30</v>
      </c>
      <c r="G4" s="45"/>
      <c r="H4" s="46"/>
      <c r="I4" s="45" t="s">
        <v>29</v>
      </c>
      <c r="J4" s="45"/>
      <c r="K4" s="46"/>
      <c r="L4" s="45" t="s">
        <v>28</v>
      </c>
      <c r="M4" s="45"/>
      <c r="N4" s="45"/>
      <c r="O4" s="44"/>
    </row>
    <row r="5" spans="2:15" s="5" customFormat="1" ht="14.1" customHeight="1" thickBot="1">
      <c r="B5" s="43" t="s">
        <v>27</v>
      </c>
      <c r="C5" s="41" t="s">
        <v>26</v>
      </c>
      <c r="D5" s="41"/>
      <c r="E5" s="42"/>
      <c r="F5" s="41" t="s">
        <v>26</v>
      </c>
      <c r="G5" s="41"/>
      <c r="H5" s="42"/>
      <c r="I5" s="41" t="s">
        <v>26</v>
      </c>
      <c r="J5" s="41"/>
      <c r="K5" s="42"/>
      <c r="L5" s="41" t="s">
        <v>25</v>
      </c>
      <c r="M5" s="41"/>
      <c r="N5" s="41"/>
      <c r="O5" s="40"/>
    </row>
    <row r="6" spans="2:15" s="5" customFormat="1" ht="14.1" customHeight="1" thickBot="1">
      <c r="B6" s="39"/>
      <c r="C6" s="3"/>
      <c r="D6" s="3"/>
      <c r="E6" s="38"/>
      <c r="F6" s="3"/>
      <c r="G6" s="3"/>
      <c r="H6" s="13"/>
      <c r="I6" s="3"/>
      <c r="J6" s="3"/>
      <c r="K6" s="13"/>
      <c r="L6" s="3"/>
      <c r="M6" s="3"/>
      <c r="N6" s="3"/>
      <c r="O6" s="13"/>
    </row>
    <row r="7" spans="2:15" s="5" customFormat="1" ht="17.25" customHeight="1" thickBot="1">
      <c r="B7" s="33" t="s">
        <v>24</v>
      </c>
      <c r="C7" s="36" t="s">
        <v>23</v>
      </c>
      <c r="D7" s="36" t="s">
        <v>33</v>
      </c>
      <c r="E7" s="37" t="s">
        <v>22</v>
      </c>
      <c r="F7" s="36" t="s">
        <v>23</v>
      </c>
      <c r="G7" s="36" t="s">
        <v>33</v>
      </c>
      <c r="H7" s="37" t="s">
        <v>22</v>
      </c>
      <c r="I7" s="36" t="s">
        <v>23</v>
      </c>
      <c r="J7" s="36" t="s">
        <v>33</v>
      </c>
      <c r="K7" s="37" t="s">
        <v>22</v>
      </c>
      <c r="L7" s="36" t="s">
        <v>21</v>
      </c>
      <c r="M7" s="36" t="s">
        <v>20</v>
      </c>
      <c r="N7" s="36" t="s">
        <v>19</v>
      </c>
      <c r="O7" s="35"/>
    </row>
    <row r="8" spans="2:15" s="5" customFormat="1" ht="14.1" customHeight="1">
      <c r="B8" s="17"/>
      <c r="C8" s="34">
        <v>0</v>
      </c>
      <c r="D8" s="20" t="e">
        <f>C8/C25</f>
        <v>#DIV/0!</v>
      </c>
      <c r="E8" s="25" t="e">
        <f>+C8/$C$8</f>
        <v>#DIV/0!</v>
      </c>
      <c r="F8" s="34">
        <v>0</v>
      </c>
      <c r="G8" s="20" t="e">
        <f>F8/F25</f>
        <v>#DIV/0!</v>
      </c>
      <c r="H8" s="25" t="e">
        <f>+F8/$F$8</f>
        <v>#DIV/0!</v>
      </c>
      <c r="I8" s="34">
        <v>0</v>
      </c>
      <c r="J8" s="20" t="e">
        <f>I8/I25</f>
        <v>#DIV/0!</v>
      </c>
      <c r="K8" s="25" t="e">
        <f>+I8/$I$8</f>
        <v>#DIV/0!</v>
      </c>
      <c r="L8" s="30" t="e">
        <f>MIN(D8,G8,J8)</f>
        <v>#DIV/0!</v>
      </c>
      <c r="M8" s="30" t="e">
        <f>MAX(D8,G8,J8)</f>
        <v>#DIV/0!</v>
      </c>
      <c r="N8" s="30" t="e">
        <f>AVERAGE(D8,G8,J8)</f>
        <v>#DIV/0!</v>
      </c>
      <c r="O8" s="13"/>
    </row>
    <row r="9" spans="2:15" s="5" customFormat="1" ht="14.1" customHeight="1" thickBot="1">
      <c r="B9" s="17"/>
      <c r="C9" s="3"/>
      <c r="D9" s="3"/>
      <c r="E9" s="13"/>
      <c r="F9" s="3"/>
      <c r="G9" s="3"/>
      <c r="H9" s="13"/>
      <c r="I9" s="3"/>
      <c r="J9" s="3"/>
      <c r="K9" s="13"/>
      <c r="L9" s="30"/>
      <c r="M9" s="30"/>
      <c r="N9" s="30"/>
      <c r="O9" s="13"/>
    </row>
    <row r="10" spans="2:15" s="5" customFormat="1" ht="17.25" customHeight="1" thickBot="1">
      <c r="B10" s="33" t="s">
        <v>18</v>
      </c>
      <c r="C10" s="3"/>
      <c r="D10" s="3"/>
      <c r="E10" s="13"/>
      <c r="F10" s="3"/>
      <c r="G10" s="3"/>
      <c r="H10" s="13"/>
      <c r="I10" s="3"/>
      <c r="J10" s="3"/>
      <c r="K10" s="13"/>
      <c r="L10" s="30"/>
      <c r="M10" s="30"/>
      <c r="N10" s="30"/>
      <c r="O10" s="13"/>
    </row>
    <row r="11" spans="2:15" s="5" customFormat="1" ht="15.75" customHeight="1">
      <c r="B11" s="17" t="s">
        <v>17</v>
      </c>
      <c r="C11" s="20">
        <v>0</v>
      </c>
      <c r="D11" s="20" t="e">
        <f t="shared" ref="D11:D19" si="0">+C11/$C$25</f>
        <v>#DIV/0!</v>
      </c>
      <c r="E11" s="25" t="e">
        <f t="shared" ref="E11:E19" si="1">+C11/$C$8</f>
        <v>#DIV/0!</v>
      </c>
      <c r="F11" s="20">
        <v>0</v>
      </c>
      <c r="G11" s="20" t="e">
        <f t="shared" ref="G11:G19" si="2">+F11/$F$25</f>
        <v>#DIV/0!</v>
      </c>
      <c r="H11" s="25" t="e">
        <f t="shared" ref="H11:H19" si="3">+F11/$F$8</f>
        <v>#DIV/0!</v>
      </c>
      <c r="I11" s="20">
        <v>0</v>
      </c>
      <c r="J11" s="20" t="e">
        <f t="shared" ref="J11:J19" si="4">+I11/$I$25</f>
        <v>#DIV/0!</v>
      </c>
      <c r="K11" s="25" t="e">
        <f t="shared" ref="K11:K19" si="5">+I11/$I$8</f>
        <v>#DIV/0!</v>
      </c>
      <c r="L11" s="30" t="e">
        <f t="shared" ref="L11:L19" si="6">MIN(D11,G11,J11)</f>
        <v>#DIV/0!</v>
      </c>
      <c r="M11" s="30" t="e">
        <f t="shared" ref="M11:M19" si="7">MAX(D11,G11,J11)</f>
        <v>#DIV/0!</v>
      </c>
      <c r="N11" s="30" t="e">
        <f t="shared" ref="N11:N19" si="8">AVERAGE(D11,G11,J11)</f>
        <v>#DIV/0!</v>
      </c>
      <c r="O11" s="19"/>
    </row>
    <row r="12" spans="2:15" s="5" customFormat="1" ht="14.1" customHeight="1">
      <c r="B12" s="32" t="s">
        <v>16</v>
      </c>
      <c r="C12" s="20">
        <v>0</v>
      </c>
      <c r="D12" s="20" t="e">
        <f t="shared" si="0"/>
        <v>#DIV/0!</v>
      </c>
      <c r="E12" s="25" t="e">
        <f t="shared" si="1"/>
        <v>#DIV/0!</v>
      </c>
      <c r="F12" s="20">
        <v>0</v>
      </c>
      <c r="G12" s="20" t="e">
        <f t="shared" si="2"/>
        <v>#DIV/0!</v>
      </c>
      <c r="H12" s="25" t="e">
        <f t="shared" si="3"/>
        <v>#DIV/0!</v>
      </c>
      <c r="I12" s="20">
        <v>0</v>
      </c>
      <c r="J12" s="20" t="e">
        <f t="shared" si="4"/>
        <v>#DIV/0!</v>
      </c>
      <c r="K12" s="25" t="e">
        <f t="shared" si="5"/>
        <v>#DIV/0!</v>
      </c>
      <c r="L12" s="30" t="e">
        <f t="shared" si="6"/>
        <v>#DIV/0!</v>
      </c>
      <c r="M12" s="30" t="e">
        <f t="shared" si="7"/>
        <v>#DIV/0!</v>
      </c>
      <c r="N12" s="30" t="e">
        <f t="shared" si="8"/>
        <v>#DIV/0!</v>
      </c>
      <c r="O12" s="19"/>
    </row>
    <row r="13" spans="2:15" s="5" customFormat="1" ht="14.1" customHeight="1">
      <c r="B13" s="32" t="s">
        <v>15</v>
      </c>
      <c r="C13" s="20">
        <v>0</v>
      </c>
      <c r="D13" s="20" t="e">
        <f t="shared" si="0"/>
        <v>#DIV/0!</v>
      </c>
      <c r="E13" s="25" t="e">
        <f t="shared" si="1"/>
        <v>#DIV/0!</v>
      </c>
      <c r="F13" s="20">
        <v>0</v>
      </c>
      <c r="G13" s="20" t="e">
        <f t="shared" si="2"/>
        <v>#DIV/0!</v>
      </c>
      <c r="H13" s="25" t="e">
        <f t="shared" si="3"/>
        <v>#DIV/0!</v>
      </c>
      <c r="I13" s="20">
        <v>0</v>
      </c>
      <c r="J13" s="20" t="e">
        <f t="shared" si="4"/>
        <v>#DIV/0!</v>
      </c>
      <c r="K13" s="25" t="e">
        <f t="shared" si="5"/>
        <v>#DIV/0!</v>
      </c>
      <c r="L13" s="30" t="e">
        <f t="shared" si="6"/>
        <v>#DIV/0!</v>
      </c>
      <c r="M13" s="30" t="e">
        <f t="shared" si="7"/>
        <v>#DIV/0!</v>
      </c>
      <c r="N13" s="30" t="e">
        <f t="shared" si="8"/>
        <v>#DIV/0!</v>
      </c>
      <c r="O13" s="19"/>
    </row>
    <row r="14" spans="2:15" s="5" customFormat="1" ht="14.1" customHeight="1">
      <c r="B14" s="32" t="s">
        <v>14</v>
      </c>
      <c r="C14" s="20">
        <v>0</v>
      </c>
      <c r="D14" s="20" t="e">
        <f t="shared" si="0"/>
        <v>#DIV/0!</v>
      </c>
      <c r="E14" s="25" t="e">
        <f t="shared" si="1"/>
        <v>#DIV/0!</v>
      </c>
      <c r="F14" s="20">
        <v>0</v>
      </c>
      <c r="G14" s="20" t="e">
        <f t="shared" si="2"/>
        <v>#DIV/0!</v>
      </c>
      <c r="H14" s="25" t="e">
        <f t="shared" si="3"/>
        <v>#DIV/0!</v>
      </c>
      <c r="I14" s="20">
        <v>0</v>
      </c>
      <c r="J14" s="20" t="e">
        <f t="shared" si="4"/>
        <v>#DIV/0!</v>
      </c>
      <c r="K14" s="25" t="e">
        <f t="shared" si="5"/>
        <v>#DIV/0!</v>
      </c>
      <c r="L14" s="30" t="e">
        <f t="shared" si="6"/>
        <v>#DIV/0!</v>
      </c>
      <c r="M14" s="30" t="e">
        <f t="shared" si="7"/>
        <v>#DIV/0!</v>
      </c>
      <c r="N14" s="30" t="e">
        <f t="shared" si="8"/>
        <v>#DIV/0!</v>
      </c>
      <c r="O14" s="19"/>
    </row>
    <row r="15" spans="2:15" s="5" customFormat="1" ht="14.1" customHeight="1">
      <c r="B15" s="32" t="s">
        <v>13</v>
      </c>
      <c r="C15" s="20">
        <v>0</v>
      </c>
      <c r="D15" s="20" t="e">
        <f t="shared" si="0"/>
        <v>#DIV/0!</v>
      </c>
      <c r="E15" s="25" t="e">
        <f t="shared" si="1"/>
        <v>#DIV/0!</v>
      </c>
      <c r="F15" s="20">
        <v>0</v>
      </c>
      <c r="G15" s="20" t="e">
        <f t="shared" si="2"/>
        <v>#DIV/0!</v>
      </c>
      <c r="H15" s="25" t="e">
        <f t="shared" si="3"/>
        <v>#DIV/0!</v>
      </c>
      <c r="I15" s="20">
        <v>0</v>
      </c>
      <c r="J15" s="20" t="e">
        <f t="shared" si="4"/>
        <v>#DIV/0!</v>
      </c>
      <c r="K15" s="25" t="e">
        <f t="shared" si="5"/>
        <v>#DIV/0!</v>
      </c>
      <c r="L15" s="30" t="e">
        <f t="shared" si="6"/>
        <v>#DIV/0!</v>
      </c>
      <c r="M15" s="30" t="e">
        <f t="shared" si="7"/>
        <v>#DIV/0!</v>
      </c>
      <c r="N15" s="30" t="e">
        <f t="shared" si="8"/>
        <v>#DIV/0!</v>
      </c>
      <c r="O15" s="19"/>
    </row>
    <row r="16" spans="2:15" s="5" customFormat="1" ht="14.1" customHeight="1">
      <c r="B16" s="17" t="s">
        <v>12</v>
      </c>
      <c r="C16" s="20">
        <v>0</v>
      </c>
      <c r="D16" s="20" t="e">
        <f t="shared" si="0"/>
        <v>#DIV/0!</v>
      </c>
      <c r="E16" s="25" t="e">
        <f t="shared" si="1"/>
        <v>#DIV/0!</v>
      </c>
      <c r="F16" s="20">
        <v>0</v>
      </c>
      <c r="G16" s="20" t="e">
        <f t="shared" si="2"/>
        <v>#DIV/0!</v>
      </c>
      <c r="H16" s="25" t="e">
        <f t="shared" si="3"/>
        <v>#DIV/0!</v>
      </c>
      <c r="I16" s="20">
        <v>0</v>
      </c>
      <c r="J16" s="20" t="e">
        <f t="shared" si="4"/>
        <v>#DIV/0!</v>
      </c>
      <c r="K16" s="25" t="e">
        <f t="shared" si="5"/>
        <v>#DIV/0!</v>
      </c>
      <c r="L16" s="30" t="e">
        <f t="shared" si="6"/>
        <v>#DIV/0!</v>
      </c>
      <c r="M16" s="30" t="e">
        <f t="shared" si="7"/>
        <v>#DIV/0!</v>
      </c>
      <c r="N16" s="30" t="e">
        <f t="shared" si="8"/>
        <v>#DIV/0!</v>
      </c>
      <c r="O16" s="19"/>
    </row>
    <row r="17" spans="2:15" s="5" customFormat="1" ht="14.1" customHeight="1">
      <c r="B17" s="17" t="s">
        <v>11</v>
      </c>
      <c r="C17" s="20">
        <v>0</v>
      </c>
      <c r="D17" s="20" t="e">
        <f t="shared" si="0"/>
        <v>#DIV/0!</v>
      </c>
      <c r="E17" s="25" t="e">
        <f t="shared" si="1"/>
        <v>#DIV/0!</v>
      </c>
      <c r="F17" s="20">
        <v>0</v>
      </c>
      <c r="G17" s="20" t="e">
        <f t="shared" si="2"/>
        <v>#DIV/0!</v>
      </c>
      <c r="H17" s="25" t="e">
        <f t="shared" si="3"/>
        <v>#DIV/0!</v>
      </c>
      <c r="I17" s="20">
        <v>0</v>
      </c>
      <c r="J17" s="20" t="e">
        <f t="shared" si="4"/>
        <v>#DIV/0!</v>
      </c>
      <c r="K17" s="25" t="e">
        <f t="shared" si="5"/>
        <v>#DIV/0!</v>
      </c>
      <c r="L17" s="30" t="e">
        <f t="shared" si="6"/>
        <v>#DIV/0!</v>
      </c>
      <c r="M17" s="30" t="e">
        <f t="shared" si="7"/>
        <v>#DIV/0!</v>
      </c>
      <c r="N17" s="30" t="e">
        <f t="shared" si="8"/>
        <v>#DIV/0!</v>
      </c>
      <c r="O17" s="19"/>
    </row>
    <row r="18" spans="2:15" s="5" customFormat="1" ht="14.1" customHeight="1">
      <c r="B18" s="17" t="s">
        <v>10</v>
      </c>
      <c r="C18" s="20">
        <v>0</v>
      </c>
      <c r="D18" s="20" t="e">
        <f t="shared" si="0"/>
        <v>#DIV/0!</v>
      </c>
      <c r="E18" s="25" t="e">
        <f t="shared" si="1"/>
        <v>#DIV/0!</v>
      </c>
      <c r="F18" s="20">
        <v>0</v>
      </c>
      <c r="G18" s="20" t="e">
        <f t="shared" si="2"/>
        <v>#DIV/0!</v>
      </c>
      <c r="H18" s="25" t="e">
        <f t="shared" si="3"/>
        <v>#DIV/0!</v>
      </c>
      <c r="I18" s="20">
        <v>0</v>
      </c>
      <c r="J18" s="20" t="e">
        <f t="shared" si="4"/>
        <v>#DIV/0!</v>
      </c>
      <c r="K18" s="25" t="e">
        <f t="shared" si="5"/>
        <v>#DIV/0!</v>
      </c>
      <c r="L18" s="30" t="e">
        <f t="shared" si="6"/>
        <v>#DIV/0!</v>
      </c>
      <c r="M18" s="30" t="e">
        <f t="shared" si="7"/>
        <v>#DIV/0!</v>
      </c>
      <c r="N18" s="30" t="e">
        <f t="shared" si="8"/>
        <v>#DIV/0!</v>
      </c>
      <c r="O18" s="19"/>
    </row>
    <row r="19" spans="2:15" s="5" customFormat="1" ht="14.1" customHeight="1">
      <c r="B19" s="17" t="s">
        <v>9</v>
      </c>
      <c r="C19" s="20">
        <v>0</v>
      </c>
      <c r="D19" s="20" t="e">
        <f t="shared" si="0"/>
        <v>#DIV/0!</v>
      </c>
      <c r="E19" s="25" t="e">
        <f t="shared" si="1"/>
        <v>#DIV/0!</v>
      </c>
      <c r="F19" s="20">
        <v>0</v>
      </c>
      <c r="G19" s="20" t="e">
        <f t="shared" si="2"/>
        <v>#DIV/0!</v>
      </c>
      <c r="H19" s="25" t="e">
        <f t="shared" si="3"/>
        <v>#DIV/0!</v>
      </c>
      <c r="I19" s="20">
        <v>0</v>
      </c>
      <c r="J19" s="20" t="e">
        <f t="shared" si="4"/>
        <v>#DIV/0!</v>
      </c>
      <c r="K19" s="25" t="e">
        <f t="shared" si="5"/>
        <v>#DIV/0!</v>
      </c>
      <c r="L19" s="30" t="e">
        <f t="shared" si="6"/>
        <v>#DIV/0!</v>
      </c>
      <c r="M19" s="30" t="e">
        <f t="shared" si="7"/>
        <v>#DIV/0!</v>
      </c>
      <c r="N19" s="30" t="e">
        <f t="shared" si="8"/>
        <v>#DIV/0!</v>
      </c>
      <c r="O19" s="31"/>
    </row>
    <row r="20" spans="2:15" s="5" customFormat="1" ht="5.4" customHeight="1" thickBot="1">
      <c r="B20" s="17"/>
      <c r="C20" s="3"/>
      <c r="D20" s="3"/>
      <c r="E20" s="13"/>
      <c r="F20" s="3"/>
      <c r="G20" s="3"/>
      <c r="H20" s="13"/>
      <c r="I20" s="3"/>
      <c r="J20" s="3"/>
      <c r="K20" s="13"/>
      <c r="L20" s="30"/>
      <c r="M20" s="30"/>
      <c r="N20" s="30"/>
      <c r="O20" s="19"/>
    </row>
    <row r="21" spans="2:15" s="5" customFormat="1" ht="16.5" customHeight="1" thickBot="1">
      <c r="B21" s="29" t="s">
        <v>8</v>
      </c>
      <c r="C21" s="28">
        <f>SUM(C11:C20)</f>
        <v>0</v>
      </c>
      <c r="D21" s="28" t="e">
        <f>SUM(D11:D19)</f>
        <v>#DIV/0!</v>
      </c>
      <c r="E21" s="27" t="e">
        <f>SUM(E11:E19)</f>
        <v>#DIV/0!</v>
      </c>
      <c r="F21" s="28">
        <f>SUM(F11:F20)</f>
        <v>0</v>
      </c>
      <c r="G21" s="28" t="e">
        <f>SUM(G11:G19)</f>
        <v>#DIV/0!</v>
      </c>
      <c r="H21" s="27" t="e">
        <f>SUM(H11:H19)</f>
        <v>#DIV/0!</v>
      </c>
      <c r="I21" s="28">
        <f>SUM(I11:I20)</f>
        <v>0</v>
      </c>
      <c r="J21" s="28" t="e">
        <f>SUM(J11:J19)</f>
        <v>#DIV/0!</v>
      </c>
      <c r="K21" s="27" t="e">
        <f>SUM(K11:K19)</f>
        <v>#DIV/0!</v>
      </c>
      <c r="L21" s="51" t="e">
        <f>MIN(D21,#REF!,#REF!)</f>
        <v>#REF!</v>
      </c>
      <c r="M21" s="51" t="e">
        <f>MAX(#REF!,G21,#REF!)</f>
        <v>#REF!</v>
      </c>
      <c r="N21" s="51" t="e">
        <f>AVERAGE(#REF!,G21,#REF!)</f>
        <v>#REF!</v>
      </c>
      <c r="O21" s="26"/>
    </row>
    <row r="22" spans="2:15" s="5" customFormat="1" ht="15.75" customHeight="1">
      <c r="B22" s="17" t="s">
        <v>7</v>
      </c>
      <c r="C22" s="20">
        <f t="shared" ref="C22:K22" si="9">+C8-C21</f>
        <v>0</v>
      </c>
      <c r="D22" s="20" t="e">
        <f t="shared" si="9"/>
        <v>#DIV/0!</v>
      </c>
      <c r="E22" s="25" t="e">
        <f t="shared" si="9"/>
        <v>#DIV/0!</v>
      </c>
      <c r="F22" s="20">
        <f t="shared" si="9"/>
        <v>0</v>
      </c>
      <c r="G22" s="20" t="e">
        <f t="shared" si="9"/>
        <v>#DIV/0!</v>
      </c>
      <c r="H22" s="25" t="e">
        <f t="shared" si="9"/>
        <v>#DIV/0!</v>
      </c>
      <c r="I22" s="20">
        <f t="shared" si="9"/>
        <v>0</v>
      </c>
      <c r="J22" s="20" t="e">
        <f t="shared" si="9"/>
        <v>#DIV/0!</v>
      </c>
      <c r="K22" s="25" t="e">
        <f t="shared" si="9"/>
        <v>#DIV/0!</v>
      </c>
      <c r="L22" s="24"/>
      <c r="M22" s="24"/>
      <c r="N22" s="24"/>
      <c r="O22" s="19"/>
    </row>
    <row r="23" spans="2:15" s="5" customFormat="1" ht="14.1" customHeight="1">
      <c r="B23" s="17"/>
      <c r="C23" s="20"/>
      <c r="D23" s="20"/>
      <c r="E23" s="21"/>
      <c r="F23" s="20"/>
      <c r="G23" s="20"/>
      <c r="H23" s="21"/>
      <c r="I23" s="20"/>
      <c r="J23" s="20"/>
      <c r="K23" s="21"/>
      <c r="L23" s="20"/>
      <c r="M23" s="20"/>
      <c r="N23" s="20"/>
      <c r="O23" s="19"/>
    </row>
    <row r="24" spans="2:15" s="5" customFormat="1" ht="14.1" customHeight="1">
      <c r="B24" s="17" t="s">
        <v>6</v>
      </c>
      <c r="C24" s="14" t="s">
        <v>5</v>
      </c>
      <c r="D24" s="20"/>
      <c r="E24" s="21"/>
      <c r="F24" s="14" t="s">
        <v>5</v>
      </c>
      <c r="G24" s="20"/>
      <c r="H24" s="21"/>
      <c r="I24" s="14" t="s">
        <v>5</v>
      </c>
      <c r="J24" s="20"/>
      <c r="K24" s="21"/>
      <c r="L24" s="20"/>
      <c r="M24" s="20"/>
      <c r="N24" s="20"/>
      <c r="O24" s="19"/>
    </row>
    <row r="25" spans="2:15" s="5" customFormat="1" ht="14.1" customHeight="1">
      <c r="B25" s="17" t="s">
        <v>34</v>
      </c>
      <c r="C25" s="23">
        <v>0</v>
      </c>
      <c r="D25" s="22">
        <v>480</v>
      </c>
      <c r="E25" s="21"/>
      <c r="F25" s="23">
        <v>0</v>
      </c>
      <c r="G25" s="22">
        <v>480</v>
      </c>
      <c r="H25" s="21"/>
      <c r="I25" s="23">
        <v>0</v>
      </c>
      <c r="J25" s="22">
        <v>480</v>
      </c>
      <c r="K25" s="21"/>
      <c r="L25" s="20"/>
      <c r="M25" s="20"/>
      <c r="N25" s="20"/>
      <c r="O25" s="19"/>
    </row>
    <row r="26" spans="2:15" s="5" customFormat="1" ht="14.1" customHeight="1">
      <c r="B26" s="17" t="s">
        <v>4</v>
      </c>
      <c r="C26" s="18" t="s">
        <v>2</v>
      </c>
      <c r="D26" s="14"/>
      <c r="E26" s="15"/>
      <c r="F26" s="18" t="s">
        <v>2</v>
      </c>
      <c r="G26" s="14"/>
      <c r="H26" s="15"/>
      <c r="I26" s="18" t="s">
        <v>2</v>
      </c>
      <c r="J26" s="14"/>
      <c r="K26" s="15"/>
      <c r="L26" s="14"/>
      <c r="M26" s="14"/>
      <c r="N26" s="14"/>
      <c r="O26" s="13"/>
    </row>
    <row r="27" spans="2:15" s="5" customFormat="1" ht="14.1" customHeight="1">
      <c r="B27" s="17" t="s">
        <v>3</v>
      </c>
      <c r="C27" s="18" t="s">
        <v>2</v>
      </c>
      <c r="D27" s="14"/>
      <c r="E27" s="15"/>
      <c r="F27" s="18" t="s">
        <v>2</v>
      </c>
      <c r="G27" s="14"/>
      <c r="H27" s="15"/>
      <c r="I27" s="18" t="s">
        <v>2</v>
      </c>
      <c r="J27" s="14"/>
      <c r="K27" s="15"/>
      <c r="L27" s="14"/>
      <c r="M27" s="14"/>
      <c r="N27" s="14"/>
      <c r="O27" s="13"/>
    </row>
    <row r="28" spans="2:15" s="5" customFormat="1" ht="14.1" customHeight="1">
      <c r="B28" s="17" t="s">
        <v>1</v>
      </c>
      <c r="C28" s="16" t="s">
        <v>35</v>
      </c>
      <c r="D28" s="14"/>
      <c r="E28" s="15"/>
      <c r="F28" s="16" t="s">
        <v>35</v>
      </c>
      <c r="G28" s="14"/>
      <c r="H28" s="15"/>
      <c r="I28" s="16" t="s">
        <v>35</v>
      </c>
      <c r="J28" s="14"/>
      <c r="K28" s="15"/>
      <c r="L28" s="14"/>
      <c r="M28" s="14"/>
      <c r="N28" s="14"/>
      <c r="O28" s="13"/>
    </row>
    <row r="29" spans="2:15" s="5" customFormat="1" ht="14.1" hidden="1" customHeight="1">
      <c r="B29" s="17"/>
      <c r="C29" s="16" t="s">
        <v>0</v>
      </c>
      <c r="D29" s="14"/>
      <c r="E29" s="15"/>
      <c r="F29" s="16" t="s">
        <v>0</v>
      </c>
      <c r="G29" s="14"/>
      <c r="H29" s="15"/>
      <c r="I29" s="16" t="s">
        <v>0</v>
      </c>
      <c r="J29" s="14"/>
      <c r="K29" s="15"/>
      <c r="L29" s="14"/>
      <c r="M29" s="14"/>
      <c r="N29" s="14"/>
      <c r="O29" s="13"/>
    </row>
    <row r="30" spans="2:15" s="5" customFormat="1" ht="14.1" hidden="1" customHeight="1">
      <c r="B30" s="17"/>
      <c r="C30" s="16" t="s">
        <v>0</v>
      </c>
      <c r="D30" s="14"/>
      <c r="E30" s="15"/>
      <c r="F30" s="16" t="s">
        <v>0</v>
      </c>
      <c r="G30" s="14"/>
      <c r="H30" s="15"/>
      <c r="I30" s="16" t="s">
        <v>0</v>
      </c>
      <c r="J30" s="14"/>
      <c r="K30" s="15"/>
      <c r="L30" s="14"/>
      <c r="M30" s="14"/>
      <c r="N30" s="14"/>
      <c r="O30" s="13"/>
    </row>
    <row r="31" spans="2:15" s="5" customFormat="1" ht="14.1" hidden="1" customHeight="1">
      <c r="B31" s="17"/>
      <c r="C31" s="16"/>
      <c r="D31" s="14"/>
      <c r="E31" s="15"/>
      <c r="F31" s="16"/>
      <c r="G31" s="14"/>
      <c r="H31" s="15"/>
      <c r="I31" s="16" t="s">
        <v>0</v>
      </c>
      <c r="J31" s="14"/>
      <c r="K31" s="15"/>
      <c r="L31" s="14"/>
      <c r="M31" s="14"/>
      <c r="N31" s="14"/>
      <c r="O31" s="13"/>
    </row>
    <row r="32" spans="2:15" s="5" customFormat="1" ht="14.1" customHeight="1" thickBot="1">
      <c r="B32" s="12"/>
      <c r="C32" s="11"/>
      <c r="D32" s="9"/>
      <c r="E32" s="8"/>
      <c r="F32" s="11"/>
      <c r="G32" s="9"/>
      <c r="H32" s="8"/>
      <c r="I32" s="10" t="s">
        <v>0</v>
      </c>
      <c r="J32" s="9"/>
      <c r="K32" s="8"/>
      <c r="L32" s="7"/>
      <c r="M32" s="7"/>
      <c r="N32" s="7"/>
      <c r="O32" s="6"/>
    </row>
    <row r="34" spans="2:9" ht="13.8">
      <c r="B34" s="4"/>
      <c r="C34" s="3"/>
      <c r="F34" s="3"/>
      <c r="I34" s="3"/>
    </row>
    <row r="47" spans="2:9">
      <c r="C47" s="2">
        <v>8.1500000000000003E-2</v>
      </c>
    </row>
  </sheetData>
  <mergeCells count="1">
    <mergeCell ref="B2:O2"/>
  </mergeCells>
  <printOptions horizontalCentered="1" verticalCentered="1"/>
  <pageMargins left="0.25" right="0.25" top="0" bottom="0" header="0.5" footer="0.5"/>
  <pageSetup scale="70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BA94F4-B7A5-41C7-9D3D-5C637C10FE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629AE5-2F24-437A-A43F-911B429C55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F9F37-AA31-4C49-9E37-8E1485FAC3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MHP Expense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2020-01-04T19:44:33Z</dcterms:created>
  <dcterms:modified xsi:type="dcterms:W3CDTF">2020-03-14T18:11:46Z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