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DFB929D9-FE88-4F86-8F53-87212EBCF3D2}" xr6:coauthVersionLast="45" xr6:coauthVersionMax="45" xr10:uidLastSave="{00000000-0000-0000-0000-000000000000}"/>
  <bookViews>
    <workbookView xWindow="-120" yWindow="-120" windowWidth="29040" windowHeight="16440" xr2:uid="{93C06490-2B36-4B66-AA92-29461264C5F7}"/>
  </bookViews>
  <sheets>
    <sheet name="Income Approach" sheetId="1" r:id="rId1"/>
  </sheets>
  <externalReferences>
    <externalReference r:id="rId2"/>
  </externalReferences>
  <definedNames>
    <definedName name="_Key1" hidden="1">'[1]4-1-01'!#REF!</definedName>
    <definedName name="_Order1" hidden="1">255</definedName>
    <definedName name="AccessCode" hidden="1">""""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'Income Approach'!$A$1:$O$42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3" i="1"/>
  <c r="F16" i="1"/>
  <c r="Q13" i="1" s="1"/>
  <c r="Q17" i="1" s="1"/>
  <c r="J27" i="1"/>
  <c r="Q15" i="1" l="1"/>
  <c r="Q14" i="1"/>
  <c r="N27" i="1"/>
  <c r="L17" i="1"/>
  <c r="N17" i="1" s="1"/>
  <c r="L19" i="1" l="1"/>
  <c r="N19" i="1" s="1"/>
  <c r="H16" i="1"/>
  <c r="L21" i="1" l="1"/>
  <c r="J28" i="1" s="1"/>
  <c r="N28" i="1" s="1"/>
  <c r="N21" i="1" l="1"/>
  <c r="J26" i="1"/>
  <c r="L30" i="1" s="1"/>
  <c r="L33" i="1" s="1"/>
  <c r="N26" i="1" l="1"/>
  <c r="N30" i="1" s="1"/>
  <c r="L40" i="1"/>
  <c r="N40" i="1" s="1"/>
  <c r="N33" i="1"/>
</calcChain>
</file>

<file path=xl/sharedStrings.xml><?xml version="1.0" encoding="utf-8"?>
<sst xmlns="http://schemas.openxmlformats.org/spreadsheetml/2006/main" count="43" uniqueCount="36">
  <si>
    <t>PROPERTY VIA THE  INCOME CAPITALIZATION APPROACH</t>
  </si>
  <si>
    <t>DIVIDED BY DIRECT CAPITALIZATION RATE:</t>
  </si>
  <si>
    <t>NET OPERATING INCOME</t>
  </si>
  <si>
    <t>TOTAL OPERATING EXPENSES</t>
  </si>
  <si>
    <t>of EGI</t>
  </si>
  <si>
    <t xml:space="preserve">  -  Miscellaneous (Admin., etc.)</t>
  </si>
  <si>
    <t xml:space="preserve">  -  Reserves for Capital Replacement</t>
  </si>
  <si>
    <t xml:space="preserve">  -  Management Fees</t>
  </si>
  <si>
    <t xml:space="preserve"> </t>
  </si>
  <si>
    <t>OPERATING EXPENSE SUMMARY</t>
  </si>
  <si>
    <t>EFFECTIVE GROSS INCOME</t>
  </si>
  <si>
    <t>Vacancy and Collection Loss:</t>
  </si>
  <si>
    <t xml:space="preserve">LESS: </t>
  </si>
  <si>
    <t>POTENTIAL GROSS RENTAL INCOME</t>
  </si>
  <si>
    <t>SF</t>
  </si>
  <si>
    <t>Total NRA</t>
  </si>
  <si>
    <t>Net Rentable Area</t>
  </si>
  <si>
    <t>Rent / SF NRA</t>
  </si>
  <si>
    <t>REVENUE SUMMARY</t>
  </si>
  <si>
    <t>Triple Net</t>
  </si>
  <si>
    <t>Annual</t>
  </si>
  <si>
    <t>NRA</t>
  </si>
  <si>
    <t>Total</t>
  </si>
  <si>
    <t>Subtotal</t>
  </si>
  <si>
    <t>Date of Value</t>
  </si>
  <si>
    <t>$ / SF</t>
  </si>
  <si>
    <t xml:space="preserve">           Pro Forma Income and Expenses</t>
  </si>
  <si>
    <t>ASSUMPTIONS</t>
  </si>
  <si>
    <t>VIA THE INCOME APPROACH</t>
  </si>
  <si>
    <t>STABILIZED MARKET VALUATION</t>
  </si>
  <si>
    <t xml:space="preserve"> - Suite ___:  Tenant Name (Owner)</t>
  </si>
  <si>
    <t xml:space="preserve"> - Suite ___: Tenant Name (Tenant)</t>
  </si>
  <si>
    <t>(Rounded)</t>
  </si>
  <si>
    <t>of NRA</t>
  </si>
  <si>
    <t>% Share</t>
  </si>
  <si>
    <t xml:space="preserve">CONCLUDED STABILIZED MARKET VALUE OF THE SUBJECT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</si>
</sst>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\ ;\(#,##0\)"/>
    <numFmt numFmtId="165" formatCode="0.0%"/>
    <numFmt numFmtId="166" formatCode="&quot;$&quot;#,##0.00_);\(&quot;$&quot;#,##0.0\)"/>
    <numFmt numFmtId="167" formatCode="[$-409]d\-mmm\-yy;@"/>
  </numFmts>
  <fonts count="11" x14ac:knownFonts="1">
    <font>
      <sz val="11"/>
      <color theme="1"/>
      <name val="Calibri"/>
      <family val="2"/>
      <scheme val="minor"/>
    </font>
    <font>
      <sz val="8"/>
      <name val="Tms Rmn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1" fillId="0" borderId="0"/>
  </cellStyleXfs>
  <cellXfs count="118">
    <xf numFmtId="0" fontId="0" fillId="0" borderId="0" xfId="0"/>
    <xf numFmtId="0" fontId="2" fillId="0" borderId="0" xfId="1" applyFont="1"/>
    <xf numFmtId="5" fontId="2" fillId="0" borderId="0" xfId="1" applyNumberFormat="1" applyFont="1" applyAlignment="1">
      <alignment horizontal="center"/>
    </xf>
    <xf numFmtId="7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5" fontId="2" fillId="0" borderId="0" xfId="1" applyNumberFormat="1" applyFont="1"/>
    <xf numFmtId="0" fontId="3" fillId="0" borderId="0" xfId="1" applyFont="1"/>
    <xf numFmtId="10" fontId="3" fillId="0" borderId="0" xfId="1" applyNumberFormat="1" applyFont="1"/>
    <xf numFmtId="0" fontId="3" fillId="0" borderId="0" xfId="1" applyFont="1" applyAlignment="1">
      <alignment horizontal="left"/>
    </xf>
    <xf numFmtId="5" fontId="2" fillId="0" borderId="1" xfId="1" applyNumberFormat="1" applyFont="1" applyBorder="1"/>
    <xf numFmtId="5" fontId="2" fillId="0" borderId="2" xfId="1" applyNumberFormat="1" applyFont="1" applyBorder="1"/>
    <xf numFmtId="5" fontId="2" fillId="0" borderId="3" xfId="1" applyNumberFormat="1" applyFont="1" applyBorder="1"/>
    <xf numFmtId="0" fontId="2" fillId="0" borderId="4" xfId="1" applyFont="1" applyBorder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5" xfId="1" applyFont="1" applyFill="1" applyBorder="1"/>
    <xf numFmtId="164" fontId="2" fillId="0" borderId="6" xfId="1" quotePrefix="1" applyNumberFormat="1" applyFont="1" applyBorder="1"/>
    <xf numFmtId="8" fontId="2" fillId="0" borderId="0" xfId="1" applyNumberFormat="1" applyFont="1"/>
    <xf numFmtId="164" fontId="2" fillId="0" borderId="0" xfId="1" applyNumberFormat="1" applyFont="1"/>
    <xf numFmtId="5" fontId="5" fillId="0" borderId="6" xfId="1" applyNumberFormat="1" applyFont="1" applyBorder="1"/>
    <xf numFmtId="3" fontId="2" fillId="0" borderId="0" xfId="1" applyNumberFormat="1" applyFont="1"/>
    <xf numFmtId="3" fontId="4" fillId="2" borderId="6" xfId="1" applyNumberFormat="1" applyFont="1" applyFill="1" applyBorder="1"/>
    <xf numFmtId="3" fontId="4" fillId="2" borderId="0" xfId="1" applyNumberFormat="1" applyFont="1" applyFill="1"/>
    <xf numFmtId="0" fontId="4" fillId="2" borderId="0" xfId="1" applyFont="1" applyFill="1"/>
    <xf numFmtId="0" fontId="6" fillId="2" borderId="0" xfId="1" applyFont="1" applyFill="1" applyAlignment="1">
      <alignment horizontal="left"/>
    </xf>
    <xf numFmtId="0" fontId="4" fillId="2" borderId="7" xfId="1" applyFont="1" applyFill="1" applyBorder="1"/>
    <xf numFmtId="164" fontId="2" fillId="0" borderId="6" xfId="1" applyNumberFormat="1" applyFont="1" applyBorder="1"/>
    <xf numFmtId="3" fontId="4" fillId="2" borderId="8" xfId="1" applyNumberFormat="1" applyFont="1" applyFill="1" applyBorder="1"/>
    <xf numFmtId="3" fontId="4" fillId="2" borderId="9" xfId="1" applyNumberFormat="1" applyFont="1" applyFill="1" applyBorder="1"/>
    <xf numFmtId="0" fontId="4" fillId="2" borderId="9" xfId="1" applyFont="1" applyFill="1" applyBorder="1"/>
    <xf numFmtId="0" fontId="4" fillId="2" borderId="9" xfId="1" applyFont="1" applyFill="1" applyBorder="1" applyAlignment="1">
      <alignment horizontal="left"/>
    </xf>
    <xf numFmtId="0" fontId="4" fillId="2" borderId="10" xfId="1" applyFont="1" applyFill="1" applyBorder="1"/>
    <xf numFmtId="164" fontId="2" fillId="0" borderId="11" xfId="1" applyNumberFormat="1" applyFont="1" applyBorder="1"/>
    <xf numFmtId="164" fontId="2" fillId="0" borderId="12" xfId="1" applyNumberFormat="1" applyFont="1" applyBorder="1"/>
    <xf numFmtId="3" fontId="2" fillId="0" borderId="12" xfId="1" applyNumberFormat="1" applyFont="1" applyBorder="1"/>
    <xf numFmtId="3" fontId="2" fillId="0" borderId="11" xfId="1" applyNumberFormat="1" applyFont="1" applyBorder="1"/>
    <xf numFmtId="0" fontId="2" fillId="0" borderId="12" xfId="1" applyFont="1" applyBorder="1"/>
    <xf numFmtId="0" fontId="3" fillId="0" borderId="12" xfId="1" applyFont="1" applyBorder="1" applyAlignment="1">
      <alignment horizontal="left"/>
    </xf>
    <xf numFmtId="0" fontId="2" fillId="0" borderId="13" xfId="1" applyFont="1" applyBorder="1"/>
    <xf numFmtId="10" fontId="5" fillId="0" borderId="6" xfId="1" applyNumberFormat="1" applyFont="1" applyBorder="1"/>
    <xf numFmtId="10" fontId="5" fillId="0" borderId="0" xfId="1" applyNumberFormat="1" applyFont="1"/>
    <xf numFmtId="10" fontId="5" fillId="3" borderId="6" xfId="1" applyNumberFormat="1" applyFont="1" applyFill="1" applyBorder="1"/>
    <xf numFmtId="3" fontId="2" fillId="0" borderId="6" xfId="1" applyNumberFormat="1" applyFont="1" applyBorder="1"/>
    <xf numFmtId="0" fontId="2" fillId="0" borderId="7" xfId="1" applyFont="1" applyBorder="1"/>
    <xf numFmtId="5" fontId="2" fillId="0" borderId="6" xfId="1" applyNumberFormat="1" applyFont="1" applyBorder="1"/>
    <xf numFmtId="0" fontId="2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5" fontId="5" fillId="0" borderId="0" xfId="1" applyNumberFormat="1" applyFont="1"/>
    <xf numFmtId="3" fontId="4" fillId="2" borderId="11" xfId="1" applyNumberFormat="1" applyFont="1" applyFill="1" applyBorder="1"/>
    <xf numFmtId="3" fontId="4" fillId="2" borderId="12" xfId="1" applyNumberFormat="1" applyFont="1" applyFill="1" applyBorder="1"/>
    <xf numFmtId="0" fontId="4" fillId="2" borderId="12" xfId="1" applyFont="1" applyFill="1" applyBorder="1"/>
    <xf numFmtId="0" fontId="7" fillId="2" borderId="12" xfId="1" applyFont="1" applyFill="1" applyBorder="1"/>
    <xf numFmtId="0" fontId="6" fillId="2" borderId="12" xfId="1" applyFont="1" applyFill="1" applyBorder="1" applyAlignment="1">
      <alignment horizontal="left"/>
    </xf>
    <xf numFmtId="0" fontId="4" fillId="2" borderId="13" xfId="1" applyFont="1" applyFill="1" applyBorder="1"/>
    <xf numFmtId="164" fontId="2" fillId="0" borderId="8" xfId="1" applyNumberFormat="1" applyFont="1" applyBorder="1"/>
    <xf numFmtId="164" fontId="2" fillId="0" borderId="9" xfId="1" applyNumberFormat="1" applyFont="1" applyBorder="1"/>
    <xf numFmtId="3" fontId="2" fillId="0" borderId="9" xfId="1" applyNumberFormat="1" applyFont="1" applyBorder="1"/>
    <xf numFmtId="0" fontId="6" fillId="2" borderId="9" xfId="1" applyFont="1" applyFill="1" applyBorder="1"/>
    <xf numFmtId="0" fontId="2" fillId="0" borderId="6" xfId="1" applyFont="1" applyBorder="1"/>
    <xf numFmtId="8" fontId="2" fillId="0" borderId="12" xfId="1" applyNumberFormat="1" applyFont="1" applyBorder="1"/>
    <xf numFmtId="3" fontId="2" fillId="0" borderId="0" xfId="2" applyNumberFormat="1" applyFont="1"/>
    <xf numFmtId="0" fontId="2" fillId="0" borderId="6" xfId="2" applyFont="1" applyBorder="1"/>
    <xf numFmtId="0" fontId="2" fillId="0" borderId="0" xfId="2" applyFont="1"/>
    <xf numFmtId="165" fontId="2" fillId="0" borderId="0" xfId="2" applyNumberFormat="1" applyFont="1"/>
    <xf numFmtId="0" fontId="2" fillId="0" borderId="0" xfId="2" applyFont="1" applyAlignment="1">
      <alignment horizontal="left"/>
    </xf>
    <xf numFmtId="164" fontId="2" fillId="0" borderId="7" xfId="1" applyNumberFormat="1" applyFont="1" applyBorder="1"/>
    <xf numFmtId="3" fontId="3" fillId="0" borderId="6" xfId="1" applyNumberFormat="1" applyFont="1" applyBorder="1"/>
    <xf numFmtId="3" fontId="3" fillId="0" borderId="0" xfId="1" applyNumberFormat="1" applyFont="1"/>
    <xf numFmtId="3" fontId="2" fillId="0" borderId="7" xfId="1" applyNumberFormat="1" applyFont="1" applyBorder="1"/>
    <xf numFmtId="0" fontId="4" fillId="2" borderId="11" xfId="1" applyFont="1" applyFill="1" applyBorder="1"/>
    <xf numFmtId="0" fontId="4" fillId="2" borderId="8" xfId="1" applyFont="1" applyFill="1" applyBorder="1"/>
    <xf numFmtId="5" fontId="2" fillId="0" borderId="7" xfId="1" applyNumberFormat="1" applyFont="1" applyBorder="1"/>
    <xf numFmtId="3" fontId="2" fillId="0" borderId="8" xfId="1" applyNumberFormat="1" applyFont="1" applyBorder="1"/>
    <xf numFmtId="10" fontId="2" fillId="0" borderId="6" xfId="1" applyNumberFormat="1" applyFont="1" applyBorder="1" applyAlignment="1">
      <alignment horizontal="right"/>
    </xf>
    <xf numFmtId="5" fontId="2" fillId="0" borderId="6" xfId="1" applyNumberFormat="1" applyFont="1" applyBorder="1" applyAlignment="1">
      <alignment horizontal="right"/>
    </xf>
    <xf numFmtId="166" fontId="2" fillId="0" borderId="6" xfId="1" applyNumberFormat="1" applyFont="1" applyBorder="1"/>
    <xf numFmtId="44" fontId="2" fillId="0" borderId="0" xfId="3" applyFont="1"/>
    <xf numFmtId="166" fontId="2" fillId="0" borderId="14" xfId="1" applyNumberFormat="1" applyFont="1" applyBorder="1" applyAlignment="1">
      <alignment horizontal="center"/>
    </xf>
    <xf numFmtId="0" fontId="2" fillId="0" borderId="14" xfId="1" applyFont="1" applyBorder="1"/>
    <xf numFmtId="3" fontId="2" fillId="0" borderId="15" xfId="1" applyNumberFormat="1" applyFont="1" applyBorder="1" applyAlignment="1">
      <alignment horizontal="right"/>
    </xf>
    <xf numFmtId="0" fontId="2" fillId="0" borderId="9" xfId="1" applyFont="1" applyBorder="1"/>
    <xf numFmtId="6" fontId="2" fillId="0" borderId="11" xfId="1" applyNumberFormat="1" applyFont="1" applyBorder="1"/>
    <xf numFmtId="8" fontId="2" fillId="0" borderId="11" xfId="1" applyNumberFormat="1" applyFont="1" applyBorder="1" applyAlignment="1">
      <alignment horizontal="center"/>
    </xf>
    <xf numFmtId="0" fontId="2" fillId="0" borderId="11" xfId="1" applyFont="1" applyBorder="1"/>
    <xf numFmtId="3" fontId="2" fillId="3" borderId="12" xfId="1" applyNumberFormat="1" applyFont="1" applyFill="1" applyBorder="1"/>
    <xf numFmtId="6" fontId="2" fillId="0" borderId="6" xfId="1" applyNumberFormat="1" applyFont="1" applyBorder="1"/>
    <xf numFmtId="8" fontId="2" fillId="3" borderId="6" xfId="1" applyNumberFormat="1" applyFont="1" applyFill="1" applyBorder="1" applyAlignment="1">
      <alignment horizontal="center"/>
    </xf>
    <xf numFmtId="3" fontId="2" fillId="3" borderId="0" xfId="1" applyNumberFormat="1" applyFont="1" applyFill="1"/>
    <xf numFmtId="0" fontId="7" fillId="2" borderId="11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4" fillId="2" borderId="6" xfId="1" applyFont="1" applyFill="1" applyBorder="1"/>
    <xf numFmtId="0" fontId="6" fillId="2" borderId="0" xfId="1" applyFont="1" applyFill="1"/>
    <xf numFmtId="0" fontId="6" fillId="2" borderId="11" xfId="1" applyFont="1" applyFill="1" applyBorder="1" applyAlignment="1">
      <alignment horizontal="right"/>
    </xf>
    <xf numFmtId="0" fontId="6" fillId="2" borderId="12" xfId="1" applyFont="1" applyFill="1" applyBorder="1" applyAlignment="1">
      <alignment horizontal="center"/>
    </xf>
    <xf numFmtId="0" fontId="6" fillId="2" borderId="12" xfId="1" applyFont="1" applyFill="1" applyBorder="1" applyAlignment="1">
      <alignment horizontal="right"/>
    </xf>
    <xf numFmtId="167" fontId="2" fillId="3" borderId="6" xfId="5" applyNumberFormat="1" applyFont="1" applyFill="1" applyBorder="1" applyAlignment="1">
      <alignment horizontal="right"/>
    </xf>
    <xf numFmtId="0" fontId="6" fillId="2" borderId="8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right"/>
    </xf>
    <xf numFmtId="0" fontId="7" fillId="2" borderId="9" xfId="1" applyFont="1" applyFill="1" applyBorder="1"/>
    <xf numFmtId="0" fontId="6" fillId="2" borderId="3" xfId="1" applyFont="1" applyFill="1" applyBorder="1" applyAlignment="1">
      <alignment horizontal="right"/>
    </xf>
    <xf numFmtId="0" fontId="6" fillId="2" borderId="4" xfId="1" applyFont="1" applyFill="1" applyBorder="1" applyAlignment="1">
      <alignment horizontal="right"/>
    </xf>
    <xf numFmtId="0" fontId="6" fillId="2" borderId="4" xfId="1" applyFont="1" applyFill="1" applyBorder="1" applyAlignment="1">
      <alignment horizontal="center"/>
    </xf>
    <xf numFmtId="0" fontId="4" fillId="2" borderId="3" xfId="1" applyFont="1" applyFill="1" applyBorder="1"/>
    <xf numFmtId="0" fontId="4" fillId="2" borderId="4" xfId="1" applyFont="1" applyFill="1" applyBorder="1"/>
    <xf numFmtId="0" fontId="6" fillId="2" borderId="4" xfId="1" applyFont="1" applyFill="1" applyBorder="1"/>
    <xf numFmtId="0" fontId="6" fillId="2" borderId="16" xfId="1" applyFont="1" applyFill="1" applyBorder="1" applyAlignment="1">
      <alignment horizontal="left"/>
    </xf>
    <xf numFmtId="0" fontId="5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3" fontId="6" fillId="2" borderId="6" xfId="1" applyNumberFormat="1" applyFont="1" applyFill="1" applyBorder="1"/>
    <xf numFmtId="0" fontId="7" fillId="2" borderId="17" xfId="6" applyFont="1" applyFill="1" applyBorder="1" applyAlignment="1">
      <alignment horizontal="center"/>
    </xf>
    <xf numFmtId="0" fontId="7" fillId="2" borderId="18" xfId="6" applyFont="1" applyFill="1" applyBorder="1" applyAlignment="1">
      <alignment horizontal="center"/>
    </xf>
    <xf numFmtId="0" fontId="2" fillId="0" borderId="18" xfId="1" applyFont="1" applyBorder="1"/>
    <xf numFmtId="165" fontId="2" fillId="0" borderId="18" xfId="4" applyNumberFormat="1" applyFont="1" applyBorder="1"/>
    <xf numFmtId="165" fontId="2" fillId="0" borderId="20" xfId="4" applyNumberFormat="1" applyFont="1" applyBorder="1"/>
    <xf numFmtId="165" fontId="2" fillId="0" borderId="19" xfId="1" applyNumberFormat="1" applyFont="1" applyBorder="1"/>
    <xf numFmtId="5" fontId="2" fillId="0" borderId="6" xfId="2" applyNumberFormat="1" applyFont="1" applyBorder="1"/>
    <xf numFmtId="5" fontId="2" fillId="0" borderId="11" xfId="1" applyNumberFormat="1" applyFont="1" applyBorder="1" applyAlignment="1">
      <alignment horizontal="right"/>
    </xf>
  </cellXfs>
  <cellStyles count="7">
    <cellStyle name="Currency 2 2" xfId="3" xr:uid="{20CE2E28-A740-4E5F-B372-18C2250A4598}"/>
    <cellStyle name="Normal" xfId="0" builtinId="0"/>
    <cellStyle name="Normal 11 2" xfId="5" xr:uid="{046370DA-3074-4D7B-BDBF-944A9F5F51FA}"/>
    <cellStyle name="Normal_03mc-111 - Bartells Industrial, Gresham, Jan-03" xfId="1" xr:uid="{C6D4F967-44FC-45BF-A1D1-F6876EB7495A}"/>
    <cellStyle name="Normal_07mc-162 - NW 235th Industrial, Hillsboro, May-07" xfId="2" xr:uid="{24CC98E9-C278-4B19-8B4C-7135FE428036}"/>
    <cellStyle name="Normal_INCOME" xfId="6" xr:uid="{9029D8B6-5DB4-4B85-AF1B-D74402B4B88D}"/>
    <cellStyle name="Percent 2 2" xfId="4" xr:uid="{541AB462-A8F2-4712-AB82-B436E9628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2205-9FCF-49C6-93B4-02E26A494606}">
  <dimension ref="A2:R75"/>
  <sheetViews>
    <sheetView showGridLines="0" tabSelected="1" zoomScaleNormal="100" workbookViewId="0">
      <selection activeCell="F5" sqref="F5"/>
    </sheetView>
  </sheetViews>
  <sheetFormatPr defaultColWidth="6.42578125" defaultRowHeight="11.25" x14ac:dyDescent="0.2"/>
  <cols>
    <col min="1" max="1" width="1.42578125" style="1" customWidth="1"/>
    <col min="2" max="2" width="8" style="1" customWidth="1"/>
    <col min="3" max="3" width="9.140625" style="1" customWidth="1"/>
    <col min="4" max="4" width="7.5703125" style="1" customWidth="1"/>
    <col min="5" max="5" width="9.5703125" style="1" customWidth="1"/>
    <col min="6" max="6" width="6.7109375" style="1" customWidth="1"/>
    <col min="7" max="7" width="2.7109375" style="1" customWidth="1"/>
    <col min="8" max="8" width="14" style="1" customWidth="1"/>
    <col min="9" max="9" width="0.7109375" style="1" customWidth="1"/>
    <col min="10" max="10" width="10.42578125" style="1" customWidth="1"/>
    <col min="11" max="11" width="3.28515625" style="1" customWidth="1"/>
    <col min="12" max="12" width="11.85546875" style="1" customWidth="1"/>
    <col min="13" max="13" width="4.85546875" style="1" customWidth="1"/>
    <col min="14" max="14" width="6.7109375" style="1" customWidth="1"/>
    <col min="15" max="15" width="3.85546875" style="1" customWidth="1"/>
    <col min="16" max="16" width="8.28515625" style="1" customWidth="1"/>
    <col min="17" max="17" width="24.28515625" style="1" customWidth="1"/>
    <col min="18" max="18" width="10.7109375" style="1" customWidth="1"/>
    <col min="19" max="19" width="6.7109375" style="1" customWidth="1"/>
    <col min="20" max="20" width="12.42578125" style="1" customWidth="1"/>
    <col min="21" max="25" width="10.7109375" style="1" customWidth="1"/>
    <col min="26" max="26" width="3.28515625" style="1" customWidth="1"/>
    <col min="27" max="16384" width="6.42578125" style="1"/>
  </cols>
  <sheetData>
    <row r="2" spans="1:18" ht="18.75" x14ac:dyDescent="0.3">
      <c r="C2" s="6"/>
      <c r="D2" s="6"/>
      <c r="E2" s="6"/>
      <c r="H2" s="108" t="s">
        <v>29</v>
      </c>
      <c r="J2" s="6"/>
    </row>
    <row r="3" spans="1:18" ht="18.75" x14ac:dyDescent="0.3">
      <c r="B3" s="6"/>
      <c r="C3" s="6"/>
      <c r="D3" s="6"/>
      <c r="E3" s="6"/>
      <c r="H3" s="108" t="s">
        <v>28</v>
      </c>
      <c r="J3" s="6"/>
    </row>
    <row r="4" spans="1:18" ht="12.75" customHeight="1" x14ac:dyDescent="0.2">
      <c r="I4" s="107"/>
      <c r="J4" s="6"/>
    </row>
    <row r="5" spans="1:18" ht="24.75" customHeight="1" thickBot="1" x14ac:dyDescent="0.25">
      <c r="A5" s="106"/>
      <c r="B5" s="105" t="s">
        <v>27</v>
      </c>
      <c r="C5" s="104"/>
      <c r="D5" s="104"/>
      <c r="E5" s="104"/>
      <c r="F5" s="104"/>
      <c r="G5" s="104"/>
      <c r="H5" s="103"/>
      <c r="I5" s="102"/>
      <c r="J5" s="102"/>
      <c r="K5" s="102"/>
      <c r="L5" s="102" t="s">
        <v>26</v>
      </c>
      <c r="M5" s="101"/>
      <c r="N5" s="101"/>
      <c r="O5" s="100"/>
    </row>
    <row r="6" spans="1:18" ht="12.75" x14ac:dyDescent="0.2">
      <c r="A6" s="43"/>
      <c r="H6" s="58"/>
      <c r="I6" s="97"/>
      <c r="J6" s="99"/>
      <c r="K6" s="29"/>
      <c r="L6" s="98"/>
      <c r="M6" s="98"/>
      <c r="N6" s="97" t="s">
        <v>25</v>
      </c>
      <c r="O6" s="96"/>
    </row>
    <row r="7" spans="1:18" ht="12.75" x14ac:dyDescent="0.2">
      <c r="A7" s="38"/>
      <c r="B7" s="1" t="s">
        <v>24</v>
      </c>
      <c r="H7" s="95">
        <v>0</v>
      </c>
      <c r="I7" s="50"/>
      <c r="J7" s="94" t="s">
        <v>23</v>
      </c>
      <c r="K7" s="50"/>
      <c r="L7" s="93" t="s">
        <v>22</v>
      </c>
      <c r="M7" s="94"/>
      <c r="N7" s="93" t="s">
        <v>21</v>
      </c>
      <c r="O7" s="92"/>
    </row>
    <row r="8" spans="1:18" ht="3.75" customHeight="1" x14ac:dyDescent="0.2">
      <c r="A8" s="31"/>
      <c r="B8" s="57"/>
      <c r="C8" s="29"/>
      <c r="D8" s="29"/>
      <c r="E8" s="29"/>
      <c r="F8" s="29"/>
      <c r="G8" s="70"/>
      <c r="H8" s="70"/>
      <c r="J8" s="58"/>
      <c r="L8" s="58"/>
      <c r="O8" s="58"/>
    </row>
    <row r="9" spans="1:18" ht="13.5" thickBot="1" x14ac:dyDescent="0.25">
      <c r="A9" s="25"/>
      <c r="B9" s="91"/>
      <c r="C9" s="23"/>
      <c r="D9" s="23"/>
      <c r="E9" s="23"/>
      <c r="F9" s="23"/>
      <c r="G9" s="90"/>
      <c r="H9" s="89" t="s">
        <v>20</v>
      </c>
      <c r="J9" s="58"/>
      <c r="L9" s="58"/>
      <c r="O9" s="58"/>
    </row>
    <row r="10" spans="1:18" ht="12.75" x14ac:dyDescent="0.2">
      <c r="A10" s="25"/>
      <c r="B10" s="91"/>
      <c r="C10" s="23"/>
      <c r="D10" s="23"/>
      <c r="E10" s="23"/>
      <c r="F10" s="23"/>
      <c r="G10" s="90"/>
      <c r="H10" s="89" t="s">
        <v>19</v>
      </c>
      <c r="J10" s="58"/>
      <c r="L10" s="58"/>
      <c r="O10" s="58"/>
      <c r="Q10" s="110" t="s">
        <v>34</v>
      </c>
    </row>
    <row r="11" spans="1:18" ht="12.75" x14ac:dyDescent="0.2">
      <c r="A11" s="53"/>
      <c r="B11" s="52" t="s">
        <v>18</v>
      </c>
      <c r="C11" s="50"/>
      <c r="D11" s="50"/>
      <c r="E11" s="50"/>
      <c r="F11" s="50"/>
      <c r="G11" s="69"/>
      <c r="H11" s="88" t="s">
        <v>17</v>
      </c>
      <c r="J11" s="58"/>
      <c r="L11" s="58"/>
      <c r="O11" s="58"/>
      <c r="Q11" s="111" t="s">
        <v>33</v>
      </c>
    </row>
    <row r="12" spans="1:18" ht="17.45" customHeight="1" x14ac:dyDescent="0.2">
      <c r="A12" s="43"/>
      <c r="B12" s="1" t="s">
        <v>16</v>
      </c>
      <c r="G12" s="58"/>
      <c r="H12" s="58"/>
      <c r="J12" s="58"/>
      <c r="L12" s="58"/>
      <c r="O12" s="58"/>
      <c r="Q12" s="112"/>
    </row>
    <row r="13" spans="1:18" ht="16.149999999999999" customHeight="1" x14ac:dyDescent="0.2">
      <c r="A13" s="43"/>
      <c r="B13" s="1" t="s">
        <v>30</v>
      </c>
      <c r="F13" s="87">
        <v>0</v>
      </c>
      <c r="G13" s="58" t="s">
        <v>14</v>
      </c>
      <c r="H13" s="86">
        <v>0</v>
      </c>
      <c r="J13" s="85">
        <f>H13*F13</f>
        <v>0</v>
      </c>
      <c r="L13" s="58"/>
      <c r="O13" s="58"/>
      <c r="Q13" s="113" t="e">
        <f>F13/$F$16</f>
        <v>#DIV/0!</v>
      </c>
    </row>
    <row r="14" spans="1:18" ht="16.149999999999999" customHeight="1" x14ac:dyDescent="0.2">
      <c r="A14" s="43"/>
      <c r="B14" s="1" t="s">
        <v>31</v>
      </c>
      <c r="F14" s="87">
        <v>0</v>
      </c>
      <c r="G14" s="58" t="s">
        <v>14</v>
      </c>
      <c r="H14" s="86">
        <v>0</v>
      </c>
      <c r="J14" s="85">
        <f t="shared" ref="J14:J15" si="0">H14*F14</f>
        <v>0</v>
      </c>
      <c r="L14" s="58"/>
      <c r="O14" s="58"/>
      <c r="Q14" s="113" t="e">
        <f t="shared" ref="Q14:Q15" si="1">F14/$F$16</f>
        <v>#DIV/0!</v>
      </c>
    </row>
    <row r="15" spans="1:18" ht="16.149999999999999" customHeight="1" x14ac:dyDescent="0.2">
      <c r="A15" s="38"/>
      <c r="B15" s="1" t="s">
        <v>31</v>
      </c>
      <c r="C15" s="36"/>
      <c r="D15" s="36"/>
      <c r="E15" s="36"/>
      <c r="F15" s="84">
        <v>0</v>
      </c>
      <c r="G15" s="83" t="s">
        <v>14</v>
      </c>
      <c r="H15" s="82">
        <v>0</v>
      </c>
      <c r="I15" s="38"/>
      <c r="J15" s="81">
        <f t="shared" si="0"/>
        <v>0</v>
      </c>
      <c r="L15" s="58"/>
      <c r="O15" s="58"/>
      <c r="Q15" s="114" t="e">
        <f t="shared" si="1"/>
        <v>#DIV/0!</v>
      </c>
    </row>
    <row r="16" spans="1:18" ht="16.5" customHeight="1" x14ac:dyDescent="0.2">
      <c r="A16" s="43"/>
      <c r="B16" s="80" t="s">
        <v>15</v>
      </c>
      <c r="C16" s="80"/>
      <c r="D16" s="80"/>
      <c r="E16" s="80"/>
      <c r="F16" s="79">
        <f>F13+F15</f>
        <v>0</v>
      </c>
      <c r="G16" s="78" t="s">
        <v>14</v>
      </c>
      <c r="H16" s="77" t="e">
        <f>L17/F16</f>
        <v>#DIV/0!</v>
      </c>
      <c r="J16" s="58"/>
      <c r="L16" s="58"/>
      <c r="O16" s="58"/>
      <c r="Q16" s="112"/>
      <c r="R16" s="76"/>
    </row>
    <row r="17" spans="1:17" ht="19.5" customHeight="1" thickBot="1" x14ac:dyDescent="0.25">
      <c r="A17" s="43"/>
      <c r="B17" s="45" t="s">
        <v>13</v>
      </c>
      <c r="H17" s="75"/>
      <c r="J17" s="74"/>
      <c r="L17" s="74">
        <f>SUM(J13:J15)</f>
        <v>0</v>
      </c>
      <c r="M17" s="20"/>
      <c r="N17" s="17" t="e">
        <f>ROUND(L17/$F$16,2)</f>
        <v>#DIV/0!</v>
      </c>
      <c r="O17" s="58"/>
      <c r="Q17" s="115" t="e">
        <f>SUM(Q13:Q15)</f>
        <v>#DIV/0!</v>
      </c>
    </row>
    <row r="18" spans="1:17" ht="5.25" customHeight="1" x14ac:dyDescent="0.2">
      <c r="A18" s="43"/>
      <c r="B18" s="45"/>
      <c r="H18" s="58"/>
      <c r="J18" s="58"/>
      <c r="K18" s="20"/>
      <c r="L18" s="74"/>
      <c r="M18" s="20"/>
      <c r="N18" s="20"/>
      <c r="O18" s="42"/>
    </row>
    <row r="19" spans="1:17" x14ac:dyDescent="0.2">
      <c r="A19" s="43"/>
      <c r="B19" s="45" t="s">
        <v>12</v>
      </c>
      <c r="C19" s="1" t="s">
        <v>11</v>
      </c>
      <c r="H19" s="73">
        <v>0.05</v>
      </c>
      <c r="J19" s="58"/>
      <c r="K19" s="34"/>
      <c r="L19" s="117">
        <f>-ROUND((L17)*H19,0)</f>
        <v>0</v>
      </c>
      <c r="M19" s="20"/>
      <c r="N19" s="17" t="e">
        <f>ROUND(L19/$F$16,2)</f>
        <v>#DIV/0!</v>
      </c>
      <c r="O19" s="42"/>
    </row>
    <row r="20" spans="1:17" x14ac:dyDescent="0.2">
      <c r="A20" s="43"/>
      <c r="H20" s="58"/>
      <c r="I20" s="20"/>
      <c r="J20" s="26"/>
      <c r="K20" s="20"/>
      <c r="L20" s="42"/>
      <c r="M20" s="56"/>
      <c r="N20" s="56"/>
      <c r="O20" s="72"/>
    </row>
    <row r="21" spans="1:17" x14ac:dyDescent="0.2">
      <c r="A21" s="43"/>
      <c r="B21" s="45" t="s">
        <v>10</v>
      </c>
      <c r="C21" s="6"/>
      <c r="D21" s="6"/>
      <c r="E21" s="6"/>
      <c r="F21" s="6"/>
      <c r="G21" s="6"/>
      <c r="H21" s="58"/>
      <c r="I21" s="20"/>
      <c r="J21" s="26"/>
      <c r="K21" s="20"/>
      <c r="L21" s="44">
        <f>SUM(L17:L19)</f>
        <v>0</v>
      </c>
      <c r="M21" s="5"/>
      <c r="N21" s="17" t="e">
        <f>ROUND(L21/$F$16,2)</f>
        <v>#DIV/0!</v>
      </c>
      <c r="O21" s="44"/>
    </row>
    <row r="22" spans="1:17" ht="4.5" customHeight="1" x14ac:dyDescent="0.2">
      <c r="A22" s="43"/>
      <c r="B22" s="45"/>
      <c r="C22" s="6"/>
      <c r="D22" s="6"/>
      <c r="E22" s="6"/>
      <c r="F22" s="6"/>
      <c r="G22" s="6"/>
      <c r="H22" s="58"/>
      <c r="I22" s="20"/>
      <c r="J22" s="26"/>
      <c r="K22" s="20"/>
      <c r="L22" s="44"/>
      <c r="M22" s="71"/>
      <c r="N22" s="5"/>
      <c r="O22" s="44"/>
    </row>
    <row r="23" spans="1:17" ht="5.25" customHeight="1" x14ac:dyDescent="0.2">
      <c r="A23" s="31"/>
      <c r="B23" s="57"/>
      <c r="C23" s="29"/>
      <c r="D23" s="29"/>
      <c r="E23" s="29"/>
      <c r="F23" s="29"/>
      <c r="G23" s="29"/>
      <c r="H23" s="70"/>
      <c r="I23" s="20"/>
      <c r="J23" s="26"/>
      <c r="K23" s="20"/>
      <c r="L23" s="20"/>
      <c r="M23" s="68"/>
      <c r="N23" s="20"/>
      <c r="O23" s="42"/>
    </row>
    <row r="24" spans="1:17" ht="12.75" x14ac:dyDescent="0.2">
      <c r="A24" s="53"/>
      <c r="B24" s="52" t="s">
        <v>9</v>
      </c>
      <c r="C24" s="51"/>
      <c r="D24" s="51"/>
      <c r="E24" s="51"/>
      <c r="F24" s="51"/>
      <c r="G24" s="51"/>
      <c r="H24" s="69"/>
      <c r="I24" s="20"/>
      <c r="J24" s="26"/>
      <c r="K24" s="20"/>
      <c r="L24" s="20"/>
      <c r="M24" s="68"/>
      <c r="N24" s="67" t="s">
        <v>8</v>
      </c>
      <c r="O24" s="66" t="s">
        <v>8</v>
      </c>
    </row>
    <row r="25" spans="1:17" ht="4.5" customHeight="1" x14ac:dyDescent="0.2">
      <c r="A25" s="43"/>
      <c r="H25" s="58"/>
      <c r="I25" s="20"/>
      <c r="J25" s="26"/>
      <c r="K25" s="20"/>
      <c r="L25" s="42"/>
      <c r="M25" s="20"/>
      <c r="N25" s="20"/>
      <c r="O25" s="42"/>
    </row>
    <row r="26" spans="1:17" ht="15" customHeight="1" x14ac:dyDescent="0.2">
      <c r="A26" s="43"/>
      <c r="B26" s="64" t="s">
        <v>7</v>
      </c>
      <c r="C26" s="62"/>
      <c r="D26" s="62"/>
      <c r="E26" s="62"/>
      <c r="F26" s="63">
        <v>0</v>
      </c>
      <c r="G26" s="62" t="s">
        <v>4</v>
      </c>
      <c r="H26" s="61"/>
      <c r="I26" s="62"/>
      <c r="J26" s="116">
        <f>ROUND(-F26*L21,0)</f>
        <v>0</v>
      </c>
      <c r="L26" s="42"/>
      <c r="M26" s="20"/>
      <c r="N26" s="17" t="e">
        <f>ROUND(J26/$F$16,2)</f>
        <v>#DIV/0!</v>
      </c>
      <c r="O26" s="42"/>
    </row>
    <row r="27" spans="1:17" ht="15" customHeight="1" x14ac:dyDescent="0.2">
      <c r="A27" s="43"/>
      <c r="B27" s="64" t="s">
        <v>6</v>
      </c>
      <c r="C27" s="62"/>
      <c r="D27" s="62"/>
      <c r="E27" s="62"/>
      <c r="F27" s="63">
        <v>0</v>
      </c>
      <c r="G27" s="62" t="s">
        <v>4</v>
      </c>
      <c r="H27" s="61"/>
      <c r="I27" s="60"/>
      <c r="J27" s="116">
        <f>ROUND(-F27*L20,0)</f>
        <v>0</v>
      </c>
      <c r="L27" s="26"/>
      <c r="M27" s="65"/>
      <c r="N27" s="17" t="e">
        <f>ROUND(J27/$F$16,2)</f>
        <v>#DIV/0!</v>
      </c>
      <c r="O27" s="26"/>
    </row>
    <row r="28" spans="1:17" ht="15" customHeight="1" x14ac:dyDescent="0.2">
      <c r="A28" s="43"/>
      <c r="B28" s="64" t="s">
        <v>5</v>
      </c>
      <c r="C28" s="62"/>
      <c r="D28" s="62"/>
      <c r="E28" s="62"/>
      <c r="F28" s="63">
        <v>0</v>
      </c>
      <c r="G28" s="62" t="s">
        <v>4</v>
      </c>
      <c r="H28" s="61"/>
      <c r="I28" s="60"/>
      <c r="J28" s="116">
        <f>ROUND(-F28*L21,0)</f>
        <v>0</v>
      </c>
      <c r="L28" s="26"/>
      <c r="M28" s="33"/>
      <c r="N28" s="59" t="e">
        <f>ROUND(J28/$F$16,2)</f>
        <v>#DIV/0!</v>
      </c>
      <c r="O28" s="32"/>
    </row>
    <row r="29" spans="1:17" ht="3" customHeight="1" x14ac:dyDescent="0.2">
      <c r="A29" s="43"/>
      <c r="B29" s="45"/>
      <c r="H29" s="58"/>
      <c r="I29" s="20"/>
      <c r="J29" s="26"/>
      <c r="L29" s="26"/>
      <c r="M29" s="18"/>
      <c r="N29" s="17"/>
      <c r="O29" s="26"/>
    </row>
    <row r="30" spans="1:17" x14ac:dyDescent="0.2">
      <c r="A30" s="43"/>
      <c r="B30" s="45" t="s">
        <v>3</v>
      </c>
      <c r="H30" s="58"/>
      <c r="I30" s="20"/>
      <c r="J30" s="26"/>
      <c r="L30" s="44">
        <f>SUM(J26:J28)</f>
        <v>0</v>
      </c>
      <c r="M30" s="18"/>
      <c r="N30" s="17" t="e">
        <f>SUM(N26:N28)</f>
        <v>#DIV/0!</v>
      </c>
      <c r="O30" s="26"/>
    </row>
    <row r="31" spans="1:17" ht="5.25" customHeight="1" x14ac:dyDescent="0.2">
      <c r="A31" s="43"/>
      <c r="H31" s="58"/>
      <c r="I31" s="20"/>
      <c r="J31" s="26"/>
      <c r="L31" s="58"/>
      <c r="N31" s="36"/>
      <c r="O31" s="26"/>
    </row>
    <row r="32" spans="1:17" ht="4.5" customHeight="1" x14ac:dyDescent="0.2">
      <c r="A32" s="31"/>
      <c r="B32" s="57"/>
      <c r="C32" s="29"/>
      <c r="D32" s="29"/>
      <c r="E32" s="29"/>
      <c r="F32" s="29"/>
      <c r="G32" s="29"/>
      <c r="H32" s="29"/>
      <c r="I32" s="28"/>
      <c r="J32" s="27"/>
      <c r="K32" s="56"/>
      <c r="L32" s="54"/>
      <c r="M32" s="55"/>
      <c r="N32" s="17"/>
      <c r="O32" s="54"/>
    </row>
    <row r="33" spans="1:16" ht="12.75" x14ac:dyDescent="0.2">
      <c r="A33" s="53"/>
      <c r="B33" s="52" t="s">
        <v>2</v>
      </c>
      <c r="C33" s="51"/>
      <c r="D33" s="51"/>
      <c r="E33" s="51"/>
      <c r="F33" s="51"/>
      <c r="G33" s="51"/>
      <c r="H33" s="50"/>
      <c r="I33" s="49"/>
      <c r="J33" s="48"/>
      <c r="K33" s="20"/>
      <c r="L33" s="19">
        <f>L21+L30</f>
        <v>0</v>
      </c>
      <c r="M33" s="47"/>
      <c r="N33" s="17" t="e">
        <f>L33/$F$16</f>
        <v>#DIV/0!</v>
      </c>
      <c r="O33" s="19"/>
    </row>
    <row r="34" spans="1:16" ht="2.25" customHeight="1" x14ac:dyDescent="0.2">
      <c r="A34" s="43"/>
      <c r="B34" s="46"/>
      <c r="C34" s="6"/>
      <c r="D34" s="6"/>
      <c r="E34" s="6"/>
      <c r="F34" s="6"/>
      <c r="G34" s="6"/>
      <c r="I34" s="20"/>
      <c r="J34" s="42"/>
      <c r="K34" s="20"/>
      <c r="L34" s="44"/>
      <c r="M34" s="5"/>
      <c r="N34" s="5"/>
      <c r="O34" s="44"/>
    </row>
    <row r="35" spans="1:16" ht="3" customHeight="1" x14ac:dyDescent="0.2">
      <c r="A35" s="43"/>
      <c r="B35" s="45"/>
      <c r="I35" s="20"/>
      <c r="J35" s="42"/>
      <c r="K35" s="20"/>
      <c r="L35" s="44"/>
      <c r="M35" s="5"/>
      <c r="N35" s="5"/>
      <c r="O35" s="44"/>
    </row>
    <row r="36" spans="1:16" ht="12.75" x14ac:dyDescent="0.2">
      <c r="A36" s="43"/>
      <c r="B36" s="8" t="s">
        <v>1</v>
      </c>
      <c r="I36" s="20"/>
      <c r="J36" s="42"/>
      <c r="K36" s="20"/>
      <c r="L36" s="41">
        <v>0</v>
      </c>
      <c r="M36" s="40"/>
      <c r="N36" s="40"/>
      <c r="O36" s="39"/>
    </row>
    <row r="37" spans="1:16" ht="3" customHeight="1" x14ac:dyDescent="0.2">
      <c r="A37" s="38"/>
      <c r="B37" s="37"/>
      <c r="C37" s="36"/>
      <c r="D37" s="36"/>
      <c r="E37" s="36"/>
      <c r="F37" s="36"/>
      <c r="G37" s="36"/>
      <c r="H37" s="36"/>
      <c r="I37" s="34"/>
      <c r="J37" s="35"/>
      <c r="K37" s="34"/>
      <c r="L37" s="32"/>
      <c r="M37" s="33"/>
      <c r="N37" s="33"/>
      <c r="O37" s="32"/>
      <c r="P37" s="1">
        <v>0</v>
      </c>
    </row>
    <row r="38" spans="1:16" ht="6" customHeight="1" x14ac:dyDescent="0.2">
      <c r="A38" s="31"/>
      <c r="B38" s="30"/>
      <c r="C38" s="29"/>
      <c r="D38" s="29"/>
      <c r="E38" s="29"/>
      <c r="F38" s="29"/>
      <c r="G38" s="29"/>
      <c r="H38" s="29"/>
      <c r="I38" s="28"/>
      <c r="J38" s="27"/>
      <c r="K38" s="20"/>
      <c r="L38" s="26"/>
      <c r="M38" s="18"/>
      <c r="N38" s="18"/>
      <c r="O38" s="26"/>
    </row>
    <row r="39" spans="1:16" ht="12.75" x14ac:dyDescent="0.2">
      <c r="A39" s="25"/>
      <c r="B39" s="24" t="s">
        <v>35</v>
      </c>
      <c r="C39" s="23"/>
      <c r="D39" s="23"/>
      <c r="E39" s="23"/>
      <c r="F39" s="23"/>
      <c r="G39" s="23"/>
      <c r="H39" s="23"/>
      <c r="I39" s="22"/>
      <c r="J39" s="21"/>
      <c r="K39" s="20"/>
      <c r="L39" s="26"/>
      <c r="M39" s="18"/>
      <c r="N39" s="18"/>
      <c r="O39" s="26"/>
    </row>
    <row r="40" spans="1:16" ht="12.75" x14ac:dyDescent="0.2">
      <c r="A40" s="25"/>
      <c r="B40" s="24" t="s">
        <v>0</v>
      </c>
      <c r="C40" s="23"/>
      <c r="D40" s="23"/>
      <c r="E40" s="23"/>
      <c r="F40" s="23"/>
      <c r="G40" s="23"/>
      <c r="H40" s="23"/>
      <c r="I40" s="22"/>
      <c r="J40" s="109" t="s">
        <v>32</v>
      </c>
      <c r="K40" s="20"/>
      <c r="L40" s="19" t="e">
        <f>MROUND(L33/L36,5000)</f>
        <v>#DIV/0!</v>
      </c>
      <c r="M40" s="18"/>
      <c r="N40" s="17" t="e">
        <f>L40/F16</f>
        <v>#DIV/0!</v>
      </c>
      <c r="O40" s="16"/>
    </row>
    <row r="41" spans="1:16" ht="3" customHeight="1" thickBot="1" x14ac:dyDescent="0.25">
      <c r="A41" s="15"/>
      <c r="B41" s="14"/>
      <c r="C41" s="14"/>
      <c r="D41" s="14"/>
      <c r="E41" s="14"/>
      <c r="F41" s="14"/>
      <c r="G41" s="14"/>
      <c r="H41" s="14"/>
      <c r="I41" s="14"/>
      <c r="J41" s="13"/>
      <c r="K41" s="12"/>
      <c r="L41" s="11"/>
      <c r="M41" s="10"/>
      <c r="N41" s="10"/>
      <c r="O41" s="9"/>
    </row>
    <row r="42" spans="1:16" x14ac:dyDescent="0.2">
      <c r="B42" s="8"/>
      <c r="C42" s="6"/>
      <c r="D42" s="6"/>
      <c r="E42" s="7"/>
      <c r="F42" s="6"/>
      <c r="G42" s="6"/>
      <c r="H42" s="6"/>
      <c r="L42" s="5"/>
      <c r="M42" s="5"/>
      <c r="N42" s="5"/>
      <c r="O42" s="5"/>
    </row>
    <row r="46" spans="1:16" x14ac:dyDescent="0.2">
      <c r="C46" s="4"/>
      <c r="D46" s="4"/>
      <c r="E46" s="4"/>
      <c r="F46" s="4"/>
      <c r="G46" s="4"/>
      <c r="H46" s="4"/>
    </row>
    <row r="47" spans="1:16" x14ac:dyDescent="0.2">
      <c r="C47" s="4"/>
      <c r="D47" s="4"/>
      <c r="E47" s="4"/>
      <c r="F47" s="4"/>
      <c r="G47" s="4"/>
      <c r="H47" s="4"/>
    </row>
    <row r="48" spans="1:16" x14ac:dyDescent="0.2">
      <c r="C48" s="4"/>
      <c r="D48" s="4"/>
      <c r="E48" s="4"/>
      <c r="F48" s="4"/>
      <c r="G48" s="4"/>
      <c r="H48" s="4"/>
    </row>
    <row r="49" spans="3:8" x14ac:dyDescent="0.2">
      <c r="C49" s="4"/>
      <c r="D49" s="4"/>
      <c r="E49" s="4"/>
      <c r="F49" s="4"/>
      <c r="G49" s="4"/>
      <c r="H49" s="4"/>
    </row>
    <row r="50" spans="3:8" x14ac:dyDescent="0.2">
      <c r="C50" s="4"/>
      <c r="D50" s="4"/>
      <c r="E50" s="4"/>
      <c r="F50" s="3"/>
      <c r="G50" s="3"/>
      <c r="H50" s="2"/>
    </row>
    <row r="51" spans="3:8" x14ac:dyDescent="0.2">
      <c r="C51" s="4"/>
      <c r="D51" s="4"/>
      <c r="E51" s="4"/>
      <c r="F51" s="3"/>
      <c r="G51" s="3"/>
      <c r="H51" s="2"/>
    </row>
    <row r="52" spans="3:8" x14ac:dyDescent="0.2">
      <c r="C52" s="4"/>
      <c r="D52" s="4"/>
      <c r="E52" s="4"/>
      <c r="F52" s="3"/>
      <c r="G52" s="3"/>
      <c r="H52" s="2"/>
    </row>
    <row r="54" spans="3:8" ht="3" customHeight="1" x14ac:dyDescent="0.2"/>
    <row r="55" spans="3:8" ht="3" customHeight="1" x14ac:dyDescent="0.2"/>
    <row r="58" spans="3:8" ht="3" customHeight="1" x14ac:dyDescent="0.2"/>
    <row r="59" spans="3:8" ht="3" customHeight="1" x14ac:dyDescent="0.2"/>
    <row r="60" spans="3:8" ht="3" customHeight="1" x14ac:dyDescent="0.2"/>
    <row r="61" spans="3:8" ht="3" customHeight="1" x14ac:dyDescent="0.2"/>
    <row r="62" spans="3:8" ht="3" customHeight="1" x14ac:dyDescent="0.2"/>
    <row r="63" spans="3:8" ht="3" customHeight="1" x14ac:dyDescent="0.2"/>
    <row r="64" spans="3:8" ht="3" customHeight="1" x14ac:dyDescent="0.2"/>
    <row r="65" ht="3" customHeight="1" x14ac:dyDescent="0.2"/>
    <row r="66" ht="3" customHeight="1" x14ac:dyDescent="0.2"/>
    <row r="67" ht="3" customHeight="1" x14ac:dyDescent="0.2"/>
    <row r="68" ht="3" customHeight="1" x14ac:dyDescent="0.2"/>
    <row r="69" ht="3" customHeight="1" x14ac:dyDescent="0.2"/>
    <row r="70" ht="3" customHeight="1" x14ac:dyDescent="0.2"/>
    <row r="71" ht="3" customHeight="1" x14ac:dyDescent="0.2"/>
    <row r="72" ht="3" customHeight="1" x14ac:dyDescent="0.2"/>
    <row r="73" ht="3" customHeight="1" x14ac:dyDescent="0.2"/>
    <row r="74" ht="3" customHeight="1" x14ac:dyDescent="0.2"/>
    <row r="75" ht="3" customHeight="1" x14ac:dyDescent="0.2"/>
  </sheetData>
  <printOptions horizontalCentered="1" verticalCentered="1"/>
  <pageMargins left="0" right="0" top="0" bottom="0" header="0.27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6DB6F9-F6FC-41C3-9FEF-1015F4F9A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5EF528-3906-4619-A880-AEE7ADAC4D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441F7A-74DA-4B22-BACF-2FEDE2423F9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Approach</vt:lpstr>
      <vt:lpstr>'Income Approach'!Print_Area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Michael Martino</cp:lastModifiedBy>
  <dcterms:created xsi:type="dcterms:W3CDTF">2019-07-08T00:02:20Z</dcterms:created>
  <dcterms:modified xsi:type="dcterms:W3CDTF">2020-09-07T15:20:38Z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