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D190EE92-1CA1-4D90-BFC4-28971BE5A57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Tenant Rent Roll" sheetId="1" r:id="rId1"/>
  </sheets>
  <definedNames>
    <definedName name="_xlnm.Print_Area" localSheetId="0">'Tenant Rent Roll'!$A$1:$O$21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10" i="1" s="1"/>
  <c r="K11" i="1" s="1"/>
  <c r="K12" i="1" s="1"/>
  <c r="A1" i="1" l="1"/>
  <c r="D15" i="1" l="1"/>
  <c r="D16" i="1" s="1"/>
  <c r="C15" i="1"/>
  <c r="E16" i="1" s="1"/>
  <c r="P12" i="1"/>
  <c r="I12" i="1"/>
  <c r="I11" i="1"/>
  <c r="I10" i="1"/>
  <c r="I9" i="1"/>
  <c r="D9" i="1"/>
  <c r="M8" i="1"/>
  <c r="L8" i="1" s="1"/>
  <c r="S10" i="1" l="1"/>
  <c r="S9" i="1"/>
  <c r="M9" i="1"/>
  <c r="L9" i="1" s="1"/>
  <c r="M10" i="1"/>
  <c r="L10" i="1" s="1"/>
  <c r="S11" i="1" l="1"/>
  <c r="N11" i="1"/>
  <c r="M11" i="1"/>
  <c r="L11" i="1" s="1"/>
  <c r="S12" i="1" l="1"/>
  <c r="N12" i="1"/>
  <c r="N16" i="1" s="1"/>
  <c r="M12" i="1"/>
  <c r="L12" i="1" s="1"/>
  <c r="M16" i="1" l="1"/>
  <c r="L16" i="1" s="1"/>
</calcChain>
</file>

<file path=xl/sharedStrings.xml><?xml version="1.0" encoding="utf-8"?>
<sst xmlns="http://schemas.openxmlformats.org/spreadsheetml/2006/main" count="82" uniqueCount="55">
  <si>
    <t>Gross</t>
  </si>
  <si>
    <t>Office</t>
  </si>
  <si>
    <t>[1]</t>
  </si>
  <si>
    <t>Period</t>
  </si>
  <si>
    <t xml:space="preserve">Tenant Rent                       </t>
  </si>
  <si>
    <t>Address</t>
  </si>
  <si>
    <t>Leasable</t>
  </si>
  <si>
    <t>Build-Out</t>
  </si>
  <si>
    <t>Length</t>
  </si>
  <si>
    <t>Option to</t>
  </si>
  <si>
    <t>Lease</t>
  </si>
  <si>
    <t>Begin</t>
  </si>
  <si>
    <t>End</t>
  </si>
  <si>
    <t>Monthly</t>
  </si>
  <si>
    <t>Annual</t>
  </si>
  <si>
    <t>No.</t>
  </si>
  <si>
    <t>Tenant</t>
  </si>
  <si>
    <t>Area (SF)</t>
  </si>
  <si>
    <t>SF / %</t>
  </si>
  <si>
    <t>of Lease</t>
  </si>
  <si>
    <t>Extend</t>
  </si>
  <si>
    <t>Structure</t>
  </si>
  <si>
    <t>Date</t>
  </si>
  <si>
    <t>Amount</t>
  </si>
  <si>
    <t xml:space="preserve"> / SF</t>
  </si>
  <si>
    <t xml:space="preserve"> </t>
  </si>
  <si>
    <t>Tenant Name</t>
  </si>
  <si>
    <t>__ Years</t>
  </si>
  <si>
    <t>(1) __-Year</t>
  </si>
  <si>
    <t>NNN</t>
  </si>
  <si>
    <t>Year 1</t>
  </si>
  <si>
    <t>Year 2</t>
  </si>
  <si>
    <t>Year 3</t>
  </si>
  <si>
    <t>Shell</t>
  </si>
  <si>
    <t>Year 4</t>
  </si>
  <si>
    <t>Year 5</t>
  </si>
  <si>
    <t>Blended</t>
  </si>
  <si>
    <t xml:space="preserve">  </t>
  </si>
  <si>
    <t>Gross Leasable Area</t>
  </si>
  <si>
    <t>Vacancy</t>
  </si>
  <si>
    <t>Potential Gross Contract Rent / Year:</t>
  </si>
  <si>
    <t xml:space="preserve">[1]  NNN: Tenants are responsible for their utilities, maintenance of their leased space, and pro rata share of CAM, real estate taxes, </t>
  </si>
  <si>
    <t>__ Years /</t>
  </si>
  <si>
    <t>(2) __-Year</t>
  </si>
  <si>
    <t>Modified Gross</t>
  </si>
  <si>
    <t>__ Months</t>
  </si>
  <si>
    <t>at Market</t>
  </si>
  <si>
    <t>Fixed __%</t>
  </si>
  <si>
    <t>Escalations</t>
  </si>
  <si>
    <t>M-to-M</t>
  </si>
  <si>
    <t>None</t>
  </si>
  <si>
    <t>Subject Project Name</t>
  </si>
  <si>
    <t>Bumps</t>
  </si>
  <si>
    <t xml:space="preserve">% Rent </t>
  </si>
  <si>
    <t xml:space="preserve">       and building insurance. Landlord is responsible for management fees and structural maintenance of the property.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</si>
</sst>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164" formatCode="_(* #,##0_);_(* \(#,##0\);_(* &quot;-&quot;??_);_(@_)"/>
    <numFmt numFmtId="165" formatCode="&quot;$&quot;#,##0.00"/>
    <numFmt numFmtId="166" formatCode="&quot;$&quot;#,##0"/>
    <numFmt numFmtId="167" formatCode="0.0%"/>
    <numFmt numFmtId="168" formatCode="&quot;$&quot;#,##0.000"/>
    <numFmt numFmtId="169" formatCode="&quot;$&quot;#,##0.000_);\(&quot;$&quot;#,##0.000\)"/>
  </numFmts>
  <fonts count="12" x14ac:knownFonts="1">
    <font>
      <sz val="11"/>
      <color rgb="FF000000"/>
      <name val="Calibri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FFFFFF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</font>
    <font>
      <sz val="9"/>
      <color rgb="FF000000"/>
      <name val="Calibri"/>
      <family val="2"/>
    </font>
    <font>
      <i/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3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37" fontId="1" fillId="2" borderId="0" xfId="0" applyNumberFormat="1" applyFont="1" applyFill="1"/>
    <xf numFmtId="164" fontId="2" fillId="2" borderId="0" xfId="0" applyNumberFormat="1" applyFont="1" applyFill="1"/>
    <xf numFmtId="0" fontId="1" fillId="2" borderId="0" xfId="0" quotePrefix="1" applyFont="1" applyFill="1" applyAlignment="1">
      <alignment horizontal="left"/>
    </xf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10" fontId="1" fillId="2" borderId="0" xfId="0" applyNumberFormat="1" applyFont="1" applyFill="1"/>
    <xf numFmtId="0" fontId="1" fillId="3" borderId="0" xfId="0" applyFont="1" applyFill="1"/>
    <xf numFmtId="165" fontId="3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67" fontId="4" fillId="2" borderId="0" xfId="0" applyNumberFormat="1" applyFont="1" applyFill="1"/>
    <xf numFmtId="37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/>
    <xf numFmtId="10" fontId="1" fillId="2" borderId="0" xfId="0" applyNumberFormat="1" applyFont="1" applyFill="1"/>
    <xf numFmtId="166" fontId="3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67" fontId="4" fillId="2" borderId="0" xfId="0" applyNumberFormat="1" applyFont="1" applyFill="1"/>
    <xf numFmtId="37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6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7" fontId="4" fillId="2" borderId="2" xfId="0" applyNumberFormat="1" applyFont="1" applyFill="1" applyBorder="1"/>
    <xf numFmtId="37" fontId="3" fillId="2" borderId="3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8" fontId="1" fillId="2" borderId="0" xfId="0" applyNumberFormat="1" applyFont="1" applyFill="1"/>
    <xf numFmtId="166" fontId="3" fillId="2" borderId="0" xfId="0" applyNumberFormat="1" applyFont="1" applyFill="1"/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167" fontId="3" fillId="2" borderId="4" xfId="0" applyNumberFormat="1" applyFont="1" applyFill="1" applyBorder="1" applyAlignment="1">
      <alignment horizontal="center"/>
    </xf>
    <xf numFmtId="37" fontId="3" fillId="2" borderId="5" xfId="0" applyNumberFormat="1" applyFont="1" applyFill="1" applyBorder="1" applyAlignment="1">
      <alignment horizontal="center"/>
    </xf>
    <xf numFmtId="0" fontId="6" fillId="2" borderId="0" xfId="0" applyFont="1" applyFill="1"/>
    <xf numFmtId="165" fontId="2" fillId="2" borderId="0" xfId="0" applyNumberFormat="1" applyFont="1" applyFill="1" applyAlignment="1">
      <alignment horizontal="center"/>
    </xf>
    <xf numFmtId="167" fontId="2" fillId="2" borderId="4" xfId="0" applyNumberFormat="1" applyFont="1" applyFill="1" applyBorder="1" applyAlignment="1">
      <alignment horizontal="center"/>
    </xf>
    <xf numFmtId="7" fontId="1" fillId="2" borderId="0" xfId="0" applyNumberFormat="1" applyFont="1" applyFill="1"/>
    <xf numFmtId="165" fontId="3" fillId="2" borderId="7" xfId="0" applyNumberFormat="1" applyFont="1" applyFill="1" applyBorder="1"/>
    <xf numFmtId="166" fontId="3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3" fillId="2" borderId="7" xfId="0" applyFont="1" applyFill="1" applyBorder="1"/>
    <xf numFmtId="0" fontId="2" fillId="2" borderId="7" xfId="0" applyFont="1" applyFill="1" applyBorder="1" applyAlignment="1">
      <alignment horizontal="left"/>
    </xf>
    <xf numFmtId="167" fontId="2" fillId="2" borderId="8" xfId="0" applyNumberFormat="1" applyFont="1" applyFill="1" applyBorder="1" applyAlignment="1">
      <alignment horizontal="center"/>
    </xf>
    <xf numFmtId="37" fontId="3" fillId="2" borderId="9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1" fillId="2" borderId="10" xfId="0" applyFont="1" applyFill="1" applyBorder="1"/>
    <xf numFmtId="0" fontId="7" fillId="4" borderId="12" xfId="0" applyFont="1" applyFill="1" applyBorder="1" applyAlignment="1">
      <alignment horizontal="center"/>
    </xf>
    <xf numFmtId="37" fontId="7" fillId="4" borderId="12" xfId="0" applyNumberFormat="1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2" xfId="0" applyFont="1" applyFill="1" applyBorder="1"/>
    <xf numFmtId="37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0" xfId="0" applyFont="1" applyFill="1"/>
    <xf numFmtId="37" fontId="7" fillId="4" borderId="7" xfId="0" applyNumberFormat="1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7" xfId="0" applyFont="1" applyFill="1" applyBorder="1"/>
    <xf numFmtId="15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37" fontId="3" fillId="2" borderId="10" xfId="0" applyNumberFormat="1" applyFont="1" applyFill="1" applyBorder="1" applyAlignment="1">
      <alignment horizontal="center"/>
    </xf>
    <xf numFmtId="167" fontId="4" fillId="2" borderId="10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165" fontId="3" fillId="2" borderId="10" xfId="0" applyNumberFormat="1" applyFont="1" applyFill="1" applyBorder="1" applyAlignment="1">
      <alignment horizontal="center"/>
    </xf>
    <xf numFmtId="166" fontId="3" fillId="2" borderId="10" xfId="0" applyNumberFormat="1" applyFont="1" applyFill="1" applyBorder="1" applyAlignment="1">
      <alignment horizontal="right"/>
    </xf>
    <xf numFmtId="0" fontId="10" fillId="2" borderId="5" xfId="0" applyFont="1" applyFill="1" applyBorder="1" applyAlignment="1">
      <alignment horizontal="center"/>
    </xf>
    <xf numFmtId="0" fontId="10" fillId="2" borderId="5" xfId="0" applyFont="1" applyFill="1" applyBorder="1"/>
    <xf numFmtId="37" fontId="10" fillId="2" borderId="5" xfId="0" applyNumberFormat="1" applyFont="1" applyFill="1" applyBorder="1" applyAlignment="1">
      <alignment horizontal="center"/>
    </xf>
    <xf numFmtId="37" fontId="10" fillId="2" borderId="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5" fontId="10" fillId="2" borderId="0" xfId="0" applyNumberFormat="1" applyFont="1" applyFill="1" applyAlignment="1">
      <alignment horizontal="center"/>
    </xf>
    <xf numFmtId="15" fontId="10" fillId="2" borderId="5" xfId="0" applyNumberFormat="1" applyFont="1" applyFill="1" applyBorder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0" fillId="2" borderId="0" xfId="0" applyFont="1" applyFill="1"/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/>
    <xf numFmtId="37" fontId="10" fillId="3" borderId="5" xfId="0" applyNumberFormat="1" applyFont="1" applyFill="1" applyBorder="1" applyAlignment="1">
      <alignment horizontal="center"/>
    </xf>
    <xf numFmtId="37" fontId="10" fillId="3" borderId="6" xfId="0" applyNumberFormat="1" applyFont="1" applyFill="1" applyBorder="1" applyAlignment="1">
      <alignment horizontal="center"/>
    </xf>
    <xf numFmtId="15" fontId="10" fillId="3" borderId="0" xfId="0" applyNumberFormat="1" applyFont="1" applyFill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15" fontId="10" fillId="3" borderId="5" xfId="0" applyNumberFormat="1" applyFont="1" applyFill="1" applyBorder="1" applyAlignment="1">
      <alignment horizontal="center"/>
    </xf>
    <xf numFmtId="165" fontId="10" fillId="3" borderId="0" xfId="0" applyNumberFormat="1" applyFont="1" applyFill="1" applyAlignment="1">
      <alignment horizontal="center"/>
    </xf>
    <xf numFmtId="168" fontId="10" fillId="3" borderId="0" xfId="0" applyNumberFormat="1" applyFont="1" applyFill="1" applyAlignment="1">
      <alignment horizontal="center"/>
    </xf>
    <xf numFmtId="166" fontId="10" fillId="3" borderId="0" xfId="0" applyNumberFormat="1" applyFont="1" applyFill="1"/>
    <xf numFmtId="166" fontId="10" fillId="3" borderId="0" xfId="0" applyNumberFormat="1" applyFont="1" applyFill="1" applyAlignment="1">
      <alignment horizontal="right"/>
    </xf>
    <xf numFmtId="0" fontId="11" fillId="2" borderId="5" xfId="0" applyFont="1" applyFill="1" applyBorder="1"/>
    <xf numFmtId="167" fontId="10" fillId="2" borderId="4" xfId="0" applyNumberFormat="1" applyFont="1" applyFill="1" applyBorder="1" applyAlignment="1">
      <alignment horizontal="center"/>
    </xf>
    <xf numFmtId="169" fontId="10" fillId="5" borderId="0" xfId="0" applyNumberFormat="1" applyFont="1" applyFill="1" applyAlignment="1">
      <alignment horizontal="center"/>
    </xf>
    <xf numFmtId="7" fontId="10" fillId="5" borderId="0" xfId="0" applyNumberFormat="1" applyFont="1" applyFill="1" applyAlignment="1">
      <alignment horizontal="left"/>
    </xf>
    <xf numFmtId="169" fontId="10" fillId="5" borderId="10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center"/>
    </xf>
    <xf numFmtId="0" fontId="10" fillId="5" borderId="0" xfId="0" applyFont="1" applyFill="1" applyAlignment="1">
      <alignment horizontal="left"/>
    </xf>
    <xf numFmtId="168" fontId="10" fillId="2" borderId="10" xfId="0" applyNumberFormat="1" applyFont="1" applyFill="1" applyBorder="1" applyAlignment="1">
      <alignment horizontal="center"/>
    </xf>
    <xf numFmtId="166" fontId="5" fillId="2" borderId="10" xfId="0" applyNumberFormat="1" applyFont="1" applyFill="1" applyBorder="1"/>
    <xf numFmtId="0" fontId="10" fillId="2" borderId="10" xfId="0" applyFont="1" applyFill="1" applyBorder="1"/>
    <xf numFmtId="37" fontId="10" fillId="2" borderId="6" xfId="0" applyNumberFormat="1" applyFont="1" applyFill="1" applyBorder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1" fillId="2" borderId="16" xfId="0" applyFont="1" applyFill="1" applyBorder="1"/>
    <xf numFmtId="10" fontId="1" fillId="2" borderId="16" xfId="1" applyNumberFormat="1" applyFont="1" applyFill="1" applyBorder="1"/>
    <xf numFmtId="10" fontId="2" fillId="2" borderId="16" xfId="1" applyNumberFormat="1" applyFont="1" applyFill="1" applyBorder="1" applyAlignment="1"/>
    <xf numFmtId="0" fontId="1" fillId="2" borderId="17" xfId="0" applyFont="1" applyFill="1" applyBorder="1"/>
    <xf numFmtId="0" fontId="1" fillId="6" borderId="0" xfId="0" applyFont="1" applyFill="1"/>
    <xf numFmtId="0" fontId="10" fillId="6" borderId="0" xfId="0" applyFont="1" applyFill="1"/>
    <xf numFmtId="7" fontId="10" fillId="7" borderId="0" xfId="0" applyNumberFormat="1" applyFont="1" applyFill="1" applyAlignment="1">
      <alignment horizontal="left"/>
    </xf>
    <xf numFmtId="0" fontId="10" fillId="7" borderId="0" xfId="0" applyFont="1" applyFill="1" applyBorder="1" applyAlignment="1">
      <alignment horizontal="left"/>
    </xf>
    <xf numFmtId="0" fontId="10" fillId="7" borderId="0" xfId="0" applyFont="1" applyFill="1" applyAlignment="1">
      <alignment horizontal="left"/>
    </xf>
    <xf numFmtId="0" fontId="8" fillId="3" borderId="0" xfId="0" applyFont="1" applyFill="1" applyAlignment="1">
      <alignment horizontal="center"/>
    </xf>
    <xf numFmtId="0" fontId="1" fillId="3" borderId="0" xfId="0" applyFont="1" applyFill="1"/>
    <xf numFmtId="0" fontId="8" fillId="0" borderId="0" xfId="0" applyFont="1" applyFill="1" applyAlignment="1">
      <alignment horizontal="center"/>
    </xf>
    <xf numFmtId="0" fontId="1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showGridLines="0" tabSelected="1" zoomScaleNormal="100" workbookViewId="0">
      <selection activeCell="D3" sqref="D3"/>
    </sheetView>
  </sheetViews>
  <sheetFormatPr defaultColWidth="6.42578125" defaultRowHeight="15" x14ac:dyDescent="0.25"/>
  <cols>
    <col min="1" max="1" width="9.7109375" style="1" customWidth="1"/>
    <col min="2" max="2" width="16.140625" style="1" customWidth="1"/>
    <col min="3" max="3" width="9.5703125" style="1" customWidth="1"/>
    <col min="4" max="4" width="9.42578125" style="1" customWidth="1"/>
    <col min="5" max="5" width="11.5703125" style="2" customWidth="1"/>
    <col min="6" max="6" width="9.140625" style="2" customWidth="1"/>
    <col min="7" max="7" width="12.7109375" style="2" customWidth="1"/>
    <col min="8" max="8" width="10.7109375" style="2" customWidth="1"/>
    <col min="9" max="10" width="8.42578125" style="2" customWidth="1"/>
    <col min="11" max="11" width="10.5703125" style="1" customWidth="1"/>
    <col min="12" max="12" width="9.5703125" style="1" customWidth="1"/>
    <col min="13" max="13" width="8" style="1" customWidth="1"/>
    <col min="14" max="14" width="9.28515625" style="1" customWidth="1"/>
    <col min="15" max="15" width="1.140625" style="1" customWidth="1"/>
    <col min="16" max="16" width="12.5703125" style="1" customWidth="1"/>
    <col min="17" max="17" width="7.7109375" style="1" customWidth="1"/>
    <col min="18" max="18" width="3.42578125" style="124" customWidth="1"/>
    <col min="19" max="19" width="10" style="1" customWidth="1"/>
    <col min="20" max="24" width="6.42578125" style="1"/>
    <col min="25" max="25" width="7.7109375" style="1" customWidth="1"/>
    <col min="26" max="26" width="6.42578125" style="1"/>
  </cols>
  <sheetData>
    <row r="1" spans="1:25" ht="18" customHeight="1" x14ac:dyDescent="0.3">
      <c r="A1" s="129" t="str">
        <f>CONCATENATE("TENANT RENT ROLL (",TEXT(L33,"mmmm yyyy"),")")</f>
        <v>TENANT RENT ROLL (January 1900)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</row>
    <row r="2" spans="1:25" ht="18" customHeight="1" x14ac:dyDescent="0.3">
      <c r="A2" s="131" t="s">
        <v>51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</row>
    <row r="3" spans="1:25" x14ac:dyDescent="0.25">
      <c r="A3" s="2"/>
    </row>
    <row r="4" spans="1:25" x14ac:dyDescent="0.25">
      <c r="A4" s="69"/>
      <c r="B4" s="71"/>
      <c r="C4" s="70" t="s">
        <v>0</v>
      </c>
      <c r="D4" s="70" t="s">
        <v>1</v>
      </c>
      <c r="E4" s="69"/>
      <c r="F4" s="69"/>
      <c r="G4" s="69" t="s">
        <v>2</v>
      </c>
      <c r="H4" s="69"/>
      <c r="I4" s="69" t="s">
        <v>3</v>
      </c>
      <c r="J4" s="69" t="s">
        <v>3</v>
      </c>
      <c r="K4" s="68"/>
      <c r="L4" s="68"/>
      <c r="M4" s="67" t="s">
        <v>4</v>
      </c>
      <c r="N4" s="67"/>
      <c r="O4" s="66"/>
      <c r="S4" s="117"/>
    </row>
    <row r="5" spans="1:25" x14ac:dyDescent="0.25">
      <c r="A5" s="63" t="s">
        <v>5</v>
      </c>
      <c r="B5" s="65"/>
      <c r="C5" s="64" t="s">
        <v>6</v>
      </c>
      <c r="D5" s="64" t="s">
        <v>7</v>
      </c>
      <c r="E5" s="63" t="s">
        <v>8</v>
      </c>
      <c r="F5" s="63" t="s">
        <v>9</v>
      </c>
      <c r="G5" s="63" t="s">
        <v>10</v>
      </c>
      <c r="H5" s="63" t="s">
        <v>10</v>
      </c>
      <c r="I5" s="63" t="s">
        <v>11</v>
      </c>
      <c r="J5" s="63" t="s">
        <v>12</v>
      </c>
      <c r="K5" s="63" t="s">
        <v>13</v>
      </c>
      <c r="L5" s="62" t="s">
        <v>13</v>
      </c>
      <c r="M5" s="62" t="s">
        <v>14</v>
      </c>
      <c r="N5" s="62" t="s">
        <v>14</v>
      </c>
      <c r="O5" s="62"/>
      <c r="S5" s="118" t="s">
        <v>53</v>
      </c>
    </row>
    <row r="6" spans="1:25" ht="14.45" customHeight="1" thickBot="1" x14ac:dyDescent="0.3">
      <c r="A6" s="58" t="s">
        <v>15</v>
      </c>
      <c r="B6" s="61" t="s">
        <v>16</v>
      </c>
      <c r="C6" s="60" t="s">
        <v>17</v>
      </c>
      <c r="D6" s="60" t="s">
        <v>18</v>
      </c>
      <c r="E6" s="58" t="s">
        <v>19</v>
      </c>
      <c r="F6" s="58" t="s">
        <v>20</v>
      </c>
      <c r="G6" s="58" t="s">
        <v>21</v>
      </c>
      <c r="H6" s="58" t="s">
        <v>3</v>
      </c>
      <c r="I6" s="58" t="s">
        <v>22</v>
      </c>
      <c r="J6" s="58" t="s">
        <v>22</v>
      </c>
      <c r="K6" s="58" t="s">
        <v>23</v>
      </c>
      <c r="L6" s="59" t="s">
        <v>24</v>
      </c>
      <c r="M6" s="59" t="s">
        <v>24</v>
      </c>
      <c r="N6" s="59" t="s">
        <v>23</v>
      </c>
      <c r="O6" s="58"/>
      <c r="S6" s="119" t="s">
        <v>52</v>
      </c>
    </row>
    <row r="7" spans="1:25" ht="6" customHeight="1" x14ac:dyDescent="0.25">
      <c r="A7" s="82" t="s">
        <v>25</v>
      </c>
      <c r="B7" s="83"/>
      <c r="C7" s="84"/>
      <c r="D7" s="85"/>
      <c r="E7" s="86"/>
      <c r="F7" s="87"/>
      <c r="G7" s="82"/>
      <c r="H7" s="86"/>
      <c r="I7" s="87"/>
      <c r="J7" s="88"/>
      <c r="K7" s="89"/>
      <c r="L7" s="89"/>
      <c r="M7" s="89"/>
      <c r="N7" s="89"/>
      <c r="O7" s="90"/>
      <c r="P7" s="91"/>
      <c r="Q7" s="91"/>
      <c r="R7" s="125"/>
      <c r="S7" s="120"/>
    </row>
    <row r="8" spans="1:25" x14ac:dyDescent="0.25">
      <c r="A8" s="92">
        <v>0</v>
      </c>
      <c r="B8" s="93" t="s">
        <v>26</v>
      </c>
      <c r="C8" s="94">
        <v>0</v>
      </c>
      <c r="D8" s="95">
        <v>0</v>
      </c>
      <c r="E8" s="86" t="s">
        <v>27</v>
      </c>
      <c r="F8" s="96" t="s">
        <v>28</v>
      </c>
      <c r="G8" s="97" t="s">
        <v>29</v>
      </c>
      <c r="H8" s="98" t="s">
        <v>30</v>
      </c>
      <c r="I8" s="96">
        <v>0</v>
      </c>
      <c r="J8" s="99">
        <v>37256</v>
      </c>
      <c r="K8" s="100">
        <v>0</v>
      </c>
      <c r="L8" s="101" t="e">
        <f>M8/12</f>
        <v>#DIV/0!</v>
      </c>
      <c r="M8" s="100" t="e">
        <f>K8/C8*12</f>
        <v>#DIV/0!</v>
      </c>
      <c r="N8" s="102"/>
      <c r="O8" s="103"/>
      <c r="P8" s="91"/>
      <c r="Q8" s="91"/>
      <c r="R8" s="125"/>
      <c r="S8" s="121"/>
    </row>
    <row r="9" spans="1:25" x14ac:dyDescent="0.25">
      <c r="A9" s="82"/>
      <c r="B9" s="104"/>
      <c r="C9" s="84"/>
      <c r="D9" s="105" t="e">
        <f>D8/C8</f>
        <v>#DIV/0!</v>
      </c>
      <c r="E9" s="86"/>
      <c r="F9" s="96"/>
      <c r="G9" s="97"/>
      <c r="H9" s="98" t="s">
        <v>31</v>
      </c>
      <c r="I9" s="96">
        <f>J8+1</f>
        <v>37257</v>
      </c>
      <c r="J9" s="99">
        <v>37256</v>
      </c>
      <c r="K9" s="100">
        <f>K8*1.03</f>
        <v>0</v>
      </c>
      <c r="L9" s="101" t="e">
        <f>M9/12</f>
        <v>#DIV/0!</v>
      </c>
      <c r="M9" s="100" t="e">
        <f>K9/$C$8*12</f>
        <v>#DIV/0!</v>
      </c>
      <c r="N9" s="102"/>
      <c r="O9" s="103"/>
      <c r="P9" s="91"/>
      <c r="Q9" s="91"/>
      <c r="R9" s="125"/>
      <c r="S9" s="122" t="e">
        <f>(K9-K8)/K8</f>
        <v>#DIV/0!</v>
      </c>
      <c r="Y9" s="8"/>
    </row>
    <row r="10" spans="1:25" x14ac:dyDescent="0.25">
      <c r="A10" s="82"/>
      <c r="B10" s="83"/>
      <c r="C10" s="84"/>
      <c r="D10" s="85"/>
      <c r="E10" s="98"/>
      <c r="F10" s="96"/>
      <c r="G10" s="97"/>
      <c r="H10" s="98" t="s">
        <v>32</v>
      </c>
      <c r="I10" s="96">
        <f>J9+1</f>
        <v>37257</v>
      </c>
      <c r="J10" s="99">
        <v>37256</v>
      </c>
      <c r="K10" s="100">
        <f>K9*1.03</f>
        <v>0</v>
      </c>
      <c r="L10" s="101" t="e">
        <f>M10/12</f>
        <v>#DIV/0!</v>
      </c>
      <c r="M10" s="100" t="e">
        <f>K10/$C$8*12</f>
        <v>#DIV/0!</v>
      </c>
      <c r="N10" s="102"/>
      <c r="O10" s="103"/>
      <c r="P10" s="106">
        <v>0</v>
      </c>
      <c r="Q10" s="107" t="s">
        <v>33</v>
      </c>
      <c r="R10" s="126"/>
      <c r="S10" s="122" t="e">
        <f t="shared" ref="S10:S12" si="0">(K10-K9)/K9</f>
        <v>#DIV/0!</v>
      </c>
      <c r="Y10" s="8"/>
    </row>
    <row r="11" spans="1:25" x14ac:dyDescent="0.25">
      <c r="A11" s="82"/>
      <c r="B11" s="83"/>
      <c r="C11" s="84"/>
      <c r="D11" s="85"/>
      <c r="E11" s="98"/>
      <c r="F11" s="96"/>
      <c r="G11" s="97"/>
      <c r="H11" s="98" t="s">
        <v>34</v>
      </c>
      <c r="I11" s="96">
        <f>J10+1</f>
        <v>37257</v>
      </c>
      <c r="J11" s="99">
        <v>37256</v>
      </c>
      <c r="K11" s="100">
        <f>K10*1.03</f>
        <v>0</v>
      </c>
      <c r="L11" s="101" t="e">
        <f>M11/12</f>
        <v>#DIV/0!</v>
      </c>
      <c r="M11" s="100" t="e">
        <f>K11/$C$8*12</f>
        <v>#DIV/0!</v>
      </c>
      <c r="N11" s="102">
        <f>K11*6</f>
        <v>0</v>
      </c>
      <c r="O11" s="103"/>
      <c r="P11" s="108">
        <v>0</v>
      </c>
      <c r="Q11" s="109" t="s">
        <v>1</v>
      </c>
      <c r="R11" s="127"/>
      <c r="S11" s="122" t="e">
        <f t="shared" si="0"/>
        <v>#DIV/0!</v>
      </c>
      <c r="Y11" s="8"/>
    </row>
    <row r="12" spans="1:25" x14ac:dyDescent="0.25">
      <c r="A12" s="82"/>
      <c r="B12" s="83"/>
      <c r="C12" s="84"/>
      <c r="D12" s="85"/>
      <c r="E12" s="98"/>
      <c r="F12" s="96"/>
      <c r="G12" s="97"/>
      <c r="H12" s="110" t="s">
        <v>35</v>
      </c>
      <c r="I12" s="96">
        <f>J11+1</f>
        <v>37257</v>
      </c>
      <c r="J12" s="99">
        <v>37256</v>
      </c>
      <c r="K12" s="100">
        <f>K11*1.03</f>
        <v>0</v>
      </c>
      <c r="L12" s="101" t="e">
        <f>M12/12</f>
        <v>#DIV/0!</v>
      </c>
      <c r="M12" s="100" t="e">
        <f>K12/$C$8*12</f>
        <v>#DIV/0!</v>
      </c>
      <c r="N12" s="102">
        <f>K12*6</f>
        <v>0</v>
      </c>
      <c r="O12" s="103"/>
      <c r="P12" s="106" t="e">
        <f>((C8*P10)+(D8*P11))/C8</f>
        <v>#DIV/0!</v>
      </c>
      <c r="Q12" s="111" t="s">
        <v>36</v>
      </c>
      <c r="R12" s="128"/>
      <c r="S12" s="122" t="e">
        <f t="shared" si="0"/>
        <v>#DIV/0!</v>
      </c>
      <c r="Y12" s="8"/>
    </row>
    <row r="13" spans="1:25" ht="4.9000000000000004" customHeight="1" thickBot="1" x14ac:dyDescent="0.3">
      <c r="A13" s="82" t="s">
        <v>25</v>
      </c>
      <c r="B13" s="83" t="s">
        <v>25</v>
      </c>
      <c r="C13" s="84" t="s">
        <v>25</v>
      </c>
      <c r="D13" s="105" t="s">
        <v>25</v>
      </c>
      <c r="E13" s="86" t="s">
        <v>25</v>
      </c>
      <c r="F13" s="87" t="s">
        <v>25</v>
      </c>
      <c r="G13" s="82" t="s">
        <v>25</v>
      </c>
      <c r="H13" s="86" t="s">
        <v>25</v>
      </c>
      <c r="I13" s="87" t="s">
        <v>25</v>
      </c>
      <c r="J13" s="88" t="s">
        <v>25</v>
      </c>
      <c r="K13" s="89" t="s">
        <v>25</v>
      </c>
      <c r="L13" s="112" t="s">
        <v>25</v>
      </c>
      <c r="M13" s="89" t="s">
        <v>25</v>
      </c>
      <c r="N13" s="113"/>
      <c r="O13" s="114"/>
      <c r="P13" s="91"/>
      <c r="Q13" s="91"/>
      <c r="R13" s="125"/>
      <c r="S13" s="123"/>
      <c r="Y13" s="8"/>
    </row>
    <row r="14" spans="1:25" x14ac:dyDescent="0.25">
      <c r="A14" s="56"/>
      <c r="B14" s="56"/>
      <c r="C14" s="55"/>
      <c r="D14" s="55"/>
      <c r="E14" s="54"/>
      <c r="F14" s="53"/>
      <c r="G14" s="52"/>
      <c r="H14" s="51"/>
      <c r="I14" s="50"/>
      <c r="J14" s="50"/>
      <c r="K14" s="49"/>
      <c r="L14" s="45" t="s">
        <v>37</v>
      </c>
      <c r="M14" s="48"/>
      <c r="P14" s="47"/>
      <c r="Y14" s="8"/>
    </row>
    <row r="15" spans="1:25" ht="16.5" customHeight="1" x14ac:dyDescent="0.25">
      <c r="A15" s="19"/>
      <c r="B15" s="19" t="s">
        <v>38</v>
      </c>
      <c r="C15" s="43">
        <f>SUM(C8:C13)</f>
        <v>0</v>
      </c>
      <c r="D15" s="115">
        <f>SUM(D8)</f>
        <v>0</v>
      </c>
      <c r="E15" s="46"/>
      <c r="F15" s="41"/>
      <c r="G15" s="1"/>
      <c r="H15" s="1"/>
      <c r="I15" s="16"/>
      <c r="J15" s="16"/>
      <c r="L15" s="45" t="s">
        <v>25</v>
      </c>
      <c r="N15" s="44" t="s">
        <v>25</v>
      </c>
      <c r="O15" s="39"/>
      <c r="Y15" s="8"/>
    </row>
    <row r="16" spans="1:25" ht="14.25" customHeight="1" x14ac:dyDescent="0.25">
      <c r="A16" s="19"/>
      <c r="B16" s="19" t="s">
        <v>39</v>
      </c>
      <c r="C16" s="43">
        <v>0</v>
      </c>
      <c r="D16" s="105" t="e">
        <f>D15/C15</f>
        <v>#DIV/0!</v>
      </c>
      <c r="E16" s="42" t="e">
        <f>C16/C15</f>
        <v>#DIV/0!</v>
      </c>
      <c r="F16" s="41" t="s">
        <v>40</v>
      </c>
      <c r="G16" s="1"/>
      <c r="H16" s="1"/>
      <c r="I16" s="16"/>
      <c r="J16" s="16"/>
      <c r="L16" s="116" t="e">
        <f>M16/12</f>
        <v>#DIV/0!</v>
      </c>
      <c r="M16" s="14" t="e">
        <f>N16/C15</f>
        <v>#DIV/0!</v>
      </c>
      <c r="N16" s="40">
        <f>SUM(N7:N13)</f>
        <v>0</v>
      </c>
      <c r="O16" s="39"/>
      <c r="P16" s="38"/>
      <c r="Y16" s="8"/>
    </row>
    <row r="17" spans="1:25" ht="5.25" customHeight="1" x14ac:dyDescent="0.25">
      <c r="A17" s="37"/>
      <c r="B17" s="37"/>
      <c r="C17" s="36"/>
      <c r="D17" s="36"/>
      <c r="E17" s="35"/>
      <c r="F17" s="34"/>
      <c r="G17" s="32"/>
      <c r="H17" s="32"/>
      <c r="I17" s="33"/>
      <c r="J17" s="32"/>
      <c r="K17" s="31"/>
      <c r="L17" s="31"/>
      <c r="M17" s="30"/>
      <c r="N17" s="30"/>
      <c r="O17" s="30"/>
      <c r="Y17" s="8"/>
    </row>
    <row r="18" spans="1:25" ht="15" customHeight="1" x14ac:dyDescent="0.25">
      <c r="A18" s="19"/>
      <c r="B18" s="19"/>
      <c r="C18" s="18"/>
      <c r="D18" s="18"/>
      <c r="E18" s="17"/>
      <c r="F18" s="16"/>
      <c r="G18" s="1"/>
      <c r="H18" s="1"/>
      <c r="I18" s="15"/>
      <c r="J18" s="1"/>
      <c r="K18" s="14"/>
      <c r="L18" s="14"/>
      <c r="M18" s="13"/>
      <c r="N18" s="13"/>
      <c r="O18" s="13"/>
      <c r="Y18" s="8"/>
    </row>
    <row r="19" spans="1:25" s="20" customFormat="1" ht="15" customHeight="1" x14ac:dyDescent="0.2">
      <c r="A19" s="29" t="s">
        <v>41</v>
      </c>
      <c r="B19" s="28"/>
      <c r="C19" s="27"/>
      <c r="D19" s="27"/>
      <c r="E19" s="26"/>
      <c r="F19" s="25"/>
      <c r="I19" s="24"/>
      <c r="K19" s="23"/>
      <c r="L19" s="23"/>
      <c r="M19" s="22"/>
      <c r="N19" s="22"/>
      <c r="O19" s="22"/>
      <c r="R19" s="124"/>
      <c r="Y19" s="21"/>
    </row>
    <row r="20" spans="1:25" s="20" customFormat="1" ht="15" customHeight="1" x14ac:dyDescent="0.2">
      <c r="A20" s="29" t="s">
        <v>54</v>
      </c>
      <c r="B20" s="28"/>
      <c r="C20" s="27"/>
      <c r="D20" s="27"/>
      <c r="E20" s="26"/>
      <c r="F20" s="25"/>
      <c r="I20" s="24"/>
      <c r="K20" s="23"/>
      <c r="L20" s="23"/>
      <c r="M20" s="22"/>
      <c r="N20" s="22"/>
      <c r="O20" s="22"/>
      <c r="R20" s="124"/>
      <c r="Y20" s="21"/>
    </row>
    <row r="21" spans="1:25" ht="15" customHeight="1" x14ac:dyDescent="0.25">
      <c r="A21" s="74" t="s">
        <v>25</v>
      </c>
      <c r="B21" s="75"/>
      <c r="C21" s="76"/>
      <c r="D21" s="76"/>
      <c r="E21" s="77"/>
      <c r="F21" s="78"/>
      <c r="G21" s="57"/>
      <c r="H21" s="57"/>
      <c r="I21" s="79"/>
      <c r="J21" s="57"/>
      <c r="K21" s="80"/>
      <c r="L21" s="80"/>
      <c r="M21" s="81"/>
      <c r="N21" s="81"/>
      <c r="O21" s="81"/>
      <c r="Y21" s="8"/>
    </row>
    <row r="22" spans="1:25" x14ac:dyDescent="0.25">
      <c r="Y22" s="8"/>
    </row>
    <row r="23" spans="1:25" x14ac:dyDescent="0.25">
      <c r="E23" s="25" t="s">
        <v>42</v>
      </c>
      <c r="F23" s="72" t="s">
        <v>43</v>
      </c>
      <c r="G23" s="16" t="s">
        <v>44</v>
      </c>
      <c r="K23" s="9"/>
      <c r="L23" s="9"/>
      <c r="M23" s="9"/>
      <c r="Y23" s="8"/>
    </row>
    <row r="24" spans="1:25" x14ac:dyDescent="0.25">
      <c r="C24" s="12"/>
      <c r="D24" s="12"/>
      <c r="E24" s="25" t="s">
        <v>45</v>
      </c>
      <c r="F24" s="72" t="s">
        <v>46</v>
      </c>
      <c r="K24" s="11"/>
      <c r="L24" s="11"/>
      <c r="M24" s="10"/>
      <c r="Y24" s="8"/>
    </row>
    <row r="25" spans="1:25" x14ac:dyDescent="0.25">
      <c r="C25" s="7"/>
      <c r="D25" s="4"/>
      <c r="E25" s="25"/>
      <c r="F25" s="73"/>
    </row>
    <row r="26" spans="1:25" x14ac:dyDescent="0.25">
      <c r="C26" s="7"/>
      <c r="D26" s="4"/>
      <c r="E26" s="25" t="s">
        <v>27</v>
      </c>
      <c r="F26" s="72" t="s">
        <v>28</v>
      </c>
      <c r="G26" s="3"/>
      <c r="H26" s="3"/>
      <c r="I26" s="3"/>
    </row>
    <row r="27" spans="1:25" x14ac:dyDescent="0.25">
      <c r="C27" s="7"/>
      <c r="D27" s="4"/>
      <c r="E27" s="25"/>
      <c r="F27" s="72" t="s">
        <v>47</v>
      </c>
      <c r="G27" s="3"/>
      <c r="H27" s="3"/>
      <c r="I27" s="3"/>
    </row>
    <row r="28" spans="1:25" x14ac:dyDescent="0.25">
      <c r="C28" s="7"/>
      <c r="D28" s="4"/>
      <c r="E28" s="25"/>
      <c r="F28" s="73" t="s">
        <v>48</v>
      </c>
      <c r="G28" s="3"/>
      <c r="H28" s="3"/>
      <c r="I28" s="3"/>
    </row>
    <row r="29" spans="1:25" x14ac:dyDescent="0.25">
      <c r="C29" s="7"/>
      <c r="D29" s="4"/>
      <c r="E29" s="25"/>
      <c r="F29" s="73"/>
      <c r="G29" s="3"/>
      <c r="H29" s="3"/>
      <c r="I29" s="3"/>
    </row>
    <row r="30" spans="1:25" x14ac:dyDescent="0.25">
      <c r="C30" s="7"/>
      <c r="D30" s="4"/>
      <c r="E30" s="25" t="s">
        <v>49</v>
      </c>
      <c r="F30" s="72" t="s">
        <v>50</v>
      </c>
      <c r="G30" s="3"/>
      <c r="H30" s="3"/>
      <c r="I30" s="3"/>
    </row>
    <row r="32" spans="1:25" x14ac:dyDescent="0.25">
      <c r="B32" s="6"/>
      <c r="C32" s="3"/>
      <c r="D32" s="3"/>
      <c r="E32" s="5"/>
      <c r="G32" s="3"/>
      <c r="H32" s="3"/>
      <c r="I32" s="3"/>
    </row>
    <row r="33" spans="4:4" hidden="1" x14ac:dyDescent="0.25">
      <c r="D33" s="4"/>
    </row>
    <row r="34" spans="4:4" x14ac:dyDescent="0.25">
      <c r="D34" s="3"/>
    </row>
  </sheetData>
  <sheetProtection formatCells="0" formatColumns="0" formatRows="0" insertColumns="0" insertRows="0" insertHyperlinks="0" deleteColumns="0" deleteRows="0" sort="0" autoFilter="0" pivotTables="0"/>
  <mergeCells count="2">
    <mergeCell ref="A1:O1"/>
    <mergeCell ref="A2:O2"/>
  </mergeCells>
  <printOptions horizontalCentered="1" verticalCentered="1"/>
  <pageMargins left="0.25" right="0.25" top="0" bottom="0" header="0" footer="0"/>
  <pageSetup scale="8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59A75B-0691-4C6E-B73B-00DD7BAAE4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A7BE4B-BB55-4CE7-A384-C83CFF3E2F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1F3CA32-B051-4C09-B54E-DE710CD3AE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Tenant Rent Roll</vt:lpstr>
      <vt:lpstr>'Tenant Rent Roll'!Print_Area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kmuel</dc:creator>
  <cp:keywords/>
  <dc:description/>
  <cp:lastModifiedBy>Michael Martino</cp:lastModifiedBy>
  <dcterms:created xsi:type="dcterms:W3CDTF">2019-07-07T15:07:08Z</dcterms:created>
  <dcterms:modified xsi:type="dcterms:W3CDTF">2020-09-07T15:26:23Z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