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/Dropbox/School/Motor Speech Lab/Projects/DBS Effects/Data Analysis/Raw Data/"/>
    </mc:Choice>
  </mc:AlternateContent>
  <xr:revisionPtr revIDLastSave="0" documentId="13_ncr:1_{89F99C08-71AC-7147-AE23-E033FE54994A}" xr6:coauthVersionLast="47" xr6:coauthVersionMax="47" xr10:uidLastSave="{00000000-0000-0000-0000-000000000000}"/>
  <bookViews>
    <workbookView xWindow="0" yWindow="500" windowWidth="22060" windowHeight="15540" xr2:uid="{5F2185BA-F5A9-4CD7-B814-D58651F8D39A}"/>
  </bookViews>
  <sheets>
    <sheet name="AVS" sheetId="1" r:id="rId1"/>
    <sheet name="F2 Slope" sheetId="3" r:id="rId2"/>
    <sheet name="Prosody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53" i="4" l="1"/>
  <c r="I353" i="4"/>
  <c r="Q352" i="4"/>
  <c r="I352" i="4"/>
  <c r="Q351" i="4"/>
  <c r="I351" i="4"/>
  <c r="Q350" i="4"/>
  <c r="I350" i="4"/>
  <c r="Q349" i="4"/>
  <c r="I349" i="4"/>
  <c r="Q348" i="4"/>
  <c r="I348" i="4"/>
  <c r="Q347" i="4"/>
  <c r="I347" i="4"/>
  <c r="Q346" i="4"/>
  <c r="I346" i="4"/>
  <c r="Q345" i="4"/>
  <c r="I345" i="4"/>
  <c r="Q344" i="4"/>
  <c r="I344" i="4"/>
  <c r="Q342" i="4"/>
  <c r="I342" i="4"/>
  <c r="Q341" i="4"/>
  <c r="I341" i="4"/>
  <c r="Q340" i="4"/>
  <c r="I340" i="4"/>
  <c r="Q339" i="4"/>
  <c r="I339" i="4"/>
  <c r="Q338" i="4"/>
  <c r="I338" i="4"/>
  <c r="Q337" i="4"/>
  <c r="I337" i="4"/>
  <c r="Q336" i="4"/>
  <c r="I336" i="4"/>
  <c r="Q335" i="4"/>
  <c r="I335" i="4"/>
  <c r="Q334" i="4"/>
  <c r="I334" i="4"/>
  <c r="Q333" i="4"/>
  <c r="I333" i="4"/>
  <c r="Q331" i="4"/>
  <c r="I331" i="4"/>
  <c r="Q330" i="4"/>
  <c r="I330" i="4"/>
  <c r="Q329" i="4"/>
  <c r="I329" i="4"/>
  <c r="Q328" i="4"/>
  <c r="I328" i="4"/>
  <c r="Q327" i="4"/>
  <c r="I327" i="4"/>
  <c r="Q326" i="4"/>
  <c r="I326" i="4"/>
  <c r="Q325" i="4"/>
  <c r="I325" i="4"/>
  <c r="Q324" i="4"/>
  <c r="I324" i="4"/>
  <c r="Q323" i="4"/>
  <c r="I323" i="4"/>
  <c r="Q322" i="4"/>
  <c r="I322" i="4"/>
  <c r="Q320" i="4"/>
  <c r="I320" i="4"/>
  <c r="Q319" i="4"/>
  <c r="I319" i="4"/>
  <c r="Q318" i="4"/>
  <c r="I318" i="4"/>
  <c r="Q317" i="4"/>
  <c r="I317" i="4"/>
  <c r="Q316" i="4"/>
  <c r="I316" i="4"/>
  <c r="Q315" i="4"/>
  <c r="I315" i="4"/>
  <c r="Q314" i="4"/>
  <c r="I314" i="4"/>
  <c r="Q313" i="4"/>
  <c r="I313" i="4"/>
  <c r="Q312" i="4"/>
  <c r="I312" i="4"/>
  <c r="Q311" i="4"/>
  <c r="I311" i="4"/>
  <c r="Q310" i="4"/>
  <c r="Q309" i="4"/>
  <c r="I309" i="4"/>
  <c r="Q308" i="4"/>
  <c r="I308" i="4"/>
  <c r="Q307" i="4"/>
  <c r="I307" i="4"/>
  <c r="Q306" i="4"/>
  <c r="I306" i="4"/>
  <c r="Q305" i="4"/>
  <c r="I305" i="4"/>
  <c r="Q304" i="4"/>
  <c r="I304" i="4"/>
  <c r="Q303" i="4"/>
  <c r="I303" i="4"/>
  <c r="Q302" i="4"/>
  <c r="I302" i="4"/>
  <c r="Q301" i="4"/>
  <c r="I301" i="4"/>
  <c r="Q300" i="4"/>
  <c r="I300" i="4"/>
  <c r="Q298" i="4"/>
  <c r="I298" i="4"/>
  <c r="Q297" i="4"/>
  <c r="I297" i="4"/>
  <c r="Q296" i="4"/>
  <c r="I296" i="4"/>
  <c r="Q295" i="4"/>
  <c r="I295" i="4"/>
  <c r="Q294" i="4"/>
  <c r="I294" i="4"/>
  <c r="Q293" i="4"/>
  <c r="I293" i="4"/>
  <c r="Q292" i="4"/>
  <c r="I292" i="4"/>
  <c r="Q291" i="4"/>
  <c r="I291" i="4"/>
  <c r="Q290" i="4"/>
  <c r="I290" i="4"/>
  <c r="Q289" i="4"/>
  <c r="I289" i="4"/>
  <c r="Q287" i="4"/>
  <c r="I287" i="4"/>
  <c r="Q286" i="4"/>
  <c r="I286" i="4"/>
  <c r="Q285" i="4"/>
  <c r="I285" i="4"/>
  <c r="Q284" i="4"/>
  <c r="I284" i="4"/>
  <c r="Q283" i="4"/>
  <c r="I283" i="4"/>
  <c r="Q282" i="4"/>
  <c r="I282" i="4"/>
  <c r="Q281" i="4"/>
  <c r="I281" i="4"/>
  <c r="Q280" i="4"/>
  <c r="I280" i="4"/>
  <c r="Q279" i="4"/>
  <c r="I279" i="4"/>
  <c r="Q278" i="4"/>
  <c r="I278" i="4"/>
  <c r="Q276" i="4"/>
  <c r="I276" i="4"/>
  <c r="Q275" i="4"/>
  <c r="I275" i="4"/>
  <c r="Q274" i="4"/>
  <c r="I274" i="4"/>
  <c r="Q273" i="4"/>
  <c r="I273" i="4"/>
  <c r="Q272" i="4"/>
  <c r="I272" i="4"/>
  <c r="Q271" i="4"/>
  <c r="I271" i="4"/>
  <c r="Q270" i="4"/>
  <c r="I270" i="4"/>
  <c r="Q269" i="4"/>
  <c r="I269" i="4"/>
  <c r="Q268" i="4"/>
  <c r="I268" i="4"/>
  <c r="Q267" i="4"/>
  <c r="I267" i="4"/>
  <c r="Q265" i="4"/>
  <c r="I265" i="4"/>
  <c r="Q264" i="4"/>
  <c r="I264" i="4"/>
  <c r="Q263" i="4"/>
  <c r="I263" i="4"/>
  <c r="Q262" i="4"/>
  <c r="I262" i="4"/>
  <c r="Q261" i="4"/>
  <c r="I261" i="4"/>
  <c r="Q260" i="4"/>
  <c r="I260" i="4"/>
  <c r="Q259" i="4"/>
  <c r="I259" i="4"/>
  <c r="Q258" i="4"/>
  <c r="I258" i="4"/>
  <c r="Q257" i="4"/>
  <c r="I257" i="4"/>
  <c r="Q256" i="4"/>
  <c r="I256" i="4"/>
  <c r="Q254" i="4"/>
  <c r="I254" i="4"/>
  <c r="Q253" i="4"/>
  <c r="I253" i="4"/>
  <c r="Q252" i="4"/>
  <c r="I252" i="4"/>
  <c r="Q251" i="4"/>
  <c r="I251" i="4"/>
  <c r="Q250" i="4"/>
  <c r="I250" i="4"/>
  <c r="Q249" i="4"/>
  <c r="I249" i="4"/>
  <c r="Q248" i="4"/>
  <c r="I248" i="4"/>
  <c r="Q247" i="4"/>
  <c r="I247" i="4"/>
  <c r="Q246" i="4"/>
  <c r="I246" i="4"/>
  <c r="Q245" i="4"/>
  <c r="I245" i="4"/>
  <c r="Q243" i="4"/>
  <c r="I243" i="4"/>
  <c r="Q242" i="4"/>
  <c r="I242" i="4"/>
  <c r="Q241" i="4"/>
  <c r="I241" i="4"/>
  <c r="Q240" i="4"/>
  <c r="I240" i="4"/>
  <c r="Q239" i="4"/>
  <c r="I239" i="4"/>
  <c r="Q238" i="4"/>
  <c r="I238" i="4"/>
  <c r="Q237" i="4"/>
  <c r="I237" i="4"/>
  <c r="Q236" i="4"/>
  <c r="I236" i="4"/>
  <c r="Q235" i="4"/>
  <c r="I235" i="4"/>
  <c r="Q234" i="4"/>
  <c r="I234" i="4"/>
  <c r="Q232" i="4"/>
  <c r="I232" i="4"/>
  <c r="Q231" i="4"/>
  <c r="I231" i="4"/>
  <c r="Q230" i="4"/>
  <c r="I230" i="4"/>
  <c r="Q229" i="4"/>
  <c r="I229" i="4"/>
  <c r="Q228" i="4"/>
  <c r="I228" i="4"/>
  <c r="Q227" i="4"/>
  <c r="I227" i="4"/>
  <c r="Q226" i="4"/>
  <c r="I226" i="4"/>
  <c r="Q225" i="4"/>
  <c r="I225" i="4"/>
  <c r="Q224" i="4"/>
  <c r="I224" i="4"/>
  <c r="Q223" i="4"/>
  <c r="I223" i="4"/>
  <c r="Q221" i="4"/>
  <c r="I221" i="4"/>
  <c r="Q220" i="4"/>
  <c r="I220" i="4"/>
  <c r="Q219" i="4"/>
  <c r="I219" i="4"/>
  <c r="Q218" i="4"/>
  <c r="I218" i="4"/>
  <c r="Q217" i="4"/>
  <c r="I217" i="4"/>
  <c r="Q216" i="4"/>
  <c r="I216" i="4"/>
  <c r="Q215" i="4"/>
  <c r="I215" i="4"/>
  <c r="Q214" i="4"/>
  <c r="I214" i="4"/>
  <c r="Q213" i="4"/>
  <c r="I213" i="4"/>
  <c r="Q212" i="4"/>
  <c r="I212" i="4"/>
  <c r="Q210" i="4"/>
  <c r="I210" i="4"/>
  <c r="Q209" i="4"/>
  <c r="I209" i="4"/>
  <c r="Q208" i="4"/>
  <c r="I208" i="4"/>
  <c r="Q207" i="4"/>
  <c r="I207" i="4"/>
  <c r="Q206" i="4"/>
  <c r="I206" i="4"/>
  <c r="Q205" i="4"/>
  <c r="I205" i="4"/>
  <c r="Q204" i="4"/>
  <c r="I204" i="4"/>
  <c r="Q203" i="4"/>
  <c r="I203" i="4"/>
  <c r="Q202" i="4"/>
  <c r="I202" i="4"/>
  <c r="Q201" i="4"/>
  <c r="I201" i="4"/>
  <c r="Q199" i="4"/>
  <c r="I199" i="4"/>
  <c r="Q198" i="4"/>
  <c r="I198" i="4"/>
  <c r="Q197" i="4"/>
  <c r="I197" i="4"/>
  <c r="Q196" i="4"/>
  <c r="I196" i="4"/>
  <c r="Q195" i="4"/>
  <c r="I195" i="4"/>
  <c r="Q194" i="4"/>
  <c r="I194" i="4"/>
  <c r="Q193" i="4"/>
  <c r="I193" i="4"/>
  <c r="Q192" i="4"/>
  <c r="I192" i="4"/>
  <c r="Q191" i="4"/>
  <c r="I191" i="4"/>
  <c r="Q190" i="4"/>
  <c r="I190" i="4"/>
  <c r="Q188" i="4"/>
  <c r="I188" i="4"/>
  <c r="Q187" i="4"/>
  <c r="I187" i="4"/>
  <c r="Q186" i="4"/>
  <c r="I186" i="4"/>
  <c r="Q185" i="4"/>
  <c r="I185" i="4"/>
  <c r="Q184" i="4"/>
  <c r="I184" i="4"/>
  <c r="Q183" i="4"/>
  <c r="I183" i="4"/>
  <c r="Q182" i="4"/>
  <c r="I182" i="4"/>
  <c r="Q181" i="4"/>
  <c r="I181" i="4"/>
  <c r="Q180" i="4"/>
  <c r="I180" i="4"/>
  <c r="Q179" i="4"/>
  <c r="I179" i="4"/>
  <c r="Q176" i="4"/>
  <c r="I176" i="4"/>
  <c r="Q175" i="4"/>
  <c r="I175" i="4"/>
  <c r="Q174" i="4"/>
  <c r="I174" i="4"/>
  <c r="Q173" i="4"/>
  <c r="I173" i="4"/>
  <c r="Q172" i="4"/>
  <c r="I172" i="4"/>
  <c r="Q171" i="4"/>
  <c r="I171" i="4"/>
  <c r="Q170" i="4"/>
  <c r="I170" i="4"/>
  <c r="Q169" i="4"/>
  <c r="I169" i="4"/>
  <c r="Q168" i="4"/>
  <c r="I168" i="4"/>
  <c r="Q167" i="4"/>
  <c r="I167" i="4"/>
  <c r="I165" i="4"/>
  <c r="Q164" i="4"/>
  <c r="I164" i="4"/>
  <c r="Q163" i="4"/>
  <c r="I163" i="4"/>
  <c r="Q162" i="4"/>
  <c r="I162" i="4"/>
  <c r="Q161" i="4"/>
  <c r="I161" i="4"/>
  <c r="Q159" i="4"/>
  <c r="I159" i="4"/>
  <c r="Q158" i="4"/>
  <c r="I158" i="4"/>
  <c r="Q157" i="4"/>
  <c r="I157" i="4"/>
  <c r="Q156" i="4"/>
  <c r="I156" i="4"/>
  <c r="Q154" i="4"/>
  <c r="I154" i="4"/>
  <c r="Q153" i="4"/>
  <c r="I153" i="4"/>
  <c r="Q152" i="4"/>
  <c r="I152" i="4"/>
  <c r="Q151" i="4"/>
  <c r="I151" i="4"/>
  <c r="Q150" i="4"/>
  <c r="I150" i="4"/>
  <c r="Q149" i="4"/>
  <c r="I149" i="4"/>
  <c r="Q148" i="4"/>
  <c r="I148" i="4"/>
  <c r="Q147" i="4"/>
  <c r="I147" i="4"/>
  <c r="Q146" i="4"/>
  <c r="I146" i="4"/>
  <c r="Q145" i="4"/>
  <c r="I145" i="4"/>
  <c r="I144" i="4"/>
  <c r="Q143" i="4"/>
  <c r="I143" i="4"/>
  <c r="Q142" i="4"/>
  <c r="I142" i="4"/>
  <c r="Q141" i="4"/>
  <c r="I141" i="4"/>
  <c r="Q140" i="4"/>
  <c r="I140" i="4"/>
  <c r="Q139" i="4"/>
  <c r="I139" i="4"/>
  <c r="Q138" i="4"/>
  <c r="I138" i="4"/>
  <c r="Q137" i="4"/>
  <c r="I137" i="4"/>
  <c r="Q136" i="4"/>
  <c r="I136" i="4"/>
  <c r="Q135" i="4"/>
  <c r="I135" i="4"/>
  <c r="Q134" i="4"/>
  <c r="I134" i="4"/>
  <c r="Q132" i="4"/>
  <c r="I132" i="4"/>
  <c r="Q131" i="4"/>
  <c r="I131" i="4"/>
  <c r="Q130" i="4"/>
  <c r="I130" i="4"/>
  <c r="Q129" i="4"/>
  <c r="I129" i="4"/>
  <c r="Q128" i="4"/>
  <c r="I128" i="4"/>
  <c r="Q127" i="4"/>
  <c r="I127" i="4"/>
  <c r="Q126" i="4"/>
  <c r="I126" i="4"/>
  <c r="Q125" i="4"/>
  <c r="I125" i="4"/>
  <c r="Q124" i="4"/>
  <c r="I124" i="4"/>
  <c r="Q123" i="4"/>
  <c r="I123" i="4"/>
  <c r="Q121" i="4"/>
  <c r="I121" i="4"/>
  <c r="Q120" i="4"/>
  <c r="I120" i="4"/>
  <c r="Q119" i="4"/>
  <c r="I119" i="4"/>
  <c r="Q118" i="4"/>
  <c r="I118" i="4"/>
  <c r="Q117" i="4"/>
  <c r="I117" i="4"/>
  <c r="Q116" i="4"/>
  <c r="I116" i="4"/>
  <c r="Q115" i="4"/>
  <c r="I115" i="4"/>
  <c r="Q114" i="4"/>
  <c r="I114" i="4"/>
  <c r="Q113" i="4"/>
  <c r="I113" i="4"/>
  <c r="Q112" i="4"/>
  <c r="I112" i="4"/>
  <c r="Q111" i="4"/>
  <c r="Q110" i="4"/>
  <c r="I110" i="4"/>
  <c r="Q109" i="4"/>
  <c r="I109" i="4"/>
  <c r="Q108" i="4"/>
  <c r="I108" i="4"/>
  <c r="Q107" i="4"/>
  <c r="I107" i="4"/>
  <c r="Q106" i="4"/>
  <c r="I106" i="4"/>
  <c r="Q105" i="4"/>
  <c r="I105" i="4"/>
  <c r="Q104" i="4"/>
  <c r="I104" i="4"/>
  <c r="Q103" i="4"/>
  <c r="I103" i="4"/>
  <c r="Q102" i="4"/>
  <c r="I102" i="4"/>
  <c r="Q101" i="4"/>
  <c r="I101" i="4"/>
  <c r="Q98" i="4"/>
  <c r="I98" i="4"/>
  <c r="Q97" i="4"/>
  <c r="I97" i="4"/>
  <c r="Q96" i="4"/>
  <c r="I96" i="4"/>
  <c r="Q95" i="4"/>
  <c r="I95" i="4"/>
  <c r="Q94" i="4"/>
  <c r="I94" i="4"/>
  <c r="Q93" i="4"/>
  <c r="I93" i="4"/>
  <c r="Q92" i="4"/>
  <c r="I92" i="4"/>
  <c r="Q91" i="4"/>
  <c r="I91" i="4"/>
  <c r="Q90" i="4"/>
  <c r="I90" i="4"/>
  <c r="Q88" i="4"/>
  <c r="I88" i="4"/>
  <c r="Q87" i="4"/>
  <c r="I87" i="4"/>
  <c r="Q86" i="4"/>
  <c r="I86" i="4"/>
  <c r="Q85" i="4"/>
  <c r="I85" i="4"/>
  <c r="Q84" i="4"/>
  <c r="I84" i="4"/>
  <c r="Q83" i="4"/>
  <c r="I83" i="4"/>
  <c r="Q82" i="4"/>
  <c r="I82" i="4"/>
  <c r="Q81" i="4"/>
  <c r="I81" i="4"/>
  <c r="Q80" i="4"/>
  <c r="I80" i="4"/>
  <c r="Q79" i="4"/>
  <c r="I79" i="4"/>
  <c r="Q77" i="4"/>
  <c r="I77" i="4"/>
  <c r="Q76" i="4"/>
  <c r="I76" i="4"/>
  <c r="Q75" i="4"/>
  <c r="I75" i="4"/>
  <c r="Q74" i="4"/>
  <c r="I74" i="4"/>
  <c r="Q73" i="4"/>
  <c r="I73" i="4"/>
  <c r="Q72" i="4"/>
  <c r="I72" i="4"/>
  <c r="Q71" i="4"/>
  <c r="I71" i="4"/>
  <c r="Q70" i="4"/>
  <c r="I70" i="4"/>
  <c r="Q69" i="4"/>
  <c r="I69" i="4"/>
  <c r="Q68" i="4"/>
  <c r="I68" i="4"/>
  <c r="Q66" i="4"/>
  <c r="I66" i="4"/>
  <c r="Q65" i="4"/>
  <c r="I65" i="4"/>
  <c r="Q64" i="4"/>
  <c r="I64" i="4"/>
  <c r="Q63" i="4"/>
  <c r="I63" i="4"/>
  <c r="Q62" i="4"/>
  <c r="I62" i="4"/>
  <c r="Q61" i="4"/>
  <c r="I61" i="4"/>
  <c r="Q60" i="4"/>
  <c r="I60" i="4"/>
  <c r="Q59" i="4"/>
  <c r="I59" i="4"/>
  <c r="Q58" i="4"/>
  <c r="I58" i="4"/>
  <c r="Q57" i="4"/>
  <c r="I57" i="4"/>
  <c r="Q55" i="4"/>
  <c r="I55" i="4"/>
  <c r="Q54" i="4"/>
  <c r="I54" i="4"/>
  <c r="Q53" i="4"/>
  <c r="I53" i="4"/>
  <c r="Q52" i="4"/>
  <c r="I52" i="4"/>
  <c r="Q51" i="4"/>
  <c r="I51" i="4"/>
  <c r="Q50" i="4"/>
  <c r="I50" i="4"/>
  <c r="Q49" i="4"/>
  <c r="I49" i="4"/>
  <c r="Q48" i="4"/>
  <c r="I48" i="4"/>
  <c r="Q47" i="4"/>
  <c r="I47" i="4"/>
  <c r="Q46" i="4"/>
  <c r="I46" i="4"/>
  <c r="Q44" i="4"/>
  <c r="I44" i="4"/>
  <c r="Q43" i="4"/>
  <c r="I43" i="4"/>
  <c r="Q42" i="4"/>
  <c r="I42" i="4"/>
  <c r="Q41" i="4"/>
  <c r="I41" i="4"/>
  <c r="Q40" i="4"/>
  <c r="I40" i="4"/>
  <c r="Q39" i="4"/>
  <c r="I39" i="4"/>
  <c r="Q38" i="4"/>
  <c r="I38" i="4"/>
  <c r="Q37" i="4"/>
  <c r="I37" i="4"/>
  <c r="Q36" i="4"/>
  <c r="I36" i="4"/>
  <c r="Q35" i="4"/>
  <c r="I35" i="4"/>
  <c r="Q33" i="4"/>
  <c r="I33" i="4"/>
  <c r="Q32" i="4"/>
  <c r="I32" i="4"/>
  <c r="Q31" i="4"/>
  <c r="I31" i="4"/>
  <c r="Q30" i="4"/>
  <c r="I30" i="4"/>
  <c r="Q29" i="4"/>
  <c r="I29" i="4"/>
  <c r="Q28" i="4"/>
  <c r="I28" i="4"/>
  <c r="Q27" i="4"/>
  <c r="I27" i="4"/>
  <c r="Q26" i="4"/>
  <c r="I26" i="4"/>
  <c r="Q25" i="4"/>
  <c r="I25" i="4"/>
  <c r="Q24" i="4"/>
  <c r="I24" i="4"/>
  <c r="Q22" i="4"/>
  <c r="I22" i="4"/>
  <c r="Q21" i="4"/>
  <c r="I21" i="4"/>
  <c r="Q20" i="4"/>
  <c r="I20" i="4"/>
  <c r="Q19" i="4"/>
  <c r="I19" i="4"/>
  <c r="Q18" i="4"/>
  <c r="I18" i="4"/>
  <c r="Q17" i="4"/>
  <c r="I17" i="4"/>
  <c r="Q16" i="4"/>
  <c r="I16" i="4"/>
  <c r="Q15" i="4"/>
  <c r="I15" i="4"/>
  <c r="Q14" i="4"/>
  <c r="I14" i="4"/>
  <c r="Q13" i="4"/>
  <c r="I13" i="4"/>
  <c r="Q11" i="4"/>
  <c r="I11" i="4"/>
  <c r="Q10" i="4"/>
  <c r="I10" i="4"/>
  <c r="Q9" i="4"/>
  <c r="I9" i="4"/>
  <c r="Q8" i="4"/>
  <c r="I8" i="4"/>
  <c r="Q7" i="4"/>
  <c r="I7" i="4"/>
  <c r="Q6" i="4"/>
  <c r="I6" i="4"/>
  <c r="Q5" i="4"/>
  <c r="I5" i="4"/>
  <c r="Q4" i="4"/>
  <c r="I4" i="4"/>
  <c r="Q3" i="4"/>
  <c r="I3" i="4"/>
  <c r="Q2" i="4"/>
  <c r="I2" i="4"/>
  <c r="S194" i="1" l="1"/>
  <c r="T194" i="1"/>
  <c r="W194" i="1"/>
  <c r="X194" i="1"/>
  <c r="AH194" i="1" s="1"/>
  <c r="S183" i="1"/>
  <c r="AO183" i="1" s="1"/>
  <c r="T183" i="1"/>
  <c r="W183" i="1"/>
  <c r="X183" i="1"/>
  <c r="AA183" i="1"/>
  <c r="AB183" i="1"/>
  <c r="AE183" i="1"/>
  <c r="AF183" i="1"/>
  <c r="AQ183" i="1"/>
  <c r="AA194" i="1"/>
  <c r="AB194" i="1"/>
  <c r="AK194" i="1" s="1"/>
  <c r="AE194" i="1"/>
  <c r="AF194" i="1"/>
  <c r="AI194" i="1"/>
  <c r="AN194" i="1"/>
  <c r="S170" i="1"/>
  <c r="T170" i="1"/>
  <c r="W170" i="1"/>
  <c r="AN170" i="1" s="1"/>
  <c r="AR170" i="1" s="1"/>
  <c r="X170" i="1"/>
  <c r="AA170" i="1"/>
  <c r="AB170" i="1"/>
  <c r="AE170" i="1"/>
  <c r="AF170" i="1"/>
  <c r="AH170" i="1"/>
  <c r="AI170" i="1"/>
  <c r="AJ170" i="1"/>
  <c r="AO170" i="1"/>
  <c r="AP170" i="1"/>
  <c r="AQ170" i="1"/>
  <c r="S148" i="1"/>
  <c r="T148" i="1"/>
  <c r="W148" i="1"/>
  <c r="AN148" i="1" s="1"/>
  <c r="X148" i="1"/>
  <c r="AH148" i="1" s="1"/>
  <c r="AA148" i="1"/>
  <c r="AB148" i="1"/>
  <c r="AE148" i="1"/>
  <c r="AI148" i="1" s="1"/>
  <c r="AF148" i="1"/>
  <c r="AJ148" i="1" s="1"/>
  <c r="S159" i="1"/>
  <c r="AO159" i="1" s="1"/>
  <c r="T159" i="1"/>
  <c r="AI159" i="1" s="1"/>
  <c r="W159" i="1"/>
  <c r="X159" i="1"/>
  <c r="AA159" i="1"/>
  <c r="AB159" i="1"/>
  <c r="AK159" i="1" s="1"/>
  <c r="AE159" i="1"/>
  <c r="AF159" i="1"/>
  <c r="AH159" i="1"/>
  <c r="AJ159" i="1"/>
  <c r="AQ159" i="1"/>
  <c r="S137" i="1"/>
  <c r="AO137" i="1" s="1"/>
  <c r="T137" i="1"/>
  <c r="W137" i="1"/>
  <c r="AK137" i="1" s="1"/>
  <c r="X137" i="1"/>
  <c r="AA137" i="1"/>
  <c r="AJ137" i="1" s="1"/>
  <c r="AB137" i="1"/>
  <c r="AE137" i="1"/>
  <c r="AF137" i="1"/>
  <c r="AP137" i="1"/>
  <c r="S60" i="1"/>
  <c r="AO60" i="1" s="1"/>
  <c r="T60" i="1"/>
  <c r="W60" i="1"/>
  <c r="X60" i="1"/>
  <c r="AA60" i="1"/>
  <c r="AB60" i="1"/>
  <c r="AE60" i="1"/>
  <c r="AF60" i="1"/>
  <c r="S71" i="1"/>
  <c r="AO71" i="1" s="1"/>
  <c r="T71" i="1"/>
  <c r="AN71" i="1" s="1"/>
  <c r="W71" i="1"/>
  <c r="X71" i="1"/>
  <c r="AA71" i="1"/>
  <c r="AQ71" i="1" s="1"/>
  <c r="AB71" i="1"/>
  <c r="AK71" i="1" s="1"/>
  <c r="AE71" i="1"/>
  <c r="AF71" i="1"/>
  <c r="AJ71" i="1" s="1"/>
  <c r="AH71" i="1"/>
  <c r="AI71" i="1"/>
  <c r="S82" i="1"/>
  <c r="AO82" i="1" s="1"/>
  <c r="T82" i="1"/>
  <c r="W82" i="1"/>
  <c r="X82" i="1"/>
  <c r="AA82" i="1"/>
  <c r="AQ82" i="1" s="1"/>
  <c r="AB82" i="1"/>
  <c r="AE82" i="1"/>
  <c r="AF82" i="1"/>
  <c r="AJ82" i="1" s="1"/>
  <c r="AH82" i="1"/>
  <c r="AN82" i="1"/>
  <c r="AP82" i="1"/>
  <c r="S93" i="1"/>
  <c r="T93" i="1"/>
  <c r="W93" i="1"/>
  <c r="AN93" i="1" s="1"/>
  <c r="X93" i="1"/>
  <c r="AA93" i="1"/>
  <c r="AB93" i="1"/>
  <c r="AE93" i="1"/>
  <c r="AF93" i="1"/>
  <c r="AO93" i="1"/>
  <c r="S104" i="1"/>
  <c r="AH104" i="1" s="1"/>
  <c r="T104" i="1"/>
  <c r="W104" i="1"/>
  <c r="X104" i="1"/>
  <c r="AA104" i="1"/>
  <c r="AQ104" i="1" s="1"/>
  <c r="AB104" i="1"/>
  <c r="AK104" i="1" s="1"/>
  <c r="AE104" i="1"/>
  <c r="AF104" i="1"/>
  <c r="S115" i="1"/>
  <c r="T115" i="1"/>
  <c r="AN115" i="1" s="1"/>
  <c r="W115" i="1"/>
  <c r="X115" i="1"/>
  <c r="AA115" i="1"/>
  <c r="AQ115" i="1" s="1"/>
  <c r="AB115" i="1"/>
  <c r="AK115" i="1" s="1"/>
  <c r="AE115" i="1"/>
  <c r="AF115" i="1"/>
  <c r="AJ115" i="1" s="1"/>
  <c r="AH115" i="1"/>
  <c r="AI115" i="1"/>
  <c r="AO115" i="1"/>
  <c r="S126" i="1"/>
  <c r="T126" i="1"/>
  <c r="W126" i="1"/>
  <c r="AN126" i="1" s="1"/>
  <c r="X126" i="1"/>
  <c r="AQ126" i="1" s="1"/>
  <c r="AA126" i="1"/>
  <c r="AB126" i="1"/>
  <c r="AE126" i="1"/>
  <c r="AF126" i="1"/>
  <c r="AO126" i="1" s="1"/>
  <c r="AP126" i="1"/>
  <c r="X2" i="1"/>
  <c r="X14" i="1"/>
  <c r="X26" i="1"/>
  <c r="X38" i="1"/>
  <c r="X49" i="1"/>
  <c r="X204" i="1"/>
  <c r="X216" i="1"/>
  <c r="X227" i="1"/>
  <c r="X238" i="1"/>
  <c r="X249" i="1"/>
  <c r="X260" i="1"/>
  <c r="X271" i="1"/>
  <c r="X282" i="1"/>
  <c r="X293" i="1"/>
  <c r="X304" i="1"/>
  <c r="X315" i="1"/>
  <c r="AF2" i="1"/>
  <c r="AF14" i="1"/>
  <c r="AF26" i="1"/>
  <c r="AF38" i="1"/>
  <c r="AF49" i="1"/>
  <c r="AF204" i="1"/>
  <c r="AF216" i="1"/>
  <c r="AF227" i="1"/>
  <c r="AF238" i="1"/>
  <c r="AF249" i="1"/>
  <c r="AF260" i="1"/>
  <c r="AF271" i="1"/>
  <c r="AF282" i="1"/>
  <c r="AF293" i="1"/>
  <c r="AF304" i="1"/>
  <c r="AR126" i="1" l="1"/>
  <c r="AL148" i="1"/>
  <c r="AR82" i="1"/>
  <c r="AJ60" i="1"/>
  <c r="AL60" i="1" s="1"/>
  <c r="AH60" i="1"/>
  <c r="AN159" i="1"/>
  <c r="AK148" i="1"/>
  <c r="AJ194" i="1"/>
  <c r="AJ126" i="1"/>
  <c r="AH126" i="1"/>
  <c r="AP115" i="1"/>
  <c r="AI104" i="1"/>
  <c r="AL104" i="1" s="1"/>
  <c r="AN104" i="1"/>
  <c r="AJ93" i="1"/>
  <c r="AH93" i="1"/>
  <c r="AK82" i="1"/>
  <c r="AL82" i="1" s="1"/>
  <c r="AS82" i="1" s="1"/>
  <c r="AT82" i="1" s="1"/>
  <c r="AI82" i="1"/>
  <c r="AP71" i="1"/>
  <c r="AI60" i="1"/>
  <c r="AN60" i="1"/>
  <c r="AI137" i="1"/>
  <c r="AP159" i="1"/>
  <c r="AQ148" i="1"/>
  <c r="AP194" i="1"/>
  <c r="AJ183" i="1"/>
  <c r="AL159" i="1"/>
  <c r="AS159" i="1" s="1"/>
  <c r="AT159" i="1" s="1"/>
  <c r="AK170" i="1"/>
  <c r="AL170" i="1" s="1"/>
  <c r="AS170" i="1" s="1"/>
  <c r="AT170" i="1" s="1"/>
  <c r="AP183" i="1"/>
  <c r="AR183" i="1" s="1"/>
  <c r="AK183" i="1"/>
  <c r="AL115" i="1"/>
  <c r="AK93" i="1"/>
  <c r="AI93" i="1"/>
  <c r="AL93" i="1" s="1"/>
  <c r="AN183" i="1"/>
  <c r="AL71" i="1"/>
  <c r="AQ137" i="1"/>
  <c r="AK126" i="1"/>
  <c r="AI126" i="1"/>
  <c r="AJ104" i="1"/>
  <c r="AO194" i="1"/>
  <c r="AR194" i="1" s="1"/>
  <c r="AK60" i="1"/>
  <c r="AQ60" i="1"/>
  <c r="AQ194" i="1"/>
  <c r="AL194" i="1"/>
  <c r="AI183" i="1"/>
  <c r="AH183" i="1"/>
  <c r="AR159" i="1"/>
  <c r="AP148" i="1"/>
  <c r="AO148" i="1"/>
  <c r="AR148" i="1" s="1"/>
  <c r="AS148" i="1" s="1"/>
  <c r="AT148" i="1" s="1"/>
  <c r="AN137" i="1"/>
  <c r="AH137" i="1"/>
  <c r="AL137" i="1" s="1"/>
  <c r="AL126" i="1"/>
  <c r="AS126" i="1" s="1"/>
  <c r="AT126" i="1" s="1"/>
  <c r="AR115" i="1"/>
  <c r="AS115" i="1"/>
  <c r="AT115" i="1" s="1"/>
  <c r="AR60" i="1"/>
  <c r="AR71" i="1"/>
  <c r="AS71" i="1"/>
  <c r="AT71" i="1" s="1"/>
  <c r="AQ93" i="1"/>
  <c r="AR93" i="1" s="1"/>
  <c r="AP93" i="1"/>
  <c r="AP104" i="1"/>
  <c r="AP60" i="1"/>
  <c r="AO104" i="1"/>
  <c r="AR104" i="1" l="1"/>
  <c r="AR137" i="1"/>
  <c r="AS137" i="1" s="1"/>
  <c r="AT137" i="1" s="1"/>
  <c r="AS60" i="1"/>
  <c r="AT60" i="1" s="1"/>
  <c r="AS194" i="1"/>
  <c r="AT194" i="1" s="1"/>
  <c r="AL183" i="1"/>
  <c r="AS183" i="1" s="1"/>
  <c r="AT183" i="1" s="1"/>
  <c r="AS104" i="1"/>
  <c r="AT104" i="1" s="1"/>
  <c r="AS93" i="1"/>
  <c r="AT93" i="1" s="1"/>
  <c r="S271" i="1" l="1"/>
  <c r="T271" i="1"/>
  <c r="W271" i="1"/>
  <c r="S282" i="1"/>
  <c r="T282" i="1"/>
  <c r="W282" i="1"/>
  <c r="S293" i="1"/>
  <c r="T293" i="1"/>
  <c r="W293" i="1"/>
  <c r="S304" i="1"/>
  <c r="T304" i="1"/>
  <c r="W304" i="1"/>
  <c r="S315" i="1"/>
  <c r="T315" i="1"/>
  <c r="W315" i="1"/>
  <c r="AA204" i="1"/>
  <c r="AB204" i="1"/>
  <c r="AE204" i="1"/>
  <c r="AA216" i="1"/>
  <c r="AB216" i="1"/>
  <c r="AE216" i="1"/>
  <c r="AA227" i="1"/>
  <c r="AB227" i="1"/>
  <c r="AE227" i="1"/>
  <c r="AA238" i="1"/>
  <c r="AB238" i="1"/>
  <c r="AE238" i="1"/>
  <c r="AA249" i="1"/>
  <c r="AB249" i="1"/>
  <c r="AE249" i="1"/>
  <c r="AA260" i="1"/>
  <c r="AB260" i="1"/>
  <c r="AE260" i="1"/>
  <c r="AA271" i="1"/>
  <c r="AB271" i="1"/>
  <c r="AE271" i="1"/>
  <c r="AA282" i="1"/>
  <c r="AB282" i="1"/>
  <c r="AE282" i="1"/>
  <c r="AA293" i="1"/>
  <c r="AB293" i="1"/>
  <c r="AE293" i="1"/>
  <c r="AA304" i="1"/>
  <c r="AB304" i="1"/>
  <c r="AE304" i="1"/>
  <c r="W260" i="1" l="1"/>
  <c r="W227" i="1" l="1"/>
  <c r="AN227" i="1" s="1"/>
  <c r="W238" i="1"/>
  <c r="W249" i="1"/>
  <c r="AK249" i="1" s="1"/>
  <c r="AQ249" i="1"/>
  <c r="W216" i="1"/>
  <c r="AK216" i="1" s="1"/>
  <c r="W204" i="1"/>
  <c r="AK204" i="1" s="1"/>
  <c r="S38" i="1"/>
  <c r="T38" i="1"/>
  <c r="W38" i="1"/>
  <c r="AA38" i="1"/>
  <c r="AB38" i="1"/>
  <c r="AE38" i="1"/>
  <c r="S49" i="1"/>
  <c r="T49" i="1"/>
  <c r="W49" i="1"/>
  <c r="AA49" i="1"/>
  <c r="AB49" i="1"/>
  <c r="AE49" i="1"/>
  <c r="S204" i="1"/>
  <c r="AO204" i="1" s="1"/>
  <c r="T204" i="1"/>
  <c r="AI204" i="1" s="1"/>
  <c r="AJ204" i="1"/>
  <c r="S216" i="1"/>
  <c r="AH216" i="1" s="1"/>
  <c r="T216" i="1"/>
  <c r="AI216" i="1"/>
  <c r="S227" i="1"/>
  <c r="T227" i="1"/>
  <c r="S238" i="1"/>
  <c r="AH238" i="1" s="1"/>
  <c r="T238" i="1"/>
  <c r="AN238" i="1" s="1"/>
  <c r="AJ238" i="1"/>
  <c r="S249" i="1"/>
  <c r="AO249" i="1" s="1"/>
  <c r="T249" i="1"/>
  <c r="AP249" i="1"/>
  <c r="S260" i="1"/>
  <c r="T260" i="1"/>
  <c r="AK260" i="1"/>
  <c r="AQ260" i="1"/>
  <c r="AH271" i="1"/>
  <c r="AI271" i="1"/>
  <c r="AJ271" i="1"/>
  <c r="AK271" i="1"/>
  <c r="AN271" i="1"/>
  <c r="AO271" i="1"/>
  <c r="AP271" i="1"/>
  <c r="AQ271" i="1"/>
  <c r="AH282" i="1"/>
  <c r="AI282" i="1"/>
  <c r="AJ282" i="1"/>
  <c r="AK282" i="1"/>
  <c r="AN282" i="1"/>
  <c r="AO282" i="1"/>
  <c r="AP282" i="1"/>
  <c r="AQ282" i="1"/>
  <c r="AH293" i="1"/>
  <c r="AI293" i="1"/>
  <c r="AJ293" i="1"/>
  <c r="AK293" i="1"/>
  <c r="AN293" i="1"/>
  <c r="AO293" i="1"/>
  <c r="AP293" i="1"/>
  <c r="AQ293" i="1"/>
  <c r="AH304" i="1"/>
  <c r="AI304" i="1"/>
  <c r="AJ304" i="1"/>
  <c r="AK304" i="1"/>
  <c r="AN304" i="1"/>
  <c r="AO304" i="1"/>
  <c r="AP304" i="1"/>
  <c r="AQ304" i="1"/>
  <c r="AJ216" i="1"/>
  <c r="AI227" i="1"/>
  <c r="AJ227" i="1"/>
  <c r="AO227" i="1"/>
  <c r="AP227" i="1"/>
  <c r="AQ227" i="1"/>
  <c r="AK238" i="1"/>
  <c r="AP238" i="1"/>
  <c r="AQ238" i="1"/>
  <c r="AK227" i="1" l="1"/>
  <c r="AI38" i="1"/>
  <c r="AL271" i="1"/>
  <c r="AN204" i="1"/>
  <c r="AH204" i="1"/>
  <c r="AL204" i="1" s="1"/>
  <c r="AO216" i="1"/>
  <c r="AH227" i="1"/>
  <c r="AL293" i="1"/>
  <c r="AQ49" i="1"/>
  <c r="AH49" i="1"/>
  <c r="AQ38" i="1"/>
  <c r="AH38" i="1"/>
  <c r="AI49" i="1"/>
  <c r="AJ38" i="1"/>
  <c r="AO49" i="1"/>
  <c r="AK38" i="1"/>
  <c r="AL304" i="1"/>
  <c r="AL282" i="1"/>
  <c r="AJ260" i="1"/>
  <c r="AO260" i="1"/>
  <c r="AI260" i="1"/>
  <c r="AN260" i="1"/>
  <c r="AH260" i="1"/>
  <c r="AN249" i="1"/>
  <c r="AR249" i="1" s="1"/>
  <c r="AL216" i="1"/>
  <c r="AI249" i="1"/>
  <c r="AN216" i="1"/>
  <c r="AP216" i="1"/>
  <c r="AR282" i="1"/>
  <c r="AP204" i="1"/>
  <c r="AQ216" i="1"/>
  <c r="AH249" i="1"/>
  <c r="AP49" i="1"/>
  <c r="AK49" i="1"/>
  <c r="AQ204" i="1"/>
  <c r="AR304" i="1"/>
  <c r="AI238" i="1"/>
  <c r="AL238" i="1" s="1"/>
  <c r="AR293" i="1"/>
  <c r="AR271" i="1"/>
  <c r="AS271" i="1" s="1"/>
  <c r="AT271" i="1" s="1"/>
  <c r="AJ249" i="1"/>
  <c r="AJ49" i="1"/>
  <c r="AN49" i="1"/>
  <c r="AN38" i="1"/>
  <c r="AR227" i="1"/>
  <c r="AP260" i="1"/>
  <c r="AO238" i="1"/>
  <c r="AR238" i="1" s="1"/>
  <c r="AP38" i="1"/>
  <c r="AO38" i="1"/>
  <c r="S14" i="1"/>
  <c r="T14" i="1"/>
  <c r="W14" i="1"/>
  <c r="AA14" i="1"/>
  <c r="AB14" i="1"/>
  <c r="AE14" i="1"/>
  <c r="AJ14" i="1"/>
  <c r="S26" i="1"/>
  <c r="T26" i="1"/>
  <c r="W26" i="1"/>
  <c r="AH26" i="1"/>
  <c r="AA26" i="1"/>
  <c r="AB26" i="1"/>
  <c r="AE26" i="1"/>
  <c r="AE2" i="1"/>
  <c r="AA2" i="1"/>
  <c r="AB2" i="1"/>
  <c r="W2" i="1"/>
  <c r="T2" i="1"/>
  <c r="S2" i="1"/>
  <c r="AO2" i="1" s="1"/>
  <c r="AL227" i="1" l="1"/>
  <c r="AN26" i="1"/>
  <c r="AS293" i="1"/>
  <c r="AT293" i="1" s="1"/>
  <c r="AP14" i="1"/>
  <c r="AL260" i="1"/>
  <c r="AI2" i="1"/>
  <c r="AL49" i="1"/>
  <c r="AK26" i="1"/>
  <c r="AL38" i="1"/>
  <c r="AR49" i="1"/>
  <c r="AI26" i="1"/>
  <c r="AQ14" i="1"/>
  <c r="AI14" i="1"/>
  <c r="AQ26" i="1"/>
  <c r="AK14" i="1"/>
  <c r="AR260" i="1"/>
  <c r="AS304" i="1"/>
  <c r="AT304" i="1" s="1"/>
  <c r="AS282" i="1"/>
  <c r="AT282" i="1" s="1"/>
  <c r="AR204" i="1"/>
  <c r="AS204" i="1" s="1"/>
  <c r="AT204" i="1" s="1"/>
  <c r="AL249" i="1"/>
  <c r="AS249" i="1" s="1"/>
  <c r="AT249" i="1" s="1"/>
  <c r="AS238" i="1"/>
  <c r="AT238" i="1" s="1"/>
  <c r="AR216" i="1"/>
  <c r="AS216" i="1" s="1"/>
  <c r="AT216" i="1" s="1"/>
  <c r="AR38" i="1"/>
  <c r="AO14" i="1"/>
  <c r="AH2" i="1"/>
  <c r="AJ26" i="1"/>
  <c r="AH14" i="1"/>
  <c r="AN2" i="1"/>
  <c r="AP26" i="1"/>
  <c r="AO26" i="1"/>
  <c r="AR26" i="1" s="1"/>
  <c r="AN14" i="1"/>
  <c r="AS227" i="1"/>
  <c r="AT227" i="1" s="1"/>
  <c r="AQ2" i="1"/>
  <c r="AP2" i="1"/>
  <c r="AJ2" i="1"/>
  <c r="AK2" i="1"/>
  <c r="AS260" i="1" l="1"/>
  <c r="AT260" i="1" s="1"/>
  <c r="AS38" i="1"/>
  <c r="AT38" i="1" s="1"/>
  <c r="AS49" i="1"/>
  <c r="AT49" i="1" s="1"/>
  <c r="AL14" i="1"/>
  <c r="AL26" i="1"/>
  <c r="AS26" i="1" s="1"/>
  <c r="AT26" i="1" s="1"/>
  <c r="AR14" i="1"/>
  <c r="AR2" i="1"/>
  <c r="AL2" i="1"/>
  <c r="AS2" i="1" l="1"/>
  <c r="AT2" i="1" s="1"/>
  <c r="AS14" i="1"/>
  <c r="AT14" i="1" s="1"/>
</calcChain>
</file>

<file path=xl/sharedStrings.xml><?xml version="1.0" encoding="utf-8"?>
<sst xmlns="http://schemas.openxmlformats.org/spreadsheetml/2006/main" count="931" uniqueCount="87">
  <si>
    <t>HC1</t>
  </si>
  <si>
    <t>F1</t>
  </si>
  <si>
    <t>F2</t>
  </si>
  <si>
    <t>BAT</t>
  </si>
  <si>
    <t>BEETS</t>
  </si>
  <si>
    <t>BOOTS</t>
  </si>
  <si>
    <t>BOTS</t>
  </si>
  <si>
    <t>HC2</t>
  </si>
  <si>
    <t>HC4</t>
  </si>
  <si>
    <t>HC5</t>
  </si>
  <si>
    <t>Reliability /bat/</t>
  </si>
  <si>
    <t>HC6</t>
  </si>
  <si>
    <t>PD DBS OFF 2</t>
  </si>
  <si>
    <t>PD DBS ON 2</t>
  </si>
  <si>
    <t>PD DBS OFF 5</t>
  </si>
  <si>
    <t>NA</t>
  </si>
  <si>
    <t>i</t>
  </si>
  <si>
    <t>PD DBS ON 5</t>
  </si>
  <si>
    <t>PD DBS ON 6</t>
  </si>
  <si>
    <t>PD DBS OFF 6</t>
  </si>
  <si>
    <t>ae</t>
  </si>
  <si>
    <t>u</t>
  </si>
  <si>
    <t>a</t>
  </si>
  <si>
    <t>AVS Hz</t>
  </si>
  <si>
    <t>reliability</t>
  </si>
  <si>
    <t>beet</t>
  </si>
  <si>
    <t>PD DBS OFF 7</t>
  </si>
  <si>
    <t>PD DBS ON 7</t>
  </si>
  <si>
    <t>PD DBS8 ON</t>
  </si>
  <si>
    <t>PD DBS8 OFF</t>
  </si>
  <si>
    <t>PD DBS9 OFF</t>
  </si>
  <si>
    <t>PD DBS9 ON</t>
  </si>
  <si>
    <t>PD DBS11 OFF</t>
  </si>
  <si>
    <t>PD DBS11 ON</t>
  </si>
  <si>
    <t>HC7</t>
  </si>
  <si>
    <t>HC 8</t>
  </si>
  <si>
    <t>PD DBS OFF 1</t>
  </si>
  <si>
    <t>PD1</t>
  </si>
  <si>
    <t>NM</t>
  </si>
  <si>
    <t>missing</t>
  </si>
  <si>
    <t>PD2</t>
  </si>
  <si>
    <t>PD3</t>
  </si>
  <si>
    <t>PD4</t>
  </si>
  <si>
    <t>PD5</t>
  </si>
  <si>
    <t>PD 6</t>
  </si>
  <si>
    <t>PD 7</t>
  </si>
  <si>
    <t>PD 8</t>
  </si>
  <si>
    <t>PD 10</t>
  </si>
  <si>
    <t>PD 2</t>
  </si>
  <si>
    <t>Mean</t>
  </si>
  <si>
    <t>Min</t>
  </si>
  <si>
    <t>Max</t>
  </si>
  <si>
    <t>Std</t>
  </si>
  <si>
    <t>% Active</t>
  </si>
  <si>
    <t>Max-min</t>
  </si>
  <si>
    <t>HC 2</t>
  </si>
  <si>
    <t>HC 4</t>
  </si>
  <si>
    <t>HC 5</t>
  </si>
  <si>
    <t>HC 6</t>
  </si>
  <si>
    <t>HC 7</t>
  </si>
  <si>
    <t>PD 1</t>
  </si>
  <si>
    <t>laughing</t>
  </si>
  <si>
    <t>PD 4</t>
  </si>
  <si>
    <t>PD 5</t>
  </si>
  <si>
    <t>stumble</t>
  </si>
  <si>
    <t>PD DBS 1</t>
  </si>
  <si>
    <t>OFF</t>
  </si>
  <si>
    <t>ON</t>
  </si>
  <si>
    <t>PD DBS 2</t>
  </si>
  <si>
    <t>PD DBS 5</t>
  </si>
  <si>
    <t>PD DBS 6</t>
  </si>
  <si>
    <t>PD DBS 7</t>
  </si>
  <si>
    <t>PD DBS 8</t>
  </si>
  <si>
    <t>Off</t>
  </si>
  <si>
    <t>PD DBS 9</t>
  </si>
  <si>
    <t>PD DBS11</t>
  </si>
  <si>
    <t>Semitone</t>
  </si>
  <si>
    <t>Duration</t>
  </si>
  <si>
    <t>F0</t>
  </si>
  <si>
    <t>dB</t>
  </si>
  <si>
    <t>HC8</t>
  </si>
  <si>
    <t>DBS Status</t>
  </si>
  <si>
    <t>PD DBS ON 1</t>
  </si>
  <si>
    <t>PD DBS4</t>
  </si>
  <si>
    <t>HC 3</t>
  </si>
  <si>
    <t>PD DBS4 OFF</t>
  </si>
  <si>
    <t>PD DBS4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</si>
</sst>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theme="4" tint="-0.249977111117893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/>
      <top/>
      <bottom/>
      <diagonal/>
    </border>
    <border>
      <left/>
      <right style="medium">
        <color theme="4" tint="-0.249977111117893"/>
      </right>
      <top/>
      <bottom/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83EFB-4D59-4E50-85B6-9BD816586396}">
  <dimension ref="A1:AZ390"/>
  <sheetViews>
    <sheetView tabSelected="1" zoomScale="110" zoomScaleNormal="110" workbookViewId="0">
      <pane ySplit="1" topLeftCell="A198" activePane="bottomLeft" state="frozen"/>
      <selection pane="bottomLeft" activeCell="A204" sqref="A204"/>
    </sheetView>
  </sheetViews>
  <sheetFormatPr baseColWidth="10" defaultColWidth="8.83203125" defaultRowHeight="15" x14ac:dyDescent="0.2"/>
  <cols>
    <col min="1" max="1" width="14.83203125" customWidth="1"/>
    <col min="21" max="22" width="0" hidden="1" customWidth="1"/>
    <col min="25" max="26" width="8.83203125" customWidth="1"/>
    <col min="29" max="30" width="0" hidden="1" customWidth="1"/>
  </cols>
  <sheetData>
    <row r="1" spans="1:46" x14ac:dyDescent="0.2">
      <c r="B1" t="s">
        <v>3</v>
      </c>
      <c r="C1" t="s">
        <v>1</v>
      </c>
      <c r="D1" t="s">
        <v>2</v>
      </c>
      <c r="E1" t="s">
        <v>77</v>
      </c>
      <c r="F1" t="s">
        <v>4</v>
      </c>
      <c r="G1" t="s">
        <v>1</v>
      </c>
      <c r="H1" t="s">
        <v>2</v>
      </c>
      <c r="J1" t="s">
        <v>5</v>
      </c>
      <c r="K1" t="s">
        <v>1</v>
      </c>
      <c r="L1" t="s">
        <v>2</v>
      </c>
      <c r="N1" t="s">
        <v>6</v>
      </c>
      <c r="O1" t="s">
        <v>1</v>
      </c>
      <c r="P1" t="s">
        <v>2</v>
      </c>
      <c r="S1" t="s">
        <v>20</v>
      </c>
      <c r="W1" t="s">
        <v>16</v>
      </c>
      <c r="AA1" t="s">
        <v>21</v>
      </c>
      <c r="AE1" t="s">
        <v>22</v>
      </c>
      <c r="AT1" t="s">
        <v>23</v>
      </c>
    </row>
    <row r="2" spans="1:46" x14ac:dyDescent="0.2">
      <c r="A2" t="s">
        <v>0</v>
      </c>
      <c r="B2">
        <v>1</v>
      </c>
      <c r="C2" s="4">
        <v>675</v>
      </c>
      <c r="D2" s="4">
        <v>1691</v>
      </c>
      <c r="G2" s="4">
        <v>366</v>
      </c>
      <c r="H2" s="4">
        <v>2121</v>
      </c>
      <c r="K2" s="4">
        <v>364</v>
      </c>
      <c r="L2" s="4">
        <v>1370</v>
      </c>
      <c r="O2" s="4">
        <v>685</v>
      </c>
      <c r="P2" s="4">
        <v>1251</v>
      </c>
      <c r="S2">
        <f>AVERAGE(C2:C11)</f>
        <v>685.1</v>
      </c>
      <c r="T2">
        <f>AVERAGE(D2:D11)</f>
        <v>1678.2</v>
      </c>
      <c r="W2">
        <f t="shared" ref="W2:X2" si="0">AVERAGE(G2:G11)</f>
        <v>315.39999999999998</v>
      </c>
      <c r="X2">
        <f t="shared" si="0"/>
        <v>2224.1</v>
      </c>
      <c r="AA2">
        <f>AVERAGE(K2:K11)</f>
        <v>351.8</v>
      </c>
      <c r="AB2">
        <f>AVERAGE(L2:L11)</f>
        <v>1397</v>
      </c>
      <c r="AE2">
        <f>AVERAGE(O2:O11)</f>
        <v>708.2</v>
      </c>
      <c r="AF2">
        <f t="shared" ref="AF2" si="1">AVERAGE(P2:P11)</f>
        <v>1208.8</v>
      </c>
      <c r="AH2">
        <f>X2*S2</f>
        <v>1523730.91</v>
      </c>
      <c r="AI2">
        <f>T2*AE2</f>
        <v>1188501.2400000002</v>
      </c>
      <c r="AJ2">
        <f>AF2*AA2</f>
        <v>425255.84</v>
      </c>
      <c r="AK2">
        <f>AB2*W2</f>
        <v>440613.8</v>
      </c>
      <c r="AL2">
        <f>SUM(AH2:AK2)</f>
        <v>3578101.79</v>
      </c>
      <c r="AM2" s="1"/>
      <c r="AN2">
        <f>W2*T2</f>
        <v>529304.28</v>
      </c>
      <c r="AO2">
        <f>S2*AF2</f>
        <v>828148.88</v>
      </c>
      <c r="AP2">
        <f>AE2*AB2</f>
        <v>989355.4</v>
      </c>
      <c r="AQ2">
        <f>AA2*X2</f>
        <v>782438.38</v>
      </c>
      <c r="AR2">
        <f>SUM(AN2:AQ2)</f>
        <v>3129246.94</v>
      </c>
      <c r="AS2">
        <f>AL2-AR2</f>
        <v>448854.85000000009</v>
      </c>
      <c r="AT2" s="1">
        <f>0.5*AS2</f>
        <v>224427.42500000005</v>
      </c>
    </row>
    <row r="3" spans="1:46" x14ac:dyDescent="0.2">
      <c r="A3" t="s">
        <v>0</v>
      </c>
      <c r="B3">
        <v>2</v>
      </c>
      <c r="C3" s="4">
        <v>679</v>
      </c>
      <c r="D3" s="4">
        <v>1671</v>
      </c>
      <c r="G3" s="4">
        <v>308</v>
      </c>
      <c r="H3" s="4">
        <v>2150</v>
      </c>
      <c r="K3" s="4">
        <v>349</v>
      </c>
      <c r="L3" s="4">
        <v>1414</v>
      </c>
      <c r="O3" s="4">
        <v>708</v>
      </c>
      <c r="P3" s="4">
        <v>1234</v>
      </c>
      <c r="AM3" s="1"/>
      <c r="AT3" s="1"/>
    </row>
    <row r="4" spans="1:46" x14ac:dyDescent="0.2">
      <c r="A4" t="s">
        <v>0</v>
      </c>
      <c r="B4">
        <v>3</v>
      </c>
      <c r="C4" s="4">
        <v>693</v>
      </c>
      <c r="D4" s="4">
        <v>1693</v>
      </c>
      <c r="G4" s="4">
        <v>307</v>
      </c>
      <c r="H4" s="4">
        <v>2177</v>
      </c>
      <c r="K4" s="4">
        <v>363</v>
      </c>
      <c r="L4" s="4">
        <v>1431</v>
      </c>
      <c r="O4" s="4">
        <v>729</v>
      </c>
      <c r="P4" s="4">
        <v>1250</v>
      </c>
      <c r="AM4" s="1"/>
      <c r="AT4" s="1"/>
    </row>
    <row r="5" spans="1:46" x14ac:dyDescent="0.2">
      <c r="A5" t="s">
        <v>0</v>
      </c>
      <c r="B5">
        <v>4</v>
      </c>
      <c r="C5" s="4">
        <v>667</v>
      </c>
      <c r="D5" s="4">
        <v>1666</v>
      </c>
      <c r="G5" s="4">
        <v>319</v>
      </c>
      <c r="H5" s="4">
        <v>2283</v>
      </c>
      <c r="K5" s="4">
        <v>320</v>
      </c>
      <c r="L5" s="4">
        <v>1496</v>
      </c>
      <c r="O5" s="4">
        <v>697</v>
      </c>
      <c r="P5" s="4">
        <v>1211</v>
      </c>
      <c r="AM5" s="1"/>
      <c r="AT5" s="1"/>
    </row>
    <row r="6" spans="1:46" x14ac:dyDescent="0.2">
      <c r="A6" t="s">
        <v>0</v>
      </c>
      <c r="B6">
        <v>5</v>
      </c>
      <c r="C6" s="4">
        <v>673</v>
      </c>
      <c r="D6" s="4">
        <v>1674</v>
      </c>
      <c r="G6" s="4">
        <v>327</v>
      </c>
      <c r="H6" s="4">
        <v>2171</v>
      </c>
      <c r="K6" s="4">
        <v>333</v>
      </c>
      <c r="L6" s="4">
        <v>1403</v>
      </c>
      <c r="O6" s="4">
        <v>717</v>
      </c>
      <c r="P6" s="4">
        <v>1209</v>
      </c>
      <c r="AM6" s="1"/>
      <c r="AT6" s="1"/>
    </row>
    <row r="7" spans="1:46" x14ac:dyDescent="0.2">
      <c r="A7" t="s">
        <v>0</v>
      </c>
      <c r="B7">
        <v>6</v>
      </c>
      <c r="C7" s="4">
        <v>711</v>
      </c>
      <c r="D7" s="4">
        <v>1690</v>
      </c>
      <c r="G7" s="4">
        <v>323</v>
      </c>
      <c r="H7" s="4">
        <v>2175</v>
      </c>
      <c r="K7" s="4">
        <v>390</v>
      </c>
      <c r="L7" s="4">
        <v>1326</v>
      </c>
      <c r="O7" s="4">
        <v>715</v>
      </c>
      <c r="P7" s="4">
        <v>1181</v>
      </c>
      <c r="AM7" s="1"/>
      <c r="AT7" s="1"/>
    </row>
    <row r="8" spans="1:46" x14ac:dyDescent="0.2">
      <c r="A8" t="s">
        <v>0</v>
      </c>
      <c r="B8">
        <v>7</v>
      </c>
      <c r="C8" s="4">
        <v>715</v>
      </c>
      <c r="D8" s="4">
        <v>1641</v>
      </c>
      <c r="G8" s="4">
        <v>289</v>
      </c>
      <c r="H8" s="4">
        <v>2304</v>
      </c>
      <c r="K8" s="4">
        <v>310</v>
      </c>
      <c r="L8" s="4">
        <v>1359</v>
      </c>
      <c r="O8" s="4">
        <v>706</v>
      </c>
      <c r="P8" s="4">
        <v>1185</v>
      </c>
      <c r="AM8" s="1"/>
      <c r="AT8" s="1"/>
    </row>
    <row r="9" spans="1:46" x14ac:dyDescent="0.2">
      <c r="A9" t="s">
        <v>0</v>
      </c>
      <c r="B9">
        <v>8</v>
      </c>
      <c r="C9" s="4">
        <v>683</v>
      </c>
      <c r="D9" s="4">
        <v>1643</v>
      </c>
      <c r="G9" s="4">
        <v>319</v>
      </c>
      <c r="H9" s="4">
        <v>2304</v>
      </c>
      <c r="K9" s="4">
        <v>366</v>
      </c>
      <c r="L9" s="4">
        <v>1350</v>
      </c>
      <c r="O9" s="4">
        <v>711</v>
      </c>
      <c r="P9" s="4">
        <v>1222</v>
      </c>
      <c r="AM9" s="1"/>
      <c r="AT9" s="1"/>
    </row>
    <row r="10" spans="1:46" x14ac:dyDescent="0.2">
      <c r="A10" t="s">
        <v>0</v>
      </c>
      <c r="B10">
        <v>9</v>
      </c>
      <c r="C10" s="4">
        <v>660</v>
      </c>
      <c r="D10" s="4">
        <v>1669</v>
      </c>
      <c r="G10" s="4">
        <v>299</v>
      </c>
      <c r="H10" s="4">
        <v>2269</v>
      </c>
      <c r="K10" s="4">
        <v>372</v>
      </c>
      <c r="L10" s="4">
        <v>1435</v>
      </c>
      <c r="O10" s="4">
        <v>705</v>
      </c>
      <c r="P10" s="4">
        <v>1205</v>
      </c>
      <c r="AM10" s="1"/>
      <c r="AT10" s="1"/>
    </row>
    <row r="11" spans="1:46" x14ac:dyDescent="0.2">
      <c r="A11" t="s">
        <v>0</v>
      </c>
      <c r="B11">
        <v>10</v>
      </c>
      <c r="C11" s="4">
        <v>695</v>
      </c>
      <c r="D11" s="4">
        <v>1744</v>
      </c>
      <c r="G11" s="4">
        <v>297</v>
      </c>
      <c r="H11" s="4">
        <v>2287</v>
      </c>
      <c r="K11" s="4">
        <v>351</v>
      </c>
      <c r="L11" s="4">
        <v>1386</v>
      </c>
      <c r="O11" s="4">
        <v>709</v>
      </c>
      <c r="P11" s="4">
        <v>1140</v>
      </c>
      <c r="AM11" s="1"/>
      <c r="AT11" s="1"/>
    </row>
    <row r="12" spans="1:46" x14ac:dyDescent="0.2">
      <c r="AM12" s="1"/>
      <c r="AT12" s="1"/>
    </row>
    <row r="13" spans="1:46" x14ac:dyDescent="0.2">
      <c r="A13" t="s">
        <v>7</v>
      </c>
      <c r="AM13" s="1"/>
      <c r="AT13" s="1"/>
    </row>
    <row r="14" spans="1:46" x14ac:dyDescent="0.2">
      <c r="A14" t="s">
        <v>7</v>
      </c>
      <c r="B14">
        <v>1</v>
      </c>
      <c r="C14" s="4">
        <v>868</v>
      </c>
      <c r="D14" s="4">
        <v>1969</v>
      </c>
      <c r="E14" s="4"/>
      <c r="G14" s="4">
        <v>349</v>
      </c>
      <c r="H14" s="4">
        <v>2771</v>
      </c>
      <c r="I14" s="4">
        <v>102.10899999999999</v>
      </c>
      <c r="K14" s="4">
        <v>361</v>
      </c>
      <c r="L14" s="4">
        <v>1221</v>
      </c>
      <c r="M14" s="4">
        <v>123.265</v>
      </c>
      <c r="O14" s="4">
        <v>876</v>
      </c>
      <c r="P14" s="4">
        <v>1509</v>
      </c>
      <c r="Q14" s="4">
        <v>139.048</v>
      </c>
      <c r="S14">
        <f t="shared" ref="S14:T14" si="2">AVERAGE(C14:C23)</f>
        <v>796.6</v>
      </c>
      <c r="T14">
        <f t="shared" si="2"/>
        <v>1926.4</v>
      </c>
      <c r="W14">
        <f t="shared" ref="W14:W26" si="3">AVERAGE(G14:G23)</f>
        <v>315.89999999999998</v>
      </c>
      <c r="X14">
        <f t="shared" ref="X14:X26" si="4">AVERAGE(H14:H23)</f>
        <v>2809.8</v>
      </c>
      <c r="AA14">
        <f t="shared" ref="AA14:AB14" si="5">AVERAGE(K14:K23)</f>
        <v>365.9</v>
      </c>
      <c r="AB14">
        <f t="shared" si="5"/>
        <v>1485.5</v>
      </c>
      <c r="AE14">
        <f t="shared" ref="AE14:AE26" si="6">AVERAGE(O14:O23)</f>
        <v>840.9</v>
      </c>
      <c r="AF14">
        <f t="shared" ref="AF14:AF26" si="7">AVERAGE(P14:P23)</f>
        <v>1428.3</v>
      </c>
      <c r="AH14">
        <f t="shared" ref="AH14:AH49" si="8">X14*S14</f>
        <v>2238286.6800000002</v>
      </c>
      <c r="AI14">
        <f t="shared" ref="AI14:AI49" si="9">T14*AE14</f>
        <v>1619909.76</v>
      </c>
      <c r="AJ14">
        <f t="shared" ref="AJ14:AJ49" si="10">AF14*AA14</f>
        <v>522614.97</v>
      </c>
      <c r="AK14">
        <f t="shared" ref="AK14:AK49" si="11">AB14*W14</f>
        <v>469269.44999999995</v>
      </c>
      <c r="AL14">
        <f t="shared" ref="AL14:AL49" si="12">SUM(AH14:AK14)</f>
        <v>4850080.8600000003</v>
      </c>
      <c r="AM14" s="1"/>
      <c r="AN14">
        <f t="shared" ref="AN14:AN49" si="13">W14*T14</f>
        <v>608549.76</v>
      </c>
      <c r="AO14">
        <f t="shared" ref="AO14:AO49" si="14">S14*AF14</f>
        <v>1137783.78</v>
      </c>
      <c r="AP14">
        <f t="shared" ref="AP14:AP49" si="15">AE14*AB14</f>
        <v>1249156.95</v>
      </c>
      <c r="AQ14">
        <f t="shared" ref="AQ14:AQ49" si="16">AA14*X14</f>
        <v>1028105.82</v>
      </c>
      <c r="AR14">
        <f t="shared" ref="AR14:AR49" si="17">SUM(AN14:AQ14)</f>
        <v>4023596.31</v>
      </c>
      <c r="AS14">
        <f t="shared" ref="AS14:AS49" si="18">AL14-AR14</f>
        <v>826484.55000000028</v>
      </c>
      <c r="AT14" s="1">
        <f t="shared" ref="AT14:AT204" si="19">0.5*AS14</f>
        <v>413242.27500000014</v>
      </c>
    </row>
    <row r="15" spans="1:46" x14ac:dyDescent="0.2">
      <c r="A15" t="s">
        <v>7</v>
      </c>
      <c r="B15">
        <v>2</v>
      </c>
      <c r="C15" s="4">
        <v>790</v>
      </c>
      <c r="D15" s="4">
        <v>1990</v>
      </c>
      <c r="E15" s="4"/>
      <c r="G15" s="4">
        <v>306</v>
      </c>
      <c r="H15" s="4">
        <v>2858</v>
      </c>
      <c r="I15" s="4">
        <v>98.230999999999995</v>
      </c>
      <c r="K15" s="4">
        <v>379</v>
      </c>
      <c r="L15" s="4">
        <v>1271</v>
      </c>
      <c r="M15" s="4">
        <v>110.431</v>
      </c>
      <c r="O15" s="4">
        <v>823</v>
      </c>
      <c r="P15" s="4">
        <v>1388</v>
      </c>
      <c r="Q15" s="4">
        <v>146.84800000000001</v>
      </c>
      <c r="AM15" s="1"/>
      <c r="AT15" s="1"/>
    </row>
    <row r="16" spans="1:46" x14ac:dyDescent="0.2">
      <c r="A16" t="s">
        <v>7</v>
      </c>
      <c r="B16">
        <v>3</v>
      </c>
      <c r="C16" s="4">
        <v>829</v>
      </c>
      <c r="D16" s="4">
        <v>1917</v>
      </c>
      <c r="E16" s="4"/>
      <c r="G16" s="4">
        <v>315</v>
      </c>
      <c r="H16" s="4">
        <v>2813</v>
      </c>
      <c r="I16" s="4">
        <v>115.465</v>
      </c>
      <c r="K16" s="4">
        <v>348</v>
      </c>
      <c r="L16" s="4">
        <v>1406</v>
      </c>
      <c r="M16" s="4">
        <v>99.477999999999994</v>
      </c>
      <c r="O16" s="4">
        <v>825</v>
      </c>
      <c r="P16" s="4">
        <v>1499</v>
      </c>
      <c r="Q16" s="4">
        <v>127.52800000000001</v>
      </c>
      <c r="AM16" s="1"/>
      <c r="AT16" s="1"/>
    </row>
    <row r="17" spans="1:46" x14ac:dyDescent="0.2">
      <c r="A17" t="s">
        <v>7</v>
      </c>
      <c r="B17">
        <v>4</v>
      </c>
      <c r="C17" s="4">
        <v>805</v>
      </c>
      <c r="D17" s="4">
        <v>1939</v>
      </c>
      <c r="E17" s="4"/>
      <c r="G17" s="4">
        <v>313</v>
      </c>
      <c r="H17" s="4">
        <v>2837</v>
      </c>
      <c r="I17" s="4">
        <v>125.306</v>
      </c>
      <c r="K17" s="4">
        <v>339</v>
      </c>
      <c r="L17" s="4">
        <v>1240</v>
      </c>
      <c r="M17" s="4">
        <v>107.77800000000001</v>
      </c>
      <c r="O17" s="4">
        <v>840</v>
      </c>
      <c r="P17" s="4">
        <v>1405</v>
      </c>
      <c r="Q17" s="4">
        <v>135.601</v>
      </c>
      <c r="AM17" s="1"/>
      <c r="AT17" s="1"/>
    </row>
    <row r="18" spans="1:46" x14ac:dyDescent="0.2">
      <c r="A18" t="s">
        <v>7</v>
      </c>
      <c r="B18">
        <v>5</v>
      </c>
      <c r="C18" s="4">
        <v>773</v>
      </c>
      <c r="D18" s="4">
        <v>1930</v>
      </c>
      <c r="E18" s="4"/>
      <c r="G18" s="4">
        <v>309</v>
      </c>
      <c r="H18" s="4">
        <v>2823</v>
      </c>
      <c r="I18" s="4">
        <v>93.084000000000003</v>
      </c>
      <c r="K18" s="4">
        <v>389</v>
      </c>
      <c r="L18" s="4">
        <v>1275</v>
      </c>
      <c r="M18" s="4">
        <v>87.891000000000005</v>
      </c>
      <c r="O18" s="4">
        <v>862</v>
      </c>
      <c r="P18" s="4">
        <v>1344</v>
      </c>
      <c r="Q18" s="4">
        <v>109.569</v>
      </c>
      <c r="AM18" s="1"/>
      <c r="AT18" s="1"/>
    </row>
    <row r="19" spans="1:46" x14ac:dyDescent="0.2">
      <c r="A19" t="s">
        <v>7</v>
      </c>
      <c r="B19">
        <v>6</v>
      </c>
      <c r="C19" s="4">
        <v>765</v>
      </c>
      <c r="D19" s="4">
        <v>1969</v>
      </c>
      <c r="E19" s="4"/>
      <c r="G19" s="4">
        <v>320</v>
      </c>
      <c r="H19" s="4">
        <v>2755</v>
      </c>
      <c r="I19" s="4">
        <v>105.578</v>
      </c>
      <c r="K19" s="4">
        <v>392</v>
      </c>
      <c r="L19" s="4">
        <v>1558</v>
      </c>
      <c r="M19" s="4">
        <v>153.37899999999999</v>
      </c>
      <c r="O19" s="4">
        <v>834</v>
      </c>
      <c r="P19" s="4">
        <v>1443</v>
      </c>
      <c r="Q19" s="4">
        <v>128.435</v>
      </c>
      <c r="AM19" s="1"/>
      <c r="AT19" s="1"/>
    </row>
    <row r="20" spans="1:46" x14ac:dyDescent="0.2">
      <c r="A20" t="s">
        <v>7</v>
      </c>
      <c r="B20">
        <v>7</v>
      </c>
      <c r="C20" s="4">
        <v>765</v>
      </c>
      <c r="D20" s="4">
        <v>1963</v>
      </c>
      <c r="E20" s="4"/>
      <c r="G20" s="4">
        <v>319</v>
      </c>
      <c r="H20" s="4">
        <v>2822</v>
      </c>
      <c r="I20" s="4">
        <v>123.923</v>
      </c>
      <c r="K20" s="4">
        <v>336</v>
      </c>
      <c r="L20" s="4">
        <v>1749</v>
      </c>
      <c r="M20" s="4">
        <v>167.37</v>
      </c>
      <c r="O20" s="4">
        <v>859</v>
      </c>
      <c r="P20" s="4">
        <v>1417</v>
      </c>
      <c r="Q20" s="4">
        <v>142.63</v>
      </c>
      <c r="AM20" s="1"/>
      <c r="AT20" s="1"/>
    </row>
    <row r="21" spans="1:46" x14ac:dyDescent="0.2">
      <c r="A21" t="s">
        <v>7</v>
      </c>
      <c r="B21">
        <v>8</v>
      </c>
      <c r="C21" s="4">
        <v>809</v>
      </c>
      <c r="D21" s="4">
        <v>1825</v>
      </c>
      <c r="E21" s="4">
        <v>145.714</v>
      </c>
      <c r="G21" s="4">
        <v>317</v>
      </c>
      <c r="H21" s="4">
        <v>2805</v>
      </c>
      <c r="I21" s="4">
        <v>126.236</v>
      </c>
      <c r="K21" s="4">
        <v>366</v>
      </c>
      <c r="L21" s="4">
        <v>1693</v>
      </c>
      <c r="M21" s="4">
        <v>137.506</v>
      </c>
      <c r="O21" s="4">
        <v>837</v>
      </c>
      <c r="P21" s="4">
        <v>1460</v>
      </c>
      <c r="Q21" s="4">
        <v>120.93</v>
      </c>
      <c r="AM21" s="1"/>
      <c r="AT21" s="1"/>
    </row>
    <row r="22" spans="1:46" x14ac:dyDescent="0.2">
      <c r="A22" t="s">
        <v>7</v>
      </c>
      <c r="B22">
        <v>9</v>
      </c>
      <c r="C22" s="4">
        <v>820</v>
      </c>
      <c r="D22" s="4">
        <v>1870</v>
      </c>
      <c r="E22" s="4">
        <v>126.1</v>
      </c>
      <c r="G22" s="4">
        <v>297</v>
      </c>
      <c r="H22" s="4">
        <v>2815</v>
      </c>
      <c r="I22" s="4">
        <v>116.667</v>
      </c>
      <c r="K22" s="4">
        <v>348</v>
      </c>
      <c r="L22" s="4">
        <v>1712</v>
      </c>
      <c r="M22" s="4">
        <v>151.81399999999999</v>
      </c>
      <c r="O22" s="4">
        <v>826</v>
      </c>
      <c r="P22" s="4">
        <v>1441</v>
      </c>
      <c r="Q22" s="4">
        <v>114.15</v>
      </c>
      <c r="AM22" s="1"/>
      <c r="AT22" s="1"/>
    </row>
    <row r="23" spans="1:46" x14ac:dyDescent="0.2">
      <c r="A23" t="s">
        <v>7</v>
      </c>
      <c r="B23">
        <v>10</v>
      </c>
      <c r="C23" s="4">
        <v>742</v>
      </c>
      <c r="D23" s="4">
        <v>1892</v>
      </c>
      <c r="E23" s="4">
        <v>83.106999999999999</v>
      </c>
      <c r="G23" s="4">
        <v>314</v>
      </c>
      <c r="H23" s="4">
        <v>2799</v>
      </c>
      <c r="I23" s="4">
        <v>94.671000000000006</v>
      </c>
      <c r="K23" s="4">
        <v>401</v>
      </c>
      <c r="L23" s="4">
        <v>1730</v>
      </c>
      <c r="M23" s="4">
        <v>97.664000000000001</v>
      </c>
      <c r="O23" s="4">
        <v>827</v>
      </c>
      <c r="P23" s="4">
        <v>1377</v>
      </c>
      <c r="Q23" s="4">
        <v>92.29</v>
      </c>
      <c r="AM23" s="1"/>
      <c r="AT23" s="1"/>
    </row>
    <row r="24" spans="1:46" x14ac:dyDescent="0.2">
      <c r="AM24" s="1"/>
      <c r="AT24" s="1"/>
    </row>
    <row r="25" spans="1:46" x14ac:dyDescent="0.2">
      <c r="A25" t="s">
        <v>8</v>
      </c>
      <c r="AM25" s="1"/>
      <c r="AT25" s="1"/>
    </row>
    <row r="26" spans="1:46" x14ac:dyDescent="0.2">
      <c r="A26" t="s">
        <v>8</v>
      </c>
      <c r="B26">
        <v>1</v>
      </c>
      <c r="C26" s="4">
        <v>919</v>
      </c>
      <c r="D26" s="4">
        <v>2183</v>
      </c>
      <c r="E26" s="4">
        <v>174.059</v>
      </c>
      <c r="G26" s="4">
        <v>348</v>
      </c>
      <c r="H26" s="4">
        <v>2989</v>
      </c>
      <c r="I26" s="4">
        <v>131.07900000000001</v>
      </c>
      <c r="K26">
        <v>424</v>
      </c>
      <c r="L26">
        <v>1588</v>
      </c>
      <c r="M26">
        <v>142.857</v>
      </c>
      <c r="O26">
        <v>949</v>
      </c>
      <c r="P26">
        <v>1285</v>
      </c>
      <c r="Q26">
        <v>156.00899999999999</v>
      </c>
      <c r="S26">
        <f t="shared" ref="S26:T26" si="20">AVERAGE(C26:C35)</f>
        <v>964.2</v>
      </c>
      <c r="T26">
        <f t="shared" si="20"/>
        <v>1951.6</v>
      </c>
      <c r="W26">
        <f t="shared" si="3"/>
        <v>338.4</v>
      </c>
      <c r="X26">
        <f t="shared" si="4"/>
        <v>2910.7</v>
      </c>
      <c r="AA26">
        <f t="shared" ref="AA26:AB26" si="21">AVERAGE(K26:K35)</f>
        <v>397.1</v>
      </c>
      <c r="AB26">
        <f t="shared" si="21"/>
        <v>1674.3</v>
      </c>
      <c r="AE26">
        <f t="shared" si="6"/>
        <v>954.4</v>
      </c>
      <c r="AF26">
        <f t="shared" si="7"/>
        <v>1363.1</v>
      </c>
      <c r="AH26">
        <f t="shared" si="8"/>
        <v>2806496.94</v>
      </c>
      <c r="AI26">
        <f t="shared" si="9"/>
        <v>1862607.0399999998</v>
      </c>
      <c r="AJ26">
        <f t="shared" si="10"/>
        <v>541287.01</v>
      </c>
      <c r="AK26">
        <f t="shared" si="11"/>
        <v>566583.12</v>
      </c>
      <c r="AL26">
        <f t="shared" si="12"/>
        <v>5776974.1099999994</v>
      </c>
      <c r="AM26" s="1"/>
      <c r="AN26">
        <f t="shared" si="13"/>
        <v>660421.43999999994</v>
      </c>
      <c r="AO26">
        <f t="shared" si="14"/>
        <v>1314301.02</v>
      </c>
      <c r="AP26">
        <f t="shared" si="15"/>
        <v>1597951.92</v>
      </c>
      <c r="AQ26">
        <f t="shared" si="16"/>
        <v>1155838.97</v>
      </c>
      <c r="AR26">
        <f t="shared" si="17"/>
        <v>4728513.3499999996</v>
      </c>
      <c r="AS26">
        <f t="shared" si="18"/>
        <v>1048460.7599999998</v>
      </c>
      <c r="AT26" s="1">
        <f t="shared" si="19"/>
        <v>524230.37999999989</v>
      </c>
    </row>
    <row r="27" spans="1:46" x14ac:dyDescent="0.2">
      <c r="A27" t="s">
        <v>8</v>
      </c>
      <c r="B27">
        <v>2</v>
      </c>
      <c r="C27" s="4">
        <v>953</v>
      </c>
      <c r="D27" s="4">
        <v>1999</v>
      </c>
      <c r="E27" s="4">
        <v>186.553</v>
      </c>
      <c r="G27" s="4">
        <v>342</v>
      </c>
      <c r="H27" s="4">
        <v>2937</v>
      </c>
      <c r="I27" s="4">
        <v>131.315</v>
      </c>
      <c r="K27">
        <v>404</v>
      </c>
      <c r="L27">
        <v>1804</v>
      </c>
      <c r="M27">
        <v>124.739</v>
      </c>
      <c r="O27">
        <v>986</v>
      </c>
      <c r="P27">
        <v>1368</v>
      </c>
      <c r="Q27">
        <v>179.34200000000001</v>
      </c>
      <c r="AM27" s="1"/>
      <c r="AT27" s="1"/>
    </row>
    <row r="28" spans="1:46" x14ac:dyDescent="0.2">
      <c r="A28" t="s">
        <v>8</v>
      </c>
      <c r="B28">
        <v>3</v>
      </c>
      <c r="C28" s="4">
        <v>983</v>
      </c>
      <c r="D28" s="4">
        <v>1897</v>
      </c>
      <c r="E28" s="4">
        <v>185.828</v>
      </c>
      <c r="G28" s="4">
        <v>337</v>
      </c>
      <c r="H28" s="4">
        <v>2877</v>
      </c>
      <c r="I28" s="4">
        <v>122.562</v>
      </c>
      <c r="K28">
        <v>396</v>
      </c>
      <c r="L28">
        <v>1761</v>
      </c>
      <c r="M28">
        <v>121.587</v>
      </c>
      <c r="O28">
        <v>1043</v>
      </c>
      <c r="P28">
        <v>1432</v>
      </c>
      <c r="Q28">
        <v>167.256</v>
      </c>
      <c r="AM28" s="1"/>
      <c r="AT28" s="1"/>
    </row>
    <row r="29" spans="1:46" x14ac:dyDescent="0.2">
      <c r="A29" t="s">
        <v>8</v>
      </c>
      <c r="B29">
        <v>4</v>
      </c>
      <c r="C29" s="4">
        <v>978</v>
      </c>
      <c r="D29" s="4">
        <v>1979</v>
      </c>
      <c r="E29" s="4">
        <v>175.05699999999999</v>
      </c>
      <c r="G29" s="4">
        <v>335</v>
      </c>
      <c r="H29" s="4">
        <v>2935</v>
      </c>
      <c r="I29" s="4">
        <v>129.20599999999999</v>
      </c>
      <c r="K29">
        <v>400</v>
      </c>
      <c r="L29">
        <v>1634</v>
      </c>
      <c r="M29">
        <v>156.916</v>
      </c>
      <c r="O29">
        <v>923</v>
      </c>
      <c r="P29">
        <v>1336</v>
      </c>
      <c r="Q29">
        <v>185.87299999999999</v>
      </c>
      <c r="AM29" s="1"/>
      <c r="AT29" s="1"/>
    </row>
    <row r="30" spans="1:46" x14ac:dyDescent="0.2">
      <c r="A30" t="s">
        <v>8</v>
      </c>
      <c r="B30">
        <v>5</v>
      </c>
      <c r="C30" s="4">
        <v>1007</v>
      </c>
      <c r="D30" s="4">
        <v>1918</v>
      </c>
      <c r="E30" s="4">
        <v>206.39500000000001</v>
      </c>
      <c r="G30" s="4">
        <v>339</v>
      </c>
      <c r="H30" s="4">
        <v>2915</v>
      </c>
      <c r="I30" s="4">
        <v>129.048</v>
      </c>
      <c r="K30">
        <v>395</v>
      </c>
      <c r="L30">
        <v>1732</v>
      </c>
      <c r="M30">
        <v>157.279</v>
      </c>
      <c r="O30">
        <v>959</v>
      </c>
      <c r="P30">
        <v>1439</v>
      </c>
      <c r="Q30">
        <v>207.8</v>
      </c>
      <c r="AM30" s="1"/>
      <c r="AT30" s="1"/>
    </row>
    <row r="31" spans="1:46" x14ac:dyDescent="0.2">
      <c r="A31" t="s">
        <v>8</v>
      </c>
      <c r="B31">
        <v>6</v>
      </c>
      <c r="C31" s="4">
        <v>993</v>
      </c>
      <c r="D31" s="4">
        <v>1942</v>
      </c>
      <c r="E31" s="4">
        <v>185.91800000000001</v>
      </c>
      <c r="G31" s="4">
        <v>341</v>
      </c>
      <c r="H31" s="4">
        <v>2919</v>
      </c>
      <c r="I31" s="4">
        <v>122.381</v>
      </c>
      <c r="K31">
        <v>380</v>
      </c>
      <c r="L31">
        <v>1662</v>
      </c>
      <c r="M31">
        <v>161.995</v>
      </c>
      <c r="O31">
        <v>966</v>
      </c>
      <c r="P31">
        <v>1372</v>
      </c>
      <c r="Q31">
        <v>208.73</v>
      </c>
      <c r="AM31" s="1"/>
      <c r="AT31" s="1"/>
    </row>
    <row r="32" spans="1:46" x14ac:dyDescent="0.2">
      <c r="A32" t="s">
        <v>8</v>
      </c>
      <c r="B32">
        <v>7</v>
      </c>
      <c r="C32" s="4">
        <v>969</v>
      </c>
      <c r="D32" s="4">
        <v>1777</v>
      </c>
      <c r="E32" s="4">
        <v>198.05</v>
      </c>
      <c r="G32" s="4">
        <v>334</v>
      </c>
      <c r="H32" s="4">
        <v>2905</v>
      </c>
      <c r="I32" s="4">
        <v>127.30200000000001</v>
      </c>
      <c r="K32">
        <v>393</v>
      </c>
      <c r="L32">
        <v>1697</v>
      </c>
      <c r="M32">
        <v>158.95699999999999</v>
      </c>
      <c r="O32">
        <v>945</v>
      </c>
      <c r="P32">
        <v>1371</v>
      </c>
      <c r="Q32">
        <v>218.25399999999999</v>
      </c>
      <c r="AM32" s="1"/>
      <c r="AT32" s="1"/>
    </row>
    <row r="33" spans="1:51" x14ac:dyDescent="0.2">
      <c r="A33" t="s">
        <v>8</v>
      </c>
      <c r="B33">
        <v>8</v>
      </c>
      <c r="C33" s="4">
        <v>944</v>
      </c>
      <c r="D33" s="4">
        <v>1852</v>
      </c>
      <c r="E33" s="4">
        <v>199.84100000000001</v>
      </c>
      <c r="G33" s="4">
        <v>339</v>
      </c>
      <c r="H33" s="4">
        <v>2911</v>
      </c>
      <c r="I33" s="4">
        <v>131.315</v>
      </c>
      <c r="K33">
        <v>387</v>
      </c>
      <c r="L33">
        <v>1633</v>
      </c>
      <c r="M33">
        <v>165.78200000000001</v>
      </c>
      <c r="O33">
        <v>938</v>
      </c>
      <c r="P33">
        <v>1312</v>
      </c>
      <c r="Q33">
        <v>163.71899999999999</v>
      </c>
      <c r="AM33" s="1"/>
      <c r="AT33" s="1"/>
    </row>
    <row r="34" spans="1:51" x14ac:dyDescent="0.2">
      <c r="A34" t="s">
        <v>8</v>
      </c>
      <c r="B34">
        <v>9</v>
      </c>
      <c r="C34" s="4">
        <v>946</v>
      </c>
      <c r="D34" s="4">
        <v>1970</v>
      </c>
      <c r="E34" s="4">
        <v>194.83</v>
      </c>
      <c r="G34" s="4">
        <v>339</v>
      </c>
      <c r="H34" s="4">
        <v>2894</v>
      </c>
      <c r="I34" s="4">
        <v>134.83000000000001</v>
      </c>
      <c r="K34">
        <v>389</v>
      </c>
      <c r="L34">
        <v>1596</v>
      </c>
      <c r="M34">
        <v>168.05</v>
      </c>
      <c r="O34">
        <v>929</v>
      </c>
      <c r="P34">
        <v>1333</v>
      </c>
      <c r="Q34">
        <v>176.21299999999999</v>
      </c>
      <c r="AM34" s="1"/>
      <c r="AT34" s="1"/>
    </row>
    <row r="35" spans="1:51" x14ac:dyDescent="0.2">
      <c r="A35" t="s">
        <v>8</v>
      </c>
      <c r="B35">
        <v>10</v>
      </c>
      <c r="C35" s="4">
        <v>950</v>
      </c>
      <c r="D35" s="4">
        <v>1999</v>
      </c>
      <c r="E35" s="4">
        <v>144.36799999999999</v>
      </c>
      <c r="G35" s="4">
        <v>330</v>
      </c>
      <c r="H35" s="4">
        <v>2825</v>
      </c>
      <c r="I35" s="4">
        <v>121.474</v>
      </c>
      <c r="K35">
        <v>403</v>
      </c>
      <c r="L35">
        <v>1636</v>
      </c>
      <c r="M35">
        <v>120.34</v>
      </c>
      <c r="O35">
        <v>906</v>
      </c>
      <c r="P35">
        <v>1383</v>
      </c>
      <c r="Q35">
        <v>141.22399999999999</v>
      </c>
      <c r="AM35" s="1"/>
      <c r="AT35" s="1"/>
    </row>
    <row r="36" spans="1:51" x14ac:dyDescent="0.2">
      <c r="AM36" s="1"/>
      <c r="AT36" s="1"/>
    </row>
    <row r="37" spans="1:51" x14ac:dyDescent="0.2">
      <c r="A37" t="s">
        <v>9</v>
      </c>
      <c r="AM37" s="1"/>
      <c r="AT37" s="1"/>
    </row>
    <row r="38" spans="1:51" x14ac:dyDescent="0.2">
      <c r="A38" t="s">
        <v>9</v>
      </c>
      <c r="B38">
        <v>1</v>
      </c>
      <c r="C38">
        <v>847</v>
      </c>
      <c r="D38">
        <v>2169</v>
      </c>
      <c r="E38">
        <v>142.90199999999999</v>
      </c>
      <c r="G38">
        <v>403</v>
      </c>
      <c r="H38">
        <v>2984</v>
      </c>
      <c r="I38">
        <v>159.61500000000001</v>
      </c>
      <c r="K38">
        <v>312</v>
      </c>
      <c r="L38">
        <v>1287</v>
      </c>
      <c r="M38">
        <v>158.685</v>
      </c>
      <c r="O38">
        <v>945</v>
      </c>
      <c r="P38">
        <v>1433</v>
      </c>
      <c r="Q38">
        <v>167.52799999999999</v>
      </c>
      <c r="S38">
        <f t="shared" ref="S38:S49" si="22">AVERAGE(C38:C47)</f>
        <v>881.1</v>
      </c>
      <c r="T38">
        <f t="shared" ref="T38:T49" si="23">AVERAGE(D38:D47)</f>
        <v>2092.3000000000002</v>
      </c>
      <c r="W38">
        <f t="shared" ref="W38:W49" si="24">AVERAGE(G38:G47)</f>
        <v>331.6</v>
      </c>
      <c r="X38">
        <f t="shared" ref="X38:X204" si="25">AVERAGE(H38:H47)</f>
        <v>2926.5</v>
      </c>
      <c r="AA38">
        <f t="shared" ref="AA38:AA49" si="26">AVERAGE(K38:K47)</f>
        <v>363.8</v>
      </c>
      <c r="AB38">
        <f t="shared" ref="AB38:AB49" si="27">AVERAGE(L38:L47)</f>
        <v>1408.4</v>
      </c>
      <c r="AE38">
        <f t="shared" ref="AE38:AE49" si="28">AVERAGE(O38:O47)</f>
        <v>938.6</v>
      </c>
      <c r="AF38">
        <f t="shared" ref="AF38:AF49" si="29">AVERAGE(P38:P47)</f>
        <v>1382.3</v>
      </c>
      <c r="AH38">
        <f t="shared" si="8"/>
        <v>2578539.15</v>
      </c>
      <c r="AI38">
        <f t="shared" si="9"/>
        <v>1963832.7800000003</v>
      </c>
      <c r="AJ38">
        <f t="shared" si="10"/>
        <v>502880.74</v>
      </c>
      <c r="AK38">
        <f t="shared" si="11"/>
        <v>467025.44000000006</v>
      </c>
      <c r="AL38">
        <f t="shared" si="12"/>
        <v>5512278.1100000003</v>
      </c>
      <c r="AM38" s="1"/>
      <c r="AN38">
        <f t="shared" si="13"/>
        <v>693806.68</v>
      </c>
      <c r="AO38">
        <f t="shared" si="14"/>
        <v>1217944.53</v>
      </c>
      <c r="AP38">
        <f t="shared" si="15"/>
        <v>1321924.2400000002</v>
      </c>
      <c r="AQ38">
        <f t="shared" si="16"/>
        <v>1064660.7</v>
      </c>
      <c r="AR38">
        <f t="shared" si="17"/>
        <v>4298336.1500000004</v>
      </c>
      <c r="AS38">
        <f t="shared" si="18"/>
        <v>1213941.96</v>
      </c>
      <c r="AT38" s="1">
        <f t="shared" si="19"/>
        <v>606970.98</v>
      </c>
      <c r="AV38">
        <v>831</v>
      </c>
      <c r="AW38">
        <v>2380</v>
      </c>
      <c r="AX38">
        <v>147.43799999999999</v>
      </c>
      <c r="AY38" t="s">
        <v>10</v>
      </c>
    </row>
    <row r="39" spans="1:51" x14ac:dyDescent="0.2">
      <c r="A39" t="s">
        <v>9</v>
      </c>
      <c r="B39">
        <v>2</v>
      </c>
      <c r="C39">
        <v>834</v>
      </c>
      <c r="D39">
        <v>2017</v>
      </c>
      <c r="E39">
        <v>166.23599999999999</v>
      </c>
      <c r="G39">
        <v>313</v>
      </c>
      <c r="H39">
        <v>3003</v>
      </c>
      <c r="I39">
        <v>162.63</v>
      </c>
      <c r="K39">
        <v>298</v>
      </c>
      <c r="L39">
        <v>1385</v>
      </c>
      <c r="M39">
        <v>149.274</v>
      </c>
      <c r="O39">
        <v>928</v>
      </c>
      <c r="P39">
        <v>1377</v>
      </c>
      <c r="Q39">
        <v>162.22200000000001</v>
      </c>
      <c r="AM39" s="1"/>
      <c r="AT39" s="1"/>
      <c r="AV39">
        <v>834</v>
      </c>
      <c r="AW39">
        <v>2017</v>
      </c>
      <c r="AX39">
        <v>164.785</v>
      </c>
    </row>
    <row r="40" spans="1:51" x14ac:dyDescent="0.2">
      <c r="A40" t="s">
        <v>9</v>
      </c>
      <c r="B40">
        <v>3</v>
      </c>
      <c r="C40">
        <v>839</v>
      </c>
      <c r="D40">
        <v>2017</v>
      </c>
      <c r="E40">
        <v>169.13800000000001</v>
      </c>
      <c r="G40">
        <v>322</v>
      </c>
      <c r="H40">
        <v>2946</v>
      </c>
      <c r="I40">
        <v>157.07499999999999</v>
      </c>
      <c r="K40">
        <v>345</v>
      </c>
      <c r="L40">
        <v>1367</v>
      </c>
      <c r="M40">
        <v>117.959</v>
      </c>
      <c r="O40">
        <v>917</v>
      </c>
      <c r="P40">
        <v>1324</v>
      </c>
      <c r="Q40">
        <v>175.28299999999999</v>
      </c>
      <c r="AM40" s="1"/>
      <c r="AT40" s="1"/>
      <c r="AV40">
        <v>839</v>
      </c>
      <c r="AW40">
        <v>2017</v>
      </c>
      <c r="AX40">
        <v>162.971</v>
      </c>
    </row>
    <row r="41" spans="1:51" x14ac:dyDescent="0.2">
      <c r="A41" t="s">
        <v>9</v>
      </c>
      <c r="B41">
        <v>4</v>
      </c>
      <c r="C41">
        <v>862</v>
      </c>
      <c r="D41">
        <v>2009</v>
      </c>
      <c r="E41">
        <v>180.99799999999999</v>
      </c>
      <c r="G41">
        <v>328</v>
      </c>
      <c r="H41">
        <v>2927</v>
      </c>
      <c r="I41">
        <v>160.77099999999999</v>
      </c>
      <c r="K41">
        <v>376</v>
      </c>
      <c r="L41">
        <v>1436</v>
      </c>
      <c r="M41">
        <v>146.14500000000001</v>
      </c>
      <c r="O41">
        <v>944</v>
      </c>
      <c r="P41">
        <v>1425</v>
      </c>
      <c r="Q41">
        <v>163.78700000000001</v>
      </c>
      <c r="AM41" s="1"/>
      <c r="AT41" s="1"/>
      <c r="AV41">
        <v>862</v>
      </c>
      <c r="AW41">
        <v>2009</v>
      </c>
      <c r="AX41">
        <v>177.483</v>
      </c>
    </row>
    <row r="42" spans="1:51" x14ac:dyDescent="0.2">
      <c r="A42" t="s">
        <v>9</v>
      </c>
      <c r="B42">
        <v>5</v>
      </c>
      <c r="C42">
        <v>924</v>
      </c>
      <c r="D42">
        <v>2133</v>
      </c>
      <c r="E42">
        <v>162.47200000000001</v>
      </c>
      <c r="G42">
        <v>353</v>
      </c>
      <c r="H42">
        <v>3010</v>
      </c>
      <c r="I42">
        <v>159.07</v>
      </c>
      <c r="K42">
        <v>410</v>
      </c>
      <c r="L42">
        <v>1389</v>
      </c>
      <c r="M42">
        <v>139.59200000000001</v>
      </c>
      <c r="O42">
        <v>1001</v>
      </c>
      <c r="P42">
        <v>1421</v>
      </c>
      <c r="Q42">
        <v>159.54599999999999</v>
      </c>
      <c r="AM42" s="1"/>
      <c r="AT42" s="1"/>
      <c r="AV42">
        <v>897</v>
      </c>
      <c r="AW42">
        <v>2157</v>
      </c>
      <c r="AX42">
        <v>175.42</v>
      </c>
    </row>
    <row r="43" spans="1:51" x14ac:dyDescent="0.2">
      <c r="A43" t="s">
        <v>9</v>
      </c>
      <c r="B43">
        <v>6</v>
      </c>
      <c r="C43">
        <v>866</v>
      </c>
      <c r="D43">
        <v>2046</v>
      </c>
      <c r="E43">
        <v>154.785</v>
      </c>
      <c r="G43">
        <v>304</v>
      </c>
      <c r="H43">
        <v>2973</v>
      </c>
      <c r="I43">
        <v>152.245</v>
      </c>
      <c r="K43">
        <v>334</v>
      </c>
      <c r="L43">
        <v>1405</v>
      </c>
      <c r="M43">
        <v>145.55600000000001</v>
      </c>
      <c r="O43">
        <v>852</v>
      </c>
      <c r="P43">
        <v>1377</v>
      </c>
      <c r="Q43">
        <v>160.65799999999999</v>
      </c>
      <c r="AM43" s="1"/>
      <c r="AT43" s="1"/>
      <c r="AV43">
        <v>866</v>
      </c>
      <c r="AW43">
        <v>2046</v>
      </c>
      <c r="AX43">
        <v>157.32400000000001</v>
      </c>
    </row>
    <row r="44" spans="1:51" x14ac:dyDescent="0.2">
      <c r="A44" t="s">
        <v>9</v>
      </c>
      <c r="B44">
        <v>7</v>
      </c>
      <c r="C44">
        <v>852</v>
      </c>
      <c r="D44">
        <v>2344</v>
      </c>
      <c r="E44">
        <v>180.52199999999999</v>
      </c>
      <c r="G44">
        <v>315</v>
      </c>
      <c r="H44">
        <v>2862</v>
      </c>
      <c r="I44">
        <v>160.93</v>
      </c>
      <c r="K44">
        <v>359</v>
      </c>
      <c r="L44">
        <v>1418</v>
      </c>
      <c r="M44">
        <v>146.75700000000001</v>
      </c>
      <c r="O44">
        <v>982</v>
      </c>
      <c r="P44">
        <v>1387</v>
      </c>
      <c r="Q44">
        <v>164.626</v>
      </c>
      <c r="AM44" s="1"/>
      <c r="AT44" s="1"/>
      <c r="AV44">
        <v>852</v>
      </c>
      <c r="AW44">
        <v>2344</v>
      </c>
      <c r="AX44">
        <v>179.93199999999999</v>
      </c>
    </row>
    <row r="45" spans="1:51" x14ac:dyDescent="0.2">
      <c r="A45" t="s">
        <v>9</v>
      </c>
      <c r="B45">
        <v>8</v>
      </c>
      <c r="C45">
        <v>947</v>
      </c>
      <c r="D45">
        <v>2059</v>
      </c>
      <c r="E45">
        <v>153.78700000000001</v>
      </c>
      <c r="G45">
        <v>271</v>
      </c>
      <c r="H45">
        <v>2855</v>
      </c>
      <c r="I45">
        <v>158.435</v>
      </c>
      <c r="K45">
        <v>402</v>
      </c>
      <c r="L45">
        <v>1459</v>
      </c>
      <c r="M45">
        <v>143.40100000000001</v>
      </c>
      <c r="O45">
        <v>930</v>
      </c>
      <c r="P45">
        <v>1326</v>
      </c>
      <c r="Q45">
        <v>161.38300000000001</v>
      </c>
      <c r="AM45" s="1"/>
      <c r="AT45" s="1"/>
      <c r="AV45">
        <v>947</v>
      </c>
      <c r="AW45">
        <v>2059</v>
      </c>
      <c r="AX45">
        <v>157.05199999999999</v>
      </c>
    </row>
    <row r="46" spans="1:51" x14ac:dyDescent="0.2">
      <c r="A46" t="s">
        <v>9</v>
      </c>
      <c r="B46">
        <v>9</v>
      </c>
      <c r="C46">
        <v>929</v>
      </c>
      <c r="D46">
        <v>2040</v>
      </c>
      <c r="E46">
        <v>150.06800000000001</v>
      </c>
      <c r="G46">
        <v>344</v>
      </c>
      <c r="H46">
        <v>2844</v>
      </c>
      <c r="I46">
        <v>143.35599999999999</v>
      </c>
      <c r="K46">
        <v>383</v>
      </c>
      <c r="L46">
        <v>1531</v>
      </c>
      <c r="M46">
        <v>147.41499999999999</v>
      </c>
      <c r="O46">
        <v>953</v>
      </c>
      <c r="P46">
        <v>1393</v>
      </c>
      <c r="Q46">
        <v>146.893</v>
      </c>
      <c r="AM46" s="1"/>
      <c r="AT46" s="1"/>
      <c r="AV46">
        <v>929</v>
      </c>
      <c r="AW46">
        <v>2040</v>
      </c>
      <c r="AX46">
        <v>152.721</v>
      </c>
    </row>
    <row r="47" spans="1:51" x14ac:dyDescent="0.2">
      <c r="A47" t="s">
        <v>9</v>
      </c>
      <c r="B47">
        <v>10</v>
      </c>
      <c r="C47">
        <v>911</v>
      </c>
      <c r="D47">
        <v>2089</v>
      </c>
      <c r="E47">
        <v>116.68899999999999</v>
      </c>
      <c r="G47">
        <v>363</v>
      </c>
      <c r="H47">
        <v>2861</v>
      </c>
      <c r="I47">
        <v>121.497</v>
      </c>
      <c r="K47">
        <v>419</v>
      </c>
      <c r="L47">
        <v>1407</v>
      </c>
      <c r="M47">
        <v>135.03399999999999</v>
      </c>
      <c r="O47">
        <v>934</v>
      </c>
      <c r="P47">
        <v>1360</v>
      </c>
      <c r="Q47">
        <v>134.15</v>
      </c>
      <c r="AM47" s="1"/>
      <c r="AT47" s="1"/>
      <c r="AV47">
        <v>898</v>
      </c>
      <c r="AW47">
        <v>2138</v>
      </c>
      <c r="AX47">
        <v>119.916</v>
      </c>
    </row>
    <row r="48" spans="1:51" x14ac:dyDescent="0.2">
      <c r="AM48" s="1"/>
      <c r="AT48" s="1"/>
    </row>
    <row r="49" spans="1:46" x14ac:dyDescent="0.2">
      <c r="A49" t="s">
        <v>11</v>
      </c>
      <c r="B49">
        <v>1</v>
      </c>
      <c r="C49">
        <v>629</v>
      </c>
      <c r="D49">
        <v>1724</v>
      </c>
      <c r="E49">
        <v>183.946</v>
      </c>
      <c r="G49">
        <v>404</v>
      </c>
      <c r="H49">
        <v>2176</v>
      </c>
      <c r="I49">
        <v>154.60300000000001</v>
      </c>
      <c r="K49">
        <v>437</v>
      </c>
      <c r="L49">
        <v>1290</v>
      </c>
      <c r="M49">
        <v>127.483</v>
      </c>
      <c r="O49">
        <v>745</v>
      </c>
      <c r="P49">
        <v>1239</v>
      </c>
      <c r="Q49">
        <v>209.048</v>
      </c>
      <c r="S49">
        <f t="shared" si="22"/>
        <v>622.20000000000005</v>
      </c>
      <c r="T49">
        <f t="shared" si="23"/>
        <v>1650.3</v>
      </c>
      <c r="W49">
        <f t="shared" si="24"/>
        <v>325</v>
      </c>
      <c r="X49">
        <f t="shared" si="25"/>
        <v>2208.1999999999998</v>
      </c>
      <c r="AA49">
        <f t="shared" si="26"/>
        <v>385.6</v>
      </c>
      <c r="AB49">
        <f t="shared" si="27"/>
        <v>1216.5999999999999</v>
      </c>
      <c r="AE49">
        <f t="shared" si="28"/>
        <v>673</v>
      </c>
      <c r="AF49">
        <f t="shared" si="29"/>
        <v>1203.3</v>
      </c>
      <c r="AH49">
        <f t="shared" si="8"/>
        <v>1373942.04</v>
      </c>
      <c r="AI49">
        <f t="shared" si="9"/>
        <v>1110651.8999999999</v>
      </c>
      <c r="AJ49">
        <f t="shared" si="10"/>
        <v>463992.48</v>
      </c>
      <c r="AK49">
        <f t="shared" si="11"/>
        <v>395394.99999999994</v>
      </c>
      <c r="AL49">
        <f t="shared" si="12"/>
        <v>3343981.42</v>
      </c>
      <c r="AM49" s="1"/>
      <c r="AN49">
        <f t="shared" si="13"/>
        <v>536347.5</v>
      </c>
      <c r="AO49">
        <f t="shared" si="14"/>
        <v>748693.26</v>
      </c>
      <c r="AP49">
        <f t="shared" si="15"/>
        <v>818771.79999999993</v>
      </c>
      <c r="AQ49">
        <f t="shared" si="16"/>
        <v>851481.91999999993</v>
      </c>
      <c r="AR49">
        <f t="shared" si="17"/>
        <v>2955294.48</v>
      </c>
      <c r="AS49">
        <f t="shared" si="18"/>
        <v>388686.93999999994</v>
      </c>
      <c r="AT49" s="1">
        <f t="shared" si="19"/>
        <v>194343.46999999997</v>
      </c>
    </row>
    <row r="50" spans="1:46" x14ac:dyDescent="0.2">
      <c r="A50" t="s">
        <v>11</v>
      </c>
      <c r="B50">
        <v>2</v>
      </c>
      <c r="C50">
        <v>633</v>
      </c>
      <c r="D50">
        <v>1691</v>
      </c>
      <c r="E50">
        <v>206.803</v>
      </c>
      <c r="G50">
        <v>363</v>
      </c>
      <c r="H50">
        <v>2217</v>
      </c>
      <c r="I50">
        <v>159.66</v>
      </c>
      <c r="K50">
        <v>359</v>
      </c>
      <c r="L50">
        <v>1147</v>
      </c>
      <c r="M50">
        <v>140.90700000000001</v>
      </c>
      <c r="O50">
        <v>724</v>
      </c>
      <c r="P50">
        <v>1233</v>
      </c>
      <c r="Q50">
        <v>225.44200000000001</v>
      </c>
      <c r="AM50" s="1"/>
      <c r="AT50" s="1"/>
    </row>
    <row r="51" spans="1:46" x14ac:dyDescent="0.2">
      <c r="A51" t="s">
        <v>11</v>
      </c>
      <c r="B51">
        <v>3</v>
      </c>
      <c r="C51">
        <v>603</v>
      </c>
      <c r="D51">
        <v>1645</v>
      </c>
      <c r="E51">
        <v>208.66200000000001</v>
      </c>
      <c r="G51">
        <v>345</v>
      </c>
      <c r="H51">
        <v>2136</v>
      </c>
      <c r="I51">
        <v>183.28800000000001</v>
      </c>
      <c r="K51">
        <v>378</v>
      </c>
      <c r="L51">
        <v>1058</v>
      </c>
      <c r="M51">
        <v>151.83699999999999</v>
      </c>
      <c r="O51">
        <v>754</v>
      </c>
      <c r="P51">
        <v>1215</v>
      </c>
      <c r="Q51">
        <v>227.846</v>
      </c>
      <c r="AM51" s="1"/>
      <c r="AT51" s="1"/>
    </row>
    <row r="52" spans="1:46" x14ac:dyDescent="0.2">
      <c r="A52" t="s">
        <v>11</v>
      </c>
      <c r="B52">
        <v>4</v>
      </c>
      <c r="C52">
        <v>605</v>
      </c>
      <c r="D52">
        <v>1592</v>
      </c>
      <c r="E52">
        <v>189.90899999999999</v>
      </c>
      <c r="G52">
        <v>319</v>
      </c>
      <c r="H52">
        <v>2271</v>
      </c>
      <c r="I52">
        <v>169.66</v>
      </c>
      <c r="K52">
        <v>377</v>
      </c>
      <c r="L52">
        <v>1259</v>
      </c>
      <c r="M52">
        <v>161.29300000000001</v>
      </c>
      <c r="O52">
        <v>631</v>
      </c>
      <c r="P52">
        <v>1257</v>
      </c>
      <c r="Q52">
        <v>218.05</v>
      </c>
      <c r="AM52" s="1"/>
      <c r="AT52" s="1"/>
    </row>
    <row r="53" spans="1:46" x14ac:dyDescent="0.2">
      <c r="A53" t="s">
        <v>11</v>
      </c>
      <c r="B53">
        <v>5</v>
      </c>
      <c r="C53">
        <v>654</v>
      </c>
      <c r="D53">
        <v>1685</v>
      </c>
      <c r="E53">
        <v>179.54599999999999</v>
      </c>
      <c r="G53">
        <v>288</v>
      </c>
      <c r="H53">
        <v>2154</v>
      </c>
      <c r="I53">
        <v>162.90199999999999</v>
      </c>
      <c r="K53">
        <v>367</v>
      </c>
      <c r="L53">
        <v>1179</v>
      </c>
      <c r="M53">
        <v>175.624</v>
      </c>
      <c r="O53">
        <v>634</v>
      </c>
      <c r="P53">
        <v>1220</v>
      </c>
      <c r="Q53">
        <v>198.39</v>
      </c>
      <c r="AM53" s="1"/>
      <c r="AT53" s="1"/>
    </row>
    <row r="54" spans="1:46" x14ac:dyDescent="0.2">
      <c r="A54" t="s">
        <v>11</v>
      </c>
      <c r="B54">
        <v>6</v>
      </c>
      <c r="C54">
        <v>610</v>
      </c>
      <c r="D54">
        <v>1590</v>
      </c>
      <c r="E54">
        <v>204.036</v>
      </c>
      <c r="G54">
        <v>352</v>
      </c>
      <c r="H54">
        <v>2169</v>
      </c>
      <c r="I54">
        <v>167.21100000000001</v>
      </c>
      <c r="K54">
        <v>387</v>
      </c>
      <c r="L54">
        <v>1161</v>
      </c>
      <c r="M54">
        <v>169.751</v>
      </c>
      <c r="O54">
        <v>632</v>
      </c>
      <c r="P54">
        <v>1216</v>
      </c>
      <c r="Q54">
        <v>211.85900000000001</v>
      </c>
      <c r="AM54" s="1"/>
      <c r="AT54" s="1"/>
    </row>
    <row r="55" spans="1:46" x14ac:dyDescent="0.2">
      <c r="A55" t="s">
        <v>11</v>
      </c>
      <c r="B55">
        <v>7</v>
      </c>
      <c r="C55">
        <v>618</v>
      </c>
      <c r="D55">
        <v>1606</v>
      </c>
      <c r="E55">
        <v>193.9</v>
      </c>
      <c r="G55">
        <v>318</v>
      </c>
      <c r="H55">
        <v>2230</v>
      </c>
      <c r="I55">
        <v>172.56200000000001</v>
      </c>
      <c r="K55">
        <v>397</v>
      </c>
      <c r="L55">
        <v>1197</v>
      </c>
      <c r="M55">
        <v>159.751</v>
      </c>
      <c r="O55">
        <v>637</v>
      </c>
      <c r="P55">
        <v>1138</v>
      </c>
      <c r="Q55">
        <v>215.714</v>
      </c>
      <c r="AM55" s="1"/>
      <c r="AT55" s="1"/>
    </row>
    <row r="56" spans="1:46" x14ac:dyDescent="0.2">
      <c r="A56" t="s">
        <v>11</v>
      </c>
      <c r="B56">
        <v>8</v>
      </c>
      <c r="C56">
        <v>639</v>
      </c>
      <c r="D56">
        <v>1692</v>
      </c>
      <c r="E56">
        <v>201.58699999999999</v>
      </c>
      <c r="G56">
        <v>291</v>
      </c>
      <c r="H56">
        <v>2241</v>
      </c>
      <c r="I56">
        <v>167.12</v>
      </c>
      <c r="K56">
        <v>418</v>
      </c>
      <c r="L56">
        <v>1157</v>
      </c>
      <c r="M56">
        <v>175.44200000000001</v>
      </c>
      <c r="O56">
        <v>621</v>
      </c>
      <c r="P56">
        <v>1222</v>
      </c>
      <c r="Q56">
        <v>202.42599999999999</v>
      </c>
      <c r="AM56" s="1"/>
      <c r="AT56" s="1"/>
    </row>
    <row r="57" spans="1:46" x14ac:dyDescent="0.2">
      <c r="A57" t="s">
        <v>11</v>
      </c>
      <c r="B57">
        <v>9</v>
      </c>
      <c r="C57">
        <v>571</v>
      </c>
      <c r="D57">
        <v>1645</v>
      </c>
      <c r="E57">
        <v>220.31700000000001</v>
      </c>
      <c r="G57">
        <v>279</v>
      </c>
      <c r="H57">
        <v>2243</v>
      </c>
      <c r="I57">
        <v>150.99799999999999</v>
      </c>
      <c r="K57">
        <v>390</v>
      </c>
      <c r="L57">
        <v>1375</v>
      </c>
      <c r="M57">
        <v>159.09299999999999</v>
      </c>
      <c r="O57">
        <v>679</v>
      </c>
      <c r="P57">
        <v>1132</v>
      </c>
      <c r="Q57">
        <v>193.9</v>
      </c>
      <c r="AM57" s="1"/>
      <c r="AT57" s="1"/>
    </row>
    <row r="58" spans="1:46" x14ac:dyDescent="0.2">
      <c r="A58" t="s">
        <v>11</v>
      </c>
      <c r="B58">
        <v>10</v>
      </c>
      <c r="C58">
        <v>660</v>
      </c>
      <c r="D58">
        <v>1633</v>
      </c>
      <c r="E58">
        <v>208.91200000000001</v>
      </c>
      <c r="G58">
        <v>291</v>
      </c>
      <c r="H58">
        <v>2245</v>
      </c>
      <c r="I58">
        <v>138.18600000000001</v>
      </c>
      <c r="K58">
        <v>346</v>
      </c>
      <c r="L58">
        <v>1343</v>
      </c>
      <c r="M58">
        <v>152.65299999999999</v>
      </c>
      <c r="O58">
        <v>673</v>
      </c>
      <c r="P58">
        <v>1161</v>
      </c>
      <c r="Q58">
        <v>191.10900000000001</v>
      </c>
      <c r="AM58" s="1"/>
      <c r="AT58" s="1"/>
    </row>
    <row r="59" spans="1:46" x14ac:dyDescent="0.2">
      <c r="AM59" s="1"/>
      <c r="AT59" s="1"/>
    </row>
    <row r="60" spans="1:46" x14ac:dyDescent="0.2">
      <c r="A60" t="s">
        <v>34</v>
      </c>
      <c r="B60">
        <v>1</v>
      </c>
      <c r="C60">
        <v>728</v>
      </c>
      <c r="D60">
        <v>1626</v>
      </c>
      <c r="E60">
        <v>204.49</v>
      </c>
      <c r="G60">
        <v>396</v>
      </c>
      <c r="H60">
        <v>3002</v>
      </c>
      <c r="I60">
        <v>151.45099999999999</v>
      </c>
      <c r="K60">
        <v>425</v>
      </c>
      <c r="L60">
        <v>1282</v>
      </c>
      <c r="M60">
        <v>139.161</v>
      </c>
      <c r="O60">
        <v>899</v>
      </c>
      <c r="P60">
        <v>1336</v>
      </c>
      <c r="Q60">
        <v>182.494</v>
      </c>
      <c r="S60">
        <f t="shared" ref="S60:S104" si="30">AVERAGE(C60:C69)</f>
        <v>818.3</v>
      </c>
      <c r="T60">
        <f t="shared" ref="T60:T104" si="31">AVERAGE(D60:D69)</f>
        <v>1946.4</v>
      </c>
      <c r="W60">
        <f t="shared" ref="W60:W104" si="32">AVERAGE(G60:G69)</f>
        <v>390.3</v>
      </c>
      <c r="X60">
        <f t="shared" ref="X60:X104" si="33">AVERAGE(H60:H69)</f>
        <v>2886.8</v>
      </c>
      <c r="AA60">
        <f t="shared" ref="AA60:AA104" si="34">AVERAGE(K60:K69)</f>
        <v>445.2</v>
      </c>
      <c r="AB60">
        <f t="shared" ref="AB60:AB104" si="35">AVERAGE(L60:L69)</f>
        <v>1164</v>
      </c>
      <c r="AE60">
        <f t="shared" ref="AE60:AE104" si="36">AVERAGE(O60:O69)</f>
        <v>891.3</v>
      </c>
      <c r="AF60">
        <f t="shared" ref="AF60:AF104" si="37">AVERAGE(P60:P69)</f>
        <v>1385</v>
      </c>
      <c r="AH60">
        <f t="shared" ref="AH60:AH104" si="38">X60*S60</f>
        <v>2362268.44</v>
      </c>
      <c r="AI60">
        <f t="shared" ref="AI60:AI104" si="39">T60*AE60</f>
        <v>1734826.32</v>
      </c>
      <c r="AJ60">
        <f t="shared" ref="AJ60:AJ104" si="40">AF60*AA60</f>
        <v>616602</v>
      </c>
      <c r="AK60">
        <f t="shared" ref="AK60:AK104" si="41">AB60*W60</f>
        <v>454309.2</v>
      </c>
      <c r="AL60">
        <f t="shared" ref="AL60:AL104" si="42">SUM(AH60:AK60)</f>
        <v>5168005.96</v>
      </c>
      <c r="AM60" s="1"/>
      <c r="AN60">
        <f t="shared" ref="AN60:AN104" si="43">W60*T60</f>
        <v>759679.92</v>
      </c>
      <c r="AO60">
        <f t="shared" ref="AO60:AO104" si="44">S60*AF60</f>
        <v>1133345.5</v>
      </c>
      <c r="AP60">
        <f t="shared" ref="AP60:AP104" si="45">AE60*AB60</f>
        <v>1037473.2</v>
      </c>
      <c r="AQ60">
        <f t="shared" ref="AQ60:AQ104" si="46">AA60*X60</f>
        <v>1285203.3600000001</v>
      </c>
      <c r="AR60">
        <f t="shared" ref="AR60:AR104" si="47">SUM(AN60:AQ60)</f>
        <v>4215701.9800000004</v>
      </c>
      <c r="AS60">
        <f t="shared" ref="AS60:AS104" si="48">AL60-AR60</f>
        <v>952303.97999999952</v>
      </c>
      <c r="AT60" s="1">
        <f t="shared" ref="AT60:AT104" si="49">0.5*AS60</f>
        <v>476151.98999999976</v>
      </c>
    </row>
    <row r="61" spans="1:46" x14ac:dyDescent="0.2">
      <c r="A61" t="s">
        <v>34</v>
      </c>
      <c r="B61">
        <v>2</v>
      </c>
      <c r="C61">
        <v>811</v>
      </c>
      <c r="D61">
        <v>1898</v>
      </c>
      <c r="E61">
        <v>224.92099999999999</v>
      </c>
      <c r="G61">
        <v>321</v>
      </c>
      <c r="H61">
        <v>2860</v>
      </c>
      <c r="I61">
        <v>162.154</v>
      </c>
      <c r="K61">
        <v>415</v>
      </c>
      <c r="L61">
        <v>1223</v>
      </c>
      <c r="M61">
        <v>138.209</v>
      </c>
      <c r="O61">
        <v>853</v>
      </c>
      <c r="P61">
        <v>1363</v>
      </c>
      <c r="Q61">
        <v>197.256</v>
      </c>
      <c r="AM61" s="1"/>
      <c r="AT61" s="1"/>
    </row>
    <row r="62" spans="1:46" x14ac:dyDescent="0.2">
      <c r="A62" t="s">
        <v>34</v>
      </c>
      <c r="B62">
        <v>3</v>
      </c>
      <c r="C62">
        <v>756</v>
      </c>
      <c r="D62">
        <v>2391</v>
      </c>
      <c r="E62">
        <v>165.714</v>
      </c>
      <c r="G62">
        <v>321</v>
      </c>
      <c r="H62">
        <v>3053</v>
      </c>
      <c r="I62">
        <v>145.69200000000001</v>
      </c>
      <c r="K62">
        <v>420</v>
      </c>
      <c r="L62">
        <v>1262</v>
      </c>
      <c r="M62">
        <v>142.99299999999999</v>
      </c>
      <c r="O62">
        <v>885</v>
      </c>
      <c r="P62">
        <v>1399</v>
      </c>
      <c r="Q62">
        <v>205.69200000000001</v>
      </c>
      <c r="AM62" s="1"/>
      <c r="AT62" s="1"/>
    </row>
    <row r="63" spans="1:46" x14ac:dyDescent="0.2">
      <c r="A63" t="s">
        <v>34</v>
      </c>
      <c r="B63">
        <v>4</v>
      </c>
      <c r="C63">
        <v>827</v>
      </c>
      <c r="D63">
        <v>1689</v>
      </c>
      <c r="E63">
        <v>209.70500000000001</v>
      </c>
      <c r="G63">
        <v>317</v>
      </c>
      <c r="H63">
        <v>3071</v>
      </c>
      <c r="I63">
        <v>160.499</v>
      </c>
      <c r="K63">
        <v>383</v>
      </c>
      <c r="L63">
        <v>1167</v>
      </c>
      <c r="M63">
        <v>143.96799999999999</v>
      </c>
      <c r="O63">
        <v>856</v>
      </c>
      <c r="P63">
        <v>1383</v>
      </c>
      <c r="Q63">
        <v>198.322</v>
      </c>
      <c r="AM63" s="1"/>
      <c r="AT63" s="1"/>
    </row>
    <row r="64" spans="1:46" x14ac:dyDescent="0.2">
      <c r="A64" t="s">
        <v>34</v>
      </c>
      <c r="B64">
        <v>5</v>
      </c>
      <c r="C64">
        <v>771</v>
      </c>
      <c r="D64">
        <v>2368</v>
      </c>
      <c r="E64">
        <v>187.71</v>
      </c>
      <c r="G64">
        <v>307</v>
      </c>
      <c r="H64">
        <v>2952</v>
      </c>
      <c r="I64">
        <v>139.90899999999999</v>
      </c>
      <c r="K64">
        <v>445</v>
      </c>
      <c r="L64">
        <v>1132</v>
      </c>
      <c r="M64">
        <v>160.27199999999999</v>
      </c>
      <c r="O64">
        <v>893</v>
      </c>
      <c r="P64">
        <v>1372</v>
      </c>
      <c r="Q64">
        <v>205.69200000000001</v>
      </c>
      <c r="AM64" s="1"/>
      <c r="AT64" s="1"/>
    </row>
    <row r="65" spans="1:46" x14ac:dyDescent="0.2">
      <c r="A65" t="s">
        <v>34</v>
      </c>
      <c r="B65">
        <v>6</v>
      </c>
      <c r="C65">
        <v>836</v>
      </c>
      <c r="D65">
        <v>1602</v>
      </c>
      <c r="E65">
        <v>185.714</v>
      </c>
      <c r="G65">
        <v>362</v>
      </c>
      <c r="H65">
        <v>2835</v>
      </c>
      <c r="I65">
        <v>159.66</v>
      </c>
      <c r="K65">
        <v>481</v>
      </c>
      <c r="L65">
        <v>1028</v>
      </c>
      <c r="M65">
        <v>165.07900000000001</v>
      </c>
      <c r="O65">
        <v>909</v>
      </c>
      <c r="P65">
        <v>1443</v>
      </c>
      <c r="Q65">
        <v>191.995</v>
      </c>
      <c r="AM65" s="1"/>
      <c r="AT65" s="1"/>
    </row>
    <row r="66" spans="1:46" x14ac:dyDescent="0.2">
      <c r="A66" t="s">
        <v>34</v>
      </c>
      <c r="B66">
        <v>7</v>
      </c>
      <c r="C66">
        <v>841</v>
      </c>
      <c r="D66">
        <v>1794</v>
      </c>
      <c r="E66">
        <v>192.42599999999999</v>
      </c>
      <c r="G66">
        <v>479</v>
      </c>
      <c r="H66">
        <v>2823</v>
      </c>
      <c r="I66">
        <v>161.315</v>
      </c>
      <c r="K66">
        <v>407</v>
      </c>
      <c r="L66">
        <v>1172</v>
      </c>
      <c r="M66">
        <v>154.535</v>
      </c>
      <c r="O66">
        <v>930</v>
      </c>
      <c r="P66">
        <v>1403</v>
      </c>
      <c r="Q66">
        <v>197.256</v>
      </c>
      <c r="AM66" s="1"/>
      <c r="AT66" s="1"/>
    </row>
    <row r="67" spans="1:46" x14ac:dyDescent="0.2">
      <c r="A67" t="s">
        <v>34</v>
      </c>
      <c r="B67">
        <v>8</v>
      </c>
      <c r="C67">
        <v>887</v>
      </c>
      <c r="D67">
        <v>2292</v>
      </c>
      <c r="E67">
        <v>158.36699999999999</v>
      </c>
      <c r="G67">
        <v>459</v>
      </c>
      <c r="H67">
        <v>2800</v>
      </c>
      <c r="I67">
        <v>153.923</v>
      </c>
      <c r="K67">
        <v>453</v>
      </c>
      <c r="L67">
        <v>1213</v>
      </c>
      <c r="M67">
        <v>168.91200000000001</v>
      </c>
      <c r="O67">
        <v>924</v>
      </c>
      <c r="P67">
        <v>1458</v>
      </c>
      <c r="Q67">
        <v>187.77799999999999</v>
      </c>
      <c r="AM67" s="1"/>
      <c r="AT67" s="1"/>
    </row>
    <row r="68" spans="1:46" x14ac:dyDescent="0.2">
      <c r="A68" t="s">
        <v>34</v>
      </c>
      <c r="B68">
        <v>9</v>
      </c>
      <c r="C68">
        <v>872</v>
      </c>
      <c r="D68">
        <v>1933</v>
      </c>
      <c r="E68">
        <v>180.04499999999999</v>
      </c>
      <c r="G68">
        <v>494</v>
      </c>
      <c r="H68">
        <v>2922</v>
      </c>
      <c r="I68">
        <v>157.21100000000001</v>
      </c>
      <c r="K68">
        <v>476</v>
      </c>
      <c r="L68">
        <v>1100</v>
      </c>
      <c r="M68">
        <v>149.72800000000001</v>
      </c>
      <c r="O68">
        <v>866</v>
      </c>
      <c r="P68">
        <v>1379</v>
      </c>
      <c r="Q68">
        <v>188.821</v>
      </c>
      <c r="AM68" s="1"/>
      <c r="AT68" s="1"/>
    </row>
    <row r="69" spans="1:46" x14ac:dyDescent="0.2">
      <c r="A69" t="s">
        <v>34</v>
      </c>
      <c r="B69">
        <v>10</v>
      </c>
      <c r="C69">
        <v>854</v>
      </c>
      <c r="D69">
        <v>1871</v>
      </c>
      <c r="E69">
        <v>184.12700000000001</v>
      </c>
      <c r="G69">
        <v>447</v>
      </c>
      <c r="H69">
        <v>2550</v>
      </c>
      <c r="I69">
        <v>143.22</v>
      </c>
      <c r="K69">
        <v>547</v>
      </c>
      <c r="L69">
        <v>1061</v>
      </c>
      <c r="M69">
        <v>180.45400000000001</v>
      </c>
      <c r="O69">
        <v>898</v>
      </c>
      <c r="P69">
        <v>1314</v>
      </c>
      <c r="Q69">
        <v>202.54</v>
      </c>
      <c r="AM69" s="1"/>
      <c r="AT69" s="1"/>
    </row>
    <row r="70" spans="1:46" x14ac:dyDescent="0.2">
      <c r="AM70" s="1"/>
      <c r="AT70" s="1"/>
    </row>
    <row r="71" spans="1:46" x14ac:dyDescent="0.2">
      <c r="A71" t="s">
        <v>80</v>
      </c>
      <c r="B71">
        <v>1</v>
      </c>
      <c r="C71">
        <v>803</v>
      </c>
      <c r="D71">
        <v>1861</v>
      </c>
      <c r="E71">
        <v>228.435</v>
      </c>
      <c r="G71">
        <v>475</v>
      </c>
      <c r="H71">
        <v>2877</v>
      </c>
      <c r="I71">
        <v>181.995</v>
      </c>
      <c r="K71">
        <v>414</v>
      </c>
      <c r="L71">
        <v>1257</v>
      </c>
      <c r="M71">
        <v>162.971</v>
      </c>
      <c r="O71">
        <v>816</v>
      </c>
      <c r="P71">
        <v>1449</v>
      </c>
      <c r="Q71">
        <v>225.32900000000001</v>
      </c>
      <c r="S71">
        <f t="shared" si="30"/>
        <v>752.6</v>
      </c>
      <c r="T71">
        <f t="shared" si="31"/>
        <v>1859.8</v>
      </c>
      <c r="W71">
        <f t="shared" si="32"/>
        <v>407.3</v>
      </c>
      <c r="X71">
        <f t="shared" si="33"/>
        <v>2792.2</v>
      </c>
      <c r="AA71">
        <f t="shared" si="34"/>
        <v>378.7</v>
      </c>
      <c r="AB71">
        <f t="shared" si="35"/>
        <v>1169.4000000000001</v>
      </c>
      <c r="AE71">
        <f t="shared" si="36"/>
        <v>762.4</v>
      </c>
      <c r="AF71">
        <f t="shared" si="37"/>
        <v>1521.2</v>
      </c>
      <c r="AH71">
        <f t="shared" si="38"/>
        <v>2101409.7199999997</v>
      </c>
      <c r="AI71">
        <f t="shared" si="39"/>
        <v>1417911.52</v>
      </c>
      <c r="AJ71">
        <f t="shared" si="40"/>
        <v>576078.43999999994</v>
      </c>
      <c r="AK71">
        <f t="shared" si="41"/>
        <v>476296.62000000005</v>
      </c>
      <c r="AL71">
        <f t="shared" si="42"/>
        <v>4571696.3</v>
      </c>
      <c r="AM71" s="1"/>
      <c r="AN71">
        <f t="shared" si="43"/>
        <v>757496.54</v>
      </c>
      <c r="AO71">
        <f t="shared" si="44"/>
        <v>1144855.1200000001</v>
      </c>
      <c r="AP71">
        <f t="shared" si="45"/>
        <v>891550.56</v>
      </c>
      <c r="AQ71">
        <f t="shared" si="46"/>
        <v>1057406.1399999999</v>
      </c>
      <c r="AR71">
        <f t="shared" si="47"/>
        <v>3851308.3600000003</v>
      </c>
      <c r="AS71">
        <f t="shared" si="48"/>
        <v>720387.93999999948</v>
      </c>
      <c r="AT71" s="1">
        <f t="shared" si="49"/>
        <v>360193.96999999974</v>
      </c>
    </row>
    <row r="72" spans="1:46" x14ac:dyDescent="0.2">
      <c r="A72" t="s">
        <v>80</v>
      </c>
      <c r="B72">
        <v>2</v>
      </c>
      <c r="C72">
        <v>766</v>
      </c>
      <c r="D72">
        <v>1844</v>
      </c>
      <c r="E72">
        <v>227.05199999999999</v>
      </c>
      <c r="G72">
        <v>405</v>
      </c>
      <c r="H72">
        <v>2769</v>
      </c>
      <c r="I72">
        <v>147.619</v>
      </c>
      <c r="K72">
        <v>406</v>
      </c>
      <c r="L72">
        <v>1235</v>
      </c>
      <c r="M72">
        <v>143.53700000000001</v>
      </c>
      <c r="O72">
        <v>795</v>
      </c>
      <c r="P72">
        <v>1497</v>
      </c>
      <c r="Q72">
        <v>239.34200000000001</v>
      </c>
      <c r="AM72" s="1"/>
      <c r="AT72" s="1"/>
    </row>
    <row r="73" spans="1:46" x14ac:dyDescent="0.2">
      <c r="A73" t="s">
        <v>80</v>
      </c>
      <c r="B73">
        <v>3</v>
      </c>
      <c r="C73">
        <v>756</v>
      </c>
      <c r="D73">
        <v>1857</v>
      </c>
      <c r="E73">
        <v>229.11600000000001</v>
      </c>
      <c r="G73">
        <v>400</v>
      </c>
      <c r="H73">
        <v>2978</v>
      </c>
      <c r="I73">
        <v>166.893</v>
      </c>
      <c r="K73">
        <v>342</v>
      </c>
      <c r="L73">
        <v>1003</v>
      </c>
      <c r="M73">
        <v>152.81200000000001</v>
      </c>
      <c r="O73">
        <v>824</v>
      </c>
      <c r="P73">
        <v>1552</v>
      </c>
      <c r="Q73">
        <v>224.422</v>
      </c>
      <c r="AM73" s="1"/>
      <c r="AT73" s="1"/>
    </row>
    <row r="74" spans="1:46" x14ac:dyDescent="0.2">
      <c r="A74" t="s">
        <v>80</v>
      </c>
      <c r="B74">
        <v>4</v>
      </c>
      <c r="C74">
        <v>727</v>
      </c>
      <c r="D74">
        <v>1914</v>
      </c>
      <c r="E74">
        <v>223.62799999999999</v>
      </c>
      <c r="G74">
        <v>398</v>
      </c>
      <c r="H74">
        <v>2830</v>
      </c>
      <c r="I74">
        <v>153.46899999999999</v>
      </c>
      <c r="K74">
        <v>357</v>
      </c>
      <c r="L74">
        <v>1089</v>
      </c>
      <c r="M74">
        <v>134.24</v>
      </c>
      <c r="O74">
        <v>652</v>
      </c>
      <c r="P74">
        <v>1561</v>
      </c>
      <c r="Q74">
        <v>214.785</v>
      </c>
      <c r="AM74" s="1"/>
      <c r="AT74" s="1"/>
    </row>
    <row r="75" spans="1:46" x14ac:dyDescent="0.2">
      <c r="A75" t="s">
        <v>80</v>
      </c>
      <c r="B75">
        <v>5</v>
      </c>
      <c r="C75">
        <v>738</v>
      </c>
      <c r="D75">
        <v>1892</v>
      </c>
      <c r="E75">
        <v>235.28299999999999</v>
      </c>
      <c r="G75">
        <v>359</v>
      </c>
      <c r="H75">
        <v>2818</v>
      </c>
      <c r="I75">
        <v>166.893</v>
      </c>
      <c r="K75">
        <v>396</v>
      </c>
      <c r="L75">
        <v>1260</v>
      </c>
      <c r="M75">
        <v>130.023</v>
      </c>
      <c r="O75">
        <v>824</v>
      </c>
      <c r="P75">
        <v>1465</v>
      </c>
      <c r="Q75">
        <v>214.785</v>
      </c>
      <c r="AM75" s="1"/>
      <c r="AT75" s="1"/>
    </row>
    <row r="76" spans="1:46" x14ac:dyDescent="0.2">
      <c r="A76" t="s">
        <v>80</v>
      </c>
      <c r="B76">
        <v>6</v>
      </c>
      <c r="C76">
        <v>766</v>
      </c>
      <c r="D76">
        <v>1835</v>
      </c>
      <c r="E76">
        <v>218.14099999999999</v>
      </c>
      <c r="G76">
        <v>409</v>
      </c>
      <c r="H76">
        <v>2814</v>
      </c>
      <c r="I76">
        <v>163.53700000000001</v>
      </c>
      <c r="K76">
        <v>363</v>
      </c>
      <c r="L76">
        <v>1095</v>
      </c>
      <c r="M76">
        <v>154.512</v>
      </c>
      <c r="O76">
        <v>751</v>
      </c>
      <c r="P76">
        <v>1495</v>
      </c>
      <c r="Q76">
        <v>196.39500000000001</v>
      </c>
      <c r="AM76" s="1"/>
      <c r="AT76" s="1"/>
    </row>
    <row r="77" spans="1:46" x14ac:dyDescent="0.2">
      <c r="A77" t="s">
        <v>80</v>
      </c>
      <c r="B77">
        <v>7</v>
      </c>
      <c r="C77">
        <v>723</v>
      </c>
      <c r="D77">
        <v>1859</v>
      </c>
      <c r="E77">
        <v>231.15600000000001</v>
      </c>
      <c r="G77">
        <v>382</v>
      </c>
      <c r="H77">
        <v>2788</v>
      </c>
      <c r="I77">
        <v>153.49199999999999</v>
      </c>
      <c r="K77">
        <v>413</v>
      </c>
      <c r="L77">
        <v>1219</v>
      </c>
      <c r="M77">
        <v>143.53700000000001</v>
      </c>
      <c r="O77">
        <v>742</v>
      </c>
      <c r="P77">
        <v>1628</v>
      </c>
      <c r="Q77">
        <v>214.80699999999999</v>
      </c>
      <c r="AM77" s="1"/>
      <c r="AT77" s="1"/>
    </row>
    <row r="78" spans="1:46" x14ac:dyDescent="0.2">
      <c r="A78" t="s">
        <v>80</v>
      </c>
      <c r="B78">
        <v>8</v>
      </c>
      <c r="C78">
        <v>749</v>
      </c>
      <c r="D78">
        <v>1842</v>
      </c>
      <c r="E78">
        <v>225.011</v>
      </c>
      <c r="G78">
        <v>436</v>
      </c>
      <c r="H78">
        <v>2703</v>
      </c>
      <c r="I78">
        <v>169.43299999999999</v>
      </c>
      <c r="K78">
        <v>367</v>
      </c>
      <c r="L78">
        <v>1110</v>
      </c>
      <c r="M78">
        <v>162.10900000000001</v>
      </c>
      <c r="O78">
        <v>682</v>
      </c>
      <c r="P78">
        <v>1558</v>
      </c>
      <c r="Q78">
        <v>216.53100000000001</v>
      </c>
      <c r="AM78" s="1"/>
      <c r="AT78" s="1"/>
    </row>
    <row r="79" spans="1:46" x14ac:dyDescent="0.2">
      <c r="A79" t="s">
        <v>80</v>
      </c>
      <c r="B79">
        <v>9</v>
      </c>
      <c r="C79">
        <v>743</v>
      </c>
      <c r="D79">
        <v>1828</v>
      </c>
      <c r="E79">
        <v>227.07499999999999</v>
      </c>
      <c r="G79">
        <v>411</v>
      </c>
      <c r="H79">
        <v>2695</v>
      </c>
      <c r="I79">
        <v>160.18100000000001</v>
      </c>
      <c r="K79">
        <v>418</v>
      </c>
      <c r="L79">
        <v>1160</v>
      </c>
      <c r="M79">
        <v>140.99799999999999</v>
      </c>
      <c r="O79">
        <v>734</v>
      </c>
      <c r="P79">
        <v>1566</v>
      </c>
      <c r="Q79">
        <v>221.791</v>
      </c>
      <c r="AM79" s="1"/>
      <c r="AT79" s="1"/>
    </row>
    <row r="80" spans="1:46" x14ac:dyDescent="0.2">
      <c r="A80" t="s">
        <v>80</v>
      </c>
      <c r="B80">
        <v>10</v>
      </c>
      <c r="C80">
        <v>755</v>
      </c>
      <c r="D80">
        <v>1866</v>
      </c>
      <c r="E80">
        <v>201.678</v>
      </c>
      <c r="G80">
        <v>398</v>
      </c>
      <c r="H80">
        <v>2650</v>
      </c>
      <c r="I80">
        <v>145.91800000000001</v>
      </c>
      <c r="K80">
        <v>311</v>
      </c>
      <c r="L80">
        <v>1266</v>
      </c>
      <c r="M80">
        <v>137.619</v>
      </c>
      <c r="O80">
        <v>804</v>
      </c>
      <c r="P80">
        <v>1441</v>
      </c>
      <c r="Q80">
        <v>236.71199999999999</v>
      </c>
      <c r="AM80" s="1"/>
      <c r="AT80" s="1"/>
    </row>
    <row r="81" spans="1:46" x14ac:dyDescent="0.2">
      <c r="AM81" s="1"/>
      <c r="AT81" s="1"/>
    </row>
    <row r="82" spans="1:46" x14ac:dyDescent="0.2">
      <c r="A82" t="s">
        <v>37</v>
      </c>
      <c r="B82">
        <v>1</v>
      </c>
      <c r="C82">
        <v>672</v>
      </c>
      <c r="D82">
        <v>1631</v>
      </c>
      <c r="E82">
        <v>220.31700000000001</v>
      </c>
      <c r="G82">
        <v>234</v>
      </c>
      <c r="H82">
        <v>2441</v>
      </c>
      <c r="I82">
        <v>196.667</v>
      </c>
      <c r="K82">
        <v>268</v>
      </c>
      <c r="L82">
        <v>1172</v>
      </c>
      <c r="M82">
        <v>166.96100000000001</v>
      </c>
      <c r="O82">
        <v>763</v>
      </c>
      <c r="P82">
        <v>1382</v>
      </c>
      <c r="Q82">
        <v>184.85300000000001</v>
      </c>
      <c r="S82">
        <f t="shared" si="30"/>
        <v>635.55555555555554</v>
      </c>
      <c r="T82">
        <f t="shared" si="31"/>
        <v>1673.5555555555557</v>
      </c>
      <c r="W82">
        <f t="shared" si="32"/>
        <v>239.125</v>
      </c>
      <c r="X82">
        <f t="shared" si="33"/>
        <v>2308.125</v>
      </c>
      <c r="AA82">
        <f t="shared" si="34"/>
        <v>277.60000000000002</v>
      </c>
      <c r="AB82">
        <f t="shared" si="35"/>
        <v>1295.4000000000001</v>
      </c>
      <c r="AE82">
        <f t="shared" si="36"/>
        <v>732.3</v>
      </c>
      <c r="AF82">
        <f t="shared" si="37"/>
        <v>1428.3</v>
      </c>
      <c r="AH82">
        <f t="shared" si="38"/>
        <v>1466941.6666666667</v>
      </c>
      <c r="AI82">
        <f t="shared" si="39"/>
        <v>1225544.7333333334</v>
      </c>
      <c r="AJ82">
        <f t="shared" si="40"/>
        <v>396496.08</v>
      </c>
      <c r="AK82">
        <f t="shared" si="41"/>
        <v>309762.52500000002</v>
      </c>
      <c r="AL82">
        <f t="shared" si="42"/>
        <v>3398745.0050000004</v>
      </c>
      <c r="AM82" s="1"/>
      <c r="AN82">
        <f t="shared" si="43"/>
        <v>400188.97222222225</v>
      </c>
      <c r="AO82">
        <f t="shared" si="44"/>
        <v>907764</v>
      </c>
      <c r="AP82">
        <f t="shared" si="45"/>
        <v>948621.42</v>
      </c>
      <c r="AQ82">
        <f t="shared" si="46"/>
        <v>640735.5</v>
      </c>
      <c r="AR82">
        <f t="shared" si="47"/>
        <v>2897309.8922222224</v>
      </c>
      <c r="AS82">
        <f t="shared" si="48"/>
        <v>501435.11277777795</v>
      </c>
      <c r="AT82" s="1">
        <f t="shared" si="49"/>
        <v>250717.55638888897</v>
      </c>
    </row>
    <row r="83" spans="1:46" x14ac:dyDescent="0.2">
      <c r="A83" t="s">
        <v>37</v>
      </c>
      <c r="B83">
        <v>2</v>
      </c>
      <c r="C83">
        <v>526</v>
      </c>
      <c r="D83">
        <v>1639</v>
      </c>
      <c r="E83">
        <v>198.39</v>
      </c>
      <c r="G83">
        <v>242</v>
      </c>
      <c r="H83">
        <v>2262</v>
      </c>
      <c r="I83">
        <v>189.81899999999999</v>
      </c>
      <c r="K83">
        <v>246</v>
      </c>
      <c r="L83">
        <v>1230</v>
      </c>
      <c r="M83">
        <v>153.76400000000001</v>
      </c>
      <c r="O83">
        <v>701</v>
      </c>
      <c r="P83">
        <v>1415</v>
      </c>
      <c r="Q83">
        <v>177.21100000000001</v>
      </c>
      <c r="AM83" s="1"/>
      <c r="AT83" s="1"/>
    </row>
    <row r="84" spans="1:46" x14ac:dyDescent="0.2">
      <c r="A84" t="s">
        <v>37</v>
      </c>
      <c r="B84">
        <v>3</v>
      </c>
      <c r="C84">
        <v>646</v>
      </c>
      <c r="D84">
        <v>1678</v>
      </c>
      <c r="E84">
        <v>196.21299999999999</v>
      </c>
      <c r="G84">
        <v>241</v>
      </c>
      <c r="H84">
        <v>2236</v>
      </c>
      <c r="I84">
        <v>183.46899999999999</v>
      </c>
      <c r="K84">
        <v>265</v>
      </c>
      <c r="L84">
        <v>1164</v>
      </c>
      <c r="M84">
        <v>162.494</v>
      </c>
      <c r="O84">
        <v>754</v>
      </c>
      <c r="P84">
        <v>1421</v>
      </c>
      <c r="Q84">
        <v>180.29499999999999</v>
      </c>
      <c r="AM84" s="1"/>
      <c r="AT84" s="1"/>
    </row>
    <row r="85" spans="1:46" x14ac:dyDescent="0.2">
      <c r="A85" t="s">
        <v>37</v>
      </c>
      <c r="B85">
        <v>4</v>
      </c>
      <c r="C85">
        <v>603</v>
      </c>
      <c r="D85">
        <v>1615</v>
      </c>
      <c r="E85">
        <v>196.48500000000001</v>
      </c>
      <c r="G85">
        <v>213</v>
      </c>
      <c r="H85">
        <v>2302</v>
      </c>
      <c r="I85">
        <v>172.744</v>
      </c>
      <c r="K85">
        <v>242</v>
      </c>
      <c r="L85">
        <v>1180</v>
      </c>
      <c r="M85">
        <v>161.995</v>
      </c>
      <c r="O85">
        <v>754</v>
      </c>
      <c r="P85">
        <v>1400</v>
      </c>
      <c r="Q85">
        <v>175.578</v>
      </c>
      <c r="AM85" s="1"/>
      <c r="AT85" s="1"/>
    </row>
    <row r="86" spans="1:46" x14ac:dyDescent="0.2">
      <c r="A86" t="s">
        <v>37</v>
      </c>
      <c r="B86">
        <v>5</v>
      </c>
      <c r="C86">
        <v>711</v>
      </c>
      <c r="D86">
        <v>1727</v>
      </c>
      <c r="E86">
        <v>203.923</v>
      </c>
      <c r="G86">
        <v>203</v>
      </c>
      <c r="H86">
        <v>2229</v>
      </c>
      <c r="I86">
        <v>146.48500000000001</v>
      </c>
      <c r="K86">
        <v>278</v>
      </c>
      <c r="L86">
        <v>1333</v>
      </c>
      <c r="M86">
        <v>158.50299999999999</v>
      </c>
      <c r="O86">
        <v>710</v>
      </c>
      <c r="P86">
        <v>1470</v>
      </c>
      <c r="Q86">
        <v>177.982</v>
      </c>
      <c r="AM86" s="1"/>
      <c r="AT86" s="1"/>
    </row>
    <row r="87" spans="1:46" x14ac:dyDescent="0.2">
      <c r="A87" t="s">
        <v>37</v>
      </c>
      <c r="B87">
        <v>6</v>
      </c>
      <c r="C87">
        <v>624</v>
      </c>
      <c r="D87">
        <v>1723</v>
      </c>
      <c r="E87">
        <v>192.81200000000001</v>
      </c>
      <c r="G87">
        <v>311</v>
      </c>
      <c r="H87">
        <v>2462</v>
      </c>
      <c r="I87">
        <v>170.43100000000001</v>
      </c>
      <c r="K87">
        <v>278</v>
      </c>
      <c r="L87">
        <v>1333</v>
      </c>
      <c r="M87">
        <v>130.63499999999999</v>
      </c>
      <c r="O87">
        <v>811</v>
      </c>
      <c r="P87">
        <v>1496</v>
      </c>
      <c r="Q87">
        <v>137.18799999999999</v>
      </c>
      <c r="AM87" s="1"/>
      <c r="AT87" s="1"/>
    </row>
    <row r="88" spans="1:46" x14ac:dyDescent="0.2">
      <c r="A88" t="s">
        <v>37</v>
      </c>
      <c r="B88">
        <v>7</v>
      </c>
      <c r="C88">
        <v>603</v>
      </c>
      <c r="D88">
        <v>1723</v>
      </c>
      <c r="E88">
        <v>194.989</v>
      </c>
      <c r="G88">
        <v>232</v>
      </c>
      <c r="H88">
        <v>2294</v>
      </c>
      <c r="I88">
        <v>184.422</v>
      </c>
      <c r="K88">
        <v>299</v>
      </c>
      <c r="L88">
        <v>1391</v>
      </c>
      <c r="M88">
        <v>139.07</v>
      </c>
      <c r="O88">
        <v>765</v>
      </c>
      <c r="P88">
        <v>1357</v>
      </c>
      <c r="Q88">
        <v>174.422</v>
      </c>
      <c r="AM88" s="1"/>
      <c r="AT88" s="1"/>
    </row>
    <row r="89" spans="1:46" x14ac:dyDescent="0.2">
      <c r="A89" t="s">
        <v>37</v>
      </c>
      <c r="B89">
        <v>8</v>
      </c>
      <c r="C89">
        <v>624</v>
      </c>
      <c r="D89">
        <v>1711</v>
      </c>
      <c r="E89">
        <v>180.77099999999999</v>
      </c>
      <c r="G89">
        <v>237</v>
      </c>
      <c r="H89">
        <v>2239</v>
      </c>
      <c r="I89">
        <v>139.161</v>
      </c>
      <c r="K89">
        <v>232</v>
      </c>
      <c r="L89">
        <v>1415</v>
      </c>
      <c r="M89">
        <v>116.395</v>
      </c>
      <c r="O89">
        <v>711</v>
      </c>
      <c r="P89">
        <v>1417</v>
      </c>
      <c r="Q89">
        <v>157.43799999999999</v>
      </c>
      <c r="AM89" s="1"/>
      <c r="AT89" s="1"/>
    </row>
    <row r="90" spans="1:46" x14ac:dyDescent="0.2">
      <c r="A90" t="s">
        <v>37</v>
      </c>
      <c r="B90">
        <v>9</v>
      </c>
      <c r="C90">
        <v>711</v>
      </c>
      <c r="D90">
        <v>1615</v>
      </c>
      <c r="E90">
        <v>170.952</v>
      </c>
      <c r="G90" t="s">
        <v>38</v>
      </c>
      <c r="K90">
        <v>373</v>
      </c>
      <c r="L90">
        <v>1398</v>
      </c>
      <c r="M90">
        <v>145.87299999999999</v>
      </c>
      <c r="O90">
        <v>641</v>
      </c>
      <c r="P90">
        <v>1459</v>
      </c>
      <c r="Q90">
        <v>150.61199999999999</v>
      </c>
      <c r="AM90" s="1"/>
      <c r="AT90" s="1"/>
    </row>
    <row r="91" spans="1:46" x14ac:dyDescent="0.2">
      <c r="A91" t="s">
        <v>37</v>
      </c>
      <c r="B91">
        <v>10</v>
      </c>
      <c r="C91" t="s">
        <v>39</v>
      </c>
      <c r="K91">
        <v>295</v>
      </c>
      <c r="L91">
        <v>1338</v>
      </c>
      <c r="M91">
        <v>79.909000000000006</v>
      </c>
      <c r="O91">
        <v>713</v>
      </c>
      <c r="P91">
        <v>1466</v>
      </c>
      <c r="Q91">
        <v>126.553</v>
      </c>
      <c r="AM91" s="1"/>
      <c r="AT91" s="1"/>
    </row>
    <row r="92" spans="1:46" x14ac:dyDescent="0.2">
      <c r="AM92" s="1"/>
      <c r="AT92" s="1"/>
    </row>
    <row r="93" spans="1:46" x14ac:dyDescent="0.2">
      <c r="A93" t="s">
        <v>40</v>
      </c>
      <c r="B93">
        <v>1</v>
      </c>
      <c r="C93">
        <v>788</v>
      </c>
      <c r="D93">
        <v>1573</v>
      </c>
      <c r="E93">
        <v>180.476</v>
      </c>
      <c r="G93">
        <v>324</v>
      </c>
      <c r="H93">
        <v>2387</v>
      </c>
      <c r="I93">
        <v>164.24</v>
      </c>
      <c r="K93">
        <v>358</v>
      </c>
      <c r="L93">
        <v>1427</v>
      </c>
      <c r="M93">
        <v>161.97300000000001</v>
      </c>
      <c r="O93">
        <v>770</v>
      </c>
      <c r="P93">
        <v>1195</v>
      </c>
      <c r="Q93">
        <v>151.70099999999999</v>
      </c>
      <c r="S93">
        <f t="shared" si="30"/>
        <v>746</v>
      </c>
      <c r="T93">
        <f t="shared" si="31"/>
        <v>1578.2</v>
      </c>
      <c r="W93">
        <f t="shared" si="32"/>
        <v>286.33333333333331</v>
      </c>
      <c r="X93">
        <f t="shared" si="33"/>
        <v>2312.2222222222222</v>
      </c>
      <c r="AA93">
        <f t="shared" si="34"/>
        <v>335.9</v>
      </c>
      <c r="AB93">
        <f t="shared" si="35"/>
        <v>1382.8</v>
      </c>
      <c r="AE93">
        <f t="shared" si="36"/>
        <v>735.3</v>
      </c>
      <c r="AF93">
        <f t="shared" si="37"/>
        <v>1148.5</v>
      </c>
      <c r="AH93">
        <f t="shared" si="38"/>
        <v>1724917.7777777778</v>
      </c>
      <c r="AI93">
        <f t="shared" si="39"/>
        <v>1160450.46</v>
      </c>
      <c r="AJ93">
        <f t="shared" si="40"/>
        <v>385781.14999999997</v>
      </c>
      <c r="AK93">
        <f t="shared" si="41"/>
        <v>395941.73333333328</v>
      </c>
      <c r="AL93">
        <f t="shared" si="42"/>
        <v>3667091.1211111112</v>
      </c>
      <c r="AM93" s="1"/>
      <c r="AN93">
        <f t="shared" si="43"/>
        <v>451891.26666666666</v>
      </c>
      <c r="AO93">
        <f t="shared" si="44"/>
        <v>856781</v>
      </c>
      <c r="AP93">
        <f t="shared" si="45"/>
        <v>1016772.8399999999</v>
      </c>
      <c r="AQ93">
        <f t="shared" si="46"/>
        <v>776675.44444444438</v>
      </c>
      <c r="AR93">
        <f t="shared" si="47"/>
        <v>3102120.551111111</v>
      </c>
      <c r="AS93">
        <f t="shared" si="48"/>
        <v>564970.5700000003</v>
      </c>
      <c r="AT93" s="1">
        <f t="shared" si="49"/>
        <v>282485.28500000015</v>
      </c>
    </row>
    <row r="94" spans="1:46" x14ac:dyDescent="0.2">
      <c r="A94" t="s">
        <v>40</v>
      </c>
      <c r="B94">
        <v>2</v>
      </c>
      <c r="C94">
        <v>734</v>
      </c>
      <c r="D94">
        <v>1590</v>
      </c>
      <c r="E94">
        <v>184.83</v>
      </c>
      <c r="G94">
        <v>305</v>
      </c>
      <c r="H94">
        <v>2276</v>
      </c>
      <c r="I94">
        <v>146.75700000000001</v>
      </c>
      <c r="K94">
        <v>351</v>
      </c>
      <c r="L94">
        <v>1419</v>
      </c>
      <c r="M94">
        <v>180.113</v>
      </c>
      <c r="O94">
        <v>744</v>
      </c>
      <c r="P94">
        <v>1139</v>
      </c>
      <c r="Q94">
        <v>172.58500000000001</v>
      </c>
      <c r="AM94" s="1"/>
      <c r="AT94" s="1"/>
    </row>
    <row r="95" spans="1:46" x14ac:dyDescent="0.2">
      <c r="A95" t="s">
        <v>40</v>
      </c>
      <c r="B95">
        <v>3</v>
      </c>
      <c r="C95">
        <v>745</v>
      </c>
      <c r="D95">
        <v>1605</v>
      </c>
      <c r="E95">
        <v>181.04300000000001</v>
      </c>
      <c r="G95">
        <v>296</v>
      </c>
      <c r="H95">
        <v>2314</v>
      </c>
      <c r="I95">
        <v>160.56700000000001</v>
      </c>
      <c r="K95">
        <v>359</v>
      </c>
      <c r="L95">
        <v>1377</v>
      </c>
      <c r="M95">
        <v>186.34899999999999</v>
      </c>
      <c r="O95">
        <v>748</v>
      </c>
      <c r="P95">
        <v>1141</v>
      </c>
      <c r="Q95">
        <v>185.102</v>
      </c>
      <c r="AM95" s="1"/>
      <c r="AT95" s="1"/>
    </row>
    <row r="96" spans="1:46" x14ac:dyDescent="0.2">
      <c r="A96" t="s">
        <v>40</v>
      </c>
      <c r="B96">
        <v>4</v>
      </c>
      <c r="C96">
        <v>742</v>
      </c>
      <c r="D96">
        <v>1612</v>
      </c>
      <c r="E96">
        <v>179.00200000000001</v>
      </c>
      <c r="G96">
        <v>289</v>
      </c>
      <c r="H96">
        <v>2308</v>
      </c>
      <c r="I96">
        <v>167.506</v>
      </c>
      <c r="K96">
        <v>310</v>
      </c>
      <c r="L96">
        <v>1325</v>
      </c>
      <c r="M96">
        <v>193.946</v>
      </c>
      <c r="O96">
        <v>725</v>
      </c>
      <c r="P96">
        <v>1176</v>
      </c>
      <c r="Q96">
        <v>176.19</v>
      </c>
      <c r="AM96" s="1"/>
      <c r="AT96" s="1"/>
    </row>
    <row r="97" spans="1:46" x14ac:dyDescent="0.2">
      <c r="A97" t="s">
        <v>40</v>
      </c>
      <c r="B97">
        <v>5</v>
      </c>
      <c r="C97">
        <v>734</v>
      </c>
      <c r="D97">
        <v>1561</v>
      </c>
      <c r="E97">
        <v>183.26499999999999</v>
      </c>
      <c r="G97">
        <v>276</v>
      </c>
      <c r="H97">
        <v>2323</v>
      </c>
      <c r="I97">
        <v>171.83699999999999</v>
      </c>
      <c r="K97">
        <v>331</v>
      </c>
      <c r="L97">
        <v>1362</v>
      </c>
      <c r="M97">
        <v>176.93899999999999</v>
      </c>
      <c r="O97">
        <v>721</v>
      </c>
      <c r="P97">
        <v>1144</v>
      </c>
      <c r="Q97">
        <v>193.673</v>
      </c>
      <c r="AM97" s="1"/>
      <c r="AT97" s="1"/>
    </row>
    <row r="98" spans="1:46" x14ac:dyDescent="0.2">
      <c r="A98" t="s">
        <v>40</v>
      </c>
      <c r="B98">
        <v>6</v>
      </c>
      <c r="C98">
        <v>715</v>
      </c>
      <c r="D98">
        <v>1563</v>
      </c>
      <c r="E98">
        <v>184.649</v>
      </c>
      <c r="G98">
        <v>252</v>
      </c>
      <c r="H98">
        <v>2301</v>
      </c>
      <c r="I98">
        <v>179.184</v>
      </c>
      <c r="K98">
        <v>326</v>
      </c>
      <c r="L98">
        <v>1401</v>
      </c>
      <c r="M98">
        <v>187.46</v>
      </c>
      <c r="O98">
        <v>733</v>
      </c>
      <c r="P98">
        <v>1124</v>
      </c>
      <c r="Q98">
        <v>173.37899999999999</v>
      </c>
      <c r="AM98" s="1"/>
      <c r="AT98" s="1"/>
    </row>
    <row r="99" spans="1:46" x14ac:dyDescent="0.2">
      <c r="A99" t="s">
        <v>40</v>
      </c>
      <c r="B99">
        <v>7</v>
      </c>
      <c r="C99">
        <v>757</v>
      </c>
      <c r="D99">
        <v>1582</v>
      </c>
      <c r="E99">
        <v>194.49</v>
      </c>
      <c r="G99">
        <v>286</v>
      </c>
      <c r="H99">
        <v>2295</v>
      </c>
      <c r="I99">
        <v>164.422</v>
      </c>
      <c r="K99">
        <v>292</v>
      </c>
      <c r="L99">
        <v>1348</v>
      </c>
      <c r="M99">
        <v>185.97300000000001</v>
      </c>
      <c r="O99">
        <v>726</v>
      </c>
      <c r="P99">
        <v>1205</v>
      </c>
      <c r="Q99">
        <v>181.905</v>
      </c>
      <c r="AM99" s="1"/>
      <c r="AT99" s="1"/>
    </row>
    <row r="100" spans="1:46" x14ac:dyDescent="0.2">
      <c r="A100" t="s">
        <v>40</v>
      </c>
      <c r="B100">
        <v>8</v>
      </c>
      <c r="C100">
        <v>746</v>
      </c>
      <c r="D100">
        <v>1579</v>
      </c>
      <c r="E100">
        <v>185.91800000000001</v>
      </c>
      <c r="G100">
        <v>264</v>
      </c>
      <c r="H100">
        <v>2309</v>
      </c>
      <c r="I100">
        <v>171.45099999999999</v>
      </c>
      <c r="K100">
        <v>326</v>
      </c>
      <c r="L100">
        <v>1382</v>
      </c>
      <c r="M100">
        <v>178.54900000000001</v>
      </c>
      <c r="O100">
        <v>722</v>
      </c>
      <c r="P100">
        <v>1128</v>
      </c>
      <c r="Q100">
        <v>190.38499999999999</v>
      </c>
      <c r="AM100" s="1"/>
      <c r="AT100" s="1"/>
    </row>
    <row r="101" spans="1:46" x14ac:dyDescent="0.2">
      <c r="A101" t="s">
        <v>40</v>
      </c>
      <c r="B101">
        <v>9</v>
      </c>
      <c r="C101">
        <v>744</v>
      </c>
      <c r="D101">
        <v>1551</v>
      </c>
      <c r="E101">
        <v>186.96100000000001</v>
      </c>
      <c r="G101">
        <v>285</v>
      </c>
      <c r="H101">
        <v>2297</v>
      </c>
      <c r="I101">
        <v>169.25200000000001</v>
      </c>
      <c r="K101">
        <v>357</v>
      </c>
      <c r="L101">
        <v>1440</v>
      </c>
      <c r="M101">
        <v>117.52800000000001</v>
      </c>
      <c r="O101">
        <v>728</v>
      </c>
      <c r="P101">
        <v>1129</v>
      </c>
      <c r="Q101">
        <v>164.92099999999999</v>
      </c>
      <c r="AM101" s="1"/>
      <c r="AT101" s="1"/>
    </row>
    <row r="102" spans="1:46" x14ac:dyDescent="0.2">
      <c r="A102" t="s">
        <v>40</v>
      </c>
      <c r="B102">
        <v>10</v>
      </c>
      <c r="C102">
        <v>755</v>
      </c>
      <c r="D102">
        <v>1566</v>
      </c>
      <c r="E102">
        <v>188.345</v>
      </c>
      <c r="G102" t="s">
        <v>39</v>
      </c>
      <c r="K102">
        <v>349</v>
      </c>
      <c r="L102">
        <v>1347</v>
      </c>
      <c r="M102">
        <v>159.297</v>
      </c>
      <c r="O102">
        <v>736</v>
      </c>
      <c r="P102">
        <v>1104</v>
      </c>
      <c r="Q102">
        <v>181.429</v>
      </c>
      <c r="AM102" s="1"/>
      <c r="AT102" s="1"/>
    </row>
    <row r="103" spans="1:46" x14ac:dyDescent="0.2">
      <c r="AM103" s="1"/>
      <c r="AT103" s="1"/>
    </row>
    <row r="104" spans="1:46" x14ac:dyDescent="0.2">
      <c r="A104" t="s">
        <v>41</v>
      </c>
      <c r="B104">
        <v>1</v>
      </c>
      <c r="C104">
        <v>753</v>
      </c>
      <c r="D104">
        <v>1883</v>
      </c>
      <c r="E104">
        <v>278.45800000000003</v>
      </c>
      <c r="G104">
        <v>294</v>
      </c>
      <c r="H104">
        <v>2854</v>
      </c>
      <c r="I104">
        <v>223.447</v>
      </c>
      <c r="K104">
        <v>347</v>
      </c>
      <c r="L104">
        <v>1261</v>
      </c>
      <c r="M104">
        <v>219.977</v>
      </c>
      <c r="O104">
        <v>799</v>
      </c>
      <c r="P104">
        <v>1436</v>
      </c>
      <c r="Q104">
        <v>271.202</v>
      </c>
      <c r="S104">
        <f t="shared" si="30"/>
        <v>838.1</v>
      </c>
      <c r="T104">
        <f t="shared" si="31"/>
        <v>1876.6</v>
      </c>
      <c r="W104">
        <f t="shared" si="32"/>
        <v>281.39999999999998</v>
      </c>
      <c r="X104">
        <f t="shared" si="33"/>
        <v>2742.2</v>
      </c>
      <c r="AA104">
        <f t="shared" si="34"/>
        <v>323.10000000000002</v>
      </c>
      <c r="AB104">
        <f t="shared" si="35"/>
        <v>1344.2</v>
      </c>
      <c r="AE104">
        <f t="shared" si="36"/>
        <v>858</v>
      </c>
      <c r="AF104">
        <f t="shared" si="37"/>
        <v>1505.4</v>
      </c>
      <c r="AH104">
        <f t="shared" si="38"/>
        <v>2298237.8199999998</v>
      </c>
      <c r="AI104">
        <f t="shared" si="39"/>
        <v>1610122.7999999998</v>
      </c>
      <c r="AJ104">
        <f t="shared" si="40"/>
        <v>486394.74000000005</v>
      </c>
      <c r="AK104">
        <f t="shared" si="41"/>
        <v>378257.88</v>
      </c>
      <c r="AL104">
        <f t="shared" si="42"/>
        <v>4773013.2399999993</v>
      </c>
      <c r="AM104" s="1"/>
      <c r="AN104">
        <f t="shared" si="43"/>
        <v>528075.23999999987</v>
      </c>
      <c r="AO104">
        <f t="shared" si="44"/>
        <v>1261675.7400000002</v>
      </c>
      <c r="AP104">
        <f t="shared" si="45"/>
        <v>1153323.6000000001</v>
      </c>
      <c r="AQ104">
        <f t="shared" si="46"/>
        <v>886004.82</v>
      </c>
      <c r="AR104">
        <f t="shared" si="47"/>
        <v>3829079.4</v>
      </c>
      <c r="AS104">
        <f t="shared" si="48"/>
        <v>943933.83999999939</v>
      </c>
      <c r="AT104" s="1">
        <f t="shared" si="49"/>
        <v>471966.91999999969</v>
      </c>
    </row>
    <row r="105" spans="1:46" x14ac:dyDescent="0.2">
      <c r="A105" t="s">
        <v>41</v>
      </c>
      <c r="B105">
        <v>2</v>
      </c>
      <c r="C105">
        <v>784</v>
      </c>
      <c r="D105">
        <v>1876</v>
      </c>
      <c r="E105">
        <v>293.49200000000002</v>
      </c>
      <c r="G105">
        <v>286</v>
      </c>
      <c r="H105">
        <v>2808</v>
      </c>
      <c r="I105">
        <v>236.14500000000001</v>
      </c>
      <c r="K105">
        <v>333</v>
      </c>
      <c r="L105">
        <v>1451</v>
      </c>
      <c r="M105">
        <v>219.09299999999999</v>
      </c>
      <c r="O105">
        <v>873</v>
      </c>
      <c r="P105">
        <v>1462</v>
      </c>
      <c r="Q105">
        <v>269.161</v>
      </c>
      <c r="AM105" s="1"/>
      <c r="AT105" s="1"/>
    </row>
    <row r="106" spans="1:46" x14ac:dyDescent="0.2">
      <c r="A106" t="s">
        <v>41</v>
      </c>
      <c r="B106">
        <v>3</v>
      </c>
      <c r="C106">
        <v>888</v>
      </c>
      <c r="D106">
        <v>1918</v>
      </c>
      <c r="E106">
        <v>281.13400000000001</v>
      </c>
      <c r="G106">
        <v>258</v>
      </c>
      <c r="H106">
        <v>2808</v>
      </c>
      <c r="I106">
        <v>244.69399999999999</v>
      </c>
      <c r="K106">
        <v>327</v>
      </c>
      <c r="L106">
        <v>1320</v>
      </c>
      <c r="M106">
        <v>231.36099999999999</v>
      </c>
      <c r="O106">
        <v>871</v>
      </c>
      <c r="P106">
        <v>1511</v>
      </c>
      <c r="Q106">
        <v>275.01100000000002</v>
      </c>
      <c r="AM106" s="1"/>
      <c r="AT106" s="1"/>
    </row>
    <row r="107" spans="1:46" x14ac:dyDescent="0.2">
      <c r="A107" t="s">
        <v>41</v>
      </c>
      <c r="B107">
        <v>4</v>
      </c>
      <c r="C107">
        <v>893</v>
      </c>
      <c r="D107">
        <v>1805</v>
      </c>
      <c r="E107">
        <v>264.05900000000003</v>
      </c>
      <c r="G107">
        <v>283</v>
      </c>
      <c r="H107">
        <v>2756</v>
      </c>
      <c r="I107">
        <v>234.58</v>
      </c>
      <c r="K107">
        <v>328</v>
      </c>
      <c r="L107">
        <v>1300</v>
      </c>
      <c r="M107">
        <v>214.422</v>
      </c>
      <c r="O107">
        <v>842</v>
      </c>
      <c r="P107">
        <v>1520</v>
      </c>
      <c r="Q107">
        <v>255.351</v>
      </c>
      <c r="AM107" s="1"/>
      <c r="AT107" s="1"/>
    </row>
    <row r="108" spans="1:46" x14ac:dyDescent="0.2">
      <c r="A108" t="s">
        <v>41</v>
      </c>
      <c r="B108">
        <v>5</v>
      </c>
      <c r="C108">
        <v>852</v>
      </c>
      <c r="D108">
        <v>1871</v>
      </c>
      <c r="E108">
        <v>228.73</v>
      </c>
      <c r="G108">
        <v>274</v>
      </c>
      <c r="H108">
        <v>2704</v>
      </c>
      <c r="I108">
        <v>217.959</v>
      </c>
      <c r="K108">
        <v>330</v>
      </c>
      <c r="L108">
        <v>1258</v>
      </c>
      <c r="M108">
        <v>190.86199999999999</v>
      </c>
      <c r="O108">
        <v>809</v>
      </c>
      <c r="P108">
        <v>1482</v>
      </c>
      <c r="Q108">
        <v>267.45999999999998</v>
      </c>
      <c r="AM108" s="1"/>
      <c r="AT108" s="1"/>
    </row>
    <row r="109" spans="1:46" x14ac:dyDescent="0.2">
      <c r="A109" t="s">
        <v>41</v>
      </c>
      <c r="B109">
        <v>6</v>
      </c>
      <c r="C109">
        <v>881</v>
      </c>
      <c r="D109">
        <v>1849</v>
      </c>
      <c r="E109">
        <v>265.32900000000001</v>
      </c>
      <c r="G109">
        <v>290</v>
      </c>
      <c r="H109">
        <v>2761</v>
      </c>
      <c r="I109">
        <v>236.48500000000001</v>
      </c>
      <c r="K109">
        <v>339</v>
      </c>
      <c r="L109">
        <v>1311</v>
      </c>
      <c r="M109">
        <v>225.215</v>
      </c>
      <c r="O109">
        <v>885</v>
      </c>
      <c r="P109">
        <v>1503</v>
      </c>
      <c r="Q109">
        <v>229.20599999999999</v>
      </c>
      <c r="AM109" s="1"/>
      <c r="AT109" s="1"/>
    </row>
    <row r="110" spans="1:46" x14ac:dyDescent="0.2">
      <c r="A110" t="s">
        <v>41</v>
      </c>
      <c r="B110">
        <v>7</v>
      </c>
      <c r="C110">
        <v>850</v>
      </c>
      <c r="D110">
        <v>1894</v>
      </c>
      <c r="E110">
        <v>282.10899999999998</v>
      </c>
      <c r="G110">
        <v>290</v>
      </c>
      <c r="H110">
        <v>2756</v>
      </c>
      <c r="I110">
        <v>228.75299999999999</v>
      </c>
      <c r="K110">
        <v>307</v>
      </c>
      <c r="L110">
        <v>1314</v>
      </c>
      <c r="M110">
        <v>239.47800000000001</v>
      </c>
      <c r="O110">
        <v>938</v>
      </c>
      <c r="P110">
        <v>1638</v>
      </c>
      <c r="Q110">
        <v>246.14500000000001</v>
      </c>
      <c r="AM110" s="1"/>
      <c r="AT110" s="1"/>
    </row>
    <row r="111" spans="1:46" x14ac:dyDescent="0.2">
      <c r="A111" t="s">
        <v>41</v>
      </c>
      <c r="B111">
        <v>8</v>
      </c>
      <c r="C111">
        <v>822</v>
      </c>
      <c r="D111">
        <v>1884</v>
      </c>
      <c r="E111">
        <v>290.74799999999999</v>
      </c>
      <c r="G111">
        <v>282</v>
      </c>
      <c r="H111">
        <v>2618</v>
      </c>
      <c r="I111">
        <v>218.70699999999999</v>
      </c>
      <c r="K111">
        <v>289</v>
      </c>
      <c r="L111">
        <v>1306</v>
      </c>
      <c r="M111">
        <v>228.435</v>
      </c>
      <c r="O111">
        <v>873</v>
      </c>
      <c r="P111">
        <v>1577</v>
      </c>
      <c r="Q111">
        <v>236.62100000000001</v>
      </c>
      <c r="AM111" s="1"/>
      <c r="AT111" s="1"/>
    </row>
    <row r="112" spans="1:46" x14ac:dyDescent="0.2">
      <c r="A112" t="s">
        <v>41</v>
      </c>
      <c r="B112">
        <v>9</v>
      </c>
      <c r="C112">
        <v>838</v>
      </c>
      <c r="D112">
        <v>1836</v>
      </c>
      <c r="E112">
        <v>275.714</v>
      </c>
      <c r="G112">
        <v>276</v>
      </c>
      <c r="H112">
        <v>2647</v>
      </c>
      <c r="I112">
        <v>219.61500000000001</v>
      </c>
      <c r="K112">
        <v>334</v>
      </c>
      <c r="L112">
        <v>1558</v>
      </c>
      <c r="M112">
        <v>231.70099999999999</v>
      </c>
      <c r="O112">
        <v>798</v>
      </c>
      <c r="P112">
        <v>1464</v>
      </c>
      <c r="Q112">
        <v>225.78200000000001</v>
      </c>
      <c r="AM112" s="1"/>
      <c r="AT112" s="1"/>
    </row>
    <row r="113" spans="1:46" x14ac:dyDescent="0.2">
      <c r="A113" t="s">
        <v>41</v>
      </c>
      <c r="B113">
        <v>10</v>
      </c>
      <c r="C113">
        <v>820</v>
      </c>
      <c r="D113">
        <v>1950</v>
      </c>
      <c r="E113">
        <v>246.916</v>
      </c>
      <c r="G113">
        <v>281</v>
      </c>
      <c r="H113">
        <v>2710</v>
      </c>
      <c r="I113">
        <v>174.898</v>
      </c>
      <c r="K113">
        <v>297</v>
      </c>
      <c r="L113">
        <v>1363</v>
      </c>
      <c r="M113">
        <v>168.41300000000001</v>
      </c>
      <c r="O113">
        <v>892</v>
      </c>
      <c r="P113">
        <v>1461</v>
      </c>
      <c r="Q113">
        <v>215.51</v>
      </c>
      <c r="AM113" s="1"/>
      <c r="AT113" s="1"/>
    </row>
    <row r="114" spans="1:46" x14ac:dyDescent="0.2">
      <c r="AM114" s="1"/>
      <c r="AT114" s="1"/>
    </row>
    <row r="115" spans="1:46" x14ac:dyDescent="0.2">
      <c r="A115" t="s">
        <v>42</v>
      </c>
      <c r="B115">
        <v>1</v>
      </c>
      <c r="C115">
        <v>560</v>
      </c>
      <c r="D115">
        <v>1298</v>
      </c>
      <c r="E115">
        <v>167.82300000000001</v>
      </c>
      <c r="G115">
        <v>323</v>
      </c>
      <c r="H115">
        <v>1804</v>
      </c>
      <c r="I115">
        <v>98.795000000000002</v>
      </c>
      <c r="K115">
        <v>253</v>
      </c>
      <c r="L115">
        <v>983</v>
      </c>
      <c r="M115">
        <v>129.95500000000001</v>
      </c>
      <c r="O115">
        <v>535</v>
      </c>
      <c r="P115">
        <v>885</v>
      </c>
      <c r="Q115">
        <v>151.45099999999999</v>
      </c>
      <c r="S115">
        <f t="shared" ref="S115:S170" si="50">AVERAGE(C115:C124)</f>
        <v>587.20000000000005</v>
      </c>
      <c r="T115">
        <f t="shared" ref="T115:T170" si="51">AVERAGE(D115:D124)</f>
        <v>1345.1</v>
      </c>
      <c r="W115">
        <f t="shared" ref="W115:W170" si="52">AVERAGE(G115:G124)</f>
        <v>320.22222222222223</v>
      </c>
      <c r="X115">
        <f t="shared" ref="X115:X170" si="53">AVERAGE(H115:H124)</f>
        <v>1792.7777777777778</v>
      </c>
      <c r="AA115">
        <f t="shared" ref="AA115:AA170" si="54">AVERAGE(K115:K124)</f>
        <v>293.39999999999998</v>
      </c>
      <c r="AB115">
        <f t="shared" ref="AB115:AB170" si="55">AVERAGE(L115:L124)</f>
        <v>1110.4000000000001</v>
      </c>
      <c r="AE115">
        <f t="shared" ref="AE115:AE170" si="56">AVERAGE(O115:O124)</f>
        <v>563.29999999999995</v>
      </c>
      <c r="AF115">
        <f t="shared" ref="AF115:AF170" si="57">AVERAGE(P115:P124)</f>
        <v>901.5</v>
      </c>
      <c r="AH115">
        <f t="shared" ref="AH115:AH170" si="58">X115*S115</f>
        <v>1052719.1111111112</v>
      </c>
      <c r="AI115">
        <f t="shared" ref="AI115:AI170" si="59">T115*AE115</f>
        <v>757694.82999999984</v>
      </c>
      <c r="AJ115">
        <f t="shared" ref="AJ115:AJ170" si="60">AF115*AA115</f>
        <v>264500.09999999998</v>
      </c>
      <c r="AK115">
        <f t="shared" ref="AK115:AK170" si="61">AB115*W115</f>
        <v>355574.75555555557</v>
      </c>
      <c r="AL115">
        <f t="shared" ref="AL115:AL170" si="62">SUM(AH115:AK115)</f>
        <v>2430488.7966666669</v>
      </c>
      <c r="AM115" s="1"/>
      <c r="AN115">
        <f t="shared" ref="AN115:AN170" si="63">W115*T115</f>
        <v>430730.91111111111</v>
      </c>
      <c r="AO115">
        <f t="shared" ref="AO115:AO170" si="64">S115*AF115</f>
        <v>529360.80000000005</v>
      </c>
      <c r="AP115">
        <f t="shared" ref="AP115:AP170" si="65">AE115*AB115</f>
        <v>625488.31999999995</v>
      </c>
      <c r="AQ115">
        <f t="shared" ref="AQ115:AQ170" si="66">AA115*X115</f>
        <v>526001</v>
      </c>
      <c r="AR115">
        <f t="shared" ref="AR115:AR170" si="67">SUM(AN115:AQ115)</f>
        <v>2111581.0311111109</v>
      </c>
      <c r="AS115">
        <f t="shared" ref="AS115:AS170" si="68">AL115-AR115</f>
        <v>318907.76555555593</v>
      </c>
      <c r="AT115" s="1">
        <f t="shared" ref="AT115:AT170" si="69">0.5*AS115</f>
        <v>159453.88277777797</v>
      </c>
    </row>
    <row r="116" spans="1:46" x14ac:dyDescent="0.2">
      <c r="A116" t="s">
        <v>42</v>
      </c>
      <c r="B116">
        <v>2</v>
      </c>
      <c r="C116">
        <v>599</v>
      </c>
      <c r="D116">
        <v>1350</v>
      </c>
      <c r="E116">
        <v>158.97999999999999</v>
      </c>
      <c r="G116">
        <v>321</v>
      </c>
      <c r="H116">
        <v>1835</v>
      </c>
      <c r="I116">
        <v>101.76900000000001</v>
      </c>
      <c r="K116">
        <v>236</v>
      </c>
      <c r="L116">
        <v>1144</v>
      </c>
      <c r="M116">
        <v>126.893</v>
      </c>
      <c r="O116">
        <v>657</v>
      </c>
      <c r="P116">
        <v>881</v>
      </c>
      <c r="Q116">
        <v>145.30600000000001</v>
      </c>
      <c r="AM116" s="1"/>
      <c r="AT116" s="1"/>
    </row>
    <row r="117" spans="1:46" x14ac:dyDescent="0.2">
      <c r="A117" t="s">
        <v>42</v>
      </c>
      <c r="B117">
        <v>3</v>
      </c>
      <c r="C117">
        <v>589</v>
      </c>
      <c r="D117">
        <v>1361</v>
      </c>
      <c r="E117">
        <v>132.834</v>
      </c>
      <c r="G117">
        <v>257</v>
      </c>
      <c r="H117">
        <v>1947</v>
      </c>
      <c r="I117">
        <v>87.641999999999996</v>
      </c>
      <c r="K117">
        <v>332</v>
      </c>
      <c r="L117">
        <v>1161</v>
      </c>
      <c r="M117">
        <v>151.38300000000001</v>
      </c>
      <c r="O117">
        <v>564</v>
      </c>
      <c r="P117">
        <v>930</v>
      </c>
      <c r="Q117">
        <v>124.30800000000001</v>
      </c>
      <c r="AM117" s="1"/>
      <c r="AT117" s="1"/>
    </row>
    <row r="118" spans="1:46" x14ac:dyDescent="0.2">
      <c r="A118" t="s">
        <v>42</v>
      </c>
      <c r="B118">
        <v>4</v>
      </c>
      <c r="C118">
        <v>618</v>
      </c>
      <c r="D118">
        <v>1380</v>
      </c>
      <c r="E118">
        <v>145.07900000000001</v>
      </c>
      <c r="G118">
        <v>205</v>
      </c>
      <c r="H118">
        <v>1810</v>
      </c>
      <c r="I118">
        <v>101.33799999999999</v>
      </c>
      <c r="K118">
        <v>309</v>
      </c>
      <c r="L118">
        <v>1168</v>
      </c>
      <c r="M118">
        <v>129.43299999999999</v>
      </c>
      <c r="O118">
        <v>469</v>
      </c>
      <c r="P118">
        <v>919</v>
      </c>
      <c r="Q118">
        <v>166.304</v>
      </c>
      <c r="AM118" s="1"/>
      <c r="AT118" s="1"/>
    </row>
    <row r="119" spans="1:46" x14ac:dyDescent="0.2">
      <c r="A119" t="s">
        <v>42</v>
      </c>
      <c r="B119">
        <v>5</v>
      </c>
      <c r="C119">
        <v>574</v>
      </c>
      <c r="D119">
        <v>1375</v>
      </c>
      <c r="E119">
        <v>144.26300000000001</v>
      </c>
      <c r="G119">
        <v>332</v>
      </c>
      <c r="H119">
        <v>1821</v>
      </c>
      <c r="I119">
        <v>91.745999999999995</v>
      </c>
      <c r="K119">
        <v>338</v>
      </c>
      <c r="L119">
        <v>1123</v>
      </c>
      <c r="M119">
        <v>132.65299999999999</v>
      </c>
      <c r="O119">
        <v>600</v>
      </c>
      <c r="P119">
        <v>950</v>
      </c>
      <c r="Q119">
        <v>160.952</v>
      </c>
      <c r="AM119" s="1"/>
      <c r="AT119" s="1"/>
    </row>
    <row r="120" spans="1:46" x14ac:dyDescent="0.2">
      <c r="A120" t="s">
        <v>42</v>
      </c>
      <c r="B120">
        <v>6</v>
      </c>
      <c r="C120">
        <v>595</v>
      </c>
      <c r="D120">
        <v>1332</v>
      </c>
      <c r="E120">
        <v>160.09100000000001</v>
      </c>
      <c r="G120">
        <v>409</v>
      </c>
      <c r="H120">
        <v>1830</v>
      </c>
      <c r="I120">
        <v>105.261</v>
      </c>
      <c r="K120">
        <v>345</v>
      </c>
      <c r="L120">
        <v>1095</v>
      </c>
      <c r="M120">
        <v>167.619</v>
      </c>
      <c r="O120">
        <v>603</v>
      </c>
      <c r="P120">
        <v>808</v>
      </c>
      <c r="Q120">
        <v>142.33600000000001</v>
      </c>
      <c r="AM120" s="1"/>
      <c r="AT120" s="1"/>
    </row>
    <row r="121" spans="1:46" x14ac:dyDescent="0.2">
      <c r="A121" t="s">
        <v>42</v>
      </c>
      <c r="B121">
        <v>7</v>
      </c>
      <c r="C121">
        <v>552</v>
      </c>
      <c r="D121">
        <v>1349</v>
      </c>
      <c r="E121">
        <v>139.22900000000001</v>
      </c>
      <c r="G121">
        <v>409</v>
      </c>
      <c r="H121">
        <v>1752</v>
      </c>
      <c r="I121">
        <v>115.488</v>
      </c>
      <c r="K121">
        <v>302</v>
      </c>
      <c r="L121">
        <v>1149</v>
      </c>
      <c r="M121">
        <v>164.535</v>
      </c>
      <c r="O121">
        <v>603</v>
      </c>
      <c r="P121">
        <v>926</v>
      </c>
      <c r="Q121">
        <v>140.34</v>
      </c>
      <c r="AM121" s="1"/>
      <c r="AT121" s="1"/>
    </row>
    <row r="122" spans="1:46" x14ac:dyDescent="0.2">
      <c r="A122" t="s">
        <v>42</v>
      </c>
      <c r="B122">
        <v>8</v>
      </c>
      <c r="C122">
        <v>623</v>
      </c>
      <c r="D122">
        <v>1324</v>
      </c>
      <c r="E122">
        <v>151.429</v>
      </c>
      <c r="G122" t="s">
        <v>38</v>
      </c>
      <c r="K122">
        <v>287</v>
      </c>
      <c r="L122">
        <v>1071</v>
      </c>
      <c r="M122">
        <v>139.70500000000001</v>
      </c>
      <c r="O122">
        <v>508</v>
      </c>
      <c r="P122">
        <v>917</v>
      </c>
      <c r="Q122">
        <v>124.60299999999999</v>
      </c>
      <c r="AM122" s="1"/>
      <c r="AT122" s="1"/>
    </row>
    <row r="123" spans="1:46" x14ac:dyDescent="0.2">
      <c r="A123" t="s">
        <v>42</v>
      </c>
      <c r="B123">
        <v>9</v>
      </c>
      <c r="C123">
        <v>572</v>
      </c>
      <c r="D123">
        <v>1361</v>
      </c>
      <c r="E123">
        <v>163.51499999999999</v>
      </c>
      <c r="G123">
        <v>277</v>
      </c>
      <c r="H123">
        <v>1683</v>
      </c>
      <c r="I123">
        <v>116.621</v>
      </c>
      <c r="K123">
        <v>237</v>
      </c>
      <c r="L123">
        <v>1076</v>
      </c>
      <c r="M123">
        <v>142.42599999999999</v>
      </c>
      <c r="O123">
        <v>547</v>
      </c>
      <c r="P123">
        <v>918</v>
      </c>
      <c r="Q123">
        <v>105.986</v>
      </c>
      <c r="AM123" s="1"/>
      <c r="AT123" s="1"/>
    </row>
    <row r="124" spans="1:46" x14ac:dyDescent="0.2">
      <c r="A124" t="s">
        <v>42</v>
      </c>
      <c r="B124">
        <v>10</v>
      </c>
      <c r="C124">
        <v>590</v>
      </c>
      <c r="D124">
        <v>1321</v>
      </c>
      <c r="E124">
        <v>160.227</v>
      </c>
      <c r="G124">
        <v>349</v>
      </c>
      <c r="H124">
        <v>1653</v>
      </c>
      <c r="I124">
        <v>136.93899999999999</v>
      </c>
      <c r="K124">
        <v>295</v>
      </c>
      <c r="L124">
        <v>1134</v>
      </c>
      <c r="M124">
        <v>118.254</v>
      </c>
      <c r="O124">
        <v>547</v>
      </c>
      <c r="P124">
        <v>881</v>
      </c>
      <c r="Q124">
        <v>136.25899999999999</v>
      </c>
      <c r="AM124" s="1"/>
      <c r="AT124" s="1"/>
    </row>
    <row r="125" spans="1:46" x14ac:dyDescent="0.2">
      <c r="AM125" s="1"/>
      <c r="AT125" s="1"/>
    </row>
    <row r="126" spans="1:46" x14ac:dyDescent="0.2">
      <c r="A126" t="s">
        <v>43</v>
      </c>
      <c r="B126">
        <v>1</v>
      </c>
      <c r="C126">
        <v>804</v>
      </c>
      <c r="D126">
        <v>1595</v>
      </c>
      <c r="E126">
        <v>150.227</v>
      </c>
      <c r="G126">
        <v>301</v>
      </c>
      <c r="H126">
        <v>2236</v>
      </c>
      <c r="I126">
        <v>113.084</v>
      </c>
      <c r="K126">
        <v>364</v>
      </c>
      <c r="L126">
        <v>1194</v>
      </c>
      <c r="M126">
        <v>132.76599999999999</v>
      </c>
      <c r="O126">
        <v>744</v>
      </c>
      <c r="P126">
        <v>1235</v>
      </c>
      <c r="Q126">
        <v>152.63</v>
      </c>
      <c r="S126">
        <f t="shared" si="50"/>
        <v>762.1</v>
      </c>
      <c r="T126">
        <f t="shared" si="51"/>
        <v>1575.5</v>
      </c>
      <c r="W126">
        <f t="shared" si="52"/>
        <v>307.66666666666669</v>
      </c>
      <c r="X126">
        <f t="shared" si="53"/>
        <v>2205</v>
      </c>
      <c r="AA126">
        <f t="shared" si="54"/>
        <v>347.8</v>
      </c>
      <c r="AB126">
        <f t="shared" si="55"/>
        <v>1270</v>
      </c>
      <c r="AE126">
        <f t="shared" si="56"/>
        <v>751.7</v>
      </c>
      <c r="AF126">
        <f t="shared" si="57"/>
        <v>1227.2</v>
      </c>
      <c r="AH126">
        <f t="shared" si="58"/>
        <v>1680430.5</v>
      </c>
      <c r="AI126">
        <f t="shared" si="59"/>
        <v>1184303.3500000001</v>
      </c>
      <c r="AJ126">
        <f t="shared" si="60"/>
        <v>426820.16000000003</v>
      </c>
      <c r="AK126">
        <f t="shared" si="61"/>
        <v>390736.66666666669</v>
      </c>
      <c r="AL126">
        <f t="shared" si="62"/>
        <v>3682290.6766666668</v>
      </c>
      <c r="AM126" s="1"/>
      <c r="AN126">
        <f t="shared" si="63"/>
        <v>484728.83333333337</v>
      </c>
      <c r="AO126">
        <f t="shared" si="64"/>
        <v>935249.12000000011</v>
      </c>
      <c r="AP126">
        <f t="shared" si="65"/>
        <v>954659</v>
      </c>
      <c r="AQ126">
        <f t="shared" si="66"/>
        <v>766899</v>
      </c>
      <c r="AR126">
        <f t="shared" si="67"/>
        <v>3141535.9533333336</v>
      </c>
      <c r="AS126">
        <f t="shared" si="68"/>
        <v>540754.72333333315</v>
      </c>
      <c r="AT126" s="1">
        <f t="shared" si="69"/>
        <v>270377.36166666658</v>
      </c>
    </row>
    <row r="127" spans="1:46" x14ac:dyDescent="0.2">
      <c r="A127" t="s">
        <v>43</v>
      </c>
      <c r="B127">
        <v>2</v>
      </c>
      <c r="C127">
        <v>804</v>
      </c>
      <c r="D127">
        <v>1575</v>
      </c>
      <c r="E127">
        <v>150.99799999999999</v>
      </c>
      <c r="G127">
        <v>315</v>
      </c>
      <c r="H127">
        <v>2188</v>
      </c>
      <c r="I127">
        <v>104.444</v>
      </c>
      <c r="K127">
        <v>340</v>
      </c>
      <c r="L127">
        <v>1208</v>
      </c>
      <c r="M127">
        <v>130.499</v>
      </c>
      <c r="O127">
        <v>823</v>
      </c>
      <c r="P127">
        <v>1270</v>
      </c>
      <c r="Q127">
        <v>160.20400000000001</v>
      </c>
      <c r="AM127" s="1"/>
      <c r="AT127" s="1"/>
    </row>
    <row r="128" spans="1:46" x14ac:dyDescent="0.2">
      <c r="A128" t="s">
        <v>43</v>
      </c>
      <c r="B128">
        <v>3</v>
      </c>
      <c r="C128">
        <v>865</v>
      </c>
      <c r="D128">
        <v>1623</v>
      </c>
      <c r="E128">
        <v>143.85499999999999</v>
      </c>
      <c r="G128">
        <v>333</v>
      </c>
      <c r="H128">
        <v>2211</v>
      </c>
      <c r="I128">
        <v>113.605</v>
      </c>
      <c r="K128">
        <v>318</v>
      </c>
      <c r="L128">
        <v>1276</v>
      </c>
      <c r="M128">
        <v>131.40600000000001</v>
      </c>
      <c r="O128">
        <v>773</v>
      </c>
      <c r="P128">
        <v>1206</v>
      </c>
      <c r="Q128">
        <v>154.80699999999999</v>
      </c>
      <c r="AM128" s="1"/>
      <c r="AT128" s="1"/>
    </row>
    <row r="129" spans="1:46" x14ac:dyDescent="0.2">
      <c r="A129" t="s">
        <v>43</v>
      </c>
      <c r="B129">
        <v>4</v>
      </c>
      <c r="C129">
        <v>773</v>
      </c>
      <c r="D129">
        <v>1535</v>
      </c>
      <c r="E129">
        <v>168.73</v>
      </c>
      <c r="G129">
        <v>311</v>
      </c>
      <c r="H129">
        <v>2219</v>
      </c>
      <c r="I129">
        <v>113.605</v>
      </c>
      <c r="K129">
        <v>350</v>
      </c>
      <c r="L129">
        <v>1249</v>
      </c>
      <c r="M129">
        <v>113.628</v>
      </c>
      <c r="O129">
        <v>761</v>
      </c>
      <c r="P129">
        <v>1303</v>
      </c>
      <c r="Q129">
        <v>144.72</v>
      </c>
      <c r="AM129" s="1"/>
      <c r="AT129" s="1"/>
    </row>
    <row r="130" spans="1:46" x14ac:dyDescent="0.2">
      <c r="A130" t="s">
        <v>43</v>
      </c>
      <c r="B130">
        <v>5</v>
      </c>
      <c r="C130">
        <v>824</v>
      </c>
      <c r="D130">
        <v>1532</v>
      </c>
      <c r="E130">
        <v>137.05199999999999</v>
      </c>
      <c r="G130">
        <v>321</v>
      </c>
      <c r="H130">
        <v>2180</v>
      </c>
      <c r="I130">
        <v>115.44199999999999</v>
      </c>
      <c r="K130">
        <v>365</v>
      </c>
      <c r="L130">
        <v>1264</v>
      </c>
      <c r="M130">
        <v>117.392</v>
      </c>
      <c r="O130">
        <v>772</v>
      </c>
      <c r="P130">
        <v>1201</v>
      </c>
      <c r="Q130">
        <v>150.20400000000001</v>
      </c>
      <c r="AM130" s="1"/>
      <c r="AT130" s="1"/>
    </row>
    <row r="131" spans="1:46" x14ac:dyDescent="0.2">
      <c r="A131" t="s">
        <v>43</v>
      </c>
      <c r="B131">
        <v>6</v>
      </c>
      <c r="C131">
        <v>797</v>
      </c>
      <c r="D131">
        <v>1523</v>
      </c>
      <c r="E131">
        <v>145.941</v>
      </c>
      <c r="G131">
        <v>297</v>
      </c>
      <c r="H131">
        <v>2209</v>
      </c>
      <c r="I131">
        <v>110.86199999999999</v>
      </c>
      <c r="K131">
        <v>334</v>
      </c>
      <c r="L131">
        <v>1293</v>
      </c>
      <c r="M131">
        <v>134.172</v>
      </c>
      <c r="O131">
        <v>764</v>
      </c>
      <c r="P131">
        <v>1178</v>
      </c>
      <c r="Q131">
        <v>119.47799999999999</v>
      </c>
      <c r="AM131" s="1"/>
      <c r="AT131" s="1"/>
    </row>
    <row r="132" spans="1:46" x14ac:dyDescent="0.2">
      <c r="A132" t="s">
        <v>43</v>
      </c>
      <c r="B132">
        <v>7</v>
      </c>
      <c r="C132">
        <v>729</v>
      </c>
      <c r="D132">
        <v>1620</v>
      </c>
      <c r="E132">
        <v>155.03399999999999</v>
      </c>
      <c r="G132">
        <v>301</v>
      </c>
      <c r="H132">
        <v>2206</v>
      </c>
      <c r="I132">
        <v>99.751000000000005</v>
      </c>
      <c r="K132">
        <v>317</v>
      </c>
      <c r="L132">
        <v>1219</v>
      </c>
      <c r="M132">
        <v>125.057</v>
      </c>
      <c r="O132">
        <v>797</v>
      </c>
      <c r="P132">
        <v>1219</v>
      </c>
      <c r="Q132">
        <v>140.023</v>
      </c>
      <c r="AM132" s="1"/>
      <c r="AT132" s="1"/>
    </row>
    <row r="133" spans="1:46" x14ac:dyDescent="0.2">
      <c r="A133" t="s">
        <v>43</v>
      </c>
      <c r="B133">
        <v>8</v>
      </c>
      <c r="C133">
        <v>715</v>
      </c>
      <c r="D133">
        <v>1614</v>
      </c>
      <c r="E133">
        <v>153.71899999999999</v>
      </c>
      <c r="G133">
        <v>299</v>
      </c>
      <c r="H133">
        <v>2178</v>
      </c>
      <c r="I133">
        <v>121.429</v>
      </c>
      <c r="K133">
        <v>344</v>
      </c>
      <c r="L133">
        <v>1348</v>
      </c>
      <c r="M133">
        <v>111.497</v>
      </c>
      <c r="O133">
        <v>741</v>
      </c>
      <c r="P133">
        <v>1207</v>
      </c>
      <c r="Q133">
        <v>132.44900000000001</v>
      </c>
      <c r="AM133" s="1"/>
      <c r="AT133" s="1"/>
    </row>
    <row r="134" spans="1:46" x14ac:dyDescent="0.2">
      <c r="A134" t="s">
        <v>43</v>
      </c>
      <c r="B134">
        <v>9</v>
      </c>
      <c r="C134">
        <v>713</v>
      </c>
      <c r="D134">
        <v>1568</v>
      </c>
      <c r="E134">
        <v>134.92099999999999</v>
      </c>
      <c r="G134">
        <v>291</v>
      </c>
      <c r="H134">
        <v>2218</v>
      </c>
      <c r="I134">
        <v>100.884</v>
      </c>
      <c r="K134">
        <v>373</v>
      </c>
      <c r="L134">
        <v>1300</v>
      </c>
      <c r="M134">
        <v>127.37</v>
      </c>
      <c r="O134">
        <v>630</v>
      </c>
      <c r="P134">
        <v>1219</v>
      </c>
      <c r="Q134">
        <v>126.077</v>
      </c>
      <c r="AM134" s="1"/>
      <c r="AT134" s="1"/>
    </row>
    <row r="135" spans="1:46" x14ac:dyDescent="0.2">
      <c r="A135" t="s">
        <v>43</v>
      </c>
      <c r="B135">
        <v>10</v>
      </c>
      <c r="C135">
        <v>597</v>
      </c>
      <c r="D135">
        <v>1570</v>
      </c>
      <c r="E135">
        <v>143.85499999999999</v>
      </c>
      <c r="G135" t="s">
        <v>39</v>
      </c>
      <c r="K135">
        <v>373</v>
      </c>
      <c r="L135">
        <v>1349</v>
      </c>
      <c r="M135">
        <v>93.129000000000005</v>
      </c>
      <c r="O135">
        <v>712</v>
      </c>
      <c r="P135">
        <v>1234</v>
      </c>
      <c r="Q135">
        <v>126.712</v>
      </c>
      <c r="AM135" s="1"/>
      <c r="AT135" s="1"/>
    </row>
    <row r="136" spans="1:46" x14ac:dyDescent="0.2">
      <c r="AM136" s="1"/>
      <c r="AT136" s="1"/>
    </row>
    <row r="137" spans="1:46" x14ac:dyDescent="0.2">
      <c r="A137" t="s">
        <v>44</v>
      </c>
      <c r="B137">
        <v>1</v>
      </c>
      <c r="C137">
        <v>753</v>
      </c>
      <c r="D137">
        <v>1745</v>
      </c>
      <c r="E137">
        <v>292.63</v>
      </c>
      <c r="G137">
        <v>403</v>
      </c>
      <c r="H137">
        <v>2423</v>
      </c>
      <c r="I137">
        <v>189.184</v>
      </c>
      <c r="K137">
        <v>458</v>
      </c>
      <c r="L137">
        <v>1370</v>
      </c>
      <c r="M137">
        <v>196.98400000000001</v>
      </c>
      <c r="O137">
        <v>714</v>
      </c>
      <c r="P137">
        <v>1154</v>
      </c>
      <c r="Q137">
        <v>272.26799999999997</v>
      </c>
      <c r="S137">
        <f t="shared" si="50"/>
        <v>702</v>
      </c>
      <c r="T137">
        <f t="shared" si="51"/>
        <v>1803.9</v>
      </c>
      <c r="W137">
        <f t="shared" si="52"/>
        <v>388.4</v>
      </c>
      <c r="X137">
        <f t="shared" si="53"/>
        <v>2330.5</v>
      </c>
      <c r="AA137">
        <f t="shared" si="54"/>
        <v>432.2</v>
      </c>
      <c r="AB137">
        <f t="shared" si="55"/>
        <v>1225.0999999999999</v>
      </c>
      <c r="AE137">
        <f t="shared" si="56"/>
        <v>677.1</v>
      </c>
      <c r="AF137">
        <f t="shared" si="57"/>
        <v>1235.2</v>
      </c>
      <c r="AH137">
        <f t="shared" si="58"/>
        <v>1636011</v>
      </c>
      <c r="AI137">
        <f t="shared" si="59"/>
        <v>1221420.6900000002</v>
      </c>
      <c r="AJ137">
        <f t="shared" si="60"/>
        <v>533853.44000000006</v>
      </c>
      <c r="AK137">
        <f t="shared" si="61"/>
        <v>475828.83999999991</v>
      </c>
      <c r="AL137">
        <f t="shared" si="62"/>
        <v>3867113.97</v>
      </c>
      <c r="AM137" s="1"/>
      <c r="AN137">
        <f t="shared" si="63"/>
        <v>700634.76</v>
      </c>
      <c r="AO137">
        <f t="shared" si="64"/>
        <v>867110.40000000002</v>
      </c>
      <c r="AP137">
        <f t="shared" si="65"/>
        <v>829515.21</v>
      </c>
      <c r="AQ137">
        <f t="shared" si="66"/>
        <v>1007242.1</v>
      </c>
      <c r="AR137">
        <f t="shared" si="67"/>
        <v>3404502.47</v>
      </c>
      <c r="AS137">
        <f t="shared" si="68"/>
        <v>462611.5</v>
      </c>
      <c r="AT137" s="1">
        <f t="shared" si="69"/>
        <v>231305.75</v>
      </c>
    </row>
    <row r="138" spans="1:46" x14ac:dyDescent="0.2">
      <c r="A138" t="s">
        <v>44</v>
      </c>
      <c r="B138">
        <v>2</v>
      </c>
      <c r="C138">
        <v>752</v>
      </c>
      <c r="D138">
        <v>1881</v>
      </c>
      <c r="E138">
        <v>280.09100000000001</v>
      </c>
      <c r="G138">
        <v>347</v>
      </c>
      <c r="H138">
        <v>2380</v>
      </c>
      <c r="I138">
        <v>200.703</v>
      </c>
      <c r="K138">
        <v>437</v>
      </c>
      <c r="L138">
        <v>1227</v>
      </c>
      <c r="M138">
        <v>215.011</v>
      </c>
      <c r="O138">
        <v>712</v>
      </c>
      <c r="P138">
        <v>1159</v>
      </c>
      <c r="Q138">
        <v>268.88900000000001</v>
      </c>
      <c r="AM138" s="1"/>
      <c r="AT138" s="1"/>
    </row>
    <row r="139" spans="1:46" x14ac:dyDescent="0.2">
      <c r="A139" t="s">
        <v>44</v>
      </c>
      <c r="B139">
        <v>3</v>
      </c>
      <c r="C139">
        <v>743</v>
      </c>
      <c r="D139">
        <v>1828</v>
      </c>
      <c r="E139">
        <v>290.31700000000001</v>
      </c>
      <c r="G139">
        <v>357</v>
      </c>
      <c r="H139">
        <v>2390</v>
      </c>
      <c r="I139">
        <v>182.65299999999999</v>
      </c>
      <c r="K139">
        <v>438</v>
      </c>
      <c r="L139">
        <v>1314</v>
      </c>
      <c r="M139">
        <v>183.62799999999999</v>
      </c>
      <c r="O139">
        <v>660</v>
      </c>
      <c r="P139">
        <v>1266</v>
      </c>
      <c r="Q139">
        <v>267.25599999999997</v>
      </c>
      <c r="AM139" s="1"/>
      <c r="AT139" s="1"/>
    </row>
    <row r="140" spans="1:46" x14ac:dyDescent="0.2">
      <c r="A140" t="s">
        <v>44</v>
      </c>
      <c r="B140">
        <v>4</v>
      </c>
      <c r="C140">
        <v>765</v>
      </c>
      <c r="D140">
        <v>1782</v>
      </c>
      <c r="E140">
        <v>278.50299999999999</v>
      </c>
      <c r="G140">
        <v>474</v>
      </c>
      <c r="H140">
        <v>2373</v>
      </c>
      <c r="I140">
        <v>169.13800000000001</v>
      </c>
      <c r="K140">
        <v>457</v>
      </c>
      <c r="L140">
        <v>1345</v>
      </c>
      <c r="M140">
        <v>175.69200000000001</v>
      </c>
      <c r="O140">
        <v>718</v>
      </c>
      <c r="P140">
        <v>1256</v>
      </c>
      <c r="Q140">
        <v>265.125</v>
      </c>
      <c r="AM140" s="1"/>
      <c r="AT140" s="1"/>
    </row>
    <row r="141" spans="1:46" x14ac:dyDescent="0.2">
      <c r="A141" t="s">
        <v>44</v>
      </c>
      <c r="B141">
        <v>5</v>
      </c>
      <c r="C141">
        <v>761</v>
      </c>
      <c r="D141">
        <v>1808</v>
      </c>
      <c r="E141">
        <v>283.33300000000003</v>
      </c>
      <c r="G141">
        <v>426</v>
      </c>
      <c r="H141">
        <v>2326</v>
      </c>
      <c r="I141">
        <v>182.268</v>
      </c>
      <c r="K141">
        <v>444</v>
      </c>
      <c r="L141">
        <v>1316</v>
      </c>
      <c r="M141">
        <v>181.38300000000001</v>
      </c>
      <c r="O141">
        <v>629</v>
      </c>
      <c r="P141">
        <v>1282</v>
      </c>
      <c r="Q141">
        <v>272.517</v>
      </c>
      <c r="AM141" s="1"/>
      <c r="AT141" s="1"/>
    </row>
    <row r="142" spans="1:46" x14ac:dyDescent="0.2">
      <c r="A142" t="s">
        <v>44</v>
      </c>
      <c r="B142">
        <v>6</v>
      </c>
      <c r="C142">
        <v>615</v>
      </c>
      <c r="D142">
        <v>1801</v>
      </c>
      <c r="E142">
        <v>312.78899999999999</v>
      </c>
      <c r="G142">
        <v>372</v>
      </c>
      <c r="H142">
        <v>2304</v>
      </c>
      <c r="I142">
        <v>196.57599999999999</v>
      </c>
      <c r="K142">
        <v>442</v>
      </c>
      <c r="L142">
        <v>1139</v>
      </c>
      <c r="M142">
        <v>182.517</v>
      </c>
      <c r="O142">
        <v>636</v>
      </c>
      <c r="P142">
        <v>1341</v>
      </c>
      <c r="Q142">
        <v>273.71899999999999</v>
      </c>
      <c r="AM142" s="1"/>
      <c r="AT142" s="1"/>
    </row>
    <row r="143" spans="1:46" x14ac:dyDescent="0.2">
      <c r="A143" t="s">
        <v>44</v>
      </c>
      <c r="B143">
        <v>7</v>
      </c>
      <c r="C143">
        <v>707</v>
      </c>
      <c r="D143">
        <v>1714</v>
      </c>
      <c r="E143">
        <v>282.92500000000001</v>
      </c>
      <c r="G143">
        <v>362</v>
      </c>
      <c r="H143">
        <v>2276</v>
      </c>
      <c r="I143">
        <v>196.64400000000001</v>
      </c>
      <c r="K143">
        <v>467</v>
      </c>
      <c r="L143">
        <v>1304</v>
      </c>
      <c r="M143">
        <v>180.18100000000001</v>
      </c>
      <c r="O143">
        <v>630</v>
      </c>
      <c r="P143">
        <v>1254</v>
      </c>
      <c r="Q143">
        <v>269.637</v>
      </c>
      <c r="AM143" s="1"/>
      <c r="AT143" s="1"/>
    </row>
    <row r="144" spans="1:46" x14ac:dyDescent="0.2">
      <c r="A144" t="s">
        <v>44</v>
      </c>
      <c r="B144">
        <v>8</v>
      </c>
      <c r="C144">
        <v>616</v>
      </c>
      <c r="D144">
        <v>1776</v>
      </c>
      <c r="E144">
        <v>286.803</v>
      </c>
      <c r="G144">
        <v>411</v>
      </c>
      <c r="H144">
        <v>2264</v>
      </c>
      <c r="I144">
        <v>229.07</v>
      </c>
      <c r="K144">
        <v>357</v>
      </c>
      <c r="L144">
        <v>1028</v>
      </c>
      <c r="M144">
        <v>189.34200000000001</v>
      </c>
      <c r="O144">
        <v>700</v>
      </c>
      <c r="P144">
        <v>1179</v>
      </c>
      <c r="Q144">
        <v>271.88200000000001</v>
      </c>
      <c r="AM144" s="1"/>
      <c r="AT144" s="1"/>
    </row>
    <row r="145" spans="1:46" x14ac:dyDescent="0.2">
      <c r="A145" t="s">
        <v>44</v>
      </c>
      <c r="B145">
        <v>9</v>
      </c>
      <c r="C145">
        <v>630</v>
      </c>
      <c r="D145">
        <v>1878</v>
      </c>
      <c r="E145">
        <v>294.53500000000003</v>
      </c>
      <c r="G145">
        <v>371</v>
      </c>
      <c r="H145">
        <v>2334</v>
      </c>
      <c r="I145">
        <v>210.18100000000001</v>
      </c>
      <c r="K145">
        <v>433</v>
      </c>
      <c r="L145">
        <v>1066</v>
      </c>
      <c r="M145">
        <v>224.8</v>
      </c>
      <c r="O145">
        <v>698</v>
      </c>
      <c r="P145">
        <v>1235</v>
      </c>
      <c r="Q145">
        <v>274.24</v>
      </c>
      <c r="AM145" s="1"/>
      <c r="AT145" s="1"/>
    </row>
    <row r="146" spans="1:46" x14ac:dyDescent="0.2">
      <c r="A146" t="s">
        <v>44</v>
      </c>
      <c r="B146">
        <v>10</v>
      </c>
      <c r="C146">
        <v>678</v>
      </c>
      <c r="D146">
        <v>1826</v>
      </c>
      <c r="E146">
        <v>282.92500000000001</v>
      </c>
      <c r="G146">
        <v>361</v>
      </c>
      <c r="H146">
        <v>2235</v>
      </c>
      <c r="I146">
        <v>217.09800000000001</v>
      </c>
      <c r="K146">
        <v>389</v>
      </c>
      <c r="L146">
        <v>1142</v>
      </c>
      <c r="M146">
        <v>189.13800000000001</v>
      </c>
      <c r="O146">
        <v>674</v>
      </c>
      <c r="P146">
        <v>1226</v>
      </c>
      <c r="Q146">
        <v>244.44399999999999</v>
      </c>
      <c r="AM146" s="1"/>
      <c r="AT146" s="1"/>
    </row>
    <row r="147" spans="1:46" x14ac:dyDescent="0.2">
      <c r="AM147" s="1"/>
      <c r="AT147" s="1"/>
    </row>
    <row r="148" spans="1:46" x14ac:dyDescent="0.2">
      <c r="A148" t="s">
        <v>45</v>
      </c>
      <c r="B148">
        <v>1</v>
      </c>
      <c r="C148">
        <v>619</v>
      </c>
      <c r="D148">
        <v>1565</v>
      </c>
      <c r="E148">
        <v>193.31100000000001</v>
      </c>
      <c r="G148">
        <v>415</v>
      </c>
      <c r="H148">
        <v>1981</v>
      </c>
      <c r="I148">
        <v>162.67599999999999</v>
      </c>
      <c r="K148">
        <v>431</v>
      </c>
      <c r="L148">
        <v>1538</v>
      </c>
      <c r="M148">
        <v>171.04300000000001</v>
      </c>
      <c r="O148">
        <v>677</v>
      </c>
      <c r="P148">
        <v>1257</v>
      </c>
      <c r="Q148">
        <v>173.28800000000001</v>
      </c>
      <c r="S148">
        <f t="shared" si="50"/>
        <v>590.1</v>
      </c>
      <c r="T148">
        <f t="shared" si="51"/>
        <v>1556.9</v>
      </c>
      <c r="W148">
        <f t="shared" si="52"/>
        <v>385.7</v>
      </c>
      <c r="X148">
        <f t="shared" si="53"/>
        <v>1863.6</v>
      </c>
      <c r="AA148">
        <f t="shared" si="54"/>
        <v>428.2</v>
      </c>
      <c r="AB148">
        <f t="shared" si="55"/>
        <v>1437.9</v>
      </c>
      <c r="AE148">
        <f t="shared" si="56"/>
        <v>659.5</v>
      </c>
      <c r="AF148">
        <f t="shared" si="57"/>
        <v>1255.5</v>
      </c>
      <c r="AH148">
        <f t="shared" si="58"/>
        <v>1099710.3600000001</v>
      </c>
      <c r="AI148">
        <f t="shared" si="59"/>
        <v>1026775.55</v>
      </c>
      <c r="AJ148">
        <f t="shared" si="60"/>
        <v>537605.1</v>
      </c>
      <c r="AK148">
        <f t="shared" si="61"/>
        <v>554598.03</v>
      </c>
      <c r="AL148">
        <f t="shared" si="62"/>
        <v>3218689.04</v>
      </c>
      <c r="AM148" s="1"/>
      <c r="AN148">
        <f t="shared" si="63"/>
        <v>600496.33000000007</v>
      </c>
      <c r="AO148">
        <f t="shared" si="64"/>
        <v>740870.55</v>
      </c>
      <c r="AP148">
        <f t="shared" si="65"/>
        <v>948295.05</v>
      </c>
      <c r="AQ148">
        <f t="shared" si="66"/>
        <v>797993.5199999999</v>
      </c>
      <c r="AR148">
        <f t="shared" si="67"/>
        <v>3087655.45</v>
      </c>
      <c r="AS148">
        <f t="shared" si="68"/>
        <v>131033.58999999985</v>
      </c>
      <c r="AT148" s="1">
        <f t="shared" si="69"/>
        <v>65516.794999999925</v>
      </c>
    </row>
    <row r="149" spans="1:46" x14ac:dyDescent="0.2">
      <c r="A149" t="s">
        <v>45</v>
      </c>
      <c r="B149">
        <v>2</v>
      </c>
      <c r="C149">
        <v>577</v>
      </c>
      <c r="D149">
        <v>1558</v>
      </c>
      <c r="E149">
        <v>214.21799999999999</v>
      </c>
      <c r="G149">
        <v>399</v>
      </c>
      <c r="H149">
        <v>1974</v>
      </c>
      <c r="I149">
        <v>167.93700000000001</v>
      </c>
      <c r="K149">
        <v>441</v>
      </c>
      <c r="L149">
        <v>1348</v>
      </c>
      <c r="M149">
        <v>166.57499999999999</v>
      </c>
      <c r="O149">
        <v>673</v>
      </c>
      <c r="P149">
        <v>1288</v>
      </c>
      <c r="Q149">
        <v>181.565</v>
      </c>
      <c r="AM149" s="1"/>
      <c r="AT149" s="1"/>
    </row>
    <row r="150" spans="1:46" x14ac:dyDescent="0.2">
      <c r="A150" t="s">
        <v>45</v>
      </c>
      <c r="B150">
        <v>3</v>
      </c>
      <c r="C150">
        <v>618</v>
      </c>
      <c r="D150">
        <v>1644</v>
      </c>
      <c r="E150">
        <v>217.619</v>
      </c>
      <c r="G150">
        <v>452</v>
      </c>
      <c r="H150">
        <v>1960</v>
      </c>
      <c r="I150">
        <v>176.327</v>
      </c>
      <c r="K150">
        <v>394</v>
      </c>
      <c r="L150">
        <v>1526</v>
      </c>
      <c r="M150">
        <v>176.44</v>
      </c>
      <c r="O150">
        <v>663</v>
      </c>
      <c r="P150">
        <v>1263</v>
      </c>
      <c r="Q150">
        <v>168.59399999999999</v>
      </c>
      <c r="AM150" s="1"/>
      <c r="AT150" s="1"/>
    </row>
    <row r="151" spans="1:46" x14ac:dyDescent="0.2">
      <c r="A151" t="s">
        <v>45</v>
      </c>
      <c r="B151">
        <v>4</v>
      </c>
      <c r="C151">
        <v>598</v>
      </c>
      <c r="D151">
        <v>1521</v>
      </c>
      <c r="E151">
        <v>194.55799999999999</v>
      </c>
      <c r="G151">
        <v>364</v>
      </c>
      <c r="H151">
        <v>1852</v>
      </c>
      <c r="I151">
        <v>183.99100000000001</v>
      </c>
      <c r="K151">
        <v>418</v>
      </c>
      <c r="L151">
        <v>1442</v>
      </c>
      <c r="M151">
        <v>179.36500000000001</v>
      </c>
      <c r="O151">
        <v>655</v>
      </c>
      <c r="P151">
        <v>1205</v>
      </c>
      <c r="Q151">
        <v>177.93700000000001</v>
      </c>
      <c r="AM151" s="1"/>
      <c r="AT151" s="1"/>
    </row>
    <row r="152" spans="1:46" x14ac:dyDescent="0.2">
      <c r="A152" t="s">
        <v>45</v>
      </c>
      <c r="B152">
        <v>5</v>
      </c>
      <c r="C152">
        <v>588</v>
      </c>
      <c r="D152">
        <v>1603</v>
      </c>
      <c r="E152">
        <v>197.57400000000001</v>
      </c>
      <c r="G152">
        <v>417</v>
      </c>
      <c r="H152">
        <v>1787</v>
      </c>
      <c r="I152">
        <v>181.45099999999999</v>
      </c>
      <c r="K152">
        <v>414</v>
      </c>
      <c r="L152">
        <v>1442</v>
      </c>
      <c r="M152">
        <v>182.31299999999999</v>
      </c>
      <c r="O152">
        <v>664</v>
      </c>
      <c r="P152">
        <v>1291</v>
      </c>
      <c r="Q152">
        <v>150.726</v>
      </c>
      <c r="AM152" s="1"/>
      <c r="AT152" s="1"/>
    </row>
    <row r="153" spans="1:46" x14ac:dyDescent="0.2">
      <c r="A153" t="s">
        <v>45</v>
      </c>
      <c r="B153">
        <v>6</v>
      </c>
      <c r="C153">
        <v>563</v>
      </c>
      <c r="D153">
        <v>1571</v>
      </c>
      <c r="E153">
        <v>192.154</v>
      </c>
      <c r="G153">
        <v>382</v>
      </c>
      <c r="H153">
        <v>1873</v>
      </c>
      <c r="I153">
        <v>175.601</v>
      </c>
      <c r="K153">
        <v>428</v>
      </c>
      <c r="L153">
        <v>1542</v>
      </c>
      <c r="M153">
        <v>172.94800000000001</v>
      </c>
      <c r="O153">
        <v>649</v>
      </c>
      <c r="P153">
        <v>1295</v>
      </c>
      <c r="Q153">
        <v>188.934</v>
      </c>
      <c r="AM153" s="1"/>
      <c r="AT153" s="1"/>
    </row>
    <row r="154" spans="1:46" x14ac:dyDescent="0.2">
      <c r="A154" t="s">
        <v>45</v>
      </c>
      <c r="B154">
        <v>7</v>
      </c>
      <c r="C154">
        <v>590</v>
      </c>
      <c r="D154">
        <v>1477</v>
      </c>
      <c r="E154">
        <v>202.94800000000001</v>
      </c>
      <c r="G154">
        <v>353</v>
      </c>
      <c r="H154">
        <v>1852</v>
      </c>
      <c r="I154">
        <v>204.10400000000001</v>
      </c>
      <c r="K154">
        <v>457</v>
      </c>
      <c r="L154">
        <v>1394</v>
      </c>
      <c r="M154">
        <v>183.03899999999999</v>
      </c>
      <c r="O154">
        <v>656</v>
      </c>
      <c r="P154">
        <v>1238</v>
      </c>
      <c r="Q154">
        <v>166.48500000000001</v>
      </c>
      <c r="AM154" s="1"/>
      <c r="AT154" s="1"/>
    </row>
    <row r="155" spans="1:46" x14ac:dyDescent="0.2">
      <c r="A155" t="s">
        <v>45</v>
      </c>
      <c r="B155">
        <v>8</v>
      </c>
      <c r="C155">
        <v>611</v>
      </c>
      <c r="D155">
        <v>1511</v>
      </c>
      <c r="E155">
        <v>200</v>
      </c>
      <c r="G155">
        <v>388</v>
      </c>
      <c r="H155">
        <v>1759</v>
      </c>
      <c r="I155">
        <v>181.542</v>
      </c>
      <c r="K155">
        <v>456</v>
      </c>
      <c r="L155">
        <v>1451</v>
      </c>
      <c r="M155">
        <v>189.11600000000001</v>
      </c>
      <c r="O155">
        <v>639</v>
      </c>
      <c r="P155">
        <v>1207</v>
      </c>
      <c r="Q155">
        <v>188.821</v>
      </c>
      <c r="AM155" s="1"/>
      <c r="AT155" s="1"/>
    </row>
    <row r="156" spans="1:46" x14ac:dyDescent="0.2">
      <c r="A156" t="s">
        <v>45</v>
      </c>
      <c r="B156">
        <v>9</v>
      </c>
      <c r="C156">
        <v>531</v>
      </c>
      <c r="D156">
        <v>1497</v>
      </c>
      <c r="E156">
        <v>185.14699999999999</v>
      </c>
      <c r="G156">
        <v>296</v>
      </c>
      <c r="H156">
        <v>1875</v>
      </c>
      <c r="I156">
        <v>209.45599999999999</v>
      </c>
      <c r="K156">
        <v>424</v>
      </c>
      <c r="L156">
        <v>1361</v>
      </c>
      <c r="M156">
        <v>180.61199999999999</v>
      </c>
      <c r="O156" t="s">
        <v>39</v>
      </c>
      <c r="AM156" s="1"/>
      <c r="AT156" s="1"/>
    </row>
    <row r="157" spans="1:46" x14ac:dyDescent="0.2">
      <c r="A157" t="s">
        <v>45</v>
      </c>
      <c r="B157">
        <v>10</v>
      </c>
      <c r="C157">
        <v>606</v>
      </c>
      <c r="D157">
        <v>1622</v>
      </c>
      <c r="E157">
        <v>195.578</v>
      </c>
      <c r="G157">
        <v>391</v>
      </c>
      <c r="H157">
        <v>1723</v>
      </c>
      <c r="I157">
        <v>189.54599999999999</v>
      </c>
      <c r="K157">
        <v>419</v>
      </c>
      <c r="L157">
        <v>1335</v>
      </c>
      <c r="M157">
        <v>187.52799999999999</v>
      </c>
      <c r="AM157" s="1"/>
      <c r="AT157" s="1"/>
    </row>
    <row r="158" spans="1:46" x14ac:dyDescent="0.2">
      <c r="AM158" s="1"/>
      <c r="AT158" s="1"/>
    </row>
    <row r="159" spans="1:46" x14ac:dyDescent="0.2">
      <c r="A159" t="s">
        <v>46</v>
      </c>
      <c r="B159">
        <v>1</v>
      </c>
      <c r="C159">
        <v>636</v>
      </c>
      <c r="D159">
        <v>1392</v>
      </c>
      <c r="E159">
        <v>193.24299999999999</v>
      </c>
      <c r="G159">
        <v>408</v>
      </c>
      <c r="H159">
        <v>1830</v>
      </c>
      <c r="I159">
        <v>115.351</v>
      </c>
      <c r="K159">
        <v>441</v>
      </c>
      <c r="L159">
        <v>1249</v>
      </c>
      <c r="M159">
        <v>127.86799999999999</v>
      </c>
      <c r="O159">
        <v>624</v>
      </c>
      <c r="P159">
        <v>1181</v>
      </c>
      <c r="Q159">
        <v>176.57599999999999</v>
      </c>
      <c r="S159">
        <f t="shared" si="50"/>
        <v>609.79999999999995</v>
      </c>
      <c r="T159">
        <f t="shared" si="51"/>
        <v>1434.5</v>
      </c>
      <c r="W159">
        <f t="shared" si="52"/>
        <v>336.1</v>
      </c>
      <c r="X159">
        <f t="shared" si="53"/>
        <v>1846.7</v>
      </c>
      <c r="AA159">
        <f t="shared" si="54"/>
        <v>359.1</v>
      </c>
      <c r="AB159">
        <f t="shared" si="55"/>
        <v>1029.4000000000001</v>
      </c>
      <c r="AE159">
        <f t="shared" si="56"/>
        <v>582.29999999999995</v>
      </c>
      <c r="AF159">
        <f t="shared" si="57"/>
        <v>1072.9000000000001</v>
      </c>
      <c r="AH159">
        <f t="shared" si="58"/>
        <v>1126117.6599999999</v>
      </c>
      <c r="AI159">
        <f t="shared" si="59"/>
        <v>835309.35</v>
      </c>
      <c r="AJ159">
        <f t="shared" si="60"/>
        <v>385278.39000000007</v>
      </c>
      <c r="AK159">
        <f t="shared" si="61"/>
        <v>345981.34</v>
      </c>
      <c r="AL159">
        <f t="shared" si="62"/>
        <v>2692686.7399999998</v>
      </c>
      <c r="AM159" s="1"/>
      <c r="AN159">
        <f t="shared" si="63"/>
        <v>482135.45</v>
      </c>
      <c r="AO159">
        <f t="shared" si="64"/>
        <v>654254.42000000004</v>
      </c>
      <c r="AP159">
        <f t="shared" si="65"/>
        <v>599419.62</v>
      </c>
      <c r="AQ159">
        <f t="shared" si="66"/>
        <v>663149.97000000009</v>
      </c>
      <c r="AR159">
        <f t="shared" si="67"/>
        <v>2398959.4600000004</v>
      </c>
      <c r="AS159">
        <f t="shared" si="68"/>
        <v>293727.27999999933</v>
      </c>
      <c r="AT159" s="1">
        <f t="shared" si="69"/>
        <v>146863.63999999966</v>
      </c>
    </row>
    <row r="160" spans="1:46" x14ac:dyDescent="0.2">
      <c r="A160" t="s">
        <v>46</v>
      </c>
      <c r="B160">
        <v>2</v>
      </c>
      <c r="C160">
        <v>624</v>
      </c>
      <c r="D160">
        <v>1464</v>
      </c>
      <c r="E160">
        <v>199.09299999999999</v>
      </c>
      <c r="G160">
        <v>376</v>
      </c>
      <c r="H160">
        <v>1903</v>
      </c>
      <c r="I160">
        <v>136.077</v>
      </c>
      <c r="K160">
        <v>353</v>
      </c>
      <c r="L160">
        <v>926</v>
      </c>
      <c r="M160">
        <v>110.431</v>
      </c>
      <c r="O160">
        <v>624</v>
      </c>
      <c r="P160">
        <v>1130</v>
      </c>
      <c r="Q160">
        <v>187.82300000000001</v>
      </c>
      <c r="AM160" s="1"/>
      <c r="AT160" s="1"/>
    </row>
    <row r="161" spans="1:46" x14ac:dyDescent="0.2">
      <c r="A161" t="s">
        <v>46</v>
      </c>
      <c r="B161">
        <v>3</v>
      </c>
      <c r="C161">
        <v>596</v>
      </c>
      <c r="D161">
        <v>1472</v>
      </c>
      <c r="E161">
        <v>183.17500000000001</v>
      </c>
      <c r="G161">
        <v>352</v>
      </c>
      <c r="H161">
        <v>1898</v>
      </c>
      <c r="I161">
        <v>137.09899999999999</v>
      </c>
      <c r="K161">
        <v>403</v>
      </c>
      <c r="L161">
        <v>1105</v>
      </c>
      <c r="M161">
        <v>108.994</v>
      </c>
      <c r="O161">
        <v>541</v>
      </c>
      <c r="P161">
        <v>1083</v>
      </c>
      <c r="Q161">
        <v>143.28800000000001</v>
      </c>
      <c r="AM161" s="1"/>
      <c r="AT161" s="1"/>
    </row>
    <row r="162" spans="1:46" x14ac:dyDescent="0.2">
      <c r="A162" t="s">
        <v>46</v>
      </c>
      <c r="B162">
        <v>4</v>
      </c>
      <c r="C162">
        <v>598</v>
      </c>
      <c r="D162">
        <v>1434</v>
      </c>
      <c r="E162">
        <v>190.816</v>
      </c>
      <c r="G162">
        <v>333</v>
      </c>
      <c r="H162">
        <v>1764</v>
      </c>
      <c r="I162">
        <v>115.601</v>
      </c>
      <c r="K162">
        <v>338</v>
      </c>
      <c r="L162">
        <v>1005</v>
      </c>
      <c r="M162">
        <v>120.97499999999999</v>
      </c>
      <c r="O162">
        <v>503</v>
      </c>
      <c r="P162">
        <v>1069</v>
      </c>
      <c r="Q162">
        <v>155.73699999999999</v>
      </c>
      <c r="AM162" s="1"/>
      <c r="AT162" s="1"/>
    </row>
    <row r="163" spans="1:46" x14ac:dyDescent="0.2">
      <c r="A163" t="s">
        <v>46</v>
      </c>
      <c r="B163">
        <v>5</v>
      </c>
      <c r="C163">
        <v>569</v>
      </c>
      <c r="D163">
        <v>1431</v>
      </c>
      <c r="E163">
        <v>192.13200000000001</v>
      </c>
      <c r="G163">
        <v>354</v>
      </c>
      <c r="H163">
        <v>1810</v>
      </c>
      <c r="I163">
        <v>122.721</v>
      </c>
      <c r="K163">
        <v>338</v>
      </c>
      <c r="L163">
        <v>1034</v>
      </c>
      <c r="M163">
        <v>132.22200000000001</v>
      </c>
      <c r="O163">
        <v>553</v>
      </c>
      <c r="P163">
        <v>1004</v>
      </c>
      <c r="Q163">
        <v>110.363</v>
      </c>
      <c r="AM163" s="1"/>
      <c r="AT163" s="1"/>
    </row>
    <row r="164" spans="1:46" x14ac:dyDescent="0.2">
      <c r="A164" t="s">
        <v>46</v>
      </c>
      <c r="B164">
        <v>6</v>
      </c>
      <c r="C164">
        <v>615</v>
      </c>
      <c r="D164">
        <v>1459</v>
      </c>
      <c r="E164">
        <v>189.95500000000001</v>
      </c>
      <c r="G164">
        <v>341</v>
      </c>
      <c r="H164">
        <v>1850</v>
      </c>
      <c r="I164">
        <v>133.28800000000001</v>
      </c>
      <c r="K164">
        <v>405</v>
      </c>
      <c r="L164">
        <v>969</v>
      </c>
      <c r="M164">
        <v>118.59399999999999</v>
      </c>
      <c r="O164">
        <v>596</v>
      </c>
      <c r="P164">
        <v>1084</v>
      </c>
      <c r="Q164">
        <v>163.22</v>
      </c>
      <c r="AM164" s="1"/>
      <c r="AT164" s="1"/>
    </row>
    <row r="165" spans="1:46" x14ac:dyDescent="0.2">
      <c r="A165" t="s">
        <v>46</v>
      </c>
      <c r="B165">
        <v>7</v>
      </c>
      <c r="C165">
        <v>638</v>
      </c>
      <c r="D165">
        <v>1444</v>
      </c>
      <c r="E165">
        <v>185.374</v>
      </c>
      <c r="G165">
        <v>295</v>
      </c>
      <c r="H165">
        <v>1863</v>
      </c>
      <c r="I165">
        <v>118.59399999999999</v>
      </c>
      <c r="K165">
        <v>352</v>
      </c>
      <c r="L165">
        <v>1005</v>
      </c>
      <c r="M165">
        <v>115.85</v>
      </c>
      <c r="O165">
        <v>605</v>
      </c>
      <c r="P165">
        <v>1001</v>
      </c>
      <c r="Q165">
        <v>150.113</v>
      </c>
      <c r="AM165" s="1"/>
      <c r="AT165" s="1"/>
    </row>
    <row r="166" spans="1:46" x14ac:dyDescent="0.2">
      <c r="A166" t="s">
        <v>46</v>
      </c>
      <c r="B166">
        <v>8</v>
      </c>
      <c r="C166">
        <v>606</v>
      </c>
      <c r="D166">
        <v>1457</v>
      </c>
      <c r="E166">
        <v>193.9</v>
      </c>
      <c r="G166">
        <v>294</v>
      </c>
      <c r="H166">
        <v>1863</v>
      </c>
      <c r="I166">
        <v>121.414</v>
      </c>
      <c r="K166">
        <v>313</v>
      </c>
      <c r="L166">
        <v>1000</v>
      </c>
      <c r="M166">
        <v>118.503</v>
      </c>
      <c r="O166">
        <v>597</v>
      </c>
      <c r="P166">
        <v>1041</v>
      </c>
      <c r="Q166">
        <v>118.095</v>
      </c>
      <c r="AM166" s="1"/>
      <c r="AT166" s="1"/>
    </row>
    <row r="167" spans="1:46" x14ac:dyDescent="0.2">
      <c r="A167" t="s">
        <v>46</v>
      </c>
      <c r="B167">
        <v>9</v>
      </c>
      <c r="C167">
        <v>588</v>
      </c>
      <c r="D167">
        <v>1408</v>
      </c>
      <c r="E167">
        <v>192.76599999999999</v>
      </c>
      <c r="G167">
        <v>313</v>
      </c>
      <c r="H167">
        <v>1775</v>
      </c>
      <c r="I167">
        <v>132.31299999999999</v>
      </c>
      <c r="K167">
        <v>290</v>
      </c>
      <c r="L167">
        <v>1010</v>
      </c>
      <c r="M167">
        <v>116.75700000000001</v>
      </c>
      <c r="O167">
        <v>595</v>
      </c>
      <c r="P167">
        <v>1074</v>
      </c>
      <c r="Q167">
        <v>148.15299999999999</v>
      </c>
      <c r="AM167" s="1"/>
      <c r="AT167" s="1"/>
    </row>
    <row r="168" spans="1:46" x14ac:dyDescent="0.2">
      <c r="A168" t="s">
        <v>46</v>
      </c>
      <c r="B168">
        <v>10</v>
      </c>
      <c r="C168">
        <v>628</v>
      </c>
      <c r="D168">
        <v>1384</v>
      </c>
      <c r="E168">
        <v>213.81</v>
      </c>
      <c r="G168">
        <v>295</v>
      </c>
      <c r="H168">
        <v>1911</v>
      </c>
      <c r="I168">
        <v>122.99299999999999</v>
      </c>
      <c r="K168">
        <v>358</v>
      </c>
      <c r="L168">
        <v>991</v>
      </c>
      <c r="M168">
        <v>109.048</v>
      </c>
      <c r="O168">
        <v>585</v>
      </c>
      <c r="P168">
        <v>1062</v>
      </c>
      <c r="Q168">
        <v>119.751</v>
      </c>
      <c r="AM168" s="1"/>
      <c r="AT168" s="1"/>
    </row>
    <row r="169" spans="1:46" x14ac:dyDescent="0.2">
      <c r="AM169" s="1"/>
      <c r="AT169" s="1"/>
    </row>
    <row r="170" spans="1:46" x14ac:dyDescent="0.2">
      <c r="A170" t="s">
        <v>47</v>
      </c>
      <c r="B170">
        <v>1</v>
      </c>
      <c r="C170">
        <v>630</v>
      </c>
      <c r="D170">
        <v>1515</v>
      </c>
      <c r="E170">
        <v>149.38800000000001</v>
      </c>
      <c r="G170">
        <v>342</v>
      </c>
      <c r="H170">
        <v>2040</v>
      </c>
      <c r="I170">
        <v>124.626</v>
      </c>
      <c r="K170">
        <v>339</v>
      </c>
      <c r="L170">
        <v>1200</v>
      </c>
      <c r="M170">
        <v>161.76900000000001</v>
      </c>
      <c r="O170">
        <v>638</v>
      </c>
      <c r="P170">
        <v>1114</v>
      </c>
      <c r="Q170">
        <v>151.315</v>
      </c>
      <c r="S170">
        <f t="shared" si="50"/>
        <v>590</v>
      </c>
      <c r="T170">
        <f t="shared" si="51"/>
        <v>1475.9</v>
      </c>
      <c r="W170">
        <f t="shared" si="52"/>
        <v>312.5</v>
      </c>
      <c r="X170">
        <f t="shared" si="53"/>
        <v>2042.9</v>
      </c>
      <c r="AA170">
        <f t="shared" si="54"/>
        <v>347.2</v>
      </c>
      <c r="AB170">
        <f t="shared" si="55"/>
        <v>1237.5999999999999</v>
      </c>
      <c r="AE170">
        <f t="shared" si="56"/>
        <v>637.1</v>
      </c>
      <c r="AF170">
        <f t="shared" si="57"/>
        <v>1160</v>
      </c>
      <c r="AH170">
        <f t="shared" si="58"/>
        <v>1205311</v>
      </c>
      <c r="AI170">
        <f t="shared" si="59"/>
        <v>940295.89000000013</v>
      </c>
      <c r="AJ170">
        <f t="shared" si="60"/>
        <v>402752</v>
      </c>
      <c r="AK170">
        <f t="shared" si="61"/>
        <v>386750</v>
      </c>
      <c r="AL170">
        <f t="shared" si="62"/>
        <v>2935108.89</v>
      </c>
      <c r="AM170" s="1"/>
      <c r="AN170">
        <f t="shared" si="63"/>
        <v>461218.75</v>
      </c>
      <c r="AO170">
        <f t="shared" si="64"/>
        <v>684400</v>
      </c>
      <c r="AP170">
        <f t="shared" si="65"/>
        <v>788474.96</v>
      </c>
      <c r="AQ170">
        <f t="shared" si="66"/>
        <v>709294.88</v>
      </c>
      <c r="AR170">
        <f t="shared" si="67"/>
        <v>2643388.59</v>
      </c>
      <c r="AS170">
        <f t="shared" si="68"/>
        <v>291720.30000000028</v>
      </c>
      <c r="AT170" s="1">
        <f t="shared" si="69"/>
        <v>145860.15000000014</v>
      </c>
    </row>
    <row r="171" spans="1:46" x14ac:dyDescent="0.2">
      <c r="A171" t="s">
        <v>47</v>
      </c>
      <c r="B171">
        <v>2</v>
      </c>
      <c r="C171">
        <v>617</v>
      </c>
      <c r="D171">
        <v>1496</v>
      </c>
      <c r="E171">
        <v>152.721</v>
      </c>
      <c r="G171">
        <v>333</v>
      </c>
      <c r="H171">
        <v>2051</v>
      </c>
      <c r="I171">
        <v>147.55099999999999</v>
      </c>
      <c r="K171">
        <v>349</v>
      </c>
      <c r="L171">
        <v>1252</v>
      </c>
      <c r="M171">
        <v>114.127</v>
      </c>
      <c r="O171">
        <v>633</v>
      </c>
      <c r="P171">
        <v>1112</v>
      </c>
      <c r="Q171">
        <v>160.15899999999999</v>
      </c>
      <c r="AM171" s="1"/>
      <c r="AT171" s="1"/>
    </row>
    <row r="172" spans="1:46" x14ac:dyDescent="0.2">
      <c r="A172" t="s">
        <v>47</v>
      </c>
      <c r="B172">
        <v>3</v>
      </c>
      <c r="C172">
        <v>584</v>
      </c>
      <c r="D172">
        <v>1555</v>
      </c>
      <c r="E172">
        <v>153.26499999999999</v>
      </c>
      <c r="G172">
        <v>304</v>
      </c>
      <c r="H172">
        <v>2019</v>
      </c>
      <c r="I172">
        <v>147.41499999999999</v>
      </c>
      <c r="K172">
        <v>364</v>
      </c>
      <c r="L172">
        <v>1280</v>
      </c>
      <c r="M172">
        <v>126.667</v>
      </c>
      <c r="O172">
        <v>644</v>
      </c>
      <c r="P172">
        <v>1167</v>
      </c>
      <c r="Q172">
        <v>184.46700000000001</v>
      </c>
      <c r="AM172" s="1"/>
      <c r="AT172" s="1"/>
    </row>
    <row r="173" spans="1:46" x14ac:dyDescent="0.2">
      <c r="A173" t="s">
        <v>47</v>
      </c>
      <c r="B173">
        <v>4</v>
      </c>
      <c r="C173">
        <v>591</v>
      </c>
      <c r="D173">
        <v>1468</v>
      </c>
      <c r="E173">
        <v>139.61500000000001</v>
      </c>
      <c r="G173">
        <v>319</v>
      </c>
      <c r="H173">
        <v>2070</v>
      </c>
      <c r="I173">
        <v>126.372</v>
      </c>
      <c r="K173">
        <v>341</v>
      </c>
      <c r="L173">
        <v>1220</v>
      </c>
      <c r="M173">
        <v>140.77099999999999</v>
      </c>
      <c r="O173">
        <v>612</v>
      </c>
      <c r="P173">
        <v>1243</v>
      </c>
      <c r="Q173">
        <v>180.40799999999999</v>
      </c>
      <c r="AM173" s="1"/>
      <c r="AT173" s="1"/>
    </row>
    <row r="174" spans="1:46" x14ac:dyDescent="0.2">
      <c r="A174" t="s">
        <v>47</v>
      </c>
      <c r="B174">
        <v>5</v>
      </c>
      <c r="C174">
        <v>571</v>
      </c>
      <c r="D174">
        <v>1487</v>
      </c>
      <c r="E174">
        <v>163.71899999999999</v>
      </c>
      <c r="G174">
        <v>313</v>
      </c>
      <c r="H174">
        <v>2027</v>
      </c>
      <c r="I174">
        <v>139.84100000000001</v>
      </c>
      <c r="K174">
        <v>347</v>
      </c>
      <c r="L174">
        <v>1261</v>
      </c>
      <c r="M174">
        <v>141.85900000000001</v>
      </c>
      <c r="O174">
        <v>644</v>
      </c>
      <c r="P174">
        <v>1128</v>
      </c>
      <c r="Q174">
        <v>158.435</v>
      </c>
      <c r="AM174" s="1"/>
      <c r="AT174" s="1"/>
    </row>
    <row r="175" spans="1:46" x14ac:dyDescent="0.2">
      <c r="A175" t="s">
        <v>47</v>
      </c>
      <c r="B175">
        <v>6</v>
      </c>
      <c r="C175">
        <v>580</v>
      </c>
      <c r="D175">
        <v>1491</v>
      </c>
      <c r="E175">
        <v>151.47399999999999</v>
      </c>
      <c r="G175">
        <v>308</v>
      </c>
      <c r="H175">
        <v>2023</v>
      </c>
      <c r="I175">
        <v>152.857</v>
      </c>
      <c r="K175">
        <v>344</v>
      </c>
      <c r="L175">
        <v>1249</v>
      </c>
      <c r="M175">
        <v>129.25200000000001</v>
      </c>
      <c r="O175">
        <v>645</v>
      </c>
      <c r="P175">
        <v>1193</v>
      </c>
      <c r="Q175">
        <v>162.381</v>
      </c>
      <c r="AM175" s="1"/>
      <c r="AT175" s="1"/>
    </row>
    <row r="176" spans="1:46" x14ac:dyDescent="0.2">
      <c r="A176" t="s">
        <v>47</v>
      </c>
      <c r="B176">
        <v>7</v>
      </c>
      <c r="C176">
        <v>615</v>
      </c>
      <c r="D176">
        <v>1454</v>
      </c>
      <c r="E176">
        <v>150.09100000000001</v>
      </c>
      <c r="G176">
        <v>296</v>
      </c>
      <c r="H176">
        <v>2025</v>
      </c>
      <c r="I176">
        <v>156.34899999999999</v>
      </c>
      <c r="K176">
        <v>353</v>
      </c>
      <c r="L176">
        <v>1263</v>
      </c>
      <c r="M176">
        <v>108.95699999999999</v>
      </c>
      <c r="O176">
        <v>643</v>
      </c>
      <c r="P176">
        <v>1127</v>
      </c>
      <c r="Q176">
        <v>157.982</v>
      </c>
      <c r="AM176" s="1"/>
      <c r="AT176" s="1"/>
    </row>
    <row r="177" spans="1:46" x14ac:dyDescent="0.2">
      <c r="A177" t="s">
        <v>47</v>
      </c>
      <c r="B177">
        <v>8</v>
      </c>
      <c r="C177">
        <v>619</v>
      </c>
      <c r="D177">
        <v>1452</v>
      </c>
      <c r="E177">
        <v>168.05</v>
      </c>
      <c r="G177">
        <v>300</v>
      </c>
      <c r="H177">
        <v>2049</v>
      </c>
      <c r="I177">
        <v>140</v>
      </c>
      <c r="K177">
        <v>349</v>
      </c>
      <c r="L177">
        <v>1259</v>
      </c>
      <c r="M177">
        <v>133.42400000000001</v>
      </c>
      <c r="O177">
        <v>641</v>
      </c>
      <c r="P177">
        <v>1181</v>
      </c>
      <c r="Q177">
        <v>148.02699999999999</v>
      </c>
      <c r="AM177" s="1"/>
      <c r="AT177" s="1"/>
    </row>
    <row r="178" spans="1:46" x14ac:dyDescent="0.2">
      <c r="A178" t="s">
        <v>47</v>
      </c>
      <c r="B178">
        <v>9</v>
      </c>
      <c r="C178">
        <v>552</v>
      </c>
      <c r="D178">
        <v>1447</v>
      </c>
      <c r="E178">
        <v>150.74799999999999</v>
      </c>
      <c r="G178">
        <v>303</v>
      </c>
      <c r="H178">
        <v>2092</v>
      </c>
      <c r="I178">
        <v>139.43299999999999</v>
      </c>
      <c r="K178">
        <v>335</v>
      </c>
      <c r="L178">
        <v>1186</v>
      </c>
      <c r="M178">
        <v>142.857</v>
      </c>
      <c r="O178">
        <v>630</v>
      </c>
      <c r="P178">
        <v>1146</v>
      </c>
      <c r="Q178">
        <v>161.27000000000001</v>
      </c>
      <c r="AM178" s="1"/>
      <c r="AT178" s="1"/>
    </row>
    <row r="179" spans="1:46" x14ac:dyDescent="0.2">
      <c r="A179" t="s">
        <v>47</v>
      </c>
      <c r="B179">
        <v>10</v>
      </c>
      <c r="C179">
        <v>541</v>
      </c>
      <c r="D179">
        <v>1394</v>
      </c>
      <c r="E179">
        <v>137.66399999999999</v>
      </c>
      <c r="G179">
        <v>307</v>
      </c>
      <c r="H179">
        <v>2033</v>
      </c>
      <c r="I179">
        <v>125.39700000000001</v>
      </c>
      <c r="K179">
        <v>351</v>
      </c>
      <c r="L179">
        <v>1206</v>
      </c>
      <c r="M179">
        <v>140.86199999999999</v>
      </c>
      <c r="O179">
        <v>641</v>
      </c>
      <c r="P179">
        <v>1189</v>
      </c>
      <c r="Q179">
        <v>156.1</v>
      </c>
      <c r="AM179" s="1"/>
      <c r="AT179" s="1"/>
    </row>
    <row r="180" spans="1:46" x14ac:dyDescent="0.2">
      <c r="AM180" s="1"/>
      <c r="AT180" s="1"/>
    </row>
    <row r="181" spans="1:46" x14ac:dyDescent="0.2">
      <c r="AM181" s="1"/>
      <c r="AT181" s="1"/>
    </row>
    <row r="182" spans="1:46" ht="16" thickBot="1" x14ac:dyDescent="0.25">
      <c r="AM182" s="1"/>
      <c r="AT182" s="1"/>
    </row>
    <row r="183" spans="1:46" ht="16" thickBot="1" x14ac:dyDescent="0.25">
      <c r="A183" s="6" t="s">
        <v>36</v>
      </c>
      <c r="B183" s="7">
        <v>1</v>
      </c>
      <c r="C183" s="7">
        <v>695</v>
      </c>
      <c r="D183" s="7">
        <v>1634</v>
      </c>
      <c r="E183" s="7">
        <v>308.322</v>
      </c>
      <c r="F183" s="7"/>
      <c r="G183" s="7">
        <v>268</v>
      </c>
      <c r="H183" s="7">
        <v>2322</v>
      </c>
      <c r="I183" s="7">
        <v>165.14699999999999</v>
      </c>
      <c r="J183" s="7"/>
      <c r="K183" s="7">
        <v>339</v>
      </c>
      <c r="L183" s="7">
        <v>1193</v>
      </c>
      <c r="M183" s="7">
        <v>174.46700000000001</v>
      </c>
      <c r="N183" s="7"/>
      <c r="O183" s="7">
        <v>748</v>
      </c>
      <c r="P183" s="7">
        <v>1144</v>
      </c>
      <c r="Q183" s="8">
        <v>275.73700000000002</v>
      </c>
      <c r="S183">
        <f t="shared" ref="S183" si="70">AVERAGE(C183:C192)</f>
        <v>691.2</v>
      </c>
      <c r="T183">
        <f t="shared" ref="T183" si="71">AVERAGE(D183:D192)</f>
        <v>1593.4</v>
      </c>
      <c r="W183">
        <f t="shared" ref="W183" si="72">AVERAGE(G183:G192)</f>
        <v>232.7</v>
      </c>
      <c r="X183">
        <f t="shared" ref="X183" si="73">AVERAGE(H183:H192)</f>
        <v>2214.8000000000002</v>
      </c>
      <c r="AA183">
        <f t="shared" ref="AA183:AA194" si="74">AVERAGE(K183:K192)</f>
        <v>219.8</v>
      </c>
      <c r="AB183">
        <f t="shared" ref="AB183:AB194" si="75">AVERAGE(L183:L192)</f>
        <v>1241.8</v>
      </c>
      <c r="AE183">
        <f t="shared" ref="AE183:AE194" si="76">AVERAGE(O183:O192)</f>
        <v>723.5</v>
      </c>
      <c r="AF183">
        <f t="shared" ref="AF183:AF194" si="77">AVERAGE(P183:P192)</f>
        <v>1195.8</v>
      </c>
      <c r="AH183">
        <f t="shared" ref="AH183:AH194" si="78">X183*S183</f>
        <v>1530869.7600000002</v>
      </c>
      <c r="AI183">
        <f t="shared" ref="AI183:AI194" si="79">T183*AE183</f>
        <v>1152824.9000000001</v>
      </c>
      <c r="AJ183">
        <f t="shared" ref="AJ183:AJ194" si="80">AF183*AA183</f>
        <v>262836.84000000003</v>
      </c>
      <c r="AK183">
        <f t="shared" ref="AK183:AK194" si="81">AB183*W183</f>
        <v>288966.86</v>
      </c>
      <c r="AL183">
        <f t="shared" ref="AL183:AL194" si="82">SUM(AH183:AK183)</f>
        <v>3235498.36</v>
      </c>
      <c r="AM183" s="1"/>
      <c r="AN183">
        <f t="shared" ref="AN183:AN194" si="83">W183*T183</f>
        <v>370784.18</v>
      </c>
      <c r="AO183">
        <f t="shared" ref="AO183:AO194" si="84">S183*AF183</f>
        <v>826536.96000000008</v>
      </c>
      <c r="AP183">
        <f t="shared" ref="AP183:AP194" si="85">AE183*AB183</f>
        <v>898442.29999999993</v>
      </c>
      <c r="AQ183">
        <f t="shared" ref="AQ183:AQ194" si="86">AA183*X183</f>
        <v>486813.04000000004</v>
      </c>
      <c r="AR183">
        <f t="shared" ref="AR183:AR194" si="87">SUM(AN183:AQ183)</f>
        <v>2582576.48</v>
      </c>
      <c r="AS183">
        <f t="shared" ref="AS183:AS194" si="88">AL183-AR183</f>
        <v>652921.87999999989</v>
      </c>
      <c r="AT183" s="1">
        <f t="shared" ref="AT183:AT194" si="89">0.5*AS183</f>
        <v>326460.93999999994</v>
      </c>
    </row>
    <row r="184" spans="1:46" ht="16" thickBot="1" x14ac:dyDescent="0.25">
      <c r="A184" s="6" t="s">
        <v>36</v>
      </c>
      <c r="B184">
        <v>2</v>
      </c>
      <c r="C184">
        <v>665</v>
      </c>
      <c r="D184">
        <v>1681</v>
      </c>
      <c r="E184">
        <v>229.95500000000001</v>
      </c>
      <c r="G184">
        <v>257</v>
      </c>
      <c r="H184">
        <v>2200</v>
      </c>
      <c r="I184">
        <v>193.01599999999999</v>
      </c>
      <c r="K184">
        <v>248</v>
      </c>
      <c r="L184">
        <v>1250</v>
      </c>
      <c r="M184">
        <v>208.209</v>
      </c>
      <c r="O184">
        <v>732</v>
      </c>
      <c r="P184">
        <v>1198</v>
      </c>
      <c r="Q184" s="10">
        <v>272.154</v>
      </c>
      <c r="AM184" s="1"/>
      <c r="AT184" s="1"/>
    </row>
    <row r="185" spans="1:46" ht="16" thickBot="1" x14ac:dyDescent="0.25">
      <c r="A185" s="6" t="s">
        <v>36</v>
      </c>
      <c r="B185">
        <v>3</v>
      </c>
      <c r="C185">
        <v>693</v>
      </c>
      <c r="D185">
        <v>1646</v>
      </c>
      <c r="E185">
        <v>293.24299999999999</v>
      </c>
      <c r="G185">
        <v>288</v>
      </c>
      <c r="H185">
        <v>2264</v>
      </c>
      <c r="I185">
        <v>188.14099999999999</v>
      </c>
      <c r="K185">
        <v>256</v>
      </c>
      <c r="L185">
        <v>1269</v>
      </c>
      <c r="M185">
        <v>210.77099999999999</v>
      </c>
      <c r="O185">
        <v>646</v>
      </c>
      <c r="P185">
        <v>1190</v>
      </c>
      <c r="Q185" s="10">
        <v>239.773</v>
      </c>
      <c r="AM185" s="1"/>
      <c r="AT185" s="1"/>
    </row>
    <row r="186" spans="1:46" ht="16" thickBot="1" x14ac:dyDescent="0.25">
      <c r="A186" s="6" t="s">
        <v>36</v>
      </c>
      <c r="B186">
        <v>4</v>
      </c>
      <c r="C186">
        <v>699</v>
      </c>
      <c r="D186">
        <v>1662</v>
      </c>
      <c r="E186">
        <v>308.25400000000002</v>
      </c>
      <c r="G186">
        <v>210</v>
      </c>
      <c r="H186">
        <v>2204</v>
      </c>
      <c r="I186">
        <v>244.71700000000001</v>
      </c>
      <c r="K186">
        <v>206</v>
      </c>
      <c r="L186">
        <v>1206</v>
      </c>
      <c r="M186">
        <v>238.05</v>
      </c>
      <c r="O186">
        <v>761</v>
      </c>
      <c r="P186">
        <v>1078</v>
      </c>
      <c r="Q186" s="10">
        <v>203.26499999999999</v>
      </c>
      <c r="AM186" s="1"/>
      <c r="AT186" s="1"/>
    </row>
    <row r="187" spans="1:46" ht="16" thickBot="1" x14ac:dyDescent="0.25">
      <c r="A187" s="6" t="s">
        <v>36</v>
      </c>
      <c r="B187">
        <v>5</v>
      </c>
      <c r="C187">
        <v>671</v>
      </c>
      <c r="D187">
        <v>1661</v>
      </c>
      <c r="E187">
        <v>327.642</v>
      </c>
      <c r="G187">
        <v>191</v>
      </c>
      <c r="H187">
        <v>2192</v>
      </c>
      <c r="I187">
        <v>219.81899999999999</v>
      </c>
      <c r="K187">
        <v>175</v>
      </c>
      <c r="L187">
        <v>1281</v>
      </c>
      <c r="M187">
        <v>232.44900000000001</v>
      </c>
      <c r="O187">
        <v>690</v>
      </c>
      <c r="P187">
        <v>1305</v>
      </c>
      <c r="Q187" s="10">
        <v>213.76400000000001</v>
      </c>
      <c r="AM187" s="1"/>
      <c r="AT187" s="1"/>
    </row>
    <row r="188" spans="1:46" ht="16" thickBot="1" x14ac:dyDescent="0.25">
      <c r="A188" s="6" t="s">
        <v>36</v>
      </c>
      <c r="B188">
        <v>6</v>
      </c>
      <c r="C188">
        <v>711</v>
      </c>
      <c r="D188">
        <v>1615</v>
      </c>
      <c r="E188">
        <v>351.29300000000001</v>
      </c>
      <c r="G188">
        <v>267</v>
      </c>
      <c r="H188">
        <v>2167</v>
      </c>
      <c r="I188">
        <v>213.37899999999999</v>
      </c>
      <c r="K188">
        <v>203</v>
      </c>
      <c r="L188">
        <v>1283</v>
      </c>
      <c r="M188">
        <v>215.85</v>
      </c>
      <c r="O188">
        <v>797</v>
      </c>
      <c r="P188">
        <v>1160</v>
      </c>
      <c r="Q188" s="10">
        <v>262.85700000000003</v>
      </c>
      <c r="AM188" s="1"/>
      <c r="AT188" s="1"/>
    </row>
    <row r="189" spans="1:46" ht="16" thickBot="1" x14ac:dyDescent="0.25">
      <c r="A189" s="6" t="s">
        <v>36</v>
      </c>
      <c r="B189">
        <v>7</v>
      </c>
      <c r="C189">
        <v>646</v>
      </c>
      <c r="D189">
        <v>1515</v>
      </c>
      <c r="E189">
        <v>352.78899999999999</v>
      </c>
      <c r="G189">
        <v>174</v>
      </c>
      <c r="H189">
        <v>2221</v>
      </c>
      <c r="I189">
        <v>185.64599999999999</v>
      </c>
      <c r="K189">
        <v>185</v>
      </c>
      <c r="L189">
        <v>1200</v>
      </c>
      <c r="M189">
        <v>189.95500000000001</v>
      </c>
      <c r="O189">
        <v>711</v>
      </c>
      <c r="P189">
        <v>1277</v>
      </c>
      <c r="Q189" s="10">
        <v>247.68700000000001</v>
      </c>
      <c r="AM189" s="1"/>
      <c r="AT189" s="1"/>
    </row>
    <row r="190" spans="1:46" ht="16" thickBot="1" x14ac:dyDescent="0.25">
      <c r="A190" s="6" t="s">
        <v>36</v>
      </c>
      <c r="B190">
        <v>8</v>
      </c>
      <c r="C190">
        <v>732</v>
      </c>
      <c r="D190">
        <v>1462</v>
      </c>
      <c r="E190">
        <v>356.98399999999998</v>
      </c>
      <c r="G190">
        <v>222</v>
      </c>
      <c r="H190">
        <v>2183</v>
      </c>
      <c r="I190">
        <v>195.941</v>
      </c>
      <c r="K190">
        <v>198</v>
      </c>
      <c r="L190">
        <v>1226</v>
      </c>
      <c r="M190">
        <v>221.542</v>
      </c>
      <c r="O190">
        <v>656</v>
      </c>
      <c r="P190">
        <v>1164</v>
      </c>
      <c r="Q190" s="10">
        <v>251.88200000000001</v>
      </c>
      <c r="AM190" s="1"/>
      <c r="AT190" s="1"/>
    </row>
    <row r="191" spans="1:46" ht="16" thickBot="1" x14ac:dyDescent="0.25">
      <c r="A191" s="6" t="s">
        <v>36</v>
      </c>
      <c r="B191">
        <v>9</v>
      </c>
      <c r="C191">
        <v>711</v>
      </c>
      <c r="D191">
        <v>1443</v>
      </c>
      <c r="E191">
        <v>287.82299999999998</v>
      </c>
      <c r="G191">
        <v>250</v>
      </c>
      <c r="H191">
        <v>2207</v>
      </c>
      <c r="I191">
        <v>218.84399999999999</v>
      </c>
      <c r="K191">
        <v>197</v>
      </c>
      <c r="L191">
        <v>1196</v>
      </c>
      <c r="M191">
        <v>225.03399999999999</v>
      </c>
      <c r="O191">
        <v>733</v>
      </c>
      <c r="P191">
        <v>1239</v>
      </c>
      <c r="Q191" s="10">
        <v>237.21100000000001</v>
      </c>
      <c r="AM191" s="1"/>
      <c r="AT191" s="1"/>
    </row>
    <row r="192" spans="1:46" x14ac:dyDescent="0.2">
      <c r="A192" s="6" t="s">
        <v>36</v>
      </c>
      <c r="B192">
        <v>10</v>
      </c>
      <c r="C192">
        <v>689</v>
      </c>
      <c r="D192">
        <v>1615</v>
      </c>
      <c r="E192">
        <v>264.80700000000002</v>
      </c>
      <c r="G192">
        <v>200</v>
      </c>
      <c r="H192">
        <v>2188</v>
      </c>
      <c r="I192">
        <v>253.107</v>
      </c>
      <c r="K192">
        <v>191</v>
      </c>
      <c r="L192">
        <v>1314</v>
      </c>
      <c r="M192">
        <v>202.78899999999999</v>
      </c>
      <c r="O192">
        <v>761</v>
      </c>
      <c r="P192">
        <v>1203</v>
      </c>
      <c r="Q192" s="10">
        <v>256.803</v>
      </c>
      <c r="AM192" s="1"/>
      <c r="AT192" s="1"/>
    </row>
    <row r="193" spans="1:52" ht="16" thickBot="1" x14ac:dyDescent="0.25">
      <c r="A193" s="9"/>
      <c r="Q193" s="10"/>
      <c r="AM193" s="1"/>
      <c r="AT193" s="1"/>
    </row>
    <row r="194" spans="1:52" ht="16" thickBot="1" x14ac:dyDescent="0.25">
      <c r="A194" s="6" t="s">
        <v>82</v>
      </c>
      <c r="B194">
        <v>1</v>
      </c>
      <c r="C194">
        <v>801</v>
      </c>
      <c r="D194">
        <v>1600</v>
      </c>
      <c r="E194">
        <v>211.47900000000001</v>
      </c>
      <c r="G194">
        <v>256</v>
      </c>
      <c r="H194">
        <v>2298</v>
      </c>
      <c r="I194">
        <v>150.72900000000001</v>
      </c>
      <c r="K194">
        <v>386</v>
      </c>
      <c r="L194">
        <v>1282</v>
      </c>
      <c r="M194">
        <v>143.25</v>
      </c>
      <c r="O194">
        <v>678</v>
      </c>
      <c r="P194">
        <v>1196</v>
      </c>
      <c r="Q194" s="10">
        <v>205</v>
      </c>
      <c r="S194">
        <f t="shared" ref="S194" si="90">AVERAGE(C194:C203)</f>
        <v>764.9</v>
      </c>
      <c r="T194">
        <f t="shared" ref="T194" si="91">AVERAGE(D194:D203)</f>
        <v>1645.7</v>
      </c>
      <c r="W194">
        <f t="shared" ref="W194" si="92">AVERAGE(G194:G203)</f>
        <v>269.10000000000002</v>
      </c>
      <c r="X194">
        <f t="shared" ref="X194" si="93">AVERAGE(H194:H203)</f>
        <v>2310.1999999999998</v>
      </c>
      <c r="AA194">
        <f t="shared" si="74"/>
        <v>321</v>
      </c>
      <c r="AB194">
        <f t="shared" si="75"/>
        <v>1297.4000000000001</v>
      </c>
      <c r="AE194">
        <f t="shared" si="76"/>
        <v>730.5</v>
      </c>
      <c r="AF194">
        <f t="shared" si="77"/>
        <v>1173.4000000000001</v>
      </c>
      <c r="AH194">
        <f t="shared" si="78"/>
        <v>1767071.9799999997</v>
      </c>
      <c r="AI194">
        <f t="shared" si="79"/>
        <v>1202183.8500000001</v>
      </c>
      <c r="AJ194">
        <f t="shared" si="80"/>
        <v>376661.4</v>
      </c>
      <c r="AK194">
        <f t="shared" si="81"/>
        <v>349130.34</v>
      </c>
      <c r="AL194">
        <f t="shared" si="82"/>
        <v>3695047.57</v>
      </c>
      <c r="AM194" s="1"/>
      <c r="AN194">
        <f t="shared" si="83"/>
        <v>442857.87000000005</v>
      </c>
      <c r="AO194">
        <f t="shared" si="84"/>
        <v>897533.66</v>
      </c>
      <c r="AP194">
        <f t="shared" si="85"/>
        <v>947750.70000000007</v>
      </c>
      <c r="AQ194">
        <f t="shared" si="86"/>
        <v>741574.2</v>
      </c>
      <c r="AR194">
        <f t="shared" si="87"/>
        <v>3029716.4299999997</v>
      </c>
      <c r="AS194">
        <f t="shared" si="88"/>
        <v>665331.14000000013</v>
      </c>
      <c r="AT194" s="1">
        <f t="shared" si="89"/>
        <v>332665.57000000007</v>
      </c>
    </row>
    <row r="195" spans="1:52" ht="16" thickBot="1" x14ac:dyDescent="0.25">
      <c r="A195" s="6" t="s">
        <v>82</v>
      </c>
      <c r="B195">
        <v>2</v>
      </c>
      <c r="C195">
        <v>813</v>
      </c>
      <c r="D195">
        <v>1564</v>
      </c>
      <c r="E195">
        <v>233.39599999999999</v>
      </c>
      <c r="G195">
        <v>259</v>
      </c>
      <c r="H195">
        <v>2350</v>
      </c>
      <c r="I195">
        <v>152.125</v>
      </c>
      <c r="K195">
        <v>344</v>
      </c>
      <c r="L195">
        <v>1310</v>
      </c>
      <c r="M195">
        <v>151.85400000000001</v>
      </c>
      <c r="O195">
        <v>734</v>
      </c>
      <c r="P195">
        <v>1156</v>
      </c>
      <c r="Q195" s="10">
        <v>204.56299999999999</v>
      </c>
      <c r="AM195" s="1"/>
      <c r="AT195" s="1"/>
    </row>
    <row r="196" spans="1:52" ht="16" thickBot="1" x14ac:dyDescent="0.25">
      <c r="A196" s="6" t="s">
        <v>82</v>
      </c>
      <c r="B196">
        <v>3</v>
      </c>
      <c r="C196">
        <v>773</v>
      </c>
      <c r="D196">
        <v>1722</v>
      </c>
      <c r="E196">
        <v>260.125</v>
      </c>
      <c r="G196">
        <v>266</v>
      </c>
      <c r="H196">
        <v>2351</v>
      </c>
      <c r="I196">
        <v>166.917</v>
      </c>
      <c r="K196">
        <v>354</v>
      </c>
      <c r="L196">
        <v>1376</v>
      </c>
      <c r="M196">
        <v>147.042</v>
      </c>
      <c r="O196">
        <v>750</v>
      </c>
      <c r="P196">
        <v>1181</v>
      </c>
      <c r="Q196" s="10">
        <v>203.22900000000001</v>
      </c>
      <c r="AM196" s="1"/>
      <c r="AT196" s="1"/>
    </row>
    <row r="197" spans="1:52" ht="16" thickBot="1" x14ac:dyDescent="0.25">
      <c r="A197" s="6" t="s">
        <v>82</v>
      </c>
      <c r="B197">
        <v>4</v>
      </c>
      <c r="C197">
        <v>736</v>
      </c>
      <c r="D197">
        <v>1694</v>
      </c>
      <c r="E197">
        <v>270.83300000000003</v>
      </c>
      <c r="G197">
        <v>267</v>
      </c>
      <c r="H197">
        <v>2358</v>
      </c>
      <c r="I197">
        <v>152.56299999999999</v>
      </c>
      <c r="K197">
        <v>286</v>
      </c>
      <c r="L197">
        <v>1268</v>
      </c>
      <c r="M197">
        <v>112.875</v>
      </c>
      <c r="O197">
        <v>829</v>
      </c>
      <c r="P197">
        <v>1267</v>
      </c>
      <c r="Q197" s="10">
        <v>190.31299999999999</v>
      </c>
      <c r="AM197" s="1"/>
      <c r="AT197" s="1"/>
    </row>
    <row r="198" spans="1:52" ht="16" thickBot="1" x14ac:dyDescent="0.25">
      <c r="A198" s="6" t="s">
        <v>82</v>
      </c>
      <c r="B198">
        <v>5</v>
      </c>
      <c r="C198">
        <v>750</v>
      </c>
      <c r="D198">
        <v>1570</v>
      </c>
      <c r="E198">
        <v>246.333</v>
      </c>
      <c r="G198">
        <v>252</v>
      </c>
      <c r="H198">
        <v>2349</v>
      </c>
      <c r="I198">
        <v>163.64599999999999</v>
      </c>
      <c r="K198">
        <v>313</v>
      </c>
      <c r="L198">
        <v>1324</v>
      </c>
      <c r="M198">
        <v>135.64599999999999</v>
      </c>
      <c r="O198">
        <v>756</v>
      </c>
      <c r="P198">
        <v>1237</v>
      </c>
      <c r="Q198" s="10">
        <v>154.31299999999999</v>
      </c>
      <c r="AM198" s="1"/>
      <c r="AT198" s="1"/>
    </row>
    <row r="199" spans="1:52" ht="16" thickBot="1" x14ac:dyDescent="0.25">
      <c r="A199" s="6" t="s">
        <v>82</v>
      </c>
      <c r="B199">
        <v>6</v>
      </c>
      <c r="C199">
        <v>674</v>
      </c>
      <c r="D199">
        <v>1661</v>
      </c>
      <c r="E199">
        <v>301.81299999999999</v>
      </c>
      <c r="G199">
        <v>281</v>
      </c>
      <c r="H199">
        <v>2226</v>
      </c>
      <c r="I199">
        <v>156.72900000000001</v>
      </c>
      <c r="K199">
        <v>317</v>
      </c>
      <c r="L199">
        <v>1319</v>
      </c>
      <c r="M199">
        <v>133.56299999999999</v>
      </c>
      <c r="O199">
        <v>759</v>
      </c>
      <c r="P199">
        <v>1137</v>
      </c>
      <c r="Q199" s="10">
        <v>193</v>
      </c>
      <c r="AM199" s="1"/>
      <c r="AT199" s="1"/>
    </row>
    <row r="200" spans="1:52" ht="16" thickBot="1" x14ac:dyDescent="0.25">
      <c r="A200" s="6" t="s">
        <v>82</v>
      </c>
      <c r="B200">
        <v>7</v>
      </c>
      <c r="C200">
        <v>773</v>
      </c>
      <c r="D200">
        <v>1620</v>
      </c>
      <c r="E200">
        <v>255.81299999999999</v>
      </c>
      <c r="G200">
        <v>289</v>
      </c>
      <c r="H200">
        <v>2355</v>
      </c>
      <c r="I200">
        <v>182.10400000000001</v>
      </c>
      <c r="K200">
        <v>315</v>
      </c>
      <c r="L200">
        <v>1285</v>
      </c>
      <c r="M200">
        <v>163.60400000000001</v>
      </c>
      <c r="O200">
        <v>787</v>
      </c>
      <c r="P200">
        <v>1168</v>
      </c>
      <c r="Q200" s="10">
        <v>174.77099999999999</v>
      </c>
      <c r="AM200" s="1"/>
      <c r="AT200" s="1"/>
    </row>
    <row r="201" spans="1:52" ht="16" thickBot="1" x14ac:dyDescent="0.25">
      <c r="A201" s="6" t="s">
        <v>82</v>
      </c>
      <c r="B201">
        <v>8</v>
      </c>
      <c r="C201">
        <v>791</v>
      </c>
      <c r="D201">
        <v>1720</v>
      </c>
      <c r="E201">
        <v>272.625</v>
      </c>
      <c r="G201">
        <v>279</v>
      </c>
      <c r="H201">
        <v>2359</v>
      </c>
      <c r="I201">
        <v>167.39599999999999</v>
      </c>
      <c r="K201">
        <v>293</v>
      </c>
      <c r="L201">
        <v>1186</v>
      </c>
      <c r="M201">
        <v>139.77099999999999</v>
      </c>
      <c r="O201">
        <v>755</v>
      </c>
      <c r="P201">
        <v>1144</v>
      </c>
      <c r="Q201" s="10">
        <v>201</v>
      </c>
      <c r="AM201" s="1"/>
      <c r="AT201" s="1"/>
    </row>
    <row r="202" spans="1:52" ht="16" thickBot="1" x14ac:dyDescent="0.25">
      <c r="A202" s="6" t="s">
        <v>82</v>
      </c>
      <c r="B202">
        <v>9</v>
      </c>
      <c r="C202">
        <v>765</v>
      </c>
      <c r="D202">
        <v>1712</v>
      </c>
      <c r="E202">
        <v>228.625</v>
      </c>
      <c r="G202">
        <v>273</v>
      </c>
      <c r="H202">
        <v>2209</v>
      </c>
      <c r="I202">
        <v>147.625</v>
      </c>
      <c r="K202">
        <v>278</v>
      </c>
      <c r="L202">
        <v>1308</v>
      </c>
      <c r="M202">
        <v>159.458</v>
      </c>
      <c r="O202">
        <v>661</v>
      </c>
      <c r="P202">
        <v>1148</v>
      </c>
      <c r="Q202" s="10">
        <v>170.77099999999999</v>
      </c>
      <c r="AM202" s="1"/>
      <c r="AT202" s="1"/>
    </row>
    <row r="203" spans="1:52" ht="16" thickBot="1" x14ac:dyDescent="0.25">
      <c r="A203" s="6" t="s">
        <v>82</v>
      </c>
      <c r="B203" s="11">
        <v>10</v>
      </c>
      <c r="C203" s="11">
        <v>773</v>
      </c>
      <c r="D203" s="11">
        <v>1594</v>
      </c>
      <c r="E203" s="11">
        <v>254.083</v>
      </c>
      <c r="F203" s="11"/>
      <c r="G203" s="11">
        <v>269</v>
      </c>
      <c r="H203" s="11">
        <v>2247</v>
      </c>
      <c r="I203" s="11">
        <v>162.14599999999999</v>
      </c>
      <c r="J203" s="11"/>
      <c r="K203" s="11">
        <v>324</v>
      </c>
      <c r="L203" s="11">
        <v>1316</v>
      </c>
      <c r="M203" s="11">
        <v>147.02099999999999</v>
      </c>
      <c r="N203" s="11"/>
      <c r="O203" s="11">
        <v>596</v>
      </c>
      <c r="P203" s="11">
        <v>1100</v>
      </c>
      <c r="Q203" s="12">
        <v>153.25</v>
      </c>
      <c r="AM203" s="1"/>
      <c r="AT203" s="1"/>
    </row>
    <row r="204" spans="1:52" ht="16" thickBot="1" x14ac:dyDescent="0.25">
      <c r="A204" s="6" t="s">
        <v>12</v>
      </c>
      <c r="B204" s="7">
        <v>1</v>
      </c>
      <c r="C204" s="7">
        <v>615</v>
      </c>
      <c r="D204" s="7">
        <v>1741</v>
      </c>
      <c r="E204" s="7">
        <v>202.381</v>
      </c>
      <c r="F204" s="7"/>
      <c r="G204" s="7">
        <v>344</v>
      </c>
      <c r="H204" s="7">
        <v>2115</v>
      </c>
      <c r="I204" s="7">
        <v>232.22200000000001</v>
      </c>
      <c r="J204" s="7"/>
      <c r="K204" s="7">
        <v>409</v>
      </c>
      <c r="L204" s="7">
        <v>1247</v>
      </c>
      <c r="M204" s="7">
        <v>178.322</v>
      </c>
      <c r="N204" s="7"/>
      <c r="O204" s="7">
        <v>699</v>
      </c>
      <c r="P204" s="7">
        <v>1222</v>
      </c>
      <c r="Q204" s="8">
        <v>210.136</v>
      </c>
      <c r="S204">
        <f t="shared" ref="S204:S238" si="94">AVERAGE(C204:C213)</f>
        <v>578.5</v>
      </c>
      <c r="T204">
        <f t="shared" ref="T204:T238" si="95">AVERAGE(D204:D213)</f>
        <v>1704.5</v>
      </c>
      <c r="W204">
        <f>AVERAGE(G204:G213)</f>
        <v>298.89999999999998</v>
      </c>
      <c r="X204">
        <f t="shared" si="25"/>
        <v>2092.8000000000002</v>
      </c>
      <c r="AA204">
        <f t="shared" ref="AA204:AA249" si="96">AVERAGE(K204:K213)</f>
        <v>374.1</v>
      </c>
      <c r="AB204">
        <f t="shared" ref="AB204:AB249" si="97">AVERAGE(L204:L213)</f>
        <v>1345.8</v>
      </c>
      <c r="AE204">
        <f t="shared" ref="AE204:AE249" si="98">AVERAGE(O204:O213)</f>
        <v>648.1</v>
      </c>
      <c r="AF204">
        <f t="shared" ref="AF204:AF249" si="99">AVERAGE(P204:P213)</f>
        <v>1208.4000000000001</v>
      </c>
      <c r="AH204">
        <f t="shared" ref="AH204" si="100">X204*S204</f>
        <v>1210684.8</v>
      </c>
      <c r="AI204">
        <f t="shared" ref="AI204" si="101">T204*AE204</f>
        <v>1104686.45</v>
      </c>
      <c r="AJ204">
        <f t="shared" ref="AJ204" si="102">AF204*AA204</f>
        <v>452062.44000000006</v>
      </c>
      <c r="AK204">
        <f t="shared" ref="AK204" si="103">AB204*W204</f>
        <v>402259.61999999994</v>
      </c>
      <c r="AL204">
        <f t="shared" ref="AL204" si="104">SUM(AH204:AK204)</f>
        <v>3169693.31</v>
      </c>
      <c r="AM204" s="1"/>
      <c r="AN204">
        <f t="shared" ref="AN204" si="105">W204*T204</f>
        <v>509475.05</v>
      </c>
      <c r="AO204">
        <f t="shared" ref="AO204" si="106">S204*AF204</f>
        <v>699059.4</v>
      </c>
      <c r="AP204">
        <f t="shared" ref="AP204" si="107">AE204*AB204</f>
        <v>872212.98</v>
      </c>
      <c r="AQ204">
        <f t="shared" ref="AQ204" si="108">AA204*X204</f>
        <v>782916.4800000001</v>
      </c>
      <c r="AR204">
        <f t="shared" ref="AR204" si="109">SUM(AN204:AQ204)</f>
        <v>2863663.91</v>
      </c>
      <c r="AS204">
        <f t="shared" ref="AS204" si="110">AL204-AR204</f>
        <v>306029.39999999991</v>
      </c>
      <c r="AT204" s="1">
        <f t="shared" si="19"/>
        <v>153014.69999999995</v>
      </c>
      <c r="AV204" s="2">
        <v>344</v>
      </c>
      <c r="AW204" s="2">
        <v>2115</v>
      </c>
      <c r="AX204" s="3">
        <v>221.45099999999999</v>
      </c>
      <c r="AY204" t="s">
        <v>24</v>
      </c>
      <c r="AZ204" t="s">
        <v>25</v>
      </c>
    </row>
    <row r="205" spans="1:52" ht="16" thickBot="1" x14ac:dyDescent="0.25">
      <c r="A205" s="6" t="s">
        <v>12</v>
      </c>
      <c r="B205">
        <v>2</v>
      </c>
      <c r="C205">
        <v>569</v>
      </c>
      <c r="D205">
        <v>1713</v>
      </c>
      <c r="E205">
        <v>197.30199999999999</v>
      </c>
      <c r="G205">
        <v>290</v>
      </c>
      <c r="H205">
        <v>2097</v>
      </c>
      <c r="I205">
        <v>172.494</v>
      </c>
      <c r="K205">
        <v>384</v>
      </c>
      <c r="L205">
        <v>1386</v>
      </c>
      <c r="M205">
        <v>185.71</v>
      </c>
      <c r="O205">
        <v>667</v>
      </c>
      <c r="P205">
        <v>1192</v>
      </c>
      <c r="Q205" s="10">
        <v>200.816</v>
      </c>
      <c r="AM205" s="1"/>
      <c r="AT205" s="1"/>
      <c r="AV205" s="4">
        <v>282</v>
      </c>
      <c r="AW205" s="4">
        <v>2154</v>
      </c>
      <c r="AX205" s="5">
        <v>171.72300000000001</v>
      </c>
    </row>
    <row r="206" spans="1:52" ht="16" thickBot="1" x14ac:dyDescent="0.25">
      <c r="A206" s="6" t="s">
        <v>12</v>
      </c>
      <c r="B206">
        <v>3</v>
      </c>
      <c r="C206">
        <v>569</v>
      </c>
      <c r="D206">
        <v>1742</v>
      </c>
      <c r="E206">
        <v>190.15899999999999</v>
      </c>
      <c r="G206">
        <v>331</v>
      </c>
      <c r="H206">
        <v>2003</v>
      </c>
      <c r="I206">
        <v>180.65799999999999</v>
      </c>
      <c r="K206">
        <v>390</v>
      </c>
      <c r="L206">
        <v>1403</v>
      </c>
      <c r="M206">
        <v>167.71</v>
      </c>
      <c r="O206">
        <v>633</v>
      </c>
      <c r="P206">
        <v>1212</v>
      </c>
      <c r="Q206" s="10">
        <v>178.16300000000001</v>
      </c>
      <c r="AM206" s="1"/>
      <c r="AT206" s="1"/>
      <c r="AV206" s="4">
        <v>327</v>
      </c>
      <c r="AW206" s="4">
        <v>2067</v>
      </c>
      <c r="AX206" s="5">
        <v>167.41499999999999</v>
      </c>
    </row>
    <row r="207" spans="1:52" ht="16" thickBot="1" x14ac:dyDescent="0.25">
      <c r="A207" s="6" t="s">
        <v>12</v>
      </c>
      <c r="B207">
        <v>4</v>
      </c>
      <c r="C207">
        <v>561</v>
      </c>
      <c r="D207">
        <v>1733</v>
      </c>
      <c r="E207">
        <v>200.45400000000001</v>
      </c>
      <c r="G207">
        <v>279</v>
      </c>
      <c r="H207">
        <v>2101</v>
      </c>
      <c r="I207">
        <v>187.43799999999999</v>
      </c>
      <c r="K207">
        <v>387</v>
      </c>
      <c r="L207">
        <v>1353</v>
      </c>
      <c r="M207">
        <v>171.63300000000001</v>
      </c>
      <c r="O207">
        <v>634</v>
      </c>
      <c r="P207">
        <v>1072</v>
      </c>
      <c r="Q207" s="10">
        <v>192.47200000000001</v>
      </c>
      <c r="AM207" s="1"/>
      <c r="AT207" s="1"/>
      <c r="AV207" s="4">
        <v>279</v>
      </c>
      <c r="AW207" s="4">
        <v>2101</v>
      </c>
      <c r="AX207" s="5">
        <v>180.56700000000001</v>
      </c>
    </row>
    <row r="208" spans="1:52" ht="16" thickBot="1" x14ac:dyDescent="0.25">
      <c r="A208" s="6" t="s">
        <v>12</v>
      </c>
      <c r="B208">
        <v>5</v>
      </c>
      <c r="C208">
        <v>597</v>
      </c>
      <c r="D208">
        <v>1658</v>
      </c>
      <c r="E208">
        <v>204.83</v>
      </c>
      <c r="G208">
        <v>294</v>
      </c>
      <c r="H208">
        <v>2083</v>
      </c>
      <c r="I208">
        <v>166.93899999999999</v>
      </c>
      <c r="K208">
        <v>382</v>
      </c>
      <c r="L208">
        <v>1365</v>
      </c>
      <c r="M208">
        <v>176.00899999999999</v>
      </c>
      <c r="O208">
        <v>643</v>
      </c>
      <c r="P208">
        <v>1233</v>
      </c>
      <c r="Q208" s="10">
        <v>186.50800000000001</v>
      </c>
      <c r="AM208" s="1"/>
      <c r="AT208" s="1"/>
      <c r="AV208" s="4">
        <v>304</v>
      </c>
      <c r="AW208" s="4">
        <v>2051</v>
      </c>
      <c r="AX208" s="5">
        <v>136.37200000000001</v>
      </c>
    </row>
    <row r="209" spans="1:50" ht="16" thickBot="1" x14ac:dyDescent="0.25">
      <c r="A209" s="6" t="s">
        <v>12</v>
      </c>
      <c r="B209">
        <v>6</v>
      </c>
      <c r="C209">
        <v>513</v>
      </c>
      <c r="D209">
        <v>1724</v>
      </c>
      <c r="E209">
        <v>208.798</v>
      </c>
      <c r="G209">
        <v>313</v>
      </c>
      <c r="H209">
        <v>2204</v>
      </c>
      <c r="I209">
        <v>145.261</v>
      </c>
      <c r="K209">
        <v>387</v>
      </c>
      <c r="L209">
        <v>1355</v>
      </c>
      <c r="M209">
        <v>158.798</v>
      </c>
      <c r="O209">
        <v>677</v>
      </c>
      <c r="P209">
        <v>1269</v>
      </c>
      <c r="Q209" s="10">
        <v>201.15600000000001</v>
      </c>
      <c r="AM209" s="1"/>
      <c r="AT209" s="1"/>
      <c r="AV209" s="4">
        <v>326</v>
      </c>
      <c r="AW209" s="4">
        <v>2133</v>
      </c>
      <c r="AX209" s="5">
        <v>144.71700000000001</v>
      </c>
    </row>
    <row r="210" spans="1:50" ht="16" thickBot="1" x14ac:dyDescent="0.25">
      <c r="A210" s="6" t="s">
        <v>12</v>
      </c>
      <c r="B210">
        <v>7</v>
      </c>
      <c r="C210">
        <v>600</v>
      </c>
      <c r="D210">
        <v>1686</v>
      </c>
      <c r="E210">
        <v>210.249</v>
      </c>
      <c r="G210">
        <v>281</v>
      </c>
      <c r="H210">
        <v>2063</v>
      </c>
      <c r="I210">
        <v>161.13399999999999</v>
      </c>
      <c r="K210">
        <v>353</v>
      </c>
      <c r="L210">
        <v>1328</v>
      </c>
      <c r="M210">
        <v>173.923</v>
      </c>
      <c r="O210">
        <v>582</v>
      </c>
      <c r="P210">
        <v>1208</v>
      </c>
      <c r="Q210" s="10">
        <v>180.363</v>
      </c>
      <c r="AM210" s="1"/>
      <c r="AT210" s="1"/>
      <c r="AV210" s="4">
        <v>287</v>
      </c>
      <c r="AW210" s="4">
        <v>2073</v>
      </c>
      <c r="AX210" s="5">
        <v>155.73699999999999</v>
      </c>
    </row>
    <row r="211" spans="1:50" ht="16" thickBot="1" x14ac:dyDescent="0.25">
      <c r="A211" s="6" t="s">
        <v>12</v>
      </c>
      <c r="B211">
        <v>8</v>
      </c>
      <c r="C211">
        <v>592</v>
      </c>
      <c r="D211">
        <v>1658</v>
      </c>
      <c r="E211">
        <v>212.90199999999999</v>
      </c>
      <c r="G211">
        <v>282</v>
      </c>
      <c r="H211">
        <v>2055</v>
      </c>
      <c r="I211">
        <v>155.125</v>
      </c>
      <c r="K211">
        <v>349</v>
      </c>
      <c r="L211">
        <v>1341</v>
      </c>
      <c r="M211">
        <v>173.923</v>
      </c>
      <c r="O211">
        <v>621</v>
      </c>
      <c r="P211">
        <v>1191</v>
      </c>
      <c r="Q211" s="10">
        <v>194.96600000000001</v>
      </c>
      <c r="AM211" s="1"/>
      <c r="AT211" s="1"/>
      <c r="AV211" s="4">
        <v>282</v>
      </c>
      <c r="AW211" s="4">
        <v>2055</v>
      </c>
      <c r="AX211" s="5">
        <v>154.989</v>
      </c>
    </row>
    <row r="212" spans="1:50" ht="16" thickBot="1" x14ac:dyDescent="0.25">
      <c r="A212" s="6" t="s">
        <v>12</v>
      </c>
      <c r="B212">
        <v>9</v>
      </c>
      <c r="C212">
        <v>585</v>
      </c>
      <c r="D212">
        <v>1718</v>
      </c>
      <c r="E212">
        <v>221.49700000000001</v>
      </c>
      <c r="G212">
        <v>281</v>
      </c>
      <c r="H212">
        <v>2142</v>
      </c>
      <c r="I212">
        <v>153.24299999999999</v>
      </c>
      <c r="K212">
        <v>339</v>
      </c>
      <c r="L212">
        <v>1356</v>
      </c>
      <c r="M212">
        <v>182.69800000000001</v>
      </c>
      <c r="O212">
        <v>668</v>
      </c>
      <c r="P212">
        <v>1268</v>
      </c>
      <c r="Q212" s="10">
        <v>203.28800000000001</v>
      </c>
      <c r="AM212" s="1"/>
      <c r="AT212" s="1"/>
      <c r="AV212" s="4">
        <v>281</v>
      </c>
      <c r="AW212" s="4">
        <v>2142</v>
      </c>
      <c r="AX212" s="5">
        <v>147.43799999999999</v>
      </c>
    </row>
    <row r="213" spans="1:50" x14ac:dyDescent="0.2">
      <c r="A213" s="6" t="s">
        <v>12</v>
      </c>
      <c r="B213">
        <v>10</v>
      </c>
      <c r="C213">
        <v>584</v>
      </c>
      <c r="D213">
        <v>1672</v>
      </c>
      <c r="E213">
        <v>205.78200000000001</v>
      </c>
      <c r="G213">
        <v>294</v>
      </c>
      <c r="H213">
        <v>2065</v>
      </c>
      <c r="I213">
        <v>173.084</v>
      </c>
      <c r="K213">
        <v>361</v>
      </c>
      <c r="L213">
        <v>1324</v>
      </c>
      <c r="M213">
        <v>172.29</v>
      </c>
      <c r="O213">
        <v>657</v>
      </c>
      <c r="P213">
        <v>1217</v>
      </c>
      <c r="Q213" s="10">
        <v>166.57599999999999</v>
      </c>
      <c r="AM213" s="1"/>
      <c r="AT213" s="1"/>
      <c r="AV213" s="4">
        <v>275</v>
      </c>
      <c r="AW213" s="4">
        <v>2316</v>
      </c>
      <c r="AX213" s="5">
        <v>174.376</v>
      </c>
    </row>
    <row r="214" spans="1:50" x14ac:dyDescent="0.2">
      <c r="A214" s="9"/>
      <c r="Q214" s="10"/>
      <c r="AM214" s="1"/>
      <c r="AT214" s="1"/>
    </row>
    <row r="215" spans="1:50" x14ac:dyDescent="0.2">
      <c r="A215" s="9"/>
      <c r="Q215" s="10"/>
      <c r="AM215" s="1"/>
      <c r="AT215" s="1"/>
    </row>
    <row r="216" spans="1:50" x14ac:dyDescent="0.2">
      <c r="A216" s="9" t="s">
        <v>13</v>
      </c>
      <c r="B216">
        <v>1</v>
      </c>
      <c r="C216">
        <v>626</v>
      </c>
      <c r="D216">
        <v>1749</v>
      </c>
      <c r="E216">
        <v>268.63900000000001</v>
      </c>
      <c r="G216">
        <v>376</v>
      </c>
      <c r="H216">
        <v>2223</v>
      </c>
      <c r="I216">
        <v>197.642</v>
      </c>
      <c r="K216">
        <v>430</v>
      </c>
      <c r="L216">
        <v>1334</v>
      </c>
      <c r="M216">
        <v>200.79400000000001</v>
      </c>
      <c r="O216">
        <v>671</v>
      </c>
      <c r="P216">
        <v>1260</v>
      </c>
      <c r="Q216" s="10">
        <v>223.28800000000001</v>
      </c>
      <c r="S216">
        <f t="shared" si="94"/>
        <v>586.5</v>
      </c>
      <c r="T216">
        <f t="shared" si="95"/>
        <v>1647.6</v>
      </c>
      <c r="W216">
        <f>AVERAGE(G216:G225)</f>
        <v>376</v>
      </c>
      <c r="X216">
        <f>AVERAGE(H216:H225)</f>
        <v>2223</v>
      </c>
      <c r="AA216">
        <f t="shared" si="96"/>
        <v>374.1</v>
      </c>
      <c r="AB216">
        <f t="shared" si="97"/>
        <v>1302.4000000000001</v>
      </c>
      <c r="AE216">
        <f t="shared" si="98"/>
        <v>654.20000000000005</v>
      </c>
      <c r="AF216">
        <f t="shared" si="99"/>
        <v>1271.3</v>
      </c>
      <c r="AH216">
        <f>X216*S216</f>
        <v>1303789.5</v>
      </c>
      <c r="AI216">
        <f t="shared" ref="AI216:AI249" si="111">T216*AE216</f>
        <v>1077859.92</v>
      </c>
      <c r="AJ216">
        <f t="shared" ref="AJ216:AJ249" si="112">AF216*AA216</f>
        <v>475593.33</v>
      </c>
      <c r="AK216">
        <f>AB216*W216</f>
        <v>489702.40000000002</v>
      </c>
      <c r="AL216">
        <f t="shared" ref="AL216:AL249" si="113">SUM(AH216:AK216)</f>
        <v>3346945.15</v>
      </c>
      <c r="AM216" s="1"/>
      <c r="AN216">
        <f>W216*T216</f>
        <v>619497.6</v>
      </c>
      <c r="AO216">
        <f t="shared" ref="AO216:AO249" si="114">S216*AF216</f>
        <v>745617.45</v>
      </c>
      <c r="AP216">
        <f t="shared" ref="AP216:AP249" si="115">AE216*AB216</f>
        <v>852030.08000000007</v>
      </c>
      <c r="AQ216">
        <f>AA216*X216</f>
        <v>831624.3</v>
      </c>
      <c r="AR216">
        <f t="shared" ref="AR216:AR249" si="116">SUM(AN216:AQ216)</f>
        <v>3048769.4299999997</v>
      </c>
      <c r="AS216">
        <f t="shared" ref="AS216:AS249" si="117">AL216-AR216</f>
        <v>298175.7200000002</v>
      </c>
      <c r="AT216" s="1">
        <f t="shared" ref="AT216:AT249" si="118">0.5*AS216</f>
        <v>149087.8600000001</v>
      </c>
    </row>
    <row r="217" spans="1:50" x14ac:dyDescent="0.2">
      <c r="A217" s="9" t="s">
        <v>13</v>
      </c>
      <c r="B217">
        <v>2</v>
      </c>
      <c r="C217">
        <v>595</v>
      </c>
      <c r="D217">
        <v>1660</v>
      </c>
      <c r="E217">
        <v>273.69600000000003</v>
      </c>
      <c r="G217" t="s">
        <v>15</v>
      </c>
      <c r="K217">
        <v>375</v>
      </c>
      <c r="L217">
        <v>1307</v>
      </c>
      <c r="M217">
        <v>200.816</v>
      </c>
      <c r="O217">
        <v>642</v>
      </c>
      <c r="P217">
        <v>1251</v>
      </c>
      <c r="Q217" s="10">
        <v>213.03899999999999</v>
      </c>
      <c r="AM217" s="1"/>
      <c r="AT217" s="1"/>
    </row>
    <row r="218" spans="1:50" x14ac:dyDescent="0.2">
      <c r="A218" s="9" t="s">
        <v>13</v>
      </c>
      <c r="B218">
        <v>3</v>
      </c>
      <c r="C218">
        <v>577</v>
      </c>
      <c r="D218">
        <v>1658</v>
      </c>
      <c r="E218">
        <v>227.18799999999999</v>
      </c>
      <c r="K218">
        <v>374</v>
      </c>
      <c r="L218">
        <v>1341</v>
      </c>
      <c r="M218">
        <v>185.30600000000001</v>
      </c>
      <c r="O218">
        <v>682</v>
      </c>
      <c r="P218">
        <v>1284</v>
      </c>
      <c r="Q218" s="10">
        <v>216.37200000000001</v>
      </c>
      <c r="AM218" s="1"/>
      <c r="AT218" s="1"/>
    </row>
    <row r="219" spans="1:50" x14ac:dyDescent="0.2">
      <c r="A219" s="9" t="s">
        <v>13</v>
      </c>
      <c r="B219">
        <v>4</v>
      </c>
      <c r="C219">
        <v>591</v>
      </c>
      <c r="D219">
        <v>1662</v>
      </c>
      <c r="E219">
        <v>230.74799999999999</v>
      </c>
      <c r="K219">
        <v>385</v>
      </c>
      <c r="L219">
        <v>1327</v>
      </c>
      <c r="M219">
        <v>224.785</v>
      </c>
      <c r="O219">
        <v>659</v>
      </c>
      <c r="P219">
        <v>1278</v>
      </c>
      <c r="Q219" s="10">
        <v>215.30600000000001</v>
      </c>
      <c r="AM219" s="1"/>
      <c r="AT219" s="1"/>
    </row>
    <row r="220" spans="1:50" x14ac:dyDescent="0.2">
      <c r="A220" s="9" t="s">
        <v>13</v>
      </c>
      <c r="B220">
        <v>5</v>
      </c>
      <c r="C220">
        <v>592</v>
      </c>
      <c r="D220">
        <v>1607</v>
      </c>
      <c r="E220">
        <v>216.1</v>
      </c>
      <c r="K220">
        <v>359</v>
      </c>
      <c r="L220">
        <v>1296</v>
      </c>
      <c r="M220">
        <v>196.75700000000001</v>
      </c>
      <c r="O220">
        <v>641</v>
      </c>
      <c r="P220">
        <v>1313</v>
      </c>
      <c r="Q220" s="10">
        <v>251.905</v>
      </c>
      <c r="AM220" s="1"/>
      <c r="AT220" s="1"/>
    </row>
    <row r="221" spans="1:50" x14ac:dyDescent="0.2">
      <c r="A221" s="9" t="s">
        <v>13</v>
      </c>
      <c r="B221">
        <v>6</v>
      </c>
      <c r="C221">
        <v>576</v>
      </c>
      <c r="D221">
        <v>1631</v>
      </c>
      <c r="E221">
        <v>222.08600000000001</v>
      </c>
      <c r="K221">
        <v>371</v>
      </c>
      <c r="L221">
        <v>1281</v>
      </c>
      <c r="M221">
        <v>202.154</v>
      </c>
      <c r="O221">
        <v>603</v>
      </c>
      <c r="P221">
        <v>1262</v>
      </c>
      <c r="Q221" s="10">
        <v>217.71</v>
      </c>
      <c r="AM221" s="1"/>
      <c r="AT221" s="1"/>
    </row>
    <row r="222" spans="1:50" x14ac:dyDescent="0.2">
      <c r="A222" s="9" t="s">
        <v>13</v>
      </c>
      <c r="B222">
        <v>7</v>
      </c>
      <c r="C222">
        <v>574</v>
      </c>
      <c r="D222">
        <v>1580</v>
      </c>
      <c r="E222">
        <v>213.447</v>
      </c>
      <c r="K222">
        <v>358</v>
      </c>
      <c r="L222">
        <v>1219</v>
      </c>
      <c r="M222">
        <v>202.17699999999999</v>
      </c>
      <c r="O222">
        <v>617</v>
      </c>
      <c r="P222">
        <v>1312</v>
      </c>
      <c r="Q222" s="10">
        <v>229.38800000000001</v>
      </c>
      <c r="AM222" s="1"/>
      <c r="AT222" s="1"/>
    </row>
    <row r="223" spans="1:50" x14ac:dyDescent="0.2">
      <c r="A223" s="9" t="s">
        <v>13</v>
      </c>
      <c r="B223">
        <v>8</v>
      </c>
      <c r="C223">
        <v>596</v>
      </c>
      <c r="D223">
        <v>1613</v>
      </c>
      <c r="E223">
        <v>237.8</v>
      </c>
      <c r="K223">
        <v>368</v>
      </c>
      <c r="L223">
        <v>1309</v>
      </c>
      <c r="M223">
        <v>214.12700000000001</v>
      </c>
      <c r="O223">
        <v>701</v>
      </c>
      <c r="P223">
        <v>1245</v>
      </c>
      <c r="Q223" s="10">
        <v>217.09800000000001</v>
      </c>
      <c r="AM223" s="1"/>
      <c r="AT223" s="1"/>
    </row>
    <row r="224" spans="1:50" x14ac:dyDescent="0.2">
      <c r="A224" s="9" t="s">
        <v>13</v>
      </c>
      <c r="B224">
        <v>9</v>
      </c>
      <c r="C224">
        <v>582</v>
      </c>
      <c r="D224">
        <v>1653</v>
      </c>
      <c r="E224">
        <v>213.24299999999999</v>
      </c>
      <c r="K224">
        <v>375</v>
      </c>
      <c r="L224">
        <v>1320</v>
      </c>
      <c r="M224">
        <v>192.69800000000001</v>
      </c>
      <c r="O224">
        <v>603</v>
      </c>
      <c r="P224">
        <v>1246</v>
      </c>
      <c r="Q224" s="10">
        <v>216.44</v>
      </c>
      <c r="AM224" s="1"/>
      <c r="AT224" s="1"/>
    </row>
    <row r="225" spans="1:51" ht="16" thickBot="1" x14ac:dyDescent="0.25">
      <c r="A225" s="9" t="s">
        <v>13</v>
      </c>
      <c r="B225" s="11">
        <v>10</v>
      </c>
      <c r="C225" s="11">
        <v>556</v>
      </c>
      <c r="D225" s="11">
        <v>1663</v>
      </c>
      <c r="E225" s="11">
        <v>229.637</v>
      </c>
      <c r="F225" s="11"/>
      <c r="G225" s="11"/>
      <c r="H225" s="11"/>
      <c r="I225" s="11"/>
      <c r="J225" s="11"/>
      <c r="K225" s="11">
        <v>346</v>
      </c>
      <c r="L225" s="11">
        <v>1290</v>
      </c>
      <c r="M225" s="11">
        <v>204.626</v>
      </c>
      <c r="N225" s="11"/>
      <c r="O225" s="11">
        <v>723</v>
      </c>
      <c r="P225" s="11">
        <v>1262</v>
      </c>
      <c r="Q225" s="12">
        <v>190.816</v>
      </c>
      <c r="AM225" s="1"/>
      <c r="AT225" s="1"/>
    </row>
    <row r="226" spans="1:51" ht="16" thickBot="1" x14ac:dyDescent="0.25">
      <c r="AM226" s="1"/>
      <c r="AT226" s="1"/>
    </row>
    <row r="227" spans="1:51" ht="16" thickBot="1" x14ac:dyDescent="0.25">
      <c r="A227" s="13" t="s">
        <v>14</v>
      </c>
      <c r="B227" s="14">
        <v>1</v>
      </c>
      <c r="C227" s="14">
        <v>889</v>
      </c>
      <c r="D227" s="14">
        <v>1630</v>
      </c>
      <c r="E227" s="14">
        <v>175.64599999999999</v>
      </c>
      <c r="F227" s="14"/>
      <c r="G227" s="14">
        <v>491</v>
      </c>
      <c r="H227" s="14">
        <v>2726</v>
      </c>
      <c r="I227" s="14">
        <v>155.624</v>
      </c>
      <c r="J227" s="14"/>
      <c r="K227" s="14">
        <v>456</v>
      </c>
      <c r="L227" s="14">
        <v>1364</v>
      </c>
      <c r="M227" s="14">
        <v>193.95099999999999</v>
      </c>
      <c r="N227" s="14"/>
      <c r="O227" s="14">
        <v>970</v>
      </c>
      <c r="P227" s="14">
        <v>1507</v>
      </c>
      <c r="Q227" s="15">
        <v>155.85</v>
      </c>
      <c r="S227">
        <f t="shared" si="94"/>
        <v>834.8</v>
      </c>
      <c r="T227">
        <f t="shared" si="95"/>
        <v>1783.9</v>
      </c>
      <c r="W227">
        <f t="shared" ref="W227:X227" si="119">AVERAGE(G227:G236)</f>
        <v>419</v>
      </c>
      <c r="X227">
        <f t="shared" si="119"/>
        <v>2662.5</v>
      </c>
      <c r="AA227">
        <f t="shared" si="96"/>
        <v>428</v>
      </c>
      <c r="AB227">
        <f t="shared" si="97"/>
        <v>1365.3</v>
      </c>
      <c r="AE227">
        <f t="shared" si="98"/>
        <v>858.8</v>
      </c>
      <c r="AF227">
        <f t="shared" si="99"/>
        <v>1456.5</v>
      </c>
      <c r="AH227">
        <f t="shared" ref="AH227:AH249" si="120">X227*S227</f>
        <v>2222655</v>
      </c>
      <c r="AI227">
        <f t="shared" si="111"/>
        <v>1532013.32</v>
      </c>
      <c r="AJ227">
        <f t="shared" si="112"/>
        <v>623382</v>
      </c>
      <c r="AK227">
        <f t="shared" ref="AK227:AK249" si="121">AB227*W227</f>
        <v>572060.69999999995</v>
      </c>
      <c r="AL227">
        <f t="shared" si="113"/>
        <v>4950111.0200000005</v>
      </c>
      <c r="AM227" s="1"/>
      <c r="AN227">
        <f t="shared" ref="AN227:AN249" si="122">W227*T227</f>
        <v>747454.10000000009</v>
      </c>
      <c r="AO227">
        <f t="shared" si="114"/>
        <v>1215886.2</v>
      </c>
      <c r="AP227">
        <f t="shared" si="115"/>
        <v>1172519.6399999999</v>
      </c>
      <c r="AQ227">
        <f t="shared" ref="AQ227:AQ249" si="123">AA227*X227</f>
        <v>1139550</v>
      </c>
      <c r="AR227">
        <f t="shared" si="116"/>
        <v>4275409.9399999995</v>
      </c>
      <c r="AS227">
        <f t="shared" si="117"/>
        <v>674701.08000000101</v>
      </c>
      <c r="AT227" s="1">
        <f t="shared" si="118"/>
        <v>337350.5400000005</v>
      </c>
      <c r="AV227">
        <v>491</v>
      </c>
      <c r="AW227">
        <v>2726</v>
      </c>
      <c r="AX227">
        <v>160.90700000000001</v>
      </c>
      <c r="AY227" t="s">
        <v>16</v>
      </c>
    </row>
    <row r="228" spans="1:51" ht="16" thickBot="1" x14ac:dyDescent="0.25">
      <c r="A228" s="13" t="s">
        <v>14</v>
      </c>
      <c r="B228">
        <v>2</v>
      </c>
      <c r="C228">
        <v>859</v>
      </c>
      <c r="D228">
        <v>1831</v>
      </c>
      <c r="E228">
        <v>168.88900000000001</v>
      </c>
      <c r="G228">
        <v>430</v>
      </c>
      <c r="H228">
        <v>2665</v>
      </c>
      <c r="I228">
        <v>97.981999999999999</v>
      </c>
      <c r="K228">
        <v>562</v>
      </c>
      <c r="L228">
        <v>1443</v>
      </c>
      <c r="M228">
        <v>136.077</v>
      </c>
      <c r="O228">
        <v>803</v>
      </c>
      <c r="P228">
        <v>1485</v>
      </c>
      <c r="Q228" s="17">
        <v>154.83000000000001</v>
      </c>
      <c r="AM228" s="1"/>
      <c r="AT228" s="1"/>
    </row>
    <row r="229" spans="1:51" ht="16" thickBot="1" x14ac:dyDescent="0.25">
      <c r="A229" s="13" t="s">
        <v>14</v>
      </c>
      <c r="B229">
        <v>3</v>
      </c>
      <c r="C229">
        <v>871</v>
      </c>
      <c r="D229">
        <v>1843</v>
      </c>
      <c r="E229">
        <v>162.81200000000001</v>
      </c>
      <c r="G229">
        <v>429</v>
      </c>
      <c r="H229">
        <v>2588</v>
      </c>
      <c r="I229">
        <v>139.048</v>
      </c>
      <c r="K229">
        <v>434</v>
      </c>
      <c r="L229">
        <v>1400</v>
      </c>
      <c r="M229">
        <v>102.902</v>
      </c>
      <c r="O229">
        <v>915</v>
      </c>
      <c r="P229">
        <v>1429</v>
      </c>
      <c r="Q229" s="17">
        <v>150.29499999999999</v>
      </c>
      <c r="AM229" s="1"/>
      <c r="AT229" s="1"/>
    </row>
    <row r="230" spans="1:51" ht="16" thickBot="1" x14ac:dyDescent="0.25">
      <c r="A230" s="13" t="s">
        <v>14</v>
      </c>
      <c r="B230">
        <v>4</v>
      </c>
      <c r="C230">
        <v>834</v>
      </c>
      <c r="D230">
        <v>1819</v>
      </c>
      <c r="E230">
        <v>167.982</v>
      </c>
      <c r="G230">
        <v>450</v>
      </c>
      <c r="H230">
        <v>2424</v>
      </c>
      <c r="I230">
        <v>100.023</v>
      </c>
      <c r="K230">
        <v>418</v>
      </c>
      <c r="L230">
        <v>1314</v>
      </c>
      <c r="M230">
        <v>91.882000000000005</v>
      </c>
      <c r="O230">
        <v>855</v>
      </c>
      <c r="P230">
        <v>1449</v>
      </c>
      <c r="Q230" s="17">
        <v>160.952</v>
      </c>
      <c r="AM230" s="1"/>
      <c r="AT230" s="1"/>
    </row>
    <row r="231" spans="1:51" ht="16" thickBot="1" x14ac:dyDescent="0.25">
      <c r="A231" s="13" t="s">
        <v>14</v>
      </c>
      <c r="B231">
        <v>5</v>
      </c>
      <c r="C231">
        <v>886</v>
      </c>
      <c r="D231">
        <v>1808</v>
      </c>
      <c r="E231">
        <v>143.88200000000001</v>
      </c>
      <c r="G231">
        <v>365</v>
      </c>
      <c r="H231">
        <v>2795</v>
      </c>
      <c r="I231">
        <v>152.90199999999999</v>
      </c>
      <c r="K231">
        <v>385</v>
      </c>
      <c r="L231">
        <v>1411</v>
      </c>
      <c r="M231">
        <v>90.272000000000006</v>
      </c>
      <c r="O231">
        <v>910</v>
      </c>
      <c r="P231">
        <v>1482</v>
      </c>
      <c r="Q231" s="17">
        <v>170.726</v>
      </c>
      <c r="AM231" s="1"/>
      <c r="AT231" s="1"/>
    </row>
    <row r="232" spans="1:51" ht="16" thickBot="1" x14ac:dyDescent="0.25">
      <c r="A232" s="13" t="s">
        <v>14</v>
      </c>
      <c r="B232">
        <v>6</v>
      </c>
      <c r="C232">
        <v>852</v>
      </c>
      <c r="D232">
        <v>1865</v>
      </c>
      <c r="E232">
        <v>170.40799999999999</v>
      </c>
      <c r="G232">
        <v>408</v>
      </c>
      <c r="H232">
        <v>2639</v>
      </c>
      <c r="I232">
        <v>178.63900000000001</v>
      </c>
      <c r="K232">
        <v>473</v>
      </c>
      <c r="L232">
        <v>1317</v>
      </c>
      <c r="M232">
        <v>107.8</v>
      </c>
      <c r="O232">
        <v>797</v>
      </c>
      <c r="P232">
        <v>1464</v>
      </c>
      <c r="Q232" s="17">
        <v>137.71</v>
      </c>
      <c r="AM232" s="1"/>
      <c r="AT232" s="1"/>
    </row>
    <row r="233" spans="1:51" ht="16" thickBot="1" x14ac:dyDescent="0.25">
      <c r="A233" s="13" t="s">
        <v>14</v>
      </c>
      <c r="B233">
        <v>7</v>
      </c>
      <c r="C233">
        <v>800</v>
      </c>
      <c r="D233">
        <v>1810</v>
      </c>
      <c r="E233">
        <v>162.13200000000001</v>
      </c>
      <c r="G233">
        <v>343</v>
      </c>
      <c r="H233">
        <v>2757</v>
      </c>
      <c r="I233">
        <v>122.041</v>
      </c>
      <c r="K233">
        <v>422</v>
      </c>
      <c r="L233">
        <v>1370</v>
      </c>
      <c r="M233">
        <v>125.215</v>
      </c>
      <c r="O233">
        <v>840</v>
      </c>
      <c r="P233">
        <v>1378</v>
      </c>
      <c r="Q233" s="17">
        <v>120.408</v>
      </c>
      <c r="AM233" s="1"/>
      <c r="AT233" s="1"/>
    </row>
    <row r="234" spans="1:51" ht="16" thickBot="1" x14ac:dyDescent="0.25">
      <c r="A234" s="13" t="s">
        <v>14</v>
      </c>
      <c r="B234">
        <v>8</v>
      </c>
      <c r="C234">
        <v>807</v>
      </c>
      <c r="D234">
        <v>1680</v>
      </c>
      <c r="E234">
        <v>167.755</v>
      </c>
      <c r="G234">
        <v>437</v>
      </c>
      <c r="H234">
        <v>2724</v>
      </c>
      <c r="I234">
        <v>141.04300000000001</v>
      </c>
      <c r="K234">
        <v>380</v>
      </c>
      <c r="L234">
        <v>1324</v>
      </c>
      <c r="M234">
        <v>138.91200000000001</v>
      </c>
      <c r="O234">
        <v>840</v>
      </c>
      <c r="P234">
        <v>1464</v>
      </c>
      <c r="Q234" s="17">
        <v>166.03200000000001</v>
      </c>
      <c r="AM234" s="1"/>
      <c r="AT234" s="1"/>
    </row>
    <row r="235" spans="1:51" ht="16" thickBot="1" x14ac:dyDescent="0.25">
      <c r="A235" s="13" t="s">
        <v>14</v>
      </c>
      <c r="B235">
        <v>9</v>
      </c>
      <c r="C235">
        <v>775</v>
      </c>
      <c r="D235">
        <v>1766</v>
      </c>
      <c r="E235">
        <v>175.578</v>
      </c>
      <c r="G235">
        <v>416</v>
      </c>
      <c r="H235">
        <v>2614</v>
      </c>
      <c r="I235">
        <v>121.995</v>
      </c>
      <c r="K235">
        <v>385</v>
      </c>
      <c r="L235">
        <v>1371</v>
      </c>
      <c r="M235">
        <v>128.005</v>
      </c>
      <c r="O235">
        <v>797</v>
      </c>
      <c r="P235">
        <v>1421</v>
      </c>
      <c r="Q235" s="17">
        <v>159.00200000000001</v>
      </c>
      <c r="AM235" s="1"/>
      <c r="AT235" s="1"/>
    </row>
    <row r="236" spans="1:51" x14ac:dyDescent="0.2">
      <c r="A236" s="13" t="s">
        <v>14</v>
      </c>
      <c r="B236">
        <v>10</v>
      </c>
      <c r="C236">
        <v>775</v>
      </c>
      <c r="D236">
        <v>1787</v>
      </c>
      <c r="E236">
        <v>183.76400000000001</v>
      </c>
      <c r="G236">
        <v>421</v>
      </c>
      <c r="H236">
        <v>2693</v>
      </c>
      <c r="I236">
        <v>110.794</v>
      </c>
      <c r="K236">
        <v>365</v>
      </c>
      <c r="L236">
        <v>1339</v>
      </c>
      <c r="M236">
        <v>141.97300000000001</v>
      </c>
      <c r="O236">
        <v>861</v>
      </c>
      <c r="P236">
        <v>1486</v>
      </c>
      <c r="Q236" s="17">
        <v>121.066</v>
      </c>
      <c r="AM236" s="1"/>
      <c r="AT236" s="1"/>
    </row>
    <row r="237" spans="1:51" x14ac:dyDescent="0.2">
      <c r="A237" s="16"/>
      <c r="Q237" s="17"/>
      <c r="AM237" s="1"/>
      <c r="AT237" s="1"/>
    </row>
    <row r="238" spans="1:51" x14ac:dyDescent="0.2">
      <c r="A238" s="16" t="s">
        <v>17</v>
      </c>
      <c r="B238">
        <v>1</v>
      </c>
      <c r="C238">
        <v>991</v>
      </c>
      <c r="D238">
        <v>1895</v>
      </c>
      <c r="E238">
        <v>163.88200000000001</v>
      </c>
      <c r="G238">
        <v>468</v>
      </c>
      <c r="H238">
        <v>2733</v>
      </c>
      <c r="I238">
        <v>181.08799999999999</v>
      </c>
      <c r="K238">
        <v>565</v>
      </c>
      <c r="L238">
        <v>1579</v>
      </c>
      <c r="M238">
        <v>162.92500000000001</v>
      </c>
      <c r="O238">
        <v>969</v>
      </c>
      <c r="P238">
        <v>1447</v>
      </c>
      <c r="Q238" s="17">
        <v>226.12200000000001</v>
      </c>
      <c r="S238">
        <f t="shared" si="94"/>
        <v>949.9</v>
      </c>
      <c r="T238">
        <f t="shared" si="95"/>
        <v>1830.3</v>
      </c>
      <c r="W238">
        <f t="shared" ref="W238:X238" si="124">AVERAGE(G238:G247)</f>
        <v>420.8</v>
      </c>
      <c r="X238">
        <f t="shared" si="124"/>
        <v>2733.1</v>
      </c>
      <c r="AA238">
        <f t="shared" si="96"/>
        <v>409.1</v>
      </c>
      <c r="AB238">
        <f t="shared" si="97"/>
        <v>1341.3</v>
      </c>
      <c r="AE238">
        <f t="shared" si="98"/>
        <v>918.8</v>
      </c>
      <c r="AF238">
        <f t="shared" si="99"/>
        <v>1483.2</v>
      </c>
      <c r="AH238">
        <f t="shared" si="120"/>
        <v>2596171.69</v>
      </c>
      <c r="AI238">
        <f t="shared" si="111"/>
        <v>1681679.64</v>
      </c>
      <c r="AJ238">
        <f t="shared" si="112"/>
        <v>606777.12</v>
      </c>
      <c r="AK238">
        <f t="shared" si="121"/>
        <v>564419.04</v>
      </c>
      <c r="AL238">
        <f t="shared" si="113"/>
        <v>5449047.4900000002</v>
      </c>
      <c r="AM238" s="1"/>
      <c r="AN238">
        <f t="shared" si="122"/>
        <v>770190.24</v>
      </c>
      <c r="AO238">
        <f t="shared" si="114"/>
        <v>1408891.68</v>
      </c>
      <c r="AP238">
        <f t="shared" si="115"/>
        <v>1232386.44</v>
      </c>
      <c r="AQ238">
        <f t="shared" si="123"/>
        <v>1118111.21</v>
      </c>
      <c r="AR238">
        <f t="shared" si="116"/>
        <v>4529579.57</v>
      </c>
      <c r="AS238">
        <f t="shared" si="117"/>
        <v>919467.91999999993</v>
      </c>
      <c r="AT238" s="1">
        <f t="shared" si="118"/>
        <v>459733.95999999996</v>
      </c>
    </row>
    <row r="239" spans="1:51" x14ac:dyDescent="0.2">
      <c r="A239" s="16" t="s">
        <v>17</v>
      </c>
      <c r="B239">
        <v>2</v>
      </c>
      <c r="C239">
        <v>969</v>
      </c>
      <c r="D239">
        <v>1895</v>
      </c>
      <c r="E239">
        <v>150.29499999999999</v>
      </c>
      <c r="G239">
        <v>431</v>
      </c>
      <c r="H239">
        <v>2819</v>
      </c>
      <c r="I239">
        <v>135.238</v>
      </c>
      <c r="K239">
        <v>428</v>
      </c>
      <c r="L239">
        <v>1422</v>
      </c>
      <c r="M239">
        <v>172.42599999999999</v>
      </c>
      <c r="O239">
        <v>891</v>
      </c>
      <c r="P239">
        <v>1438</v>
      </c>
      <c r="Q239" s="17">
        <v>226.22</v>
      </c>
      <c r="AM239" s="1"/>
      <c r="AT239" s="1"/>
    </row>
    <row r="240" spans="1:51" x14ac:dyDescent="0.2">
      <c r="A240" s="16" t="s">
        <v>17</v>
      </c>
      <c r="B240">
        <v>3</v>
      </c>
      <c r="C240">
        <v>947</v>
      </c>
      <c r="D240">
        <v>1852</v>
      </c>
      <c r="E240">
        <v>188.70699999999999</v>
      </c>
      <c r="G240">
        <v>404</v>
      </c>
      <c r="H240">
        <v>2715</v>
      </c>
      <c r="I240">
        <v>115.873</v>
      </c>
      <c r="K240">
        <v>451</v>
      </c>
      <c r="L240">
        <v>1405</v>
      </c>
      <c r="M240">
        <v>236.57599999999999</v>
      </c>
      <c r="O240">
        <v>883</v>
      </c>
      <c r="P240">
        <v>1421</v>
      </c>
      <c r="Q240" s="17">
        <v>187.86799999999999</v>
      </c>
      <c r="AM240" s="1"/>
      <c r="AT240" s="1"/>
    </row>
    <row r="241" spans="1:46" x14ac:dyDescent="0.2">
      <c r="A241" s="16" t="s">
        <v>17</v>
      </c>
      <c r="B241">
        <v>4</v>
      </c>
      <c r="C241">
        <v>948</v>
      </c>
      <c r="D241">
        <v>1894</v>
      </c>
      <c r="E241">
        <v>180.249</v>
      </c>
      <c r="G241">
        <v>441</v>
      </c>
      <c r="H241">
        <v>2626</v>
      </c>
      <c r="I241">
        <v>147.12</v>
      </c>
      <c r="K241">
        <v>327</v>
      </c>
      <c r="L241">
        <v>1258</v>
      </c>
      <c r="M241">
        <v>164.15</v>
      </c>
      <c r="O241">
        <v>909</v>
      </c>
      <c r="P241">
        <v>1491</v>
      </c>
      <c r="Q241" s="17">
        <v>231.315</v>
      </c>
      <c r="AM241" s="1"/>
      <c r="AT241" s="1"/>
    </row>
    <row r="242" spans="1:46" x14ac:dyDescent="0.2">
      <c r="A242" s="16" t="s">
        <v>17</v>
      </c>
      <c r="B242">
        <v>5</v>
      </c>
      <c r="C242">
        <v>1003</v>
      </c>
      <c r="D242">
        <v>1822</v>
      </c>
      <c r="E242">
        <v>186.44</v>
      </c>
      <c r="G242">
        <v>393</v>
      </c>
      <c r="H242">
        <v>2806</v>
      </c>
      <c r="I242">
        <v>186.84800000000001</v>
      </c>
      <c r="K242">
        <v>327</v>
      </c>
      <c r="L242">
        <v>1299</v>
      </c>
      <c r="M242">
        <v>140.726</v>
      </c>
      <c r="O242">
        <v>963</v>
      </c>
      <c r="P242">
        <v>1531</v>
      </c>
      <c r="Q242" s="17">
        <v>233.85499999999999</v>
      </c>
      <c r="AM242" s="1"/>
      <c r="AT242" s="1"/>
    </row>
    <row r="243" spans="1:46" x14ac:dyDescent="0.2">
      <c r="A243" s="16" t="s">
        <v>17</v>
      </c>
      <c r="B243">
        <v>6</v>
      </c>
      <c r="C243">
        <v>947</v>
      </c>
      <c r="D243">
        <v>1744</v>
      </c>
      <c r="E243">
        <v>204.24</v>
      </c>
      <c r="G243">
        <v>445</v>
      </c>
      <c r="H243">
        <v>2729</v>
      </c>
      <c r="I243">
        <v>185.578</v>
      </c>
      <c r="K243">
        <v>370</v>
      </c>
      <c r="L243">
        <v>1300</v>
      </c>
      <c r="M243">
        <v>211.066</v>
      </c>
      <c r="O243">
        <v>923</v>
      </c>
      <c r="P243">
        <v>1583</v>
      </c>
      <c r="Q243" s="17">
        <v>258.52600000000001</v>
      </c>
      <c r="AM243" s="1"/>
      <c r="AT243" s="1"/>
    </row>
    <row r="244" spans="1:46" x14ac:dyDescent="0.2">
      <c r="A244" s="16" t="s">
        <v>17</v>
      </c>
      <c r="B244">
        <v>7</v>
      </c>
      <c r="C244">
        <v>926</v>
      </c>
      <c r="D244">
        <v>1830</v>
      </c>
      <c r="E244">
        <v>192.018</v>
      </c>
      <c r="G244">
        <v>443</v>
      </c>
      <c r="H244">
        <v>2758</v>
      </c>
      <c r="I244">
        <v>191.45099999999999</v>
      </c>
      <c r="K244">
        <v>378</v>
      </c>
      <c r="L244">
        <v>1376</v>
      </c>
      <c r="M244">
        <v>171.565</v>
      </c>
      <c r="O244">
        <v>909</v>
      </c>
      <c r="P244">
        <v>1548</v>
      </c>
      <c r="Q244" s="17">
        <v>224.58</v>
      </c>
      <c r="AM244" s="1"/>
      <c r="AT244" s="1"/>
    </row>
    <row r="245" spans="1:46" x14ac:dyDescent="0.2">
      <c r="A245" s="16" t="s">
        <v>17</v>
      </c>
      <c r="B245">
        <v>8</v>
      </c>
      <c r="C245">
        <v>861</v>
      </c>
      <c r="D245">
        <v>1852</v>
      </c>
      <c r="E245">
        <v>203.197</v>
      </c>
      <c r="G245">
        <v>437</v>
      </c>
      <c r="H245">
        <v>2714</v>
      </c>
      <c r="I245">
        <v>143.084</v>
      </c>
      <c r="K245">
        <v>446</v>
      </c>
      <c r="L245">
        <v>1237</v>
      </c>
      <c r="M245">
        <v>143.76400000000001</v>
      </c>
      <c r="O245">
        <v>883</v>
      </c>
      <c r="P245">
        <v>1443</v>
      </c>
      <c r="Q245" s="17">
        <v>154.512</v>
      </c>
      <c r="AM245" s="1"/>
      <c r="AT245" s="1"/>
    </row>
    <row r="246" spans="1:46" x14ac:dyDescent="0.2">
      <c r="A246" s="16" t="s">
        <v>17</v>
      </c>
      <c r="B246">
        <v>9</v>
      </c>
      <c r="C246">
        <v>926</v>
      </c>
      <c r="D246">
        <v>1723</v>
      </c>
      <c r="E246">
        <v>200.63499999999999</v>
      </c>
      <c r="G246">
        <v>364</v>
      </c>
      <c r="H246">
        <v>2686</v>
      </c>
      <c r="I246">
        <v>136.417</v>
      </c>
      <c r="K246">
        <v>362</v>
      </c>
      <c r="L246">
        <v>1244</v>
      </c>
      <c r="M246">
        <v>119.61499999999999</v>
      </c>
      <c r="O246">
        <v>931</v>
      </c>
      <c r="P246">
        <v>1460</v>
      </c>
      <c r="Q246" s="17">
        <v>247.21100000000001</v>
      </c>
      <c r="AM246" s="1"/>
      <c r="AT246" s="1"/>
    </row>
    <row r="247" spans="1:46" ht="16" thickBot="1" x14ac:dyDescent="0.25">
      <c r="A247" s="16" t="s">
        <v>17</v>
      </c>
      <c r="B247" s="18">
        <v>10</v>
      </c>
      <c r="C247" s="18">
        <v>981</v>
      </c>
      <c r="D247" s="18">
        <v>1796</v>
      </c>
      <c r="E247" s="18">
        <v>185.87299999999999</v>
      </c>
      <c r="F247" s="18"/>
      <c r="G247" s="18">
        <v>382</v>
      </c>
      <c r="H247" s="18">
        <v>2745</v>
      </c>
      <c r="I247" s="18">
        <v>162.19999999999999</v>
      </c>
      <c r="J247" s="18"/>
      <c r="K247" s="18">
        <v>437</v>
      </c>
      <c r="L247" s="18">
        <v>1293</v>
      </c>
      <c r="M247" s="18">
        <v>94.49</v>
      </c>
      <c r="N247" s="18"/>
      <c r="O247" s="18">
        <v>927</v>
      </c>
      <c r="P247" s="18">
        <v>1470</v>
      </c>
      <c r="Q247" s="19">
        <v>146.077</v>
      </c>
      <c r="AM247" s="1"/>
      <c r="AT247" s="1"/>
    </row>
    <row r="248" spans="1:46" ht="16" thickBot="1" x14ac:dyDescent="0.25">
      <c r="AM248" s="1"/>
      <c r="AT248" s="1"/>
    </row>
    <row r="249" spans="1:46" ht="16" thickBot="1" x14ac:dyDescent="0.25">
      <c r="A249" s="6" t="s">
        <v>19</v>
      </c>
      <c r="B249" s="7">
        <v>1</v>
      </c>
      <c r="C249" s="7">
        <v>778</v>
      </c>
      <c r="D249" s="7">
        <v>1606</v>
      </c>
      <c r="E249" s="7">
        <v>152.77099999999999</v>
      </c>
      <c r="F249" s="7"/>
      <c r="G249" s="7">
        <v>431</v>
      </c>
      <c r="H249" s="7">
        <v>2227</v>
      </c>
      <c r="I249" s="7">
        <v>105.646</v>
      </c>
      <c r="J249" s="7"/>
      <c r="K249" s="7">
        <v>456</v>
      </c>
      <c r="L249" s="7">
        <v>1400</v>
      </c>
      <c r="M249" s="7">
        <v>98.39</v>
      </c>
      <c r="N249" s="7"/>
      <c r="O249" s="7">
        <v>613</v>
      </c>
      <c r="P249" s="7">
        <v>1031</v>
      </c>
      <c r="Q249" s="8">
        <v>147.029</v>
      </c>
      <c r="S249">
        <f t="shared" ref="S249:S260" si="125">AVERAGE(C249:C258)</f>
        <v>748.5</v>
      </c>
      <c r="T249">
        <f t="shared" ref="T249:T260" si="126">AVERAGE(D249:D258)</f>
        <v>1578.3</v>
      </c>
      <c r="W249">
        <f t="shared" ref="W249:X249" si="127">AVERAGE(G249:G258)</f>
        <v>435.1</v>
      </c>
      <c r="X249">
        <f t="shared" si="127"/>
        <v>2211.1999999999998</v>
      </c>
      <c r="AA249">
        <f t="shared" si="96"/>
        <v>436.6</v>
      </c>
      <c r="AB249">
        <f t="shared" si="97"/>
        <v>1336.3</v>
      </c>
      <c r="AE249">
        <f t="shared" si="98"/>
        <v>627.20000000000005</v>
      </c>
      <c r="AF249">
        <f t="shared" si="99"/>
        <v>1081.0999999999999</v>
      </c>
      <c r="AH249">
        <f t="shared" si="120"/>
        <v>1655083.2</v>
      </c>
      <c r="AI249">
        <f t="shared" si="111"/>
        <v>989909.76</v>
      </c>
      <c r="AJ249">
        <f t="shared" si="112"/>
        <v>472008.26</v>
      </c>
      <c r="AK249">
        <f t="shared" si="121"/>
        <v>581424.13</v>
      </c>
      <c r="AL249">
        <f t="shared" si="113"/>
        <v>3698425.3499999996</v>
      </c>
      <c r="AM249" s="1"/>
      <c r="AN249">
        <f t="shared" si="122"/>
        <v>686718.33</v>
      </c>
      <c r="AO249">
        <f t="shared" si="114"/>
        <v>809203.35</v>
      </c>
      <c r="AP249">
        <f t="shared" si="115"/>
        <v>838127.36</v>
      </c>
      <c r="AQ249">
        <f t="shared" si="123"/>
        <v>965409.91999999993</v>
      </c>
      <c r="AR249">
        <f t="shared" si="116"/>
        <v>3299458.96</v>
      </c>
      <c r="AS249">
        <f t="shared" si="117"/>
        <v>398966.38999999966</v>
      </c>
      <c r="AT249" s="1">
        <f t="shared" si="118"/>
        <v>199483.19499999983</v>
      </c>
    </row>
    <row r="250" spans="1:46" ht="16" thickBot="1" x14ac:dyDescent="0.25">
      <c r="A250" s="6" t="s">
        <v>19</v>
      </c>
      <c r="B250">
        <v>2</v>
      </c>
      <c r="C250">
        <v>753</v>
      </c>
      <c r="D250">
        <v>1638</v>
      </c>
      <c r="E250">
        <v>152.69800000000001</v>
      </c>
      <c r="G250">
        <v>338</v>
      </c>
      <c r="H250">
        <v>2198</v>
      </c>
      <c r="I250">
        <v>117.596</v>
      </c>
      <c r="K250">
        <v>429</v>
      </c>
      <c r="L250">
        <v>1315</v>
      </c>
      <c r="M250">
        <v>137.32400000000001</v>
      </c>
      <c r="O250">
        <v>569</v>
      </c>
      <c r="P250">
        <v>1028</v>
      </c>
      <c r="Q250" s="10">
        <v>133.333</v>
      </c>
      <c r="AM250" s="1"/>
      <c r="AT250" s="1"/>
    </row>
    <row r="251" spans="1:46" ht="16" thickBot="1" x14ac:dyDescent="0.25">
      <c r="A251" s="6" t="s">
        <v>19</v>
      </c>
      <c r="B251">
        <v>3</v>
      </c>
      <c r="C251">
        <v>745</v>
      </c>
      <c r="D251">
        <v>1604</v>
      </c>
      <c r="E251">
        <v>162.54</v>
      </c>
      <c r="G251">
        <v>354</v>
      </c>
      <c r="H251">
        <v>2166</v>
      </c>
      <c r="I251">
        <v>131.08799999999999</v>
      </c>
      <c r="K251">
        <v>441</v>
      </c>
      <c r="L251">
        <v>1332</v>
      </c>
      <c r="M251">
        <v>156.23599999999999</v>
      </c>
      <c r="O251">
        <v>603</v>
      </c>
      <c r="P251">
        <v>1057</v>
      </c>
      <c r="Q251" s="10">
        <v>140.20400000000001</v>
      </c>
      <c r="AM251" s="1"/>
      <c r="AT251" s="1"/>
    </row>
    <row r="252" spans="1:46" ht="16" thickBot="1" x14ac:dyDescent="0.25">
      <c r="A252" s="6" t="s">
        <v>19</v>
      </c>
      <c r="B252">
        <v>4</v>
      </c>
      <c r="C252">
        <v>732</v>
      </c>
      <c r="D252">
        <v>1573</v>
      </c>
      <c r="E252">
        <v>163.65100000000001</v>
      </c>
      <c r="G252">
        <v>438</v>
      </c>
      <c r="H252">
        <v>2198</v>
      </c>
      <c r="I252">
        <v>118.95699999999999</v>
      </c>
      <c r="K252">
        <v>435</v>
      </c>
      <c r="L252">
        <v>1283</v>
      </c>
      <c r="M252">
        <v>151.83699999999999</v>
      </c>
      <c r="O252">
        <v>659</v>
      </c>
      <c r="P252">
        <v>1039</v>
      </c>
      <c r="Q252" s="10">
        <v>143.9</v>
      </c>
      <c r="AM252" s="1"/>
      <c r="AT252" s="1"/>
    </row>
    <row r="253" spans="1:46" ht="16" thickBot="1" x14ac:dyDescent="0.25">
      <c r="A253" s="6" t="s">
        <v>19</v>
      </c>
      <c r="B253">
        <v>5</v>
      </c>
      <c r="C253">
        <v>723</v>
      </c>
      <c r="D253">
        <v>1583</v>
      </c>
      <c r="E253">
        <v>170.65799999999999</v>
      </c>
      <c r="G253">
        <v>473</v>
      </c>
      <c r="H253">
        <v>2184</v>
      </c>
      <c r="I253">
        <v>102.17700000000001</v>
      </c>
      <c r="K253">
        <v>452</v>
      </c>
      <c r="L253">
        <v>1378</v>
      </c>
      <c r="M253">
        <v>140.31700000000001</v>
      </c>
      <c r="O253">
        <v>603</v>
      </c>
      <c r="P253">
        <v>974</v>
      </c>
      <c r="Q253" s="10">
        <v>120.068</v>
      </c>
      <c r="AM253" s="1"/>
      <c r="AT253" s="1"/>
    </row>
    <row r="254" spans="1:46" ht="16" thickBot="1" x14ac:dyDescent="0.25">
      <c r="A254" s="6" t="s">
        <v>19</v>
      </c>
      <c r="B254">
        <v>6</v>
      </c>
      <c r="C254">
        <v>763</v>
      </c>
      <c r="D254">
        <v>1559</v>
      </c>
      <c r="E254">
        <v>159.773</v>
      </c>
      <c r="G254">
        <v>495</v>
      </c>
      <c r="H254">
        <v>2239</v>
      </c>
      <c r="I254">
        <v>124.58</v>
      </c>
      <c r="K254">
        <v>469</v>
      </c>
      <c r="L254">
        <v>1335</v>
      </c>
      <c r="M254">
        <v>103.991</v>
      </c>
      <c r="O254">
        <v>624</v>
      </c>
      <c r="P254">
        <v>1098</v>
      </c>
      <c r="Q254" s="10">
        <v>138.209</v>
      </c>
      <c r="AM254" s="1"/>
      <c r="AT254" s="1"/>
    </row>
    <row r="255" spans="1:46" ht="16" thickBot="1" x14ac:dyDescent="0.25">
      <c r="A255" s="6" t="s">
        <v>19</v>
      </c>
      <c r="B255">
        <v>7</v>
      </c>
      <c r="C255">
        <v>759</v>
      </c>
      <c r="D255">
        <v>1517</v>
      </c>
      <c r="E255">
        <v>167.732</v>
      </c>
      <c r="G255">
        <v>458</v>
      </c>
      <c r="H255">
        <v>2236</v>
      </c>
      <c r="I255">
        <v>129.56899999999999</v>
      </c>
      <c r="K255">
        <v>409</v>
      </c>
      <c r="L255">
        <v>1378</v>
      </c>
      <c r="M255">
        <v>157.34700000000001</v>
      </c>
      <c r="O255">
        <v>637</v>
      </c>
      <c r="P255">
        <v>1195</v>
      </c>
      <c r="Q255" s="10">
        <v>144.01400000000001</v>
      </c>
      <c r="AM255" s="1"/>
      <c r="AT255" s="1"/>
    </row>
    <row r="256" spans="1:46" ht="16" thickBot="1" x14ac:dyDescent="0.25">
      <c r="A256" s="6" t="s">
        <v>19</v>
      </c>
      <c r="B256">
        <v>8</v>
      </c>
      <c r="C256">
        <v>760</v>
      </c>
      <c r="D256">
        <v>1577</v>
      </c>
      <c r="E256">
        <v>156.00899999999999</v>
      </c>
      <c r="G256">
        <v>357</v>
      </c>
      <c r="H256">
        <v>2271</v>
      </c>
      <c r="I256">
        <v>115.76</v>
      </c>
      <c r="K256">
        <v>417</v>
      </c>
      <c r="L256">
        <v>1335</v>
      </c>
      <c r="M256">
        <v>140.363</v>
      </c>
      <c r="O256">
        <v>657</v>
      </c>
      <c r="P256">
        <v>1150</v>
      </c>
      <c r="Q256" s="10">
        <v>138.91200000000001</v>
      </c>
      <c r="AM256" s="1"/>
      <c r="AT256" s="1"/>
    </row>
    <row r="257" spans="1:52" ht="16" thickBot="1" x14ac:dyDescent="0.25">
      <c r="A257" s="6" t="s">
        <v>19</v>
      </c>
      <c r="B257">
        <v>9</v>
      </c>
      <c r="C257">
        <v>742</v>
      </c>
      <c r="D257">
        <v>1518</v>
      </c>
      <c r="E257">
        <v>162.90199999999999</v>
      </c>
      <c r="G257">
        <v>519</v>
      </c>
      <c r="H257">
        <v>2236</v>
      </c>
      <c r="I257">
        <v>110.15900000000001</v>
      </c>
      <c r="K257">
        <v>417</v>
      </c>
      <c r="L257">
        <v>1292</v>
      </c>
      <c r="M257">
        <v>137.392</v>
      </c>
      <c r="O257">
        <v>639</v>
      </c>
      <c r="P257">
        <v>1147</v>
      </c>
      <c r="Q257" s="10">
        <v>140.52199999999999</v>
      </c>
      <c r="AM257" s="1"/>
      <c r="AT257" s="1"/>
    </row>
    <row r="258" spans="1:52" x14ac:dyDescent="0.2">
      <c r="A258" s="6" t="s">
        <v>19</v>
      </c>
      <c r="B258">
        <v>10</v>
      </c>
      <c r="C258">
        <v>730</v>
      </c>
      <c r="D258">
        <v>1608</v>
      </c>
      <c r="E258">
        <v>140.476</v>
      </c>
      <c r="G258">
        <v>488</v>
      </c>
      <c r="H258">
        <v>2157</v>
      </c>
      <c r="I258">
        <v>114.989</v>
      </c>
      <c r="K258">
        <v>441</v>
      </c>
      <c r="L258">
        <v>1315</v>
      </c>
      <c r="M258">
        <v>136.34899999999999</v>
      </c>
      <c r="O258">
        <v>668</v>
      </c>
      <c r="P258">
        <v>1092</v>
      </c>
      <c r="Q258" s="10">
        <v>122.17700000000001</v>
      </c>
      <c r="AM258" s="1"/>
      <c r="AT258" s="1"/>
    </row>
    <row r="259" spans="1:52" x14ac:dyDescent="0.2">
      <c r="A259" s="9"/>
      <c r="Q259" s="10"/>
      <c r="AM259" s="1"/>
      <c r="AT259" s="1"/>
    </row>
    <row r="260" spans="1:52" x14ac:dyDescent="0.2">
      <c r="A260" s="9" t="s">
        <v>18</v>
      </c>
      <c r="B260">
        <v>1</v>
      </c>
      <c r="C260">
        <v>815</v>
      </c>
      <c r="D260">
        <v>1552</v>
      </c>
      <c r="E260">
        <v>149.977</v>
      </c>
      <c r="G260">
        <v>280</v>
      </c>
      <c r="H260">
        <v>2132</v>
      </c>
      <c r="I260">
        <v>124.376</v>
      </c>
      <c r="K260">
        <v>451</v>
      </c>
      <c r="L260">
        <v>1332</v>
      </c>
      <c r="M260">
        <v>148.63900000000001</v>
      </c>
      <c r="O260">
        <v>668</v>
      </c>
      <c r="P260">
        <v>1034</v>
      </c>
      <c r="Q260" s="10">
        <v>133.76400000000001</v>
      </c>
      <c r="S260">
        <f t="shared" si="125"/>
        <v>786.5</v>
      </c>
      <c r="T260">
        <f t="shared" si="126"/>
        <v>1583.9</v>
      </c>
      <c r="W260">
        <f t="shared" ref="W260" si="128">AVERAGE(G260:G269)</f>
        <v>348.8</v>
      </c>
      <c r="X260">
        <f t="shared" ref="X260" si="129">AVERAGE(H260:H269)</f>
        <v>2251.1999999999998</v>
      </c>
      <c r="AA260">
        <f t="shared" ref="AA260:AA304" si="130">AVERAGE(K260:K269)</f>
        <v>457.4</v>
      </c>
      <c r="AB260">
        <f t="shared" ref="AB260:AB304" si="131">AVERAGE(L260:L269)</f>
        <v>1216.2</v>
      </c>
      <c r="AE260">
        <f t="shared" ref="AE260:AE304" si="132">AVERAGE(O260:O269)</f>
        <v>735.5</v>
      </c>
      <c r="AF260">
        <f t="shared" ref="AF260:AF304" si="133">AVERAGE(P260:P269)</f>
        <v>1059.5999999999999</v>
      </c>
      <c r="AH260">
        <f t="shared" ref="AH260:AH304" si="134">X260*S260</f>
        <v>1770568.7999999998</v>
      </c>
      <c r="AI260">
        <f t="shared" ref="AI260:AI304" si="135">T260*AE260</f>
        <v>1164958.45</v>
      </c>
      <c r="AJ260">
        <f t="shared" ref="AJ260:AJ304" si="136">AF260*AA260</f>
        <v>484661.03999999992</v>
      </c>
      <c r="AK260">
        <f t="shared" ref="AK260:AK304" si="137">AB260*W260</f>
        <v>424210.56000000006</v>
      </c>
      <c r="AL260">
        <f t="shared" ref="AL260:AL304" si="138">SUM(AH260:AK260)</f>
        <v>3844398.85</v>
      </c>
      <c r="AM260" s="1"/>
      <c r="AN260">
        <f t="shared" ref="AN260:AN304" si="139">W260*T260</f>
        <v>552464.32000000007</v>
      </c>
      <c r="AO260">
        <f t="shared" ref="AO260:AO304" si="140">S260*AF260</f>
        <v>833375.39999999991</v>
      </c>
      <c r="AP260">
        <f t="shared" ref="AP260:AP304" si="141">AE260*AB260</f>
        <v>894515.1</v>
      </c>
      <c r="AQ260">
        <f t="shared" ref="AQ260:AQ304" si="142">AA260*X260</f>
        <v>1029698.8799999999</v>
      </c>
      <c r="AR260">
        <f t="shared" ref="AR260:AR304" si="143">SUM(AN260:AQ260)</f>
        <v>3310053.6999999997</v>
      </c>
      <c r="AS260">
        <f t="shared" ref="AS260:AS304" si="144">AL260-AR260</f>
        <v>534345.15000000037</v>
      </c>
      <c r="AT260" s="1">
        <f t="shared" ref="AT260:AT304" si="145">0.5*AS260</f>
        <v>267172.57500000019</v>
      </c>
    </row>
    <row r="261" spans="1:52" x14ac:dyDescent="0.2">
      <c r="A261" s="9" t="s">
        <v>18</v>
      </c>
      <c r="B261">
        <v>2</v>
      </c>
      <c r="C261">
        <v>787</v>
      </c>
      <c r="D261">
        <v>1631</v>
      </c>
      <c r="E261">
        <v>146.96100000000001</v>
      </c>
      <c r="G261">
        <v>363</v>
      </c>
      <c r="H261">
        <v>2205</v>
      </c>
      <c r="I261">
        <v>140.65799999999999</v>
      </c>
      <c r="K261">
        <v>463</v>
      </c>
      <c r="L261">
        <v>1201</v>
      </c>
      <c r="M261">
        <v>147.755</v>
      </c>
      <c r="O261">
        <v>707</v>
      </c>
      <c r="P261">
        <v>1098</v>
      </c>
      <c r="Q261" s="10">
        <v>131.22399999999999</v>
      </c>
      <c r="AM261" s="1"/>
      <c r="AT261" s="1"/>
    </row>
    <row r="262" spans="1:52" x14ac:dyDescent="0.2">
      <c r="A262" s="9" t="s">
        <v>18</v>
      </c>
      <c r="B262">
        <v>3</v>
      </c>
      <c r="C262">
        <v>796</v>
      </c>
      <c r="D262">
        <v>1594</v>
      </c>
      <c r="E262">
        <v>154.67099999999999</v>
      </c>
      <c r="G262">
        <v>335</v>
      </c>
      <c r="H262">
        <v>2218</v>
      </c>
      <c r="I262">
        <v>138.95699999999999</v>
      </c>
      <c r="K262">
        <v>385</v>
      </c>
      <c r="L262">
        <v>1191</v>
      </c>
      <c r="M262">
        <v>158.07300000000001</v>
      </c>
      <c r="O262">
        <v>646</v>
      </c>
      <c r="P262">
        <v>1012</v>
      </c>
      <c r="Q262" s="10">
        <v>143.49199999999999</v>
      </c>
      <c r="AM262" s="1"/>
      <c r="AT262" s="1"/>
    </row>
    <row r="263" spans="1:52" x14ac:dyDescent="0.2">
      <c r="A263" s="9" t="s">
        <v>18</v>
      </c>
      <c r="B263">
        <v>4</v>
      </c>
      <c r="C263">
        <v>781</v>
      </c>
      <c r="D263">
        <v>1558</v>
      </c>
      <c r="E263">
        <v>150.63499999999999</v>
      </c>
      <c r="G263">
        <v>417</v>
      </c>
      <c r="H263">
        <v>2304</v>
      </c>
      <c r="I263">
        <v>137.07499999999999</v>
      </c>
      <c r="K263">
        <v>466</v>
      </c>
      <c r="L263">
        <v>1034</v>
      </c>
      <c r="M263">
        <v>156.23599999999999</v>
      </c>
      <c r="O263">
        <v>816</v>
      </c>
      <c r="P263">
        <v>1120</v>
      </c>
      <c r="Q263" s="10">
        <v>129.20599999999999</v>
      </c>
      <c r="AM263" s="1"/>
      <c r="AT263" s="1"/>
    </row>
    <row r="264" spans="1:52" x14ac:dyDescent="0.2">
      <c r="A264" s="9" t="s">
        <v>18</v>
      </c>
      <c r="B264">
        <v>5</v>
      </c>
      <c r="C264">
        <v>790</v>
      </c>
      <c r="D264">
        <v>1653</v>
      </c>
      <c r="E264">
        <v>139.79599999999999</v>
      </c>
      <c r="G264">
        <v>346</v>
      </c>
      <c r="H264">
        <v>2239</v>
      </c>
      <c r="I264">
        <v>135.69200000000001</v>
      </c>
      <c r="K264">
        <v>490</v>
      </c>
      <c r="L264">
        <v>1393</v>
      </c>
      <c r="M264">
        <v>158.36699999999999</v>
      </c>
      <c r="O264">
        <v>801</v>
      </c>
      <c r="P264">
        <v>1077</v>
      </c>
      <c r="Q264" s="10">
        <v>132.857</v>
      </c>
      <c r="AM264" s="1"/>
      <c r="AT264" s="1"/>
    </row>
    <row r="265" spans="1:52" x14ac:dyDescent="0.2">
      <c r="A265" s="9" t="s">
        <v>18</v>
      </c>
      <c r="B265">
        <v>6</v>
      </c>
      <c r="C265">
        <v>805</v>
      </c>
      <c r="D265">
        <v>1516</v>
      </c>
      <c r="E265">
        <v>144.399</v>
      </c>
      <c r="G265">
        <v>323</v>
      </c>
      <c r="H265">
        <v>2283</v>
      </c>
      <c r="I265">
        <v>132.10900000000001</v>
      </c>
      <c r="K265">
        <v>491</v>
      </c>
      <c r="L265">
        <v>1120</v>
      </c>
      <c r="M265">
        <v>154.01400000000001</v>
      </c>
      <c r="O265">
        <v>829</v>
      </c>
      <c r="P265">
        <v>1120</v>
      </c>
      <c r="Q265" s="10">
        <v>144.059</v>
      </c>
      <c r="AM265" s="1"/>
      <c r="AT265" s="1"/>
    </row>
    <row r="266" spans="1:52" x14ac:dyDescent="0.2">
      <c r="A266" s="9" t="s">
        <v>18</v>
      </c>
      <c r="B266">
        <v>7</v>
      </c>
      <c r="C266">
        <v>767</v>
      </c>
      <c r="D266">
        <v>1580</v>
      </c>
      <c r="E266">
        <v>162.245</v>
      </c>
      <c r="G266">
        <v>388</v>
      </c>
      <c r="H266">
        <v>2261</v>
      </c>
      <c r="I266">
        <v>121.429</v>
      </c>
      <c r="K266">
        <v>439</v>
      </c>
      <c r="L266">
        <v>1263</v>
      </c>
      <c r="M266">
        <v>159.66</v>
      </c>
      <c r="O266">
        <v>746</v>
      </c>
      <c r="P266">
        <v>1120</v>
      </c>
      <c r="Q266" s="10">
        <v>123.379</v>
      </c>
      <c r="AM266" s="1"/>
      <c r="AT266" s="1"/>
    </row>
    <row r="267" spans="1:52" x14ac:dyDescent="0.2">
      <c r="A267" s="9" t="s">
        <v>18</v>
      </c>
      <c r="B267">
        <v>8</v>
      </c>
      <c r="C267">
        <v>769</v>
      </c>
      <c r="D267">
        <v>1648</v>
      </c>
      <c r="E267">
        <v>152.268</v>
      </c>
      <c r="G267">
        <v>378</v>
      </c>
      <c r="H267">
        <v>2326</v>
      </c>
      <c r="I267">
        <v>127.483</v>
      </c>
      <c r="K267">
        <v>456</v>
      </c>
      <c r="L267">
        <v>1238</v>
      </c>
      <c r="M267">
        <v>150.952</v>
      </c>
      <c r="O267">
        <v>624</v>
      </c>
      <c r="P267">
        <v>1012</v>
      </c>
      <c r="Q267" s="10">
        <v>136.37200000000001</v>
      </c>
      <c r="AM267" s="1"/>
      <c r="AT267" s="1"/>
    </row>
    <row r="268" spans="1:52" x14ac:dyDescent="0.2">
      <c r="A268" s="9" t="s">
        <v>18</v>
      </c>
      <c r="B268">
        <v>9</v>
      </c>
      <c r="C268">
        <v>771</v>
      </c>
      <c r="D268">
        <v>1538</v>
      </c>
      <c r="E268">
        <v>147.86799999999999</v>
      </c>
      <c r="G268">
        <v>360</v>
      </c>
      <c r="H268">
        <v>2261</v>
      </c>
      <c r="I268">
        <v>112.744</v>
      </c>
      <c r="K268">
        <v>469</v>
      </c>
      <c r="L268">
        <v>1222</v>
      </c>
      <c r="M268">
        <v>149.56899999999999</v>
      </c>
      <c r="O268">
        <v>802</v>
      </c>
      <c r="P268">
        <v>1034</v>
      </c>
      <c r="Q268" s="10">
        <v>112.88</v>
      </c>
      <c r="AM268" s="1"/>
      <c r="AT268" s="1"/>
    </row>
    <row r="269" spans="1:52" ht="16" thickBot="1" x14ac:dyDescent="0.25">
      <c r="A269" s="9" t="s">
        <v>18</v>
      </c>
      <c r="B269" s="11">
        <v>10</v>
      </c>
      <c r="C269" s="11">
        <v>784</v>
      </c>
      <c r="D269" s="11">
        <v>1569</v>
      </c>
      <c r="E269" s="11">
        <v>140.06800000000001</v>
      </c>
      <c r="F269" s="11"/>
      <c r="G269" s="11">
        <v>298</v>
      </c>
      <c r="H269" s="11">
        <v>2283</v>
      </c>
      <c r="I269" s="11">
        <v>113.628</v>
      </c>
      <c r="J269" s="11"/>
      <c r="K269" s="11">
        <v>464</v>
      </c>
      <c r="L269" s="11">
        <v>1168</v>
      </c>
      <c r="M269" s="11">
        <v>143.31100000000001</v>
      </c>
      <c r="N269" s="11"/>
      <c r="O269" s="11">
        <v>716</v>
      </c>
      <c r="P269" s="11">
        <v>969</v>
      </c>
      <c r="Q269" s="12">
        <v>102.902</v>
      </c>
      <c r="AM269" s="1"/>
      <c r="AT269" s="1"/>
    </row>
    <row r="270" spans="1:52" ht="16" thickBot="1" x14ac:dyDescent="0.25">
      <c r="AM270" s="1"/>
      <c r="AT270" s="1"/>
    </row>
    <row r="271" spans="1:52" ht="16" thickBot="1" x14ac:dyDescent="0.25">
      <c r="A271" s="13" t="s">
        <v>26</v>
      </c>
      <c r="B271" s="14">
        <v>1</v>
      </c>
      <c r="C271" s="14">
        <v>742</v>
      </c>
      <c r="D271" s="14">
        <v>1888</v>
      </c>
      <c r="E271" s="14">
        <v>238.05</v>
      </c>
      <c r="F271" s="14"/>
      <c r="G271" s="14">
        <v>367</v>
      </c>
      <c r="H271" s="14">
        <v>2692</v>
      </c>
      <c r="I271" s="14">
        <v>144.94300000000001</v>
      </c>
      <c r="J271" s="14"/>
      <c r="K271" s="14">
        <v>410</v>
      </c>
      <c r="L271" s="14">
        <v>1225</v>
      </c>
      <c r="M271" s="14">
        <v>171.49700000000001</v>
      </c>
      <c r="N271" s="14"/>
      <c r="O271" s="14">
        <v>886</v>
      </c>
      <c r="P271" s="14">
        <v>1224</v>
      </c>
      <c r="Q271" s="15">
        <v>188.02699999999999</v>
      </c>
      <c r="S271">
        <f t="shared" ref="S271:S315" si="146">AVERAGE(C271:C280)</f>
        <v>761.11111111111109</v>
      </c>
      <c r="T271">
        <f t="shared" ref="T271:T315" si="147">AVERAGE(D271:D280)</f>
        <v>1854</v>
      </c>
      <c r="W271">
        <f t="shared" ref="W271:W315" si="148">AVERAGE(G271:G280)</f>
        <v>361.7</v>
      </c>
      <c r="X271">
        <f t="shared" ref="X271:X315" si="149">AVERAGE(H271:H280)</f>
        <v>2529.1</v>
      </c>
      <c r="AA271">
        <f t="shared" si="130"/>
        <v>352.4</v>
      </c>
      <c r="AB271">
        <f t="shared" si="131"/>
        <v>1214.5</v>
      </c>
      <c r="AE271">
        <f t="shared" si="132"/>
        <v>771.4</v>
      </c>
      <c r="AF271">
        <f t="shared" si="133"/>
        <v>1241.4000000000001</v>
      </c>
      <c r="AH271">
        <f t="shared" si="134"/>
        <v>1924926.111111111</v>
      </c>
      <c r="AI271">
        <f t="shared" si="135"/>
        <v>1430175.5999999999</v>
      </c>
      <c r="AJ271">
        <f t="shared" si="136"/>
        <v>437469.36</v>
      </c>
      <c r="AK271">
        <f t="shared" si="137"/>
        <v>439284.64999999997</v>
      </c>
      <c r="AL271">
        <f t="shared" si="138"/>
        <v>4231855.7211111104</v>
      </c>
      <c r="AM271" s="1"/>
      <c r="AN271">
        <f t="shared" si="139"/>
        <v>670591.79999999993</v>
      </c>
      <c r="AO271">
        <f t="shared" si="140"/>
        <v>944843.33333333337</v>
      </c>
      <c r="AP271">
        <f t="shared" si="141"/>
        <v>936865.29999999993</v>
      </c>
      <c r="AQ271">
        <f t="shared" si="142"/>
        <v>891254.84</v>
      </c>
      <c r="AR271">
        <f t="shared" si="143"/>
        <v>3443555.273333333</v>
      </c>
      <c r="AS271">
        <f t="shared" si="144"/>
        <v>788300.44777777744</v>
      </c>
      <c r="AT271" s="1">
        <f t="shared" si="145"/>
        <v>394150.22388888872</v>
      </c>
      <c r="AV271" s="4">
        <v>372</v>
      </c>
      <c r="AW271" s="4">
        <v>2692</v>
      </c>
      <c r="AX271" s="4">
        <v>147.68700000000001</v>
      </c>
      <c r="AY271" t="s">
        <v>24</v>
      </c>
      <c r="AZ271" t="s">
        <v>25</v>
      </c>
    </row>
    <row r="272" spans="1:52" ht="16" thickBot="1" x14ac:dyDescent="0.25">
      <c r="A272" s="13" t="s">
        <v>26</v>
      </c>
      <c r="B272">
        <v>2</v>
      </c>
      <c r="C272">
        <v>797</v>
      </c>
      <c r="D272">
        <v>1848</v>
      </c>
      <c r="E272">
        <v>244.19499999999999</v>
      </c>
      <c r="G272">
        <v>436</v>
      </c>
      <c r="H272">
        <v>2606</v>
      </c>
      <c r="I272">
        <v>157.279</v>
      </c>
      <c r="K272">
        <v>388</v>
      </c>
      <c r="L272">
        <v>1141</v>
      </c>
      <c r="M272">
        <v>158.72999999999999</v>
      </c>
      <c r="O272">
        <v>734</v>
      </c>
      <c r="P272">
        <v>1140</v>
      </c>
      <c r="Q272" s="17">
        <v>209.90899999999999</v>
      </c>
      <c r="AM272" s="1"/>
      <c r="AT272" s="1"/>
      <c r="AV272" s="4">
        <v>440</v>
      </c>
      <c r="AW272" s="4">
        <v>2599</v>
      </c>
      <c r="AX272" s="4">
        <v>155.05699999999999</v>
      </c>
    </row>
    <row r="273" spans="1:50" ht="16" thickBot="1" x14ac:dyDescent="0.25">
      <c r="A273" s="13" t="s">
        <v>26</v>
      </c>
      <c r="B273">
        <v>3</v>
      </c>
      <c r="C273">
        <v>780</v>
      </c>
      <c r="D273">
        <v>1774</v>
      </c>
      <c r="E273">
        <v>240.09100000000001</v>
      </c>
      <c r="G273">
        <v>345</v>
      </c>
      <c r="H273">
        <v>2463</v>
      </c>
      <c r="I273">
        <v>153.946</v>
      </c>
      <c r="K273">
        <v>291</v>
      </c>
      <c r="L273">
        <v>969</v>
      </c>
      <c r="M273">
        <v>184.399</v>
      </c>
      <c r="O273">
        <v>862</v>
      </c>
      <c r="P273">
        <v>1254</v>
      </c>
      <c r="Q273" s="17">
        <v>180.952</v>
      </c>
      <c r="AM273" s="1"/>
      <c r="AT273" s="1"/>
      <c r="AV273" s="4">
        <v>345</v>
      </c>
      <c r="AW273" s="4">
        <v>2463</v>
      </c>
      <c r="AX273" s="4">
        <v>158.48099999999999</v>
      </c>
    </row>
    <row r="274" spans="1:50" ht="16" thickBot="1" x14ac:dyDescent="0.25">
      <c r="A274" s="13" t="s">
        <v>26</v>
      </c>
      <c r="B274">
        <v>4</v>
      </c>
      <c r="C274">
        <v>790</v>
      </c>
      <c r="D274">
        <v>1847</v>
      </c>
      <c r="E274">
        <v>211.92699999999999</v>
      </c>
      <c r="G274">
        <v>325</v>
      </c>
      <c r="H274">
        <v>2498</v>
      </c>
      <c r="I274">
        <v>156.054</v>
      </c>
      <c r="K274">
        <v>391</v>
      </c>
      <c r="L274">
        <v>1426</v>
      </c>
      <c r="M274">
        <v>174.33099999999999</v>
      </c>
      <c r="O274">
        <v>715</v>
      </c>
      <c r="P274">
        <v>1226</v>
      </c>
      <c r="Q274" s="17">
        <v>214.10400000000001</v>
      </c>
      <c r="AM274" s="1"/>
      <c r="AT274" s="1"/>
      <c r="AV274" s="4">
        <v>353</v>
      </c>
      <c r="AW274" s="4">
        <v>2476</v>
      </c>
      <c r="AX274" s="4">
        <v>160.59</v>
      </c>
    </row>
    <row r="275" spans="1:50" ht="16" thickBot="1" x14ac:dyDescent="0.25">
      <c r="A275" s="13" t="s">
        <v>26</v>
      </c>
      <c r="B275">
        <v>5</v>
      </c>
      <c r="C275">
        <v>680</v>
      </c>
      <c r="D275">
        <v>1811</v>
      </c>
      <c r="E275">
        <v>215.03399999999999</v>
      </c>
      <c r="G275">
        <v>363</v>
      </c>
      <c r="H275">
        <v>2649</v>
      </c>
      <c r="I275">
        <v>154.875</v>
      </c>
      <c r="K275">
        <v>400</v>
      </c>
      <c r="L275">
        <v>1227</v>
      </c>
      <c r="M275">
        <v>154.21799999999999</v>
      </c>
      <c r="O275">
        <v>743</v>
      </c>
      <c r="P275">
        <v>1236</v>
      </c>
      <c r="Q275" s="17">
        <v>201.74600000000001</v>
      </c>
      <c r="AM275" s="1"/>
      <c r="AT275" s="1"/>
      <c r="AV275" s="4">
        <v>353</v>
      </c>
      <c r="AW275" s="4">
        <v>2649</v>
      </c>
      <c r="AX275" s="4">
        <v>160.56700000000001</v>
      </c>
    </row>
    <row r="276" spans="1:50" ht="16" thickBot="1" x14ac:dyDescent="0.25">
      <c r="A276" s="13" t="s">
        <v>26</v>
      </c>
      <c r="B276">
        <v>6</v>
      </c>
      <c r="C276">
        <v>822</v>
      </c>
      <c r="D276">
        <v>1883</v>
      </c>
      <c r="E276">
        <v>199.54599999999999</v>
      </c>
      <c r="G276">
        <v>357</v>
      </c>
      <c r="H276">
        <v>2480</v>
      </c>
      <c r="I276">
        <v>171.29300000000001</v>
      </c>
      <c r="K276">
        <v>336</v>
      </c>
      <c r="L276">
        <v>1030</v>
      </c>
      <c r="M276">
        <v>183.99100000000001</v>
      </c>
      <c r="O276">
        <v>862</v>
      </c>
      <c r="P276">
        <v>1258</v>
      </c>
      <c r="Q276" s="17">
        <v>205.89599999999999</v>
      </c>
      <c r="AM276" s="1"/>
      <c r="AT276" s="1"/>
      <c r="AV276" s="4">
        <v>384</v>
      </c>
      <c r="AW276" s="4">
        <v>2464</v>
      </c>
      <c r="AX276" s="4">
        <v>171.29300000000001</v>
      </c>
    </row>
    <row r="277" spans="1:50" ht="16" thickBot="1" x14ac:dyDescent="0.25">
      <c r="A277" s="13" t="s">
        <v>26</v>
      </c>
      <c r="B277">
        <v>7</v>
      </c>
      <c r="C277">
        <v>820</v>
      </c>
      <c r="D277">
        <v>1951</v>
      </c>
      <c r="E277">
        <v>204.739</v>
      </c>
      <c r="G277">
        <v>317</v>
      </c>
      <c r="H277">
        <v>2440</v>
      </c>
      <c r="I277">
        <v>216.12200000000001</v>
      </c>
      <c r="K277">
        <v>249</v>
      </c>
      <c r="L277">
        <v>1164</v>
      </c>
      <c r="M277">
        <v>206.53100000000001</v>
      </c>
      <c r="O277">
        <v>738</v>
      </c>
      <c r="P277">
        <v>1260</v>
      </c>
      <c r="Q277" s="17">
        <v>216.62100000000001</v>
      </c>
      <c r="AM277" s="1"/>
      <c r="AT277" s="1"/>
      <c r="AV277" s="4">
        <v>269</v>
      </c>
      <c r="AW277" s="4">
        <v>2433</v>
      </c>
      <c r="AX277" s="4">
        <v>218.50299999999999</v>
      </c>
    </row>
    <row r="278" spans="1:50" ht="16" thickBot="1" x14ac:dyDescent="0.25">
      <c r="A278" s="13" t="s">
        <v>26</v>
      </c>
      <c r="B278">
        <v>8</v>
      </c>
      <c r="C278">
        <v>719</v>
      </c>
      <c r="D278">
        <v>1856</v>
      </c>
      <c r="E278">
        <v>233.81</v>
      </c>
      <c r="G278">
        <v>393</v>
      </c>
      <c r="H278">
        <v>2446</v>
      </c>
      <c r="I278">
        <v>186.893</v>
      </c>
      <c r="K278">
        <v>340</v>
      </c>
      <c r="L278">
        <v>1254</v>
      </c>
      <c r="M278">
        <v>205.215</v>
      </c>
      <c r="O278">
        <v>718</v>
      </c>
      <c r="P278">
        <v>1349</v>
      </c>
      <c r="Q278" s="17">
        <v>233.85499999999999</v>
      </c>
      <c r="AM278" s="1"/>
      <c r="AT278" s="1"/>
      <c r="AV278" s="4">
        <v>393</v>
      </c>
      <c r="AW278" s="4">
        <v>2412</v>
      </c>
      <c r="AX278" s="4">
        <v>187.279</v>
      </c>
    </row>
    <row r="279" spans="1:50" ht="16" thickBot="1" x14ac:dyDescent="0.25">
      <c r="A279" s="13" t="s">
        <v>26</v>
      </c>
      <c r="B279">
        <v>9</v>
      </c>
      <c r="C279">
        <v>700</v>
      </c>
      <c r="D279">
        <v>1828</v>
      </c>
      <c r="E279">
        <v>210.04499999999999</v>
      </c>
      <c r="G279">
        <v>362</v>
      </c>
      <c r="H279">
        <v>2562</v>
      </c>
      <c r="I279">
        <v>174.376</v>
      </c>
      <c r="K279">
        <v>369</v>
      </c>
      <c r="L279">
        <v>1395</v>
      </c>
      <c r="M279">
        <v>213.03899999999999</v>
      </c>
      <c r="O279">
        <v>744</v>
      </c>
      <c r="P279">
        <v>1286</v>
      </c>
      <c r="Q279" s="17">
        <v>211.33799999999999</v>
      </c>
      <c r="AM279" s="1"/>
      <c r="AT279" s="1"/>
      <c r="AV279" s="4">
        <v>378</v>
      </c>
      <c r="AW279" s="4">
        <v>2562</v>
      </c>
      <c r="AX279" s="4">
        <v>173.35599999999999</v>
      </c>
    </row>
    <row r="280" spans="1:50" x14ac:dyDescent="0.2">
      <c r="A280" s="13" t="s">
        <v>26</v>
      </c>
      <c r="B280">
        <v>10</v>
      </c>
      <c r="G280">
        <v>352</v>
      </c>
      <c r="H280">
        <v>2455</v>
      </c>
      <c r="I280">
        <v>171.47399999999999</v>
      </c>
      <c r="K280">
        <v>350</v>
      </c>
      <c r="L280">
        <v>1314</v>
      </c>
      <c r="M280">
        <v>169.93199999999999</v>
      </c>
      <c r="O280">
        <v>712</v>
      </c>
      <c r="P280">
        <v>1181</v>
      </c>
      <c r="Q280" s="17">
        <v>156.1</v>
      </c>
      <c r="AM280" s="1"/>
      <c r="AT280" s="1"/>
      <c r="AV280" s="4">
        <v>352</v>
      </c>
      <c r="AW280" s="4">
        <v>2455</v>
      </c>
      <c r="AX280" s="4">
        <v>173.333</v>
      </c>
    </row>
    <row r="281" spans="1:50" x14ac:dyDescent="0.2">
      <c r="A281" s="16"/>
      <c r="Q281" s="17"/>
      <c r="AM281" s="1"/>
      <c r="AT281" s="1"/>
    </row>
    <row r="282" spans="1:50" x14ac:dyDescent="0.2">
      <c r="A282" s="16" t="s">
        <v>27</v>
      </c>
      <c r="B282">
        <v>1</v>
      </c>
      <c r="C282">
        <v>777</v>
      </c>
      <c r="D282">
        <v>1786</v>
      </c>
      <c r="E282">
        <v>225.941</v>
      </c>
      <c r="G282">
        <v>458</v>
      </c>
      <c r="H282">
        <v>2777</v>
      </c>
      <c r="I282">
        <v>166.916</v>
      </c>
      <c r="K282">
        <v>316</v>
      </c>
      <c r="L282">
        <v>1107</v>
      </c>
      <c r="M282">
        <v>173.31100000000001</v>
      </c>
      <c r="O282">
        <v>797</v>
      </c>
      <c r="P282">
        <v>1163</v>
      </c>
      <c r="Q282" s="17">
        <v>184.875</v>
      </c>
      <c r="S282">
        <f t="shared" si="146"/>
        <v>762.7</v>
      </c>
      <c r="T282">
        <f t="shared" si="147"/>
        <v>1878.3</v>
      </c>
      <c r="W282">
        <f t="shared" si="148"/>
        <v>373.9</v>
      </c>
      <c r="X282">
        <f t="shared" si="149"/>
        <v>2615.6</v>
      </c>
      <c r="AA282">
        <f t="shared" si="130"/>
        <v>318.8</v>
      </c>
      <c r="AB282">
        <f t="shared" si="131"/>
        <v>1122.0999999999999</v>
      </c>
      <c r="AE282">
        <f t="shared" si="132"/>
        <v>805.8</v>
      </c>
      <c r="AF282">
        <f t="shared" si="133"/>
        <v>1208.9000000000001</v>
      </c>
      <c r="AH282">
        <f t="shared" si="134"/>
        <v>1994918.12</v>
      </c>
      <c r="AI282">
        <f t="shared" si="135"/>
        <v>1513534.14</v>
      </c>
      <c r="AJ282">
        <f t="shared" si="136"/>
        <v>385397.32000000007</v>
      </c>
      <c r="AK282">
        <f t="shared" si="137"/>
        <v>419553.18999999994</v>
      </c>
      <c r="AL282">
        <f t="shared" si="138"/>
        <v>4313402.7699999996</v>
      </c>
      <c r="AM282" s="1"/>
      <c r="AN282">
        <f t="shared" si="139"/>
        <v>702296.37</v>
      </c>
      <c r="AO282">
        <f t="shared" si="140"/>
        <v>922028.03000000014</v>
      </c>
      <c r="AP282">
        <f t="shared" si="141"/>
        <v>904188.17999999982</v>
      </c>
      <c r="AQ282">
        <f t="shared" si="142"/>
        <v>833853.28</v>
      </c>
      <c r="AR282">
        <f t="shared" si="143"/>
        <v>3362365.8600000003</v>
      </c>
      <c r="AS282">
        <f t="shared" si="144"/>
        <v>951036.90999999922</v>
      </c>
      <c r="AT282" s="1">
        <f t="shared" si="145"/>
        <v>475518.45499999961</v>
      </c>
    </row>
    <row r="283" spans="1:50" x14ac:dyDescent="0.2">
      <c r="A283" s="16" t="s">
        <v>27</v>
      </c>
      <c r="B283">
        <v>2</v>
      </c>
      <c r="C283">
        <v>831</v>
      </c>
      <c r="D283">
        <v>1977</v>
      </c>
      <c r="E283">
        <v>253.81</v>
      </c>
      <c r="G283">
        <v>493</v>
      </c>
      <c r="H283">
        <v>2639</v>
      </c>
      <c r="I283">
        <v>152.13200000000001</v>
      </c>
      <c r="K283">
        <v>298</v>
      </c>
      <c r="L283">
        <v>1206</v>
      </c>
      <c r="M283">
        <v>187.166</v>
      </c>
      <c r="O283">
        <v>818</v>
      </c>
      <c r="P283">
        <v>1198</v>
      </c>
      <c r="Q283" s="17">
        <v>200.86199999999999</v>
      </c>
      <c r="AM283" s="1"/>
      <c r="AT283" s="1"/>
    </row>
    <row r="284" spans="1:50" x14ac:dyDescent="0.2">
      <c r="A284" s="16" t="s">
        <v>27</v>
      </c>
      <c r="B284">
        <v>3</v>
      </c>
      <c r="C284">
        <v>704</v>
      </c>
      <c r="D284">
        <v>1891</v>
      </c>
      <c r="E284">
        <v>246.916</v>
      </c>
      <c r="G284">
        <v>364</v>
      </c>
      <c r="H284">
        <v>2692</v>
      </c>
      <c r="I284">
        <v>134.649</v>
      </c>
      <c r="K284">
        <v>388</v>
      </c>
      <c r="L284">
        <v>1249</v>
      </c>
      <c r="M284">
        <v>189.95500000000001</v>
      </c>
      <c r="O284">
        <v>775</v>
      </c>
      <c r="P284">
        <v>1163</v>
      </c>
      <c r="Q284" s="17">
        <v>194.036</v>
      </c>
      <c r="AM284" s="1"/>
      <c r="AT284" s="1"/>
    </row>
    <row r="285" spans="1:50" x14ac:dyDescent="0.2">
      <c r="A285" s="16" t="s">
        <v>27</v>
      </c>
      <c r="B285">
        <v>4</v>
      </c>
      <c r="C285">
        <v>754</v>
      </c>
      <c r="D285">
        <v>1852</v>
      </c>
      <c r="E285">
        <v>240.54400000000001</v>
      </c>
      <c r="G285">
        <v>381</v>
      </c>
      <c r="H285">
        <v>2548</v>
      </c>
      <c r="I285">
        <v>113.039</v>
      </c>
      <c r="K285">
        <v>326</v>
      </c>
      <c r="L285">
        <v>1206</v>
      </c>
      <c r="M285">
        <v>183.26499999999999</v>
      </c>
      <c r="O285">
        <v>754</v>
      </c>
      <c r="P285">
        <v>1194</v>
      </c>
      <c r="Q285" s="17">
        <v>194.036</v>
      </c>
      <c r="AM285" s="1"/>
      <c r="AT285" s="1"/>
    </row>
    <row r="286" spans="1:50" x14ac:dyDescent="0.2">
      <c r="A286" s="16" t="s">
        <v>27</v>
      </c>
      <c r="B286">
        <v>5</v>
      </c>
      <c r="C286">
        <v>732</v>
      </c>
      <c r="D286">
        <v>1809</v>
      </c>
      <c r="E286">
        <v>211.92699999999999</v>
      </c>
      <c r="G286">
        <v>339</v>
      </c>
      <c r="H286">
        <v>2606</v>
      </c>
      <c r="I286">
        <v>127.732</v>
      </c>
      <c r="K286">
        <v>301</v>
      </c>
      <c r="L286">
        <v>1314</v>
      </c>
      <c r="M286">
        <v>164.44399999999999</v>
      </c>
      <c r="O286">
        <v>732</v>
      </c>
      <c r="P286">
        <v>1258</v>
      </c>
      <c r="Q286" s="17">
        <v>206.64400000000001</v>
      </c>
      <c r="AM286" s="1"/>
      <c r="AT286" s="1"/>
    </row>
    <row r="287" spans="1:50" x14ac:dyDescent="0.2">
      <c r="A287" s="16" t="s">
        <v>27</v>
      </c>
      <c r="B287">
        <v>6</v>
      </c>
      <c r="C287">
        <v>797</v>
      </c>
      <c r="D287">
        <v>1871</v>
      </c>
      <c r="E287">
        <v>232.971</v>
      </c>
      <c r="G287">
        <v>349</v>
      </c>
      <c r="H287">
        <v>2649</v>
      </c>
      <c r="I287">
        <v>137.66399999999999</v>
      </c>
      <c r="K287">
        <v>345</v>
      </c>
      <c r="L287">
        <v>1055</v>
      </c>
      <c r="M287">
        <v>173.56</v>
      </c>
      <c r="O287">
        <v>777</v>
      </c>
      <c r="P287">
        <v>1238</v>
      </c>
      <c r="Q287" s="17">
        <v>205.465</v>
      </c>
      <c r="AM287" s="1"/>
      <c r="AT287" s="1"/>
    </row>
    <row r="288" spans="1:50" x14ac:dyDescent="0.2">
      <c r="A288" s="16" t="s">
        <v>27</v>
      </c>
      <c r="B288">
        <v>7</v>
      </c>
      <c r="C288">
        <v>754</v>
      </c>
      <c r="D288">
        <v>1916</v>
      </c>
      <c r="E288">
        <v>253.01599999999999</v>
      </c>
      <c r="G288">
        <v>334</v>
      </c>
      <c r="H288">
        <v>2493</v>
      </c>
      <c r="I288">
        <v>141.36099999999999</v>
      </c>
      <c r="K288">
        <v>267</v>
      </c>
      <c r="L288">
        <v>1068</v>
      </c>
      <c r="M288">
        <v>189.54599999999999</v>
      </c>
      <c r="O288">
        <v>840</v>
      </c>
      <c r="P288">
        <v>1205</v>
      </c>
      <c r="Q288" s="17">
        <v>216.53100000000001</v>
      </c>
      <c r="AM288" s="1"/>
      <c r="AT288" s="1"/>
    </row>
    <row r="289" spans="1:46" x14ac:dyDescent="0.2">
      <c r="A289" s="16" t="s">
        <v>27</v>
      </c>
      <c r="B289">
        <v>8</v>
      </c>
      <c r="C289">
        <v>649</v>
      </c>
      <c r="D289">
        <v>1997</v>
      </c>
      <c r="E289">
        <v>253.01599999999999</v>
      </c>
      <c r="G289">
        <v>340</v>
      </c>
      <c r="H289">
        <v>2649</v>
      </c>
      <c r="I289">
        <v>150</v>
      </c>
      <c r="K289">
        <v>258</v>
      </c>
      <c r="L289">
        <v>1034</v>
      </c>
      <c r="M289">
        <v>159.41</v>
      </c>
      <c r="O289">
        <v>840</v>
      </c>
      <c r="P289">
        <v>1199</v>
      </c>
      <c r="Q289" s="17">
        <v>214.036</v>
      </c>
      <c r="AM289" s="1"/>
      <c r="AT289" s="1"/>
    </row>
    <row r="290" spans="1:46" x14ac:dyDescent="0.2">
      <c r="A290" s="16" t="s">
        <v>27</v>
      </c>
      <c r="B290">
        <v>9</v>
      </c>
      <c r="C290">
        <v>775</v>
      </c>
      <c r="D290">
        <v>1869</v>
      </c>
      <c r="E290">
        <v>221.95</v>
      </c>
      <c r="G290">
        <v>341</v>
      </c>
      <c r="H290">
        <v>2562</v>
      </c>
      <c r="I290">
        <v>133.81</v>
      </c>
      <c r="K290">
        <v>379</v>
      </c>
      <c r="L290">
        <v>1055</v>
      </c>
      <c r="M290">
        <v>161.655</v>
      </c>
      <c r="O290">
        <v>841</v>
      </c>
      <c r="P290">
        <v>1249</v>
      </c>
      <c r="Q290" s="17">
        <v>202.971</v>
      </c>
      <c r="AM290" s="1"/>
      <c r="AT290" s="1"/>
    </row>
    <row r="291" spans="1:46" ht="16" thickBot="1" x14ac:dyDescent="0.25">
      <c r="A291" s="16" t="s">
        <v>27</v>
      </c>
      <c r="B291" s="18">
        <v>10</v>
      </c>
      <c r="C291" s="18">
        <v>854</v>
      </c>
      <c r="D291" s="18">
        <v>1815</v>
      </c>
      <c r="E291" s="18">
        <v>164.80699999999999</v>
      </c>
      <c r="F291" s="18"/>
      <c r="G291" s="18">
        <v>340</v>
      </c>
      <c r="H291" s="18">
        <v>2541</v>
      </c>
      <c r="I291" s="18">
        <v>112.517</v>
      </c>
      <c r="J291" s="18"/>
      <c r="K291" s="18">
        <v>310</v>
      </c>
      <c r="L291" s="18">
        <v>927</v>
      </c>
      <c r="M291" s="18">
        <v>148.25399999999999</v>
      </c>
      <c r="N291" s="18"/>
      <c r="O291" s="18">
        <v>884</v>
      </c>
      <c r="P291" s="18">
        <v>1222</v>
      </c>
      <c r="Q291" s="19">
        <v>153.9</v>
      </c>
      <c r="AM291" s="1"/>
      <c r="AT291" s="1"/>
    </row>
    <row r="292" spans="1:46" ht="16" thickBot="1" x14ac:dyDescent="0.25">
      <c r="AM292" s="1"/>
      <c r="AT292" s="1"/>
    </row>
    <row r="293" spans="1:46" ht="16" thickBot="1" x14ac:dyDescent="0.25">
      <c r="A293" s="6" t="s">
        <v>29</v>
      </c>
      <c r="B293" s="7">
        <v>1</v>
      </c>
      <c r="C293" s="7">
        <v>738</v>
      </c>
      <c r="D293" s="7">
        <v>1595</v>
      </c>
      <c r="E293" s="7">
        <v>225.828</v>
      </c>
      <c r="F293" s="7"/>
      <c r="G293" s="7">
        <v>397</v>
      </c>
      <c r="H293" s="7">
        <v>2071</v>
      </c>
      <c r="I293" s="7">
        <v>179.38800000000001</v>
      </c>
      <c r="J293" s="7"/>
      <c r="K293" s="7">
        <v>396</v>
      </c>
      <c r="L293" s="7">
        <v>1207</v>
      </c>
      <c r="M293" s="7">
        <v>188.41300000000001</v>
      </c>
      <c r="N293" s="7"/>
      <c r="O293" s="7">
        <v>882</v>
      </c>
      <c r="P293" s="7">
        <v>1289</v>
      </c>
      <c r="Q293" s="8">
        <v>228.345</v>
      </c>
      <c r="S293">
        <f t="shared" si="146"/>
        <v>738.9</v>
      </c>
      <c r="T293">
        <f t="shared" si="147"/>
        <v>1585.7</v>
      </c>
      <c r="W293">
        <f t="shared" si="148"/>
        <v>379.4</v>
      </c>
      <c r="X293">
        <f t="shared" si="149"/>
        <v>2048.9</v>
      </c>
      <c r="AA293">
        <f t="shared" si="130"/>
        <v>420.1</v>
      </c>
      <c r="AB293">
        <f t="shared" si="131"/>
        <v>1250.0999999999999</v>
      </c>
      <c r="AE293">
        <f t="shared" si="132"/>
        <v>844.2</v>
      </c>
      <c r="AF293">
        <f t="shared" si="133"/>
        <v>1294.4000000000001</v>
      </c>
      <c r="AH293">
        <f t="shared" si="134"/>
        <v>1513932.21</v>
      </c>
      <c r="AI293">
        <f t="shared" si="135"/>
        <v>1338647.9400000002</v>
      </c>
      <c r="AJ293">
        <f t="shared" si="136"/>
        <v>543777.44000000006</v>
      </c>
      <c r="AK293">
        <f t="shared" si="137"/>
        <v>474287.93999999994</v>
      </c>
      <c r="AL293">
        <f t="shared" si="138"/>
        <v>3870645.5300000003</v>
      </c>
      <c r="AM293" s="1"/>
      <c r="AN293">
        <f t="shared" si="139"/>
        <v>601614.57999999996</v>
      </c>
      <c r="AO293">
        <f t="shared" si="140"/>
        <v>956432.16</v>
      </c>
      <c r="AP293">
        <f t="shared" si="141"/>
        <v>1055334.42</v>
      </c>
      <c r="AQ293">
        <f t="shared" si="142"/>
        <v>860742.89000000013</v>
      </c>
      <c r="AR293">
        <f t="shared" si="143"/>
        <v>3474124.0500000003</v>
      </c>
      <c r="AS293">
        <f t="shared" si="144"/>
        <v>396521.48</v>
      </c>
      <c r="AT293" s="1">
        <f t="shared" si="145"/>
        <v>198260.74</v>
      </c>
    </row>
    <row r="294" spans="1:46" ht="16" thickBot="1" x14ac:dyDescent="0.25">
      <c r="A294" s="6" t="s">
        <v>29</v>
      </c>
      <c r="B294">
        <v>2</v>
      </c>
      <c r="C294">
        <v>718</v>
      </c>
      <c r="D294">
        <v>1537</v>
      </c>
      <c r="E294">
        <v>246.077</v>
      </c>
      <c r="G294">
        <v>388</v>
      </c>
      <c r="H294">
        <v>1960</v>
      </c>
      <c r="I294">
        <v>184.46700000000001</v>
      </c>
      <c r="K294">
        <v>411</v>
      </c>
      <c r="L294">
        <v>1227</v>
      </c>
      <c r="M294">
        <v>195.76</v>
      </c>
      <c r="O294">
        <v>846</v>
      </c>
      <c r="P294">
        <v>1393</v>
      </c>
      <c r="Q294" s="10">
        <v>234.96600000000001</v>
      </c>
      <c r="AM294" s="1"/>
      <c r="AT294" s="1"/>
    </row>
    <row r="295" spans="1:46" ht="16" thickBot="1" x14ac:dyDescent="0.25">
      <c r="A295" s="6" t="s">
        <v>29</v>
      </c>
      <c r="B295">
        <v>3</v>
      </c>
      <c r="C295">
        <v>745</v>
      </c>
      <c r="D295">
        <v>1572</v>
      </c>
      <c r="E295">
        <v>241.905</v>
      </c>
      <c r="G295">
        <v>328</v>
      </c>
      <c r="H295">
        <v>1981</v>
      </c>
      <c r="I295">
        <v>178.91200000000001</v>
      </c>
      <c r="K295">
        <v>423</v>
      </c>
      <c r="L295">
        <v>1253</v>
      </c>
      <c r="M295">
        <v>177.71</v>
      </c>
      <c r="O295">
        <v>811</v>
      </c>
      <c r="P295">
        <v>1167</v>
      </c>
      <c r="Q295" s="10">
        <v>233.46899999999999</v>
      </c>
      <c r="AM295" s="1"/>
      <c r="AT295" s="1"/>
    </row>
    <row r="296" spans="1:46" ht="16" thickBot="1" x14ac:dyDescent="0.25">
      <c r="A296" s="6" t="s">
        <v>29</v>
      </c>
      <c r="B296">
        <v>4</v>
      </c>
      <c r="C296">
        <v>706</v>
      </c>
      <c r="D296">
        <v>1467</v>
      </c>
      <c r="E296">
        <v>218.11799999999999</v>
      </c>
      <c r="G296">
        <v>355</v>
      </c>
      <c r="H296">
        <v>2024</v>
      </c>
      <c r="I296">
        <v>187.596</v>
      </c>
      <c r="K296">
        <v>407</v>
      </c>
      <c r="L296">
        <v>1214</v>
      </c>
      <c r="M296">
        <v>214.44399999999999</v>
      </c>
      <c r="O296">
        <v>880</v>
      </c>
      <c r="P296">
        <v>1262</v>
      </c>
      <c r="Q296" s="10">
        <v>213.15199999999999</v>
      </c>
      <c r="AM296" s="1"/>
      <c r="AT296" s="1"/>
    </row>
    <row r="297" spans="1:46" ht="16" thickBot="1" x14ac:dyDescent="0.25">
      <c r="A297" s="6" t="s">
        <v>29</v>
      </c>
      <c r="B297">
        <v>5</v>
      </c>
      <c r="C297">
        <v>781</v>
      </c>
      <c r="D297">
        <v>1637</v>
      </c>
      <c r="E297">
        <v>226.84800000000001</v>
      </c>
      <c r="G297">
        <v>347</v>
      </c>
      <c r="H297">
        <v>2037</v>
      </c>
      <c r="I297">
        <v>207.732</v>
      </c>
      <c r="K297">
        <v>445</v>
      </c>
      <c r="L297">
        <v>1311</v>
      </c>
      <c r="M297">
        <v>197.732</v>
      </c>
      <c r="O297">
        <v>803</v>
      </c>
      <c r="P297">
        <v>1324</v>
      </c>
      <c r="Q297" s="10">
        <v>224.92099999999999</v>
      </c>
      <c r="AM297" s="1"/>
      <c r="AT297" s="1"/>
    </row>
    <row r="298" spans="1:46" ht="16" thickBot="1" x14ac:dyDescent="0.25">
      <c r="A298" s="6" t="s">
        <v>29</v>
      </c>
      <c r="B298">
        <v>6</v>
      </c>
      <c r="C298">
        <v>714</v>
      </c>
      <c r="D298">
        <v>1572</v>
      </c>
      <c r="E298">
        <v>234.26300000000001</v>
      </c>
      <c r="G298">
        <v>336</v>
      </c>
      <c r="H298">
        <v>2110</v>
      </c>
      <c r="I298">
        <v>193.74100000000001</v>
      </c>
      <c r="K298">
        <v>395</v>
      </c>
      <c r="L298">
        <v>1211</v>
      </c>
      <c r="M298">
        <v>187.21100000000001</v>
      </c>
      <c r="O298">
        <v>875</v>
      </c>
      <c r="P298">
        <v>1241</v>
      </c>
      <c r="Q298" s="10">
        <v>209.79599999999999</v>
      </c>
      <c r="AM298" s="1"/>
      <c r="AT298" s="1"/>
    </row>
    <row r="299" spans="1:46" ht="16" thickBot="1" x14ac:dyDescent="0.25">
      <c r="A299" s="6" t="s">
        <v>29</v>
      </c>
      <c r="B299">
        <v>7</v>
      </c>
      <c r="C299">
        <v>771</v>
      </c>
      <c r="D299">
        <v>1661</v>
      </c>
      <c r="E299">
        <v>228.52600000000001</v>
      </c>
      <c r="G299">
        <v>362</v>
      </c>
      <c r="H299">
        <v>2008</v>
      </c>
      <c r="I299">
        <v>205.28299999999999</v>
      </c>
      <c r="K299">
        <v>420</v>
      </c>
      <c r="L299">
        <v>1256</v>
      </c>
      <c r="M299">
        <v>184.739</v>
      </c>
      <c r="O299">
        <v>812</v>
      </c>
      <c r="P299">
        <v>1344</v>
      </c>
      <c r="Q299" s="10">
        <v>222.29</v>
      </c>
      <c r="AM299" s="1"/>
      <c r="AT299" s="1"/>
    </row>
    <row r="300" spans="1:46" ht="16" thickBot="1" x14ac:dyDescent="0.25">
      <c r="A300" s="6" t="s">
        <v>29</v>
      </c>
      <c r="B300">
        <v>8</v>
      </c>
      <c r="C300">
        <v>753</v>
      </c>
      <c r="D300">
        <v>1625</v>
      </c>
      <c r="E300">
        <v>205.465</v>
      </c>
      <c r="G300">
        <v>458</v>
      </c>
      <c r="H300">
        <v>2147</v>
      </c>
      <c r="I300">
        <v>205.30600000000001</v>
      </c>
      <c r="K300">
        <v>428</v>
      </c>
      <c r="L300">
        <v>1249</v>
      </c>
      <c r="M300">
        <v>187.506</v>
      </c>
      <c r="O300">
        <v>834</v>
      </c>
      <c r="P300">
        <v>1357</v>
      </c>
      <c r="Q300" s="10">
        <v>196.916</v>
      </c>
      <c r="AM300" s="1"/>
      <c r="AT300" s="1"/>
    </row>
    <row r="301" spans="1:46" ht="16" thickBot="1" x14ac:dyDescent="0.25">
      <c r="A301" s="6" t="s">
        <v>29</v>
      </c>
      <c r="B301">
        <v>9</v>
      </c>
      <c r="C301">
        <v>727</v>
      </c>
      <c r="D301">
        <v>1598</v>
      </c>
      <c r="E301">
        <v>195.32900000000001</v>
      </c>
      <c r="G301">
        <v>441</v>
      </c>
      <c r="H301">
        <v>2051</v>
      </c>
      <c r="I301">
        <v>191.88200000000001</v>
      </c>
      <c r="K301">
        <v>439</v>
      </c>
      <c r="L301">
        <v>1234</v>
      </c>
      <c r="M301">
        <v>208.934</v>
      </c>
      <c r="O301">
        <v>854</v>
      </c>
      <c r="P301">
        <v>1242</v>
      </c>
      <c r="Q301" s="10">
        <v>197.32400000000001</v>
      </c>
      <c r="AM301" s="1"/>
      <c r="AT301" s="1"/>
    </row>
    <row r="302" spans="1:46" x14ac:dyDescent="0.2">
      <c r="A302" s="6" t="s">
        <v>29</v>
      </c>
      <c r="B302">
        <v>10</v>
      </c>
      <c r="C302">
        <v>736</v>
      </c>
      <c r="D302">
        <v>1593</v>
      </c>
      <c r="E302">
        <v>206.19</v>
      </c>
      <c r="G302">
        <v>382</v>
      </c>
      <c r="H302">
        <v>2100</v>
      </c>
      <c r="I302">
        <v>171.29300000000001</v>
      </c>
      <c r="K302">
        <v>437</v>
      </c>
      <c r="L302">
        <v>1339</v>
      </c>
      <c r="M302">
        <v>177.30199999999999</v>
      </c>
      <c r="O302">
        <v>845</v>
      </c>
      <c r="P302">
        <v>1325</v>
      </c>
      <c r="Q302" s="10">
        <v>190.703</v>
      </c>
      <c r="AM302" s="1"/>
      <c r="AT302" s="1"/>
    </row>
    <row r="303" spans="1:46" x14ac:dyDescent="0.2">
      <c r="A303" s="9"/>
      <c r="Q303" s="10"/>
      <c r="AM303" s="1"/>
      <c r="AT303" s="1"/>
    </row>
    <row r="304" spans="1:46" x14ac:dyDescent="0.2">
      <c r="A304" s="9" t="s">
        <v>28</v>
      </c>
      <c r="B304">
        <v>1</v>
      </c>
      <c r="C304">
        <v>751</v>
      </c>
      <c r="D304">
        <v>1577</v>
      </c>
      <c r="E304">
        <v>202.06299999999999</v>
      </c>
      <c r="G304">
        <v>362</v>
      </c>
      <c r="H304">
        <v>1980</v>
      </c>
      <c r="I304">
        <v>156.96100000000001</v>
      </c>
      <c r="K304">
        <v>421</v>
      </c>
      <c r="L304">
        <v>1192</v>
      </c>
      <c r="M304">
        <v>167.21100000000001</v>
      </c>
      <c r="O304">
        <v>941</v>
      </c>
      <c r="P304">
        <v>1379</v>
      </c>
      <c r="Q304" s="10">
        <v>181.315</v>
      </c>
      <c r="S304">
        <f t="shared" si="146"/>
        <v>756.5</v>
      </c>
      <c r="T304">
        <f t="shared" si="147"/>
        <v>1618.2</v>
      </c>
      <c r="W304">
        <f t="shared" si="148"/>
        <v>361.3</v>
      </c>
      <c r="X304">
        <f t="shared" si="149"/>
        <v>2044.1</v>
      </c>
      <c r="AA304">
        <f t="shared" si="130"/>
        <v>426.2</v>
      </c>
      <c r="AB304">
        <f t="shared" si="131"/>
        <v>1244.0999999999999</v>
      </c>
      <c r="AE304">
        <f t="shared" si="132"/>
        <v>871.9</v>
      </c>
      <c r="AF304">
        <f t="shared" si="133"/>
        <v>1296.2</v>
      </c>
      <c r="AH304">
        <f t="shared" si="134"/>
        <v>1546361.65</v>
      </c>
      <c r="AI304">
        <f t="shared" si="135"/>
        <v>1410908.58</v>
      </c>
      <c r="AJ304">
        <f t="shared" si="136"/>
        <v>552440.44000000006</v>
      </c>
      <c r="AK304">
        <f t="shared" si="137"/>
        <v>449493.32999999996</v>
      </c>
      <c r="AL304">
        <f t="shared" si="138"/>
        <v>3959204</v>
      </c>
      <c r="AM304" s="1"/>
      <c r="AN304">
        <f t="shared" si="139"/>
        <v>584655.66</v>
      </c>
      <c r="AO304">
        <f t="shared" si="140"/>
        <v>980575.3</v>
      </c>
      <c r="AP304">
        <f t="shared" si="141"/>
        <v>1084730.7899999998</v>
      </c>
      <c r="AQ304">
        <f t="shared" si="142"/>
        <v>871195.41999999993</v>
      </c>
      <c r="AR304">
        <f t="shared" si="143"/>
        <v>3521157.17</v>
      </c>
      <c r="AS304">
        <f t="shared" si="144"/>
        <v>438046.83000000007</v>
      </c>
      <c r="AT304" s="1">
        <f t="shared" si="145"/>
        <v>219023.41500000004</v>
      </c>
    </row>
    <row r="305" spans="1:46" x14ac:dyDescent="0.2">
      <c r="A305" s="9" t="s">
        <v>28</v>
      </c>
      <c r="B305">
        <v>2</v>
      </c>
      <c r="C305">
        <v>763</v>
      </c>
      <c r="D305">
        <v>1595</v>
      </c>
      <c r="E305">
        <v>198.25399999999999</v>
      </c>
      <c r="G305">
        <v>344</v>
      </c>
      <c r="H305">
        <v>2021</v>
      </c>
      <c r="I305">
        <v>156.98400000000001</v>
      </c>
      <c r="K305">
        <v>437</v>
      </c>
      <c r="L305">
        <v>1279</v>
      </c>
      <c r="M305">
        <v>159.93199999999999</v>
      </c>
      <c r="O305">
        <v>910</v>
      </c>
      <c r="P305">
        <v>1340</v>
      </c>
      <c r="Q305" s="10">
        <v>173.333</v>
      </c>
      <c r="AM305" s="1"/>
      <c r="AT305" s="1"/>
    </row>
    <row r="306" spans="1:46" x14ac:dyDescent="0.2">
      <c r="A306" s="9" t="s">
        <v>28</v>
      </c>
      <c r="B306">
        <v>3</v>
      </c>
      <c r="C306">
        <v>758</v>
      </c>
      <c r="D306">
        <v>1654</v>
      </c>
      <c r="E306">
        <v>204.649</v>
      </c>
      <c r="G306">
        <v>384</v>
      </c>
      <c r="H306">
        <v>1931</v>
      </c>
      <c r="I306">
        <v>152.69800000000001</v>
      </c>
      <c r="K306">
        <v>437</v>
      </c>
      <c r="L306">
        <v>1234</v>
      </c>
      <c r="M306">
        <v>172.63</v>
      </c>
      <c r="O306">
        <v>842</v>
      </c>
      <c r="P306">
        <v>1249</v>
      </c>
      <c r="Q306" s="10">
        <v>197.91399999999999</v>
      </c>
      <c r="AM306" s="1"/>
      <c r="AT306" s="1"/>
    </row>
    <row r="307" spans="1:46" x14ac:dyDescent="0.2">
      <c r="A307" s="9" t="s">
        <v>28</v>
      </c>
      <c r="B307">
        <v>4</v>
      </c>
      <c r="C307">
        <v>758</v>
      </c>
      <c r="D307">
        <v>1656</v>
      </c>
      <c r="E307">
        <v>187.34700000000001</v>
      </c>
      <c r="G307">
        <v>324</v>
      </c>
      <c r="H307">
        <v>1956</v>
      </c>
      <c r="I307">
        <v>158.84399999999999</v>
      </c>
      <c r="K307">
        <v>452</v>
      </c>
      <c r="L307">
        <v>1304</v>
      </c>
      <c r="M307">
        <v>163.583</v>
      </c>
      <c r="O307">
        <v>903</v>
      </c>
      <c r="P307">
        <v>1184</v>
      </c>
      <c r="Q307" s="10">
        <v>167.32400000000001</v>
      </c>
      <c r="AM307" s="1"/>
      <c r="AT307" s="1"/>
    </row>
    <row r="308" spans="1:46" x14ac:dyDescent="0.2">
      <c r="A308" s="9" t="s">
        <v>28</v>
      </c>
      <c r="B308">
        <v>5</v>
      </c>
      <c r="C308">
        <v>775</v>
      </c>
      <c r="D308">
        <v>1710</v>
      </c>
      <c r="E308">
        <v>184.60300000000001</v>
      </c>
      <c r="G308">
        <v>356</v>
      </c>
      <c r="H308">
        <v>2003</v>
      </c>
      <c r="I308">
        <v>154.24</v>
      </c>
      <c r="K308">
        <v>420</v>
      </c>
      <c r="L308">
        <v>1272</v>
      </c>
      <c r="M308">
        <v>165.69200000000001</v>
      </c>
      <c r="O308">
        <v>882</v>
      </c>
      <c r="P308">
        <v>1227</v>
      </c>
      <c r="Q308" s="10">
        <v>179.864</v>
      </c>
    </row>
    <row r="309" spans="1:46" x14ac:dyDescent="0.2">
      <c r="A309" s="9" t="s">
        <v>28</v>
      </c>
      <c r="B309">
        <v>6</v>
      </c>
      <c r="C309">
        <v>782</v>
      </c>
      <c r="D309">
        <v>1545</v>
      </c>
      <c r="E309">
        <v>184.422</v>
      </c>
      <c r="G309">
        <v>359</v>
      </c>
      <c r="H309">
        <v>2094</v>
      </c>
      <c r="I309">
        <v>163.56</v>
      </c>
      <c r="K309">
        <v>414</v>
      </c>
      <c r="L309">
        <v>1235</v>
      </c>
      <c r="M309">
        <v>172.99299999999999</v>
      </c>
      <c r="O309">
        <v>865</v>
      </c>
      <c r="P309">
        <v>1335</v>
      </c>
      <c r="Q309" s="10">
        <v>180.77099999999999</v>
      </c>
    </row>
    <row r="310" spans="1:46" x14ac:dyDescent="0.2">
      <c r="A310" s="9" t="s">
        <v>28</v>
      </c>
      <c r="B310">
        <v>7</v>
      </c>
      <c r="C310">
        <v>757</v>
      </c>
      <c r="D310">
        <v>1598</v>
      </c>
      <c r="E310">
        <v>182.47200000000001</v>
      </c>
      <c r="G310">
        <v>360</v>
      </c>
      <c r="H310">
        <v>2027</v>
      </c>
      <c r="I310">
        <v>154.21799999999999</v>
      </c>
      <c r="K310">
        <v>428</v>
      </c>
      <c r="L310">
        <v>1266</v>
      </c>
      <c r="M310">
        <v>178.16300000000001</v>
      </c>
      <c r="O310">
        <v>821</v>
      </c>
      <c r="P310">
        <v>1335</v>
      </c>
      <c r="Q310" s="10">
        <v>165.828</v>
      </c>
    </row>
    <row r="311" spans="1:46" x14ac:dyDescent="0.2">
      <c r="A311" s="9" t="s">
        <v>28</v>
      </c>
      <c r="B311">
        <v>8</v>
      </c>
      <c r="C311">
        <v>742</v>
      </c>
      <c r="D311">
        <v>1546</v>
      </c>
      <c r="E311">
        <v>190.363</v>
      </c>
      <c r="G311">
        <v>383</v>
      </c>
      <c r="H311">
        <v>2087</v>
      </c>
      <c r="I311">
        <v>171.33799999999999</v>
      </c>
      <c r="K311">
        <v>394</v>
      </c>
      <c r="L311">
        <v>1184</v>
      </c>
      <c r="M311">
        <v>153.12899999999999</v>
      </c>
      <c r="O311">
        <v>889</v>
      </c>
      <c r="P311">
        <v>1338</v>
      </c>
      <c r="Q311" s="10">
        <v>175.215</v>
      </c>
    </row>
    <row r="312" spans="1:46" x14ac:dyDescent="0.2">
      <c r="A312" s="9" t="s">
        <v>28</v>
      </c>
      <c r="B312">
        <v>9</v>
      </c>
      <c r="C312">
        <v>727</v>
      </c>
      <c r="D312">
        <v>1612</v>
      </c>
      <c r="E312">
        <v>187.483</v>
      </c>
      <c r="G312">
        <v>367</v>
      </c>
      <c r="H312">
        <v>2081</v>
      </c>
      <c r="I312">
        <v>168.52600000000001</v>
      </c>
      <c r="K312">
        <v>431</v>
      </c>
      <c r="L312">
        <v>1254</v>
      </c>
      <c r="M312">
        <v>149.02500000000001</v>
      </c>
      <c r="O312">
        <v>849</v>
      </c>
      <c r="P312">
        <v>1357</v>
      </c>
      <c r="Q312" s="10">
        <v>179.36500000000001</v>
      </c>
    </row>
    <row r="313" spans="1:46" ht="16" thickBot="1" x14ac:dyDescent="0.25">
      <c r="A313" s="9" t="s">
        <v>28</v>
      </c>
      <c r="B313" s="11">
        <v>10</v>
      </c>
      <c r="C313" s="11">
        <v>752</v>
      </c>
      <c r="D313" s="11">
        <v>1689</v>
      </c>
      <c r="E313" s="11">
        <v>197.52799999999999</v>
      </c>
      <c r="F313" s="11"/>
      <c r="G313" s="11">
        <v>374</v>
      </c>
      <c r="H313" s="11">
        <v>2261</v>
      </c>
      <c r="I313" s="11">
        <v>163.37100000000001</v>
      </c>
      <c r="J313" s="11"/>
      <c r="K313" s="11">
        <v>428</v>
      </c>
      <c r="L313" s="11">
        <v>1221</v>
      </c>
      <c r="M313" s="11">
        <v>155.39699999999999</v>
      </c>
      <c r="N313" s="11"/>
      <c r="O313" s="11">
        <v>817</v>
      </c>
      <c r="P313" s="11">
        <v>1218</v>
      </c>
      <c r="Q313" s="12">
        <v>186.39500000000001</v>
      </c>
    </row>
    <row r="314" spans="1:46" ht="16" thickBot="1" x14ac:dyDescent="0.25"/>
    <row r="315" spans="1:46" ht="16" thickBot="1" x14ac:dyDescent="0.25">
      <c r="A315" s="20" t="s">
        <v>30</v>
      </c>
      <c r="B315" s="21">
        <v>1</v>
      </c>
      <c r="C315" s="21">
        <v>926</v>
      </c>
      <c r="D315" s="21">
        <v>1927</v>
      </c>
      <c r="E315" s="21">
        <v>325.46499999999997</v>
      </c>
      <c r="F315" s="21"/>
      <c r="G315" s="21">
        <v>448</v>
      </c>
      <c r="H315" s="21">
        <v>3001</v>
      </c>
      <c r="I315" s="21">
        <v>253.74100000000001</v>
      </c>
      <c r="J315" s="21"/>
      <c r="K315" s="21">
        <v>422</v>
      </c>
      <c r="L315" s="21">
        <v>1548</v>
      </c>
      <c r="M315" s="21">
        <v>195.91800000000001</v>
      </c>
      <c r="N315" s="21"/>
      <c r="O315" s="21">
        <v>877</v>
      </c>
      <c r="P315" s="21">
        <v>1369</v>
      </c>
      <c r="Q315" s="22">
        <v>264.37599999999998</v>
      </c>
      <c r="S315">
        <f t="shared" si="146"/>
        <v>859.2</v>
      </c>
      <c r="T315">
        <f t="shared" si="147"/>
        <v>1891.9</v>
      </c>
      <c r="W315">
        <f t="shared" si="148"/>
        <v>444.3</v>
      </c>
      <c r="X315">
        <f t="shared" si="149"/>
        <v>2884.9</v>
      </c>
    </row>
    <row r="316" spans="1:46" ht="16" thickBot="1" x14ac:dyDescent="0.25">
      <c r="A316" s="20" t="s">
        <v>30</v>
      </c>
      <c r="B316">
        <v>2</v>
      </c>
      <c r="C316">
        <v>790</v>
      </c>
      <c r="D316">
        <v>1940</v>
      </c>
      <c r="E316">
        <v>280.99799999999999</v>
      </c>
      <c r="G316">
        <v>475</v>
      </c>
      <c r="H316">
        <v>2877</v>
      </c>
      <c r="I316">
        <v>275.26100000000002</v>
      </c>
      <c r="K316">
        <v>457</v>
      </c>
      <c r="L316">
        <v>1739</v>
      </c>
      <c r="M316">
        <v>215.76</v>
      </c>
      <c r="O316">
        <v>926</v>
      </c>
      <c r="P316">
        <v>1416</v>
      </c>
      <c r="Q316" s="24">
        <v>283.06099999999998</v>
      </c>
    </row>
    <row r="317" spans="1:46" ht="16" thickBot="1" x14ac:dyDescent="0.25">
      <c r="A317" s="20" t="s">
        <v>30</v>
      </c>
      <c r="B317">
        <v>3</v>
      </c>
      <c r="C317">
        <v>887</v>
      </c>
      <c r="D317">
        <v>1831</v>
      </c>
      <c r="E317">
        <v>315.125</v>
      </c>
      <c r="G317">
        <v>436</v>
      </c>
      <c r="H317">
        <v>2894</v>
      </c>
      <c r="I317">
        <v>269.86399999999998</v>
      </c>
      <c r="K317">
        <v>453</v>
      </c>
      <c r="L317">
        <v>1715</v>
      </c>
      <c r="M317">
        <v>254.33099999999999</v>
      </c>
      <c r="O317">
        <v>891</v>
      </c>
      <c r="P317">
        <v>1473</v>
      </c>
      <c r="Q317" s="24">
        <v>271.76900000000001</v>
      </c>
    </row>
    <row r="318" spans="1:46" ht="16" thickBot="1" x14ac:dyDescent="0.25">
      <c r="A318" s="20" t="s">
        <v>30</v>
      </c>
      <c r="B318">
        <v>4</v>
      </c>
      <c r="C318">
        <v>860</v>
      </c>
      <c r="D318">
        <v>1887</v>
      </c>
      <c r="E318">
        <v>327.41500000000002</v>
      </c>
      <c r="G318">
        <v>462</v>
      </c>
      <c r="H318">
        <v>2868</v>
      </c>
      <c r="I318">
        <v>264.49</v>
      </c>
      <c r="K318">
        <v>434</v>
      </c>
      <c r="L318">
        <v>1710</v>
      </c>
      <c r="M318">
        <v>254.35400000000001</v>
      </c>
      <c r="O318">
        <v>921</v>
      </c>
      <c r="P318">
        <v>1438</v>
      </c>
      <c r="Q318" s="24">
        <v>281.83699999999999</v>
      </c>
    </row>
    <row r="319" spans="1:46" ht="16" thickBot="1" x14ac:dyDescent="0.25">
      <c r="A319" s="20" t="s">
        <v>30</v>
      </c>
      <c r="B319">
        <v>5</v>
      </c>
      <c r="C319">
        <v>850</v>
      </c>
      <c r="D319">
        <v>1955</v>
      </c>
      <c r="E319">
        <v>269.048</v>
      </c>
      <c r="G319">
        <v>448</v>
      </c>
      <c r="H319">
        <v>2893</v>
      </c>
      <c r="I319">
        <v>256.68900000000002</v>
      </c>
      <c r="K319">
        <v>449</v>
      </c>
      <c r="L319">
        <v>1732</v>
      </c>
      <c r="M319">
        <v>231.72300000000001</v>
      </c>
      <c r="O319">
        <v>879</v>
      </c>
      <c r="P319">
        <v>1327</v>
      </c>
      <c r="Q319" s="24">
        <v>256.327</v>
      </c>
    </row>
    <row r="320" spans="1:46" ht="16" thickBot="1" x14ac:dyDescent="0.25">
      <c r="A320" s="20" t="s">
        <v>30</v>
      </c>
      <c r="B320">
        <v>6</v>
      </c>
      <c r="C320">
        <v>878</v>
      </c>
      <c r="D320">
        <v>1905</v>
      </c>
      <c r="E320">
        <v>282.47199999999998</v>
      </c>
      <c r="G320">
        <v>457</v>
      </c>
      <c r="H320">
        <v>2892</v>
      </c>
      <c r="I320">
        <v>245.125</v>
      </c>
      <c r="K320">
        <v>455</v>
      </c>
      <c r="L320">
        <v>1582</v>
      </c>
      <c r="M320">
        <v>267.43799999999999</v>
      </c>
      <c r="O320">
        <v>866</v>
      </c>
      <c r="P320">
        <v>1392</v>
      </c>
      <c r="Q320" s="24">
        <v>243.60499999999999</v>
      </c>
    </row>
    <row r="321" spans="1:17" ht="16" thickBot="1" x14ac:dyDescent="0.25">
      <c r="A321" s="20" t="s">
        <v>30</v>
      </c>
      <c r="B321">
        <v>7</v>
      </c>
      <c r="C321">
        <v>850</v>
      </c>
      <c r="D321">
        <v>1861</v>
      </c>
      <c r="E321">
        <v>318.05</v>
      </c>
      <c r="G321">
        <v>441</v>
      </c>
      <c r="H321">
        <v>2839</v>
      </c>
      <c r="I321">
        <v>247.68700000000001</v>
      </c>
      <c r="K321">
        <v>438</v>
      </c>
      <c r="L321">
        <v>1588</v>
      </c>
      <c r="M321">
        <v>257.45999999999998</v>
      </c>
      <c r="O321">
        <v>842</v>
      </c>
      <c r="P321">
        <v>1310</v>
      </c>
      <c r="Q321" s="24">
        <v>265.05700000000002</v>
      </c>
    </row>
    <row r="322" spans="1:17" ht="16" thickBot="1" x14ac:dyDescent="0.25">
      <c r="A322" s="20" t="s">
        <v>30</v>
      </c>
      <c r="B322">
        <v>8</v>
      </c>
      <c r="C322">
        <v>816</v>
      </c>
      <c r="D322">
        <v>1955</v>
      </c>
      <c r="E322">
        <v>302.2</v>
      </c>
      <c r="G322">
        <v>418</v>
      </c>
      <c r="H322">
        <v>2837</v>
      </c>
      <c r="I322">
        <v>248.54900000000001</v>
      </c>
      <c r="K322">
        <v>428</v>
      </c>
      <c r="L322">
        <v>1695</v>
      </c>
      <c r="M322">
        <v>248.73</v>
      </c>
      <c r="O322">
        <v>862</v>
      </c>
      <c r="P322">
        <v>1472</v>
      </c>
      <c r="Q322" s="24">
        <v>252.92500000000001</v>
      </c>
    </row>
    <row r="323" spans="1:17" ht="16" thickBot="1" x14ac:dyDescent="0.25">
      <c r="A323" s="20" t="s">
        <v>30</v>
      </c>
      <c r="B323">
        <v>9</v>
      </c>
      <c r="C323">
        <v>849</v>
      </c>
      <c r="D323">
        <v>1914</v>
      </c>
      <c r="E323">
        <v>290.18099999999998</v>
      </c>
      <c r="G323">
        <v>423</v>
      </c>
      <c r="H323">
        <v>2817</v>
      </c>
      <c r="I323">
        <v>244.85300000000001</v>
      </c>
      <c r="K323">
        <v>429</v>
      </c>
      <c r="L323">
        <v>1613</v>
      </c>
      <c r="M323">
        <v>219.13800000000001</v>
      </c>
      <c r="O323">
        <v>888</v>
      </c>
      <c r="P323">
        <v>1334</v>
      </c>
      <c r="Q323" s="24">
        <v>277.279</v>
      </c>
    </row>
    <row r="324" spans="1:17" x14ac:dyDescent="0.2">
      <c r="A324" s="20" t="s">
        <v>30</v>
      </c>
      <c r="B324">
        <v>10</v>
      </c>
      <c r="C324">
        <v>886</v>
      </c>
      <c r="D324">
        <v>1744</v>
      </c>
      <c r="E324">
        <v>283.01600000000002</v>
      </c>
      <c r="G324">
        <v>435</v>
      </c>
      <c r="H324">
        <v>2931</v>
      </c>
      <c r="I324">
        <v>231.179</v>
      </c>
      <c r="K324">
        <v>419</v>
      </c>
      <c r="L324">
        <v>1616</v>
      </c>
      <c r="M324">
        <v>195.578</v>
      </c>
      <c r="O324">
        <v>880</v>
      </c>
      <c r="P324">
        <v>1292</v>
      </c>
      <c r="Q324" s="24">
        <v>233.12899999999999</v>
      </c>
    </row>
    <row r="325" spans="1:17" x14ac:dyDescent="0.2">
      <c r="A325" s="23"/>
      <c r="Q325" s="24"/>
    </row>
    <row r="326" spans="1:17" x14ac:dyDescent="0.2">
      <c r="A326" s="23" t="s">
        <v>31</v>
      </c>
      <c r="B326">
        <v>1</v>
      </c>
      <c r="C326">
        <v>986</v>
      </c>
      <c r="D326">
        <v>2038</v>
      </c>
      <c r="E326">
        <v>333.33300000000003</v>
      </c>
      <c r="G326">
        <v>325</v>
      </c>
      <c r="H326">
        <v>2698</v>
      </c>
      <c r="I326">
        <v>254.15</v>
      </c>
      <c r="K326">
        <v>429</v>
      </c>
      <c r="L326">
        <v>1179</v>
      </c>
      <c r="M326">
        <v>266.05399999999997</v>
      </c>
      <c r="O326">
        <v>900</v>
      </c>
      <c r="P326">
        <v>1411</v>
      </c>
      <c r="Q326" s="24">
        <v>290.49900000000002</v>
      </c>
    </row>
    <row r="327" spans="1:17" x14ac:dyDescent="0.2">
      <c r="A327" s="23" t="s">
        <v>31</v>
      </c>
      <c r="B327">
        <v>2</v>
      </c>
      <c r="C327">
        <v>883</v>
      </c>
      <c r="D327">
        <v>1855</v>
      </c>
      <c r="E327">
        <v>362.22199999999998</v>
      </c>
      <c r="G327">
        <v>371</v>
      </c>
      <c r="H327">
        <v>2650</v>
      </c>
      <c r="I327">
        <v>256.53100000000001</v>
      </c>
      <c r="K327">
        <v>405</v>
      </c>
      <c r="L327">
        <v>1264</v>
      </c>
      <c r="M327">
        <v>293.31099999999998</v>
      </c>
      <c r="O327">
        <v>866</v>
      </c>
      <c r="P327">
        <v>1558</v>
      </c>
      <c r="Q327" s="24">
        <v>330.02300000000002</v>
      </c>
    </row>
    <row r="328" spans="1:17" x14ac:dyDescent="0.2">
      <c r="A328" s="23" t="s">
        <v>31</v>
      </c>
      <c r="B328">
        <v>3</v>
      </c>
      <c r="C328">
        <v>882</v>
      </c>
      <c r="D328">
        <v>1857</v>
      </c>
      <c r="E328">
        <v>421.08600000000001</v>
      </c>
      <c r="G328">
        <v>346</v>
      </c>
      <c r="H328">
        <v>2614</v>
      </c>
      <c r="I328">
        <v>258.52600000000001</v>
      </c>
      <c r="K328">
        <v>396</v>
      </c>
      <c r="L328">
        <v>1230</v>
      </c>
      <c r="M328">
        <v>275.76</v>
      </c>
      <c r="O328">
        <v>969</v>
      </c>
      <c r="P328">
        <v>1373</v>
      </c>
      <c r="Q328" s="24">
        <v>332.44900000000001</v>
      </c>
    </row>
    <row r="329" spans="1:17" x14ac:dyDescent="0.2">
      <c r="A329" s="23" t="s">
        <v>31</v>
      </c>
      <c r="B329">
        <v>4</v>
      </c>
      <c r="C329">
        <v>857</v>
      </c>
      <c r="D329">
        <v>1957</v>
      </c>
      <c r="E329">
        <v>351.315</v>
      </c>
      <c r="G329">
        <v>343</v>
      </c>
      <c r="H329">
        <v>2653</v>
      </c>
      <c r="I329">
        <v>232.29</v>
      </c>
      <c r="K329">
        <v>365</v>
      </c>
      <c r="L329">
        <v>1140</v>
      </c>
      <c r="M329">
        <v>280.99799999999999</v>
      </c>
      <c r="O329">
        <v>799</v>
      </c>
      <c r="P329">
        <v>1473</v>
      </c>
      <c r="Q329" s="24">
        <v>271.29300000000001</v>
      </c>
    </row>
    <row r="330" spans="1:17" x14ac:dyDescent="0.2">
      <c r="A330" s="23" t="s">
        <v>31</v>
      </c>
      <c r="B330">
        <v>5</v>
      </c>
      <c r="C330">
        <v>862</v>
      </c>
      <c r="D330">
        <v>1987</v>
      </c>
      <c r="E330">
        <v>353.01600000000002</v>
      </c>
      <c r="G330">
        <v>345</v>
      </c>
      <c r="H330">
        <v>2638</v>
      </c>
      <c r="I330">
        <v>235.85</v>
      </c>
      <c r="K330">
        <v>389</v>
      </c>
      <c r="L330">
        <v>1619</v>
      </c>
      <c r="M330">
        <v>285.94099999999997</v>
      </c>
      <c r="O330">
        <v>832</v>
      </c>
      <c r="P330">
        <v>1402</v>
      </c>
      <c r="Q330" s="24">
        <v>290.27199999999999</v>
      </c>
    </row>
    <row r="331" spans="1:17" x14ac:dyDescent="0.2">
      <c r="A331" s="23" t="s">
        <v>31</v>
      </c>
      <c r="B331">
        <v>6</v>
      </c>
      <c r="C331">
        <v>867</v>
      </c>
      <c r="D331">
        <v>1944</v>
      </c>
      <c r="E331">
        <v>384.036</v>
      </c>
      <c r="G331">
        <v>346</v>
      </c>
      <c r="H331">
        <v>2604</v>
      </c>
      <c r="I331">
        <v>235.828</v>
      </c>
      <c r="K331">
        <v>372</v>
      </c>
      <c r="L331">
        <v>1168</v>
      </c>
      <c r="M331">
        <v>264.399</v>
      </c>
      <c r="O331">
        <v>921</v>
      </c>
      <c r="P331">
        <v>1724</v>
      </c>
      <c r="Q331" s="24">
        <v>289.161</v>
      </c>
    </row>
    <row r="332" spans="1:17" x14ac:dyDescent="0.2">
      <c r="A332" s="23" t="s">
        <v>31</v>
      </c>
      <c r="B332">
        <v>7</v>
      </c>
      <c r="C332">
        <v>867</v>
      </c>
      <c r="D332">
        <v>1893</v>
      </c>
      <c r="E332">
        <v>389.02499999999998</v>
      </c>
      <c r="G332">
        <v>326</v>
      </c>
      <c r="H332">
        <v>2752</v>
      </c>
      <c r="I332">
        <v>220.27199999999999</v>
      </c>
      <c r="K332">
        <v>406</v>
      </c>
      <c r="L332">
        <v>1208</v>
      </c>
      <c r="M332">
        <v>291.678</v>
      </c>
      <c r="O332">
        <v>866</v>
      </c>
      <c r="P332">
        <v>1469</v>
      </c>
      <c r="Q332" s="24">
        <v>294.69400000000002</v>
      </c>
    </row>
    <row r="333" spans="1:17" x14ac:dyDescent="0.2">
      <c r="A333" s="23" t="s">
        <v>31</v>
      </c>
      <c r="B333">
        <v>8</v>
      </c>
      <c r="C333">
        <v>851</v>
      </c>
      <c r="D333">
        <v>1955</v>
      </c>
      <c r="E333">
        <v>347.23399999999998</v>
      </c>
      <c r="G333">
        <v>350</v>
      </c>
      <c r="H333">
        <v>2661</v>
      </c>
      <c r="I333">
        <v>240.68</v>
      </c>
      <c r="K333">
        <v>404</v>
      </c>
      <c r="L333">
        <v>1200</v>
      </c>
      <c r="M333">
        <v>319.00200000000001</v>
      </c>
      <c r="O333">
        <v>855</v>
      </c>
      <c r="P333">
        <v>1526</v>
      </c>
      <c r="Q333" s="24">
        <v>318.50299999999999</v>
      </c>
    </row>
    <row r="334" spans="1:17" x14ac:dyDescent="0.2">
      <c r="A334" s="23" t="s">
        <v>31</v>
      </c>
      <c r="B334">
        <v>9</v>
      </c>
      <c r="C334">
        <v>891</v>
      </c>
      <c r="D334">
        <v>1851</v>
      </c>
      <c r="E334">
        <v>354.762</v>
      </c>
      <c r="G334">
        <v>338</v>
      </c>
      <c r="H334">
        <v>2644</v>
      </c>
      <c r="I334">
        <v>233.74100000000001</v>
      </c>
      <c r="K334">
        <v>397</v>
      </c>
      <c r="L334">
        <v>1209</v>
      </c>
      <c r="M334">
        <v>305.66899999999998</v>
      </c>
      <c r="O334">
        <v>785</v>
      </c>
      <c r="P334">
        <v>1643</v>
      </c>
      <c r="Q334" s="24">
        <v>263.56</v>
      </c>
    </row>
    <row r="335" spans="1:17" ht="16" thickBot="1" x14ac:dyDescent="0.25">
      <c r="A335" s="23" t="s">
        <v>31</v>
      </c>
      <c r="B335" s="25">
        <v>10</v>
      </c>
      <c r="C335" s="25">
        <v>825</v>
      </c>
      <c r="D335" s="25">
        <v>1885</v>
      </c>
      <c r="E335" s="25">
        <v>252.76599999999999</v>
      </c>
      <c r="F335" s="25"/>
      <c r="G335" s="25">
        <v>336</v>
      </c>
      <c r="H335" s="25">
        <v>2635</v>
      </c>
      <c r="I335" s="25">
        <v>224.46700000000001</v>
      </c>
      <c r="J335" s="25"/>
      <c r="K335" s="25">
        <v>393</v>
      </c>
      <c r="L335" s="25">
        <v>1449</v>
      </c>
      <c r="M335" s="25">
        <v>205.44200000000001</v>
      </c>
      <c r="N335" s="25"/>
      <c r="O335" s="25">
        <v>793</v>
      </c>
      <c r="P335" s="25">
        <v>1401</v>
      </c>
      <c r="Q335" s="26">
        <v>262.56200000000001</v>
      </c>
    </row>
    <row r="336" spans="1:17" ht="16" thickBot="1" x14ac:dyDescent="0.25"/>
    <row r="337" spans="1:17" ht="16" thickBot="1" x14ac:dyDescent="0.25">
      <c r="A337" s="6" t="s">
        <v>32</v>
      </c>
      <c r="B337" s="7">
        <v>1</v>
      </c>
      <c r="C337" s="7">
        <v>646</v>
      </c>
      <c r="D337" s="7">
        <v>1652</v>
      </c>
      <c r="E337" s="7">
        <v>226.553</v>
      </c>
      <c r="F337" s="7"/>
      <c r="G337" s="7">
        <v>372</v>
      </c>
      <c r="H337" s="7">
        <v>2257</v>
      </c>
      <c r="I337" s="7">
        <v>194.286</v>
      </c>
      <c r="J337" s="7"/>
      <c r="K337" s="7">
        <v>378</v>
      </c>
      <c r="L337" s="7">
        <v>1250</v>
      </c>
      <c r="M337" s="7">
        <v>163.673</v>
      </c>
      <c r="N337" s="7"/>
      <c r="O337" s="7">
        <v>700</v>
      </c>
      <c r="P337" s="7">
        <v>1275</v>
      </c>
      <c r="Q337" s="8">
        <v>205.78200000000001</v>
      </c>
    </row>
    <row r="338" spans="1:17" ht="16" thickBot="1" x14ac:dyDescent="0.25">
      <c r="A338" s="6" t="s">
        <v>32</v>
      </c>
      <c r="B338">
        <v>2</v>
      </c>
      <c r="C338">
        <v>643</v>
      </c>
      <c r="D338">
        <v>1602</v>
      </c>
      <c r="E338">
        <v>233.76400000000001</v>
      </c>
      <c r="G338">
        <v>380</v>
      </c>
      <c r="H338">
        <v>2096</v>
      </c>
      <c r="I338">
        <v>167.982</v>
      </c>
      <c r="K338">
        <v>358</v>
      </c>
      <c r="L338">
        <v>1394</v>
      </c>
      <c r="M338">
        <v>171.83699999999999</v>
      </c>
      <c r="O338">
        <v>655</v>
      </c>
      <c r="P338">
        <v>1141</v>
      </c>
      <c r="Q338" s="10">
        <v>214.036</v>
      </c>
    </row>
    <row r="339" spans="1:17" ht="16" thickBot="1" x14ac:dyDescent="0.25">
      <c r="A339" s="6" t="s">
        <v>32</v>
      </c>
      <c r="B339">
        <v>3</v>
      </c>
      <c r="C339">
        <v>648</v>
      </c>
      <c r="D339">
        <v>1614</v>
      </c>
      <c r="E339">
        <v>254.94300000000001</v>
      </c>
      <c r="G339">
        <v>391</v>
      </c>
      <c r="H339">
        <v>2101</v>
      </c>
      <c r="I339">
        <v>161.655</v>
      </c>
      <c r="K339">
        <v>497</v>
      </c>
      <c r="L339">
        <v>1243</v>
      </c>
      <c r="M339">
        <v>182.17699999999999</v>
      </c>
      <c r="O339">
        <v>631</v>
      </c>
      <c r="P339">
        <v>1229</v>
      </c>
      <c r="Q339" s="10">
        <v>177.946</v>
      </c>
    </row>
    <row r="340" spans="1:17" ht="16" thickBot="1" x14ac:dyDescent="0.25">
      <c r="A340" s="6" t="s">
        <v>32</v>
      </c>
      <c r="B340">
        <v>4</v>
      </c>
      <c r="C340">
        <v>644</v>
      </c>
      <c r="D340">
        <v>1679</v>
      </c>
      <c r="E340">
        <v>238.29900000000001</v>
      </c>
      <c r="G340">
        <v>430</v>
      </c>
      <c r="H340">
        <v>2210</v>
      </c>
      <c r="I340">
        <v>170.77099999999999</v>
      </c>
      <c r="K340">
        <v>352</v>
      </c>
      <c r="L340">
        <v>1254</v>
      </c>
      <c r="M340">
        <v>167.732</v>
      </c>
      <c r="O340">
        <v>637</v>
      </c>
      <c r="P340">
        <v>1162</v>
      </c>
      <c r="Q340" s="10">
        <v>203.26499999999999</v>
      </c>
    </row>
    <row r="341" spans="1:17" ht="16" thickBot="1" x14ac:dyDescent="0.25">
      <c r="A341" s="6" t="s">
        <v>32</v>
      </c>
      <c r="B341">
        <v>5</v>
      </c>
      <c r="C341">
        <v>642</v>
      </c>
      <c r="D341">
        <v>1677</v>
      </c>
      <c r="E341">
        <v>237.46</v>
      </c>
      <c r="G341">
        <v>399</v>
      </c>
      <c r="H341">
        <v>2239</v>
      </c>
      <c r="I341">
        <v>162.834</v>
      </c>
      <c r="K341">
        <v>429</v>
      </c>
      <c r="L341">
        <v>1281</v>
      </c>
      <c r="M341">
        <v>159.501</v>
      </c>
      <c r="O341">
        <v>655</v>
      </c>
      <c r="P341">
        <v>1251</v>
      </c>
      <c r="Q341" s="10">
        <v>193.197</v>
      </c>
    </row>
    <row r="342" spans="1:17" ht="16" thickBot="1" x14ac:dyDescent="0.25">
      <c r="A342" s="6" t="s">
        <v>32</v>
      </c>
      <c r="B342">
        <v>6</v>
      </c>
      <c r="C342">
        <v>634</v>
      </c>
      <c r="D342">
        <v>1574</v>
      </c>
      <c r="E342">
        <v>229.47800000000001</v>
      </c>
      <c r="G342">
        <v>392</v>
      </c>
      <c r="H342">
        <v>2089</v>
      </c>
      <c r="I342">
        <v>169.501</v>
      </c>
      <c r="K342">
        <v>379</v>
      </c>
      <c r="L342">
        <v>1293</v>
      </c>
      <c r="M342">
        <v>165.39699999999999</v>
      </c>
      <c r="O342">
        <v>667</v>
      </c>
      <c r="P342">
        <v>1332</v>
      </c>
      <c r="Q342" s="10">
        <v>231.51900000000001</v>
      </c>
    </row>
    <row r="343" spans="1:17" ht="16" thickBot="1" x14ac:dyDescent="0.25">
      <c r="A343" s="6" t="s">
        <v>32</v>
      </c>
      <c r="B343">
        <v>7</v>
      </c>
      <c r="C343">
        <v>639</v>
      </c>
      <c r="D343">
        <v>1557</v>
      </c>
      <c r="E343">
        <v>243.197</v>
      </c>
      <c r="G343">
        <v>363</v>
      </c>
      <c r="H343">
        <v>2110</v>
      </c>
      <c r="I343">
        <v>158.571</v>
      </c>
      <c r="K343">
        <v>365</v>
      </c>
      <c r="L343">
        <v>1210</v>
      </c>
      <c r="M343">
        <v>153.31100000000001</v>
      </c>
      <c r="O343">
        <v>723</v>
      </c>
      <c r="P343">
        <v>1112</v>
      </c>
      <c r="Q343" s="10">
        <v>211.63300000000001</v>
      </c>
    </row>
    <row r="344" spans="1:17" ht="16" thickBot="1" x14ac:dyDescent="0.25">
      <c r="A344" s="6" t="s">
        <v>32</v>
      </c>
      <c r="B344">
        <v>8</v>
      </c>
      <c r="C344">
        <v>644</v>
      </c>
      <c r="D344">
        <v>1518</v>
      </c>
      <c r="E344">
        <v>213.06100000000001</v>
      </c>
      <c r="G344">
        <v>375</v>
      </c>
      <c r="H344">
        <v>2114</v>
      </c>
      <c r="I344">
        <v>181.905</v>
      </c>
      <c r="K344">
        <v>421</v>
      </c>
      <c r="L344">
        <v>1356</v>
      </c>
      <c r="M344">
        <v>147.80000000000001</v>
      </c>
      <c r="O344">
        <v>694</v>
      </c>
      <c r="P344">
        <v>1164</v>
      </c>
      <c r="Q344" s="10">
        <v>211.905</v>
      </c>
    </row>
    <row r="345" spans="1:17" ht="16" thickBot="1" x14ac:dyDescent="0.25">
      <c r="A345" s="6" t="s">
        <v>32</v>
      </c>
      <c r="B345">
        <v>9</v>
      </c>
      <c r="C345">
        <v>660</v>
      </c>
      <c r="D345">
        <v>1615</v>
      </c>
      <c r="E345">
        <v>198.571</v>
      </c>
      <c r="G345">
        <v>374</v>
      </c>
      <c r="H345">
        <v>2056</v>
      </c>
      <c r="I345">
        <v>146.34899999999999</v>
      </c>
      <c r="K345">
        <v>362</v>
      </c>
      <c r="L345">
        <v>1230</v>
      </c>
      <c r="M345">
        <v>159.54599999999999</v>
      </c>
      <c r="O345">
        <v>732</v>
      </c>
      <c r="P345">
        <v>1139</v>
      </c>
      <c r="Q345" s="10">
        <v>208.59399999999999</v>
      </c>
    </row>
    <row r="346" spans="1:17" x14ac:dyDescent="0.2">
      <c r="A346" s="6" t="s">
        <v>32</v>
      </c>
      <c r="B346">
        <v>10</v>
      </c>
      <c r="C346">
        <v>643</v>
      </c>
      <c r="D346">
        <v>1550</v>
      </c>
      <c r="E346">
        <v>205.78200000000001</v>
      </c>
      <c r="G346">
        <v>348</v>
      </c>
      <c r="H346">
        <v>2388</v>
      </c>
      <c r="I346">
        <v>181.72300000000001</v>
      </c>
      <c r="K346">
        <v>454</v>
      </c>
      <c r="L346">
        <v>1250</v>
      </c>
      <c r="M346">
        <v>161.38300000000001</v>
      </c>
      <c r="O346">
        <v>829</v>
      </c>
      <c r="P346">
        <v>1153</v>
      </c>
      <c r="Q346" s="10">
        <v>187.57400000000001</v>
      </c>
    </row>
    <row r="347" spans="1:17" x14ac:dyDescent="0.2">
      <c r="Q347" s="10"/>
    </row>
    <row r="348" spans="1:17" x14ac:dyDescent="0.2">
      <c r="A348" s="9" t="s">
        <v>33</v>
      </c>
      <c r="B348">
        <v>1</v>
      </c>
      <c r="C348">
        <v>701</v>
      </c>
      <c r="D348">
        <v>1803</v>
      </c>
      <c r="E348">
        <v>221.51900000000001</v>
      </c>
      <c r="G348">
        <v>454</v>
      </c>
      <c r="H348">
        <v>2257</v>
      </c>
      <c r="I348">
        <v>149.41</v>
      </c>
      <c r="K348">
        <v>458</v>
      </c>
      <c r="L348">
        <v>1332</v>
      </c>
      <c r="M348">
        <v>159.07</v>
      </c>
      <c r="O348">
        <v>794</v>
      </c>
      <c r="P348">
        <v>1230</v>
      </c>
      <c r="Q348" s="10">
        <v>188.14099999999999</v>
      </c>
    </row>
    <row r="349" spans="1:17" x14ac:dyDescent="0.2">
      <c r="A349" s="9" t="s">
        <v>33</v>
      </c>
      <c r="B349">
        <v>2</v>
      </c>
      <c r="C349">
        <v>683</v>
      </c>
      <c r="D349">
        <v>1634</v>
      </c>
      <c r="E349">
        <v>228.84399999999999</v>
      </c>
      <c r="G349">
        <v>423</v>
      </c>
      <c r="H349">
        <v>2162</v>
      </c>
      <c r="I349">
        <v>145.03399999999999</v>
      </c>
      <c r="K349">
        <v>452</v>
      </c>
      <c r="L349">
        <v>1348</v>
      </c>
      <c r="M349">
        <v>123.107</v>
      </c>
      <c r="O349">
        <v>696</v>
      </c>
      <c r="P349">
        <v>1259</v>
      </c>
      <c r="Q349" s="10">
        <v>207.43799999999999</v>
      </c>
    </row>
    <row r="350" spans="1:17" x14ac:dyDescent="0.2">
      <c r="A350" s="9" t="s">
        <v>33</v>
      </c>
      <c r="B350">
        <v>3</v>
      </c>
      <c r="C350">
        <v>695</v>
      </c>
      <c r="D350">
        <v>1679</v>
      </c>
      <c r="E350">
        <v>217.8</v>
      </c>
      <c r="G350">
        <v>423</v>
      </c>
      <c r="H350">
        <v>2289</v>
      </c>
      <c r="I350">
        <v>151.24700000000001</v>
      </c>
      <c r="K350">
        <v>470</v>
      </c>
      <c r="L350">
        <v>1377</v>
      </c>
      <c r="M350">
        <v>137.755</v>
      </c>
      <c r="O350">
        <v>752</v>
      </c>
      <c r="P350">
        <v>1378</v>
      </c>
      <c r="Q350" s="10">
        <v>204.95400000000001</v>
      </c>
    </row>
    <row r="351" spans="1:17" x14ac:dyDescent="0.2">
      <c r="A351" s="9" t="s">
        <v>33</v>
      </c>
      <c r="B351">
        <v>4</v>
      </c>
      <c r="C351">
        <v>662</v>
      </c>
      <c r="D351">
        <v>1741</v>
      </c>
      <c r="E351">
        <v>221.04300000000001</v>
      </c>
      <c r="G351">
        <v>428</v>
      </c>
      <c r="H351">
        <v>2221</v>
      </c>
      <c r="I351">
        <v>163.15199999999999</v>
      </c>
      <c r="K351">
        <v>446</v>
      </c>
      <c r="L351">
        <v>1315</v>
      </c>
      <c r="M351">
        <v>146.00899999999999</v>
      </c>
      <c r="O351">
        <v>700</v>
      </c>
      <c r="P351">
        <v>1395</v>
      </c>
      <c r="Q351" s="10">
        <v>178.36699999999999</v>
      </c>
    </row>
    <row r="352" spans="1:17" x14ac:dyDescent="0.2">
      <c r="A352" s="9" t="s">
        <v>33</v>
      </c>
      <c r="B352">
        <v>5</v>
      </c>
      <c r="C352">
        <v>683</v>
      </c>
      <c r="D352">
        <v>1727</v>
      </c>
      <c r="E352">
        <v>237.959</v>
      </c>
      <c r="G352">
        <v>474</v>
      </c>
      <c r="H352">
        <v>2328</v>
      </c>
      <c r="I352">
        <v>147.05199999999999</v>
      </c>
      <c r="K352">
        <v>447</v>
      </c>
      <c r="L352">
        <v>1379</v>
      </c>
      <c r="M352">
        <v>181.38300000000001</v>
      </c>
      <c r="O352">
        <v>702</v>
      </c>
      <c r="P352">
        <v>1471</v>
      </c>
      <c r="Q352" s="10">
        <v>179.56899999999999</v>
      </c>
    </row>
    <row r="353" spans="1:17" x14ac:dyDescent="0.2">
      <c r="A353" s="9" t="s">
        <v>33</v>
      </c>
      <c r="B353">
        <v>6</v>
      </c>
      <c r="C353">
        <v>692</v>
      </c>
      <c r="D353">
        <v>1645</v>
      </c>
      <c r="E353">
        <v>233.55</v>
      </c>
      <c r="G353">
        <v>436</v>
      </c>
      <c r="H353">
        <v>2250</v>
      </c>
      <c r="I353">
        <v>163.107</v>
      </c>
      <c r="K353">
        <v>496</v>
      </c>
      <c r="L353">
        <v>1386</v>
      </c>
      <c r="M353">
        <v>155.238</v>
      </c>
      <c r="O353">
        <v>713</v>
      </c>
      <c r="P353">
        <v>1315</v>
      </c>
      <c r="Q353" s="10">
        <v>176.68899999999999</v>
      </c>
    </row>
    <row r="354" spans="1:17" x14ac:dyDescent="0.2">
      <c r="A354" s="9" t="s">
        <v>33</v>
      </c>
      <c r="B354">
        <v>7</v>
      </c>
      <c r="C354">
        <v>687</v>
      </c>
      <c r="D354">
        <v>1645</v>
      </c>
      <c r="E354">
        <v>236.73500000000001</v>
      </c>
      <c r="G354">
        <v>436</v>
      </c>
      <c r="H354">
        <v>2447</v>
      </c>
      <c r="I354">
        <v>152.608</v>
      </c>
      <c r="K354">
        <v>451</v>
      </c>
      <c r="L354">
        <v>1353</v>
      </c>
      <c r="M354">
        <v>173.923</v>
      </c>
      <c r="O354">
        <v>767</v>
      </c>
      <c r="P354">
        <v>1388</v>
      </c>
      <c r="Q354" s="10">
        <v>197.41499999999999</v>
      </c>
    </row>
    <row r="355" spans="1:17" x14ac:dyDescent="0.2">
      <c r="A355" s="9" t="s">
        <v>33</v>
      </c>
      <c r="B355">
        <v>8</v>
      </c>
      <c r="C355">
        <v>670</v>
      </c>
      <c r="D355">
        <v>1729</v>
      </c>
      <c r="E355">
        <v>234.10400000000001</v>
      </c>
      <c r="G355">
        <v>445</v>
      </c>
      <c r="H355">
        <v>2112</v>
      </c>
      <c r="I355">
        <v>172.92500000000001</v>
      </c>
      <c r="K355">
        <v>433</v>
      </c>
      <c r="L355">
        <v>1351</v>
      </c>
      <c r="M355">
        <v>172.31299999999999</v>
      </c>
      <c r="O355">
        <v>786</v>
      </c>
      <c r="P355">
        <v>1349</v>
      </c>
      <c r="Q355" s="10">
        <v>196.304</v>
      </c>
    </row>
    <row r="356" spans="1:17" x14ac:dyDescent="0.2">
      <c r="A356" s="9" t="s">
        <v>33</v>
      </c>
      <c r="B356">
        <v>9</v>
      </c>
      <c r="C356">
        <v>676</v>
      </c>
      <c r="D356">
        <v>1604</v>
      </c>
      <c r="E356">
        <v>226.37200000000001</v>
      </c>
      <c r="G356">
        <v>482</v>
      </c>
      <c r="H356">
        <v>2089</v>
      </c>
      <c r="I356">
        <v>157.596</v>
      </c>
      <c r="K356">
        <v>476</v>
      </c>
      <c r="L356">
        <v>1407</v>
      </c>
      <c r="M356">
        <v>143.03899999999999</v>
      </c>
      <c r="O356">
        <v>740</v>
      </c>
      <c r="P356">
        <v>1337</v>
      </c>
      <c r="Q356" s="10">
        <v>180.499</v>
      </c>
    </row>
    <row r="357" spans="1:17" ht="16" thickBot="1" x14ac:dyDescent="0.25">
      <c r="A357" s="9" t="s">
        <v>33</v>
      </c>
      <c r="B357" s="11">
        <v>10</v>
      </c>
      <c r="C357" s="11">
        <v>669</v>
      </c>
      <c r="D357" s="11">
        <v>1743</v>
      </c>
      <c r="E357" s="11">
        <v>219.79599999999999</v>
      </c>
      <c r="F357" s="11"/>
      <c r="G357" s="11">
        <v>427</v>
      </c>
      <c r="H357" s="11">
        <v>2177</v>
      </c>
      <c r="I357" s="11">
        <v>154.08199999999999</v>
      </c>
      <c r="J357" s="11"/>
      <c r="K357" s="11">
        <v>429</v>
      </c>
      <c r="L357" s="11">
        <v>1336</v>
      </c>
      <c r="M357" s="11">
        <v>158.934</v>
      </c>
      <c r="N357" s="11"/>
      <c r="O357" s="11">
        <v>780</v>
      </c>
      <c r="P357" s="11">
        <v>1370</v>
      </c>
      <c r="Q357" s="12">
        <v>223.83199999999999</v>
      </c>
    </row>
    <row r="358" spans="1:17" ht="16" thickBot="1" x14ac:dyDescent="0.25"/>
    <row r="359" spans="1:17" x14ac:dyDescent="0.2">
      <c r="A359" s="4" t="s">
        <v>85</v>
      </c>
      <c r="B359" s="37">
        <v>1</v>
      </c>
      <c r="C359" s="4">
        <v>790</v>
      </c>
      <c r="D359" s="4">
        <v>1769</v>
      </c>
      <c r="E359" s="4">
        <v>239.68299999999999</v>
      </c>
      <c r="F359" s="4"/>
      <c r="G359" s="4">
        <v>399</v>
      </c>
      <c r="H359" s="4">
        <v>2433</v>
      </c>
      <c r="I359" s="4">
        <v>191.678</v>
      </c>
      <c r="J359" s="4"/>
      <c r="K359" s="4">
        <v>395</v>
      </c>
      <c r="L359" s="4">
        <v>1188</v>
      </c>
      <c r="M359" s="4">
        <v>178.36699999999999</v>
      </c>
      <c r="N359" s="4"/>
      <c r="O359" s="4">
        <v>908</v>
      </c>
      <c r="P359" s="4">
        <v>1381</v>
      </c>
      <c r="Q359" s="4">
        <v>206.327</v>
      </c>
    </row>
    <row r="360" spans="1:17" x14ac:dyDescent="0.2">
      <c r="A360" s="4" t="s">
        <v>85</v>
      </c>
      <c r="B360" s="4">
        <v>2</v>
      </c>
      <c r="C360" s="4">
        <v>790</v>
      </c>
      <c r="D360" s="4">
        <v>1708</v>
      </c>
      <c r="E360" s="4">
        <v>240.04499999999999</v>
      </c>
      <c r="F360" s="4"/>
      <c r="G360" s="4">
        <v>338</v>
      </c>
      <c r="H360" s="4">
        <v>2337</v>
      </c>
      <c r="I360" s="4">
        <v>180.952</v>
      </c>
      <c r="J360" s="4"/>
      <c r="K360" s="4">
        <v>390</v>
      </c>
      <c r="L360" s="4">
        <v>986</v>
      </c>
      <c r="M360" s="4">
        <v>177.959</v>
      </c>
      <c r="N360" s="4"/>
      <c r="O360" s="4">
        <v>913</v>
      </c>
      <c r="P360" s="4">
        <v>1360</v>
      </c>
      <c r="Q360" s="4">
        <v>215.28299999999999</v>
      </c>
    </row>
    <row r="361" spans="1:17" x14ac:dyDescent="0.2">
      <c r="A361" s="4" t="s">
        <v>85</v>
      </c>
      <c r="B361" s="4">
        <v>3</v>
      </c>
      <c r="C361" s="4">
        <v>808</v>
      </c>
      <c r="D361" s="4">
        <v>1716</v>
      </c>
      <c r="E361" s="4">
        <v>236.78</v>
      </c>
      <c r="F361" s="4"/>
      <c r="G361" s="4">
        <v>326</v>
      </c>
      <c r="H361" s="4">
        <v>2455</v>
      </c>
      <c r="I361" s="4">
        <v>191.40600000000001</v>
      </c>
      <c r="J361" s="4"/>
      <c r="K361" s="4">
        <v>368</v>
      </c>
      <c r="L361" s="4">
        <v>1127</v>
      </c>
      <c r="M361" s="4">
        <v>175.38300000000001</v>
      </c>
      <c r="N361" s="4"/>
      <c r="O361" s="4">
        <v>900</v>
      </c>
      <c r="P361" s="4">
        <v>1374</v>
      </c>
      <c r="Q361" s="4">
        <v>230.99799999999999</v>
      </c>
    </row>
    <row r="362" spans="1:17" x14ac:dyDescent="0.2">
      <c r="A362" s="4" t="s">
        <v>85</v>
      </c>
      <c r="B362" s="4">
        <v>4</v>
      </c>
      <c r="C362" s="4">
        <v>796</v>
      </c>
      <c r="D362" s="4">
        <v>1723</v>
      </c>
      <c r="E362" s="4">
        <v>231.70099999999999</v>
      </c>
      <c r="F362" s="4"/>
      <c r="G362" s="4">
        <v>352</v>
      </c>
      <c r="H362" s="4">
        <v>2359</v>
      </c>
      <c r="I362" s="4">
        <v>188.02699999999999</v>
      </c>
      <c r="J362" s="4"/>
      <c r="K362" s="4">
        <v>370</v>
      </c>
      <c r="L362" s="4">
        <v>1127</v>
      </c>
      <c r="M362" s="4">
        <v>177.732</v>
      </c>
      <c r="N362" s="4"/>
      <c r="O362" s="4">
        <v>1016</v>
      </c>
      <c r="P362" s="4">
        <v>1317</v>
      </c>
      <c r="Q362" s="4">
        <v>223.12899999999999</v>
      </c>
    </row>
    <row r="363" spans="1:17" x14ac:dyDescent="0.2">
      <c r="A363" s="4" t="s">
        <v>85</v>
      </c>
      <c r="B363" s="4">
        <v>5</v>
      </c>
      <c r="C363" s="4">
        <v>812</v>
      </c>
      <c r="D363" s="4">
        <v>1686</v>
      </c>
      <c r="E363" s="4">
        <v>223.333</v>
      </c>
      <c r="F363" s="4"/>
      <c r="G363" s="4">
        <v>342</v>
      </c>
      <c r="H363" s="4">
        <v>2453</v>
      </c>
      <c r="I363" s="4">
        <v>194.49</v>
      </c>
      <c r="J363" s="4"/>
      <c r="K363" s="4">
        <v>324</v>
      </c>
      <c r="L363" s="4">
        <v>1041</v>
      </c>
      <c r="M363" s="4">
        <v>189.13800000000001</v>
      </c>
      <c r="N363" s="4"/>
      <c r="O363" s="4">
        <v>856</v>
      </c>
      <c r="P363" s="4">
        <v>1317</v>
      </c>
      <c r="Q363" s="4">
        <v>200.499</v>
      </c>
    </row>
    <row r="364" spans="1:17" x14ac:dyDescent="0.2">
      <c r="A364" s="4" t="s">
        <v>85</v>
      </c>
      <c r="B364" s="4">
        <v>6</v>
      </c>
      <c r="C364" s="4">
        <v>809</v>
      </c>
      <c r="D364" s="4">
        <v>1723</v>
      </c>
      <c r="E364" s="4">
        <v>215.85</v>
      </c>
      <c r="F364" s="4"/>
      <c r="G364" s="4">
        <v>342</v>
      </c>
      <c r="H364" s="4">
        <v>2429</v>
      </c>
      <c r="I364" s="4">
        <v>182.08600000000001</v>
      </c>
      <c r="J364" s="4"/>
      <c r="K364" s="4">
        <v>398</v>
      </c>
      <c r="L364" s="4">
        <v>1128</v>
      </c>
      <c r="M364" s="4">
        <v>184.399</v>
      </c>
      <c r="N364" s="4"/>
      <c r="O364" s="4">
        <v>939</v>
      </c>
      <c r="P364" s="4">
        <v>1376</v>
      </c>
      <c r="Q364" s="4">
        <v>192.517</v>
      </c>
    </row>
    <row r="365" spans="1:17" x14ac:dyDescent="0.2">
      <c r="A365" s="4" t="s">
        <v>85</v>
      </c>
      <c r="B365" s="4">
        <v>7</v>
      </c>
      <c r="C365" s="4">
        <v>805</v>
      </c>
      <c r="D365" s="4">
        <v>1730</v>
      </c>
      <c r="E365" s="4">
        <v>220.59</v>
      </c>
      <c r="F365" s="4"/>
      <c r="G365" s="4">
        <v>344</v>
      </c>
      <c r="H365" s="4">
        <v>2442</v>
      </c>
      <c r="I365" s="4">
        <v>177.77799999999999</v>
      </c>
      <c r="J365" s="4"/>
      <c r="K365" s="4">
        <v>401</v>
      </c>
      <c r="L365" s="4">
        <v>1034</v>
      </c>
      <c r="M365" s="4">
        <v>176.82499999999999</v>
      </c>
      <c r="N365" s="4"/>
      <c r="O365" s="4">
        <v>935</v>
      </c>
      <c r="P365" s="4">
        <v>1426</v>
      </c>
      <c r="Q365" s="4">
        <v>237.71</v>
      </c>
    </row>
    <row r="366" spans="1:17" x14ac:dyDescent="0.2">
      <c r="A366" s="4" t="s">
        <v>85</v>
      </c>
      <c r="B366" s="4">
        <v>8</v>
      </c>
      <c r="C366" s="4">
        <v>725</v>
      </c>
      <c r="D366" s="4">
        <v>1741</v>
      </c>
      <c r="E366" s="4">
        <v>228.36699999999999</v>
      </c>
      <c r="F366" s="4"/>
      <c r="G366" s="4">
        <v>321</v>
      </c>
      <c r="H366" s="4">
        <v>2413</v>
      </c>
      <c r="I366" s="4">
        <v>165.73699999999999</v>
      </c>
      <c r="J366" s="4"/>
      <c r="K366" s="4">
        <v>417</v>
      </c>
      <c r="L366" s="4">
        <v>1034</v>
      </c>
      <c r="M366" s="4">
        <v>179.887</v>
      </c>
      <c r="N366" s="4"/>
      <c r="O366" s="4">
        <v>824</v>
      </c>
      <c r="P366" s="4">
        <v>1504</v>
      </c>
      <c r="Q366" s="4">
        <v>236.93899999999999</v>
      </c>
    </row>
    <row r="367" spans="1:17" x14ac:dyDescent="0.2">
      <c r="A367" s="4" t="s">
        <v>85</v>
      </c>
      <c r="B367" s="4">
        <v>9</v>
      </c>
      <c r="C367" s="4">
        <v>758</v>
      </c>
      <c r="D367" s="4">
        <v>1678</v>
      </c>
      <c r="E367" s="4">
        <v>233.31100000000001</v>
      </c>
      <c r="F367" s="4"/>
      <c r="G367" s="4">
        <v>313</v>
      </c>
      <c r="H367" s="4">
        <v>2414</v>
      </c>
      <c r="I367" s="4">
        <v>187.755</v>
      </c>
      <c r="J367" s="4"/>
      <c r="K367" s="4">
        <v>354</v>
      </c>
      <c r="L367" s="4">
        <v>947</v>
      </c>
      <c r="M367" s="4">
        <v>189.43299999999999</v>
      </c>
      <c r="N367" s="4"/>
      <c r="O367" s="4">
        <v>864</v>
      </c>
      <c r="P367" s="4">
        <v>1428</v>
      </c>
      <c r="Q367" s="4">
        <v>225.488</v>
      </c>
    </row>
    <row r="368" spans="1:17" x14ac:dyDescent="0.2">
      <c r="A368" s="4" t="s">
        <v>85</v>
      </c>
      <c r="B368" s="4">
        <v>10</v>
      </c>
      <c r="C368" s="4">
        <v>807</v>
      </c>
      <c r="D368" s="4">
        <v>1573</v>
      </c>
      <c r="E368" s="4">
        <v>225.601</v>
      </c>
      <c r="F368" s="4"/>
      <c r="G368" s="4">
        <v>299</v>
      </c>
      <c r="H368" s="4">
        <v>2389</v>
      </c>
      <c r="I368" s="4">
        <v>157.31399999999999</v>
      </c>
      <c r="J368" s="4"/>
      <c r="K368" s="4">
        <v>341</v>
      </c>
      <c r="L368" s="4">
        <v>797</v>
      </c>
      <c r="M368" s="4">
        <v>155.16999999999999</v>
      </c>
      <c r="N368" s="4"/>
      <c r="O368" s="4">
        <v>851</v>
      </c>
      <c r="P368" s="4">
        <v>1314</v>
      </c>
      <c r="Q368" s="4">
        <v>182.31299999999999</v>
      </c>
    </row>
    <row r="369" spans="1:17" ht="16" thickBot="1" x14ac:dyDescent="0.25"/>
    <row r="370" spans="1:17" x14ac:dyDescent="0.2">
      <c r="A370" s="4" t="s">
        <v>86</v>
      </c>
      <c r="B370" s="37">
        <v>1</v>
      </c>
      <c r="C370" s="4">
        <v>863</v>
      </c>
      <c r="D370" s="4">
        <v>1807</v>
      </c>
      <c r="E370" s="4">
        <v>176.12200000000001</v>
      </c>
      <c r="G370" s="4">
        <v>345</v>
      </c>
      <c r="H370" s="4">
        <v>2390</v>
      </c>
      <c r="I370" s="4">
        <v>161.36099999999999</v>
      </c>
      <c r="K370" s="4">
        <v>373</v>
      </c>
      <c r="L370" s="4">
        <v>926</v>
      </c>
      <c r="M370" s="4">
        <v>99.07</v>
      </c>
      <c r="O370" s="4">
        <v>933</v>
      </c>
      <c r="P370" s="4">
        <v>1335</v>
      </c>
      <c r="Q370" s="4">
        <v>204.49</v>
      </c>
    </row>
    <row r="371" spans="1:17" x14ac:dyDescent="0.2">
      <c r="A371" s="4" t="s">
        <v>86</v>
      </c>
      <c r="B371" s="4">
        <v>2</v>
      </c>
      <c r="C371" s="4">
        <v>863</v>
      </c>
      <c r="D371" s="4">
        <v>1802</v>
      </c>
      <c r="E371" s="4">
        <v>187.30199999999999</v>
      </c>
      <c r="G371" s="4">
        <v>280</v>
      </c>
      <c r="H371" s="4">
        <v>2519</v>
      </c>
      <c r="I371" s="4">
        <v>173.99100000000001</v>
      </c>
      <c r="K371" s="4">
        <v>387</v>
      </c>
      <c r="L371" s="4">
        <v>969</v>
      </c>
      <c r="M371" s="4">
        <v>133.01599999999999</v>
      </c>
      <c r="O371" s="4">
        <v>827</v>
      </c>
      <c r="P371" s="4">
        <v>1458</v>
      </c>
      <c r="Q371" s="4">
        <v>219.34200000000001</v>
      </c>
    </row>
    <row r="372" spans="1:17" x14ac:dyDescent="0.2">
      <c r="A372" s="4" t="s">
        <v>86</v>
      </c>
      <c r="B372" s="4">
        <v>3</v>
      </c>
      <c r="C372" s="4">
        <v>837</v>
      </c>
      <c r="D372" s="4">
        <v>1800</v>
      </c>
      <c r="E372" s="4">
        <v>201.29300000000001</v>
      </c>
      <c r="G372" s="4">
        <v>323</v>
      </c>
      <c r="H372" s="4">
        <v>2541</v>
      </c>
      <c r="I372" s="4">
        <v>180.77099999999999</v>
      </c>
      <c r="K372" s="4">
        <v>412</v>
      </c>
      <c r="L372" s="4">
        <v>926</v>
      </c>
      <c r="M372" s="4">
        <v>165.261</v>
      </c>
      <c r="O372" s="4">
        <v>902</v>
      </c>
      <c r="P372" s="4">
        <v>1502</v>
      </c>
      <c r="Q372" s="4">
        <v>212.56200000000001</v>
      </c>
    </row>
    <row r="373" spans="1:17" x14ac:dyDescent="0.2">
      <c r="A373" s="4" t="s">
        <v>86</v>
      </c>
      <c r="B373" s="4">
        <v>4</v>
      </c>
      <c r="C373" s="4">
        <v>830</v>
      </c>
      <c r="D373" s="4">
        <v>1780</v>
      </c>
      <c r="E373" s="4">
        <v>188.54900000000001</v>
      </c>
      <c r="G373" s="4">
        <v>301</v>
      </c>
      <c r="H373" s="4">
        <v>2584</v>
      </c>
      <c r="I373" s="4">
        <v>169.773</v>
      </c>
      <c r="K373" s="4">
        <v>392</v>
      </c>
      <c r="L373" s="4">
        <v>926</v>
      </c>
      <c r="M373" s="4">
        <v>168.11799999999999</v>
      </c>
      <c r="O373" s="4">
        <v>826</v>
      </c>
      <c r="P373" s="4">
        <v>1482</v>
      </c>
      <c r="Q373" s="4">
        <v>194.30799999999999</v>
      </c>
    </row>
    <row r="374" spans="1:17" x14ac:dyDescent="0.2">
      <c r="A374" s="4" t="s">
        <v>86</v>
      </c>
      <c r="B374" s="4">
        <v>5</v>
      </c>
      <c r="C374" s="4">
        <v>868</v>
      </c>
      <c r="D374" s="4">
        <v>1780</v>
      </c>
      <c r="E374" s="4">
        <v>182.041</v>
      </c>
      <c r="G374" s="4">
        <v>366</v>
      </c>
      <c r="H374" s="4">
        <v>2519</v>
      </c>
      <c r="I374" s="4">
        <v>168.75299999999999</v>
      </c>
      <c r="K374" s="4">
        <v>366</v>
      </c>
      <c r="L374" s="4">
        <v>969</v>
      </c>
      <c r="M374" s="4">
        <v>161.51900000000001</v>
      </c>
      <c r="O374" s="4">
        <v>881</v>
      </c>
      <c r="P374" s="4">
        <v>1542</v>
      </c>
      <c r="Q374" s="4">
        <v>194.875</v>
      </c>
    </row>
    <row r="375" spans="1:17" x14ac:dyDescent="0.2">
      <c r="A375" s="4" t="s">
        <v>86</v>
      </c>
      <c r="B375" s="4">
        <v>6</v>
      </c>
      <c r="C375" s="4">
        <v>861</v>
      </c>
      <c r="D375" s="4">
        <v>1723</v>
      </c>
      <c r="E375" s="4">
        <v>171.565</v>
      </c>
      <c r="G375" s="4">
        <v>280</v>
      </c>
      <c r="H375" s="4">
        <v>2519</v>
      </c>
      <c r="I375" s="4">
        <v>177.32400000000001</v>
      </c>
      <c r="K375" s="4">
        <v>326</v>
      </c>
      <c r="L375" s="4">
        <v>904</v>
      </c>
      <c r="M375" s="4">
        <v>159.79599999999999</v>
      </c>
      <c r="O375" s="4">
        <v>851</v>
      </c>
      <c r="P375" s="4">
        <v>1517</v>
      </c>
      <c r="Q375" s="4">
        <v>199.95500000000001</v>
      </c>
    </row>
    <row r="376" spans="1:17" x14ac:dyDescent="0.2">
      <c r="A376" s="4" t="s">
        <v>86</v>
      </c>
      <c r="B376" s="4">
        <v>7</v>
      </c>
      <c r="C376" s="4">
        <v>818</v>
      </c>
      <c r="D376" s="4">
        <v>1787</v>
      </c>
      <c r="E376" s="4">
        <v>150.43100000000001</v>
      </c>
      <c r="G376" s="4">
        <v>301</v>
      </c>
      <c r="H376" s="4">
        <v>2541</v>
      </c>
      <c r="I376" s="4">
        <v>154.01400000000001</v>
      </c>
      <c r="K376" s="4">
        <v>323</v>
      </c>
      <c r="L376" s="4">
        <v>904</v>
      </c>
      <c r="M376" s="4">
        <v>164.35400000000001</v>
      </c>
      <c r="O376" s="4">
        <v>855</v>
      </c>
      <c r="P376" s="4">
        <v>1478</v>
      </c>
      <c r="Q376" s="4">
        <v>216.803</v>
      </c>
    </row>
    <row r="377" spans="1:17" x14ac:dyDescent="0.2">
      <c r="A377" s="4" t="s">
        <v>86</v>
      </c>
      <c r="B377" s="4">
        <v>8</v>
      </c>
      <c r="C377" s="4">
        <v>883</v>
      </c>
      <c r="D377" s="4">
        <v>1830</v>
      </c>
      <c r="E377" s="4">
        <v>157.66399999999999</v>
      </c>
      <c r="G377" s="4">
        <v>280</v>
      </c>
      <c r="H377" s="4">
        <v>2519</v>
      </c>
      <c r="I377" s="4">
        <v>139.90899999999999</v>
      </c>
      <c r="K377" s="4">
        <v>379</v>
      </c>
      <c r="L377" s="4">
        <v>991</v>
      </c>
      <c r="M377" s="4">
        <v>181.565</v>
      </c>
      <c r="O377" s="4">
        <v>832</v>
      </c>
      <c r="P377" s="4">
        <v>1547</v>
      </c>
      <c r="Q377" s="4">
        <v>182.69800000000001</v>
      </c>
    </row>
    <row r="378" spans="1:17" x14ac:dyDescent="0.2">
      <c r="A378" s="4" t="s">
        <v>86</v>
      </c>
      <c r="B378" s="4">
        <v>9</v>
      </c>
      <c r="C378" s="4">
        <v>883</v>
      </c>
      <c r="D378" s="4">
        <v>1787</v>
      </c>
      <c r="E378" s="4">
        <v>159.941</v>
      </c>
      <c r="G378" s="4">
        <v>323</v>
      </c>
      <c r="H378" s="4">
        <v>2519</v>
      </c>
      <c r="I378" s="4">
        <v>166.16800000000001</v>
      </c>
      <c r="K378" s="4">
        <v>388</v>
      </c>
      <c r="L378" s="4">
        <v>1012</v>
      </c>
      <c r="M378" s="4">
        <v>183.87799999999999</v>
      </c>
      <c r="O378" s="4">
        <v>830</v>
      </c>
      <c r="P378" s="4">
        <v>1443</v>
      </c>
      <c r="Q378" s="4">
        <v>178.91200000000001</v>
      </c>
    </row>
    <row r="379" spans="1:17" x14ac:dyDescent="0.2">
      <c r="A379" s="4" t="s">
        <v>86</v>
      </c>
      <c r="B379" s="4">
        <v>10</v>
      </c>
      <c r="C379" s="4">
        <v>866</v>
      </c>
      <c r="D379" s="4">
        <v>1805</v>
      </c>
      <c r="E379" s="4">
        <v>146.19</v>
      </c>
      <c r="G379" s="4">
        <v>323</v>
      </c>
      <c r="H379" s="4">
        <v>2390</v>
      </c>
      <c r="I379" s="4">
        <v>100.09099999999999</v>
      </c>
      <c r="K379" s="4">
        <v>340</v>
      </c>
      <c r="L379" s="4">
        <v>797</v>
      </c>
      <c r="M379" s="4">
        <v>166.25899999999999</v>
      </c>
      <c r="O379" s="4">
        <v>862</v>
      </c>
      <c r="P379" s="4">
        <v>1482</v>
      </c>
      <c r="Q379" s="4">
        <v>170.227</v>
      </c>
    </row>
    <row r="380" spans="1:17" ht="16" thickBot="1" x14ac:dyDescent="0.25"/>
    <row r="381" spans="1:17" x14ac:dyDescent="0.2">
      <c r="A381" s="4" t="s">
        <v>84</v>
      </c>
      <c r="B381" s="37">
        <v>1</v>
      </c>
      <c r="C381" s="4">
        <v>840</v>
      </c>
      <c r="D381" s="4">
        <v>2002</v>
      </c>
      <c r="E381" s="4">
        <v>260.46899999999999</v>
      </c>
      <c r="G381" s="4">
        <v>387</v>
      </c>
      <c r="H381" s="4">
        <v>3033</v>
      </c>
      <c r="I381" s="4">
        <v>200.09399999999999</v>
      </c>
      <c r="K381" s="4">
        <v>392</v>
      </c>
      <c r="L381" s="4">
        <v>1441</v>
      </c>
      <c r="M381" s="4">
        <v>168.25</v>
      </c>
      <c r="O381" s="4">
        <v>861</v>
      </c>
      <c r="P381" s="4">
        <v>1388</v>
      </c>
      <c r="Q381" s="4">
        <v>218.28100000000001</v>
      </c>
    </row>
    <row r="382" spans="1:17" x14ac:dyDescent="0.2">
      <c r="A382" s="4" t="s">
        <v>84</v>
      </c>
      <c r="B382" s="4">
        <v>2</v>
      </c>
      <c r="C382" s="4">
        <v>828</v>
      </c>
      <c r="D382" s="4">
        <v>2054</v>
      </c>
      <c r="E382" s="4">
        <v>302.68799999999999</v>
      </c>
      <c r="G382" s="4">
        <v>388</v>
      </c>
      <c r="H382" s="4">
        <v>2945</v>
      </c>
      <c r="I382" s="4">
        <v>238.78100000000001</v>
      </c>
      <c r="K382" s="4">
        <v>435</v>
      </c>
      <c r="L382" s="4">
        <v>1208</v>
      </c>
      <c r="M382" s="4">
        <v>181.59399999999999</v>
      </c>
      <c r="O382" s="4">
        <v>820</v>
      </c>
      <c r="P382" s="4">
        <v>1379</v>
      </c>
      <c r="Q382" s="4">
        <v>229.56299999999999</v>
      </c>
    </row>
    <row r="383" spans="1:17" x14ac:dyDescent="0.2">
      <c r="A383" s="4" t="s">
        <v>84</v>
      </c>
      <c r="B383" s="4">
        <v>3</v>
      </c>
      <c r="C383" s="4">
        <v>763</v>
      </c>
      <c r="D383" s="4">
        <v>2071</v>
      </c>
      <c r="E383" s="4">
        <v>274</v>
      </c>
      <c r="G383" s="4">
        <v>386</v>
      </c>
      <c r="H383" s="4">
        <v>2803</v>
      </c>
      <c r="I383" s="4">
        <v>278.68799999999999</v>
      </c>
      <c r="K383" s="4">
        <v>400</v>
      </c>
      <c r="L383" s="4">
        <v>1234</v>
      </c>
      <c r="M383" s="4">
        <v>172.06299999999999</v>
      </c>
      <c r="O383" s="4">
        <v>792</v>
      </c>
      <c r="P383" s="4">
        <v>1402</v>
      </c>
      <c r="Q383" s="4">
        <v>236.25</v>
      </c>
    </row>
    <row r="384" spans="1:17" x14ac:dyDescent="0.2">
      <c r="A384" s="4" t="s">
        <v>84</v>
      </c>
      <c r="B384" s="4">
        <v>4</v>
      </c>
      <c r="C384" s="4">
        <v>754</v>
      </c>
      <c r="D384" s="4">
        <v>2003</v>
      </c>
      <c r="E384" s="4">
        <v>288.84399999999999</v>
      </c>
      <c r="G384" s="4">
        <v>391</v>
      </c>
      <c r="H384" s="4">
        <v>2809</v>
      </c>
      <c r="I384" s="4">
        <v>255.43799999999999</v>
      </c>
      <c r="K384" s="4">
        <v>402</v>
      </c>
      <c r="L384" s="4">
        <v>1149</v>
      </c>
      <c r="M384" s="4">
        <v>167.31299999999999</v>
      </c>
      <c r="O384" s="4">
        <v>786</v>
      </c>
      <c r="P384" s="4">
        <v>1326</v>
      </c>
      <c r="Q384" s="4">
        <v>233.46899999999999</v>
      </c>
    </row>
    <row r="385" spans="1:17" x14ac:dyDescent="0.2">
      <c r="A385" s="4" t="s">
        <v>84</v>
      </c>
      <c r="B385" s="4">
        <v>5</v>
      </c>
      <c r="C385" s="4">
        <v>832</v>
      </c>
      <c r="D385" s="4">
        <v>2126</v>
      </c>
      <c r="E385" s="4">
        <v>211.40600000000001</v>
      </c>
      <c r="G385" s="4">
        <v>337</v>
      </c>
      <c r="H385" s="4">
        <v>2822</v>
      </c>
      <c r="I385" s="4">
        <v>185.43799999999999</v>
      </c>
      <c r="K385" s="4">
        <v>269</v>
      </c>
      <c r="L385" s="4">
        <v>1149</v>
      </c>
      <c r="M385" s="4">
        <v>160.46899999999999</v>
      </c>
      <c r="O385" s="4">
        <v>836</v>
      </c>
      <c r="P385" s="4">
        <v>1406</v>
      </c>
      <c r="Q385" s="4">
        <v>217.68799999999999</v>
      </c>
    </row>
    <row r="386" spans="1:17" x14ac:dyDescent="0.2">
      <c r="A386" s="4" t="s">
        <v>84</v>
      </c>
      <c r="B386" s="4">
        <v>6</v>
      </c>
      <c r="C386" s="4">
        <v>776</v>
      </c>
      <c r="D386" s="4">
        <v>2023</v>
      </c>
      <c r="E386" s="4">
        <v>244.18799999999999</v>
      </c>
      <c r="G386" s="4">
        <v>347</v>
      </c>
      <c r="H386" s="4">
        <v>2946</v>
      </c>
      <c r="I386" s="4">
        <v>173</v>
      </c>
      <c r="K386" s="4">
        <v>373</v>
      </c>
      <c r="L386" s="4">
        <v>1265</v>
      </c>
      <c r="M386" s="4">
        <v>142.65600000000001</v>
      </c>
      <c r="O386" s="4">
        <v>849</v>
      </c>
      <c r="P386" s="4">
        <v>1380</v>
      </c>
      <c r="Q386" s="4">
        <v>234.875</v>
      </c>
    </row>
    <row r="387" spans="1:17" x14ac:dyDescent="0.2">
      <c r="A387" s="4" t="s">
        <v>84</v>
      </c>
      <c r="B387" s="4">
        <v>7</v>
      </c>
      <c r="C387" s="4">
        <v>773</v>
      </c>
      <c r="D387" s="4">
        <v>1868</v>
      </c>
      <c r="E387" s="4">
        <v>264.46899999999999</v>
      </c>
      <c r="G387" s="4">
        <v>385</v>
      </c>
      <c r="H387" s="4">
        <v>2714</v>
      </c>
      <c r="I387" s="4">
        <v>166.59399999999999</v>
      </c>
      <c r="K387" s="4">
        <v>272</v>
      </c>
      <c r="L387" s="4">
        <v>1291</v>
      </c>
      <c r="M387" s="4">
        <v>121.875</v>
      </c>
      <c r="O387" s="4">
        <v>799</v>
      </c>
      <c r="P387" s="4">
        <v>1379</v>
      </c>
      <c r="Q387" s="4">
        <v>217.53100000000001</v>
      </c>
    </row>
    <row r="388" spans="1:17" x14ac:dyDescent="0.2">
      <c r="A388" s="4" t="s">
        <v>84</v>
      </c>
      <c r="B388" s="4">
        <v>8</v>
      </c>
      <c r="C388" s="4">
        <v>791</v>
      </c>
      <c r="D388" s="4">
        <v>2048</v>
      </c>
      <c r="E388" s="4">
        <v>256.15600000000001</v>
      </c>
      <c r="G388" s="4">
        <v>362</v>
      </c>
      <c r="H388" s="4">
        <v>2897</v>
      </c>
      <c r="I388" s="4">
        <v>141.78100000000001</v>
      </c>
      <c r="K388" s="4">
        <v>392</v>
      </c>
      <c r="L388" s="4">
        <v>1239</v>
      </c>
      <c r="M388" s="4">
        <v>125.875</v>
      </c>
      <c r="O388" s="4">
        <v>844</v>
      </c>
      <c r="P388" s="4">
        <v>1360</v>
      </c>
      <c r="Q388" s="4">
        <v>213.875</v>
      </c>
    </row>
    <row r="389" spans="1:17" x14ac:dyDescent="0.2">
      <c r="A389" s="4" t="s">
        <v>84</v>
      </c>
      <c r="B389" s="4">
        <v>9</v>
      </c>
      <c r="C389" s="4">
        <v>737</v>
      </c>
      <c r="D389" s="4">
        <v>2926</v>
      </c>
      <c r="E389" s="4">
        <v>225.59399999999999</v>
      </c>
      <c r="G389" s="4">
        <v>329</v>
      </c>
      <c r="H389" s="4">
        <v>2842</v>
      </c>
      <c r="I389" s="4">
        <v>150.84399999999999</v>
      </c>
      <c r="K389" s="4">
        <v>372</v>
      </c>
      <c r="L389" s="4">
        <v>1251</v>
      </c>
      <c r="M389" s="4">
        <v>131.21899999999999</v>
      </c>
      <c r="O389" s="4">
        <v>825</v>
      </c>
      <c r="P389" s="4">
        <v>1389</v>
      </c>
      <c r="Q389" s="4">
        <v>228.5</v>
      </c>
    </row>
    <row r="390" spans="1:17" x14ac:dyDescent="0.2">
      <c r="A390" s="4" t="s">
        <v>84</v>
      </c>
      <c r="B390" s="4">
        <v>10</v>
      </c>
      <c r="C390" s="4">
        <v>785</v>
      </c>
      <c r="D390" s="4">
        <v>2168</v>
      </c>
      <c r="E390" s="4">
        <v>181.93799999999999</v>
      </c>
      <c r="G390" s="4">
        <v>338</v>
      </c>
      <c r="H390" s="4">
        <v>2772</v>
      </c>
      <c r="I390" s="4">
        <v>134.28100000000001</v>
      </c>
      <c r="K390" s="4">
        <v>422</v>
      </c>
      <c r="L390" s="4">
        <v>1241</v>
      </c>
      <c r="M390" s="4">
        <v>93.563000000000002</v>
      </c>
      <c r="O390" s="4">
        <v>890</v>
      </c>
      <c r="P390" s="4">
        <v>1478</v>
      </c>
      <c r="Q390" s="4">
        <v>172.84399999999999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BC645-5B8E-4D9B-9C6D-0893F921A093}">
  <dimension ref="A10:N50"/>
  <sheetViews>
    <sheetView workbookViewId="0">
      <selection activeCell="M40" sqref="M40:N49"/>
    </sheetView>
  </sheetViews>
  <sheetFormatPr baseColWidth="10" defaultColWidth="8.83203125" defaultRowHeight="15" x14ac:dyDescent="0.2"/>
  <cols>
    <col min="1" max="1" width="13" customWidth="1"/>
    <col min="3" max="3" width="13.33203125" customWidth="1"/>
    <col min="5" max="5" width="13.1640625" customWidth="1"/>
    <col min="7" max="7" width="12.6640625" customWidth="1"/>
    <col min="11" max="11" width="12.33203125" customWidth="1"/>
    <col min="13" max="13" width="13.6640625" customWidth="1"/>
  </cols>
  <sheetData>
    <row r="10" spans="2:14" ht="16" thickBot="1" x14ac:dyDescent="0.25">
      <c r="E10" s="32"/>
      <c r="F10" s="32"/>
    </row>
    <row r="12" spans="2:14" ht="16" x14ac:dyDescent="0.2"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</row>
    <row r="23" spans="1:14" x14ac:dyDescent="0.2">
      <c r="A23" s="30"/>
    </row>
    <row r="24" spans="1:14" ht="16" thickBot="1" x14ac:dyDescent="0.25">
      <c r="A24" s="31"/>
      <c r="B24" s="32"/>
      <c r="E24" s="32"/>
      <c r="F24" s="32"/>
    </row>
    <row r="26" spans="1:14" ht="16" x14ac:dyDescent="0.2"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</row>
    <row r="37" spans="1:14" ht="16" thickBot="1" x14ac:dyDescent="0.25">
      <c r="A37" s="31"/>
      <c r="B37" s="32"/>
      <c r="C37" s="32"/>
      <c r="D37" s="32"/>
      <c r="E37" s="32"/>
      <c r="F37" s="32"/>
      <c r="M37" s="32"/>
      <c r="N37" s="33"/>
    </row>
    <row r="38" spans="1:14" ht="16" x14ac:dyDescent="0.2">
      <c r="B38" s="27"/>
      <c r="C38" s="2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</row>
    <row r="50" spans="2:14" ht="16" x14ac:dyDescent="0.2">
      <c r="B50" s="27"/>
      <c r="C50" s="28"/>
      <c r="D50" s="27"/>
      <c r="E50" s="27"/>
      <c r="F50" s="27"/>
      <c r="G50" s="27"/>
      <c r="H50" s="27"/>
      <c r="I50" s="27"/>
      <c r="J50" s="27"/>
      <c r="K50" s="27"/>
      <c r="L50" s="27"/>
      <c r="M50" s="29"/>
      <c r="N50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A81B1-8536-47A6-8588-3025835C8CAA}">
  <dimension ref="A1:R389"/>
  <sheetViews>
    <sheetView topLeftCell="B1" workbookViewId="0">
      <pane ySplit="1" topLeftCell="A239" activePane="bottomLeft" state="frozen"/>
      <selection pane="bottomLeft" activeCell="I385" sqref="I385"/>
    </sheetView>
  </sheetViews>
  <sheetFormatPr baseColWidth="10" defaultColWidth="8.83203125" defaultRowHeight="15" x14ac:dyDescent="0.2"/>
  <cols>
    <col min="17" max="17" width="8.83203125" customWidth="1"/>
  </cols>
  <sheetData>
    <row r="1" spans="1:17" x14ac:dyDescent="0.2">
      <c r="B1" t="s">
        <v>81</v>
      </c>
      <c r="C1" t="s">
        <v>78</v>
      </c>
      <c r="D1" t="s">
        <v>49</v>
      </c>
      <c r="E1" t="s">
        <v>50</v>
      </c>
      <c r="F1" t="s">
        <v>51</v>
      </c>
      <c r="G1" t="s">
        <v>52</v>
      </c>
      <c r="H1" s="34" t="s">
        <v>53</v>
      </c>
      <c r="I1" t="s">
        <v>54</v>
      </c>
      <c r="J1" s="34" t="s">
        <v>76</v>
      </c>
      <c r="L1" s="35" t="s">
        <v>79</v>
      </c>
      <c r="M1" t="s">
        <v>49</v>
      </c>
      <c r="N1" t="s">
        <v>50</v>
      </c>
      <c r="O1" t="s">
        <v>51</v>
      </c>
      <c r="P1" t="s">
        <v>52</v>
      </c>
      <c r="Q1" s="34" t="s">
        <v>54</v>
      </c>
    </row>
    <row r="2" spans="1:17" x14ac:dyDescent="0.2">
      <c r="A2" t="s">
        <v>0</v>
      </c>
      <c r="C2">
        <v>1</v>
      </c>
      <c r="D2">
        <v>90.4</v>
      </c>
      <c r="E2">
        <v>42.8</v>
      </c>
      <c r="F2">
        <v>125.4</v>
      </c>
      <c r="G2">
        <v>11.6</v>
      </c>
      <c r="H2">
        <v>68</v>
      </c>
      <c r="I2">
        <f>F2-E2</f>
        <v>82.600000000000009</v>
      </c>
      <c r="J2">
        <v>18.610255756810705</v>
      </c>
      <c r="M2">
        <v>18.8</v>
      </c>
      <c r="N2">
        <v>43.5</v>
      </c>
      <c r="O2">
        <v>8.6</v>
      </c>
      <c r="P2">
        <v>7.8</v>
      </c>
      <c r="Q2">
        <f>N2-O2</f>
        <v>34.9</v>
      </c>
    </row>
    <row r="3" spans="1:17" x14ac:dyDescent="0.2">
      <c r="A3" t="s">
        <v>0</v>
      </c>
      <c r="C3">
        <v>2</v>
      </c>
      <c r="D3">
        <v>86.8</v>
      </c>
      <c r="E3">
        <v>66</v>
      </c>
      <c r="F3">
        <v>143.19999999999999</v>
      </c>
      <c r="G3">
        <v>10.199999999999999</v>
      </c>
      <c r="H3">
        <v>69.900000000000006</v>
      </c>
      <c r="I3">
        <f t="shared" ref="I3:I206" si="0">F3-E3</f>
        <v>77.199999999999989</v>
      </c>
      <c r="J3">
        <v>13.409922756221288</v>
      </c>
      <c r="M3">
        <v>19.399999999999999</v>
      </c>
      <c r="N3">
        <v>45.1</v>
      </c>
      <c r="O3">
        <v>9.6</v>
      </c>
      <c r="P3">
        <v>7.5</v>
      </c>
      <c r="Q3">
        <f t="shared" ref="Q3:Q66" si="1">N3-O3</f>
        <v>35.5</v>
      </c>
    </row>
    <row r="4" spans="1:17" x14ac:dyDescent="0.2">
      <c r="A4" t="s">
        <v>0</v>
      </c>
      <c r="C4">
        <v>3</v>
      </c>
      <c r="D4">
        <v>84</v>
      </c>
      <c r="E4">
        <v>64.400000000000006</v>
      </c>
      <c r="F4">
        <v>140.69999999999999</v>
      </c>
      <c r="G4">
        <v>8.1</v>
      </c>
      <c r="H4">
        <v>62.5</v>
      </c>
      <c r="I4">
        <f t="shared" si="0"/>
        <v>76.299999999999983</v>
      </c>
      <c r="J4">
        <v>13.529876821462986</v>
      </c>
      <c r="M4">
        <v>19.7</v>
      </c>
      <c r="N4">
        <v>41.7</v>
      </c>
      <c r="O4">
        <v>10.3</v>
      </c>
      <c r="P4">
        <v>7.7</v>
      </c>
      <c r="Q4">
        <f t="shared" si="1"/>
        <v>31.400000000000002</v>
      </c>
    </row>
    <row r="5" spans="1:17" x14ac:dyDescent="0.2">
      <c r="A5" t="s">
        <v>0</v>
      </c>
      <c r="C5">
        <v>4</v>
      </c>
      <c r="D5">
        <v>83.1</v>
      </c>
      <c r="E5">
        <v>44.7</v>
      </c>
      <c r="F5">
        <v>148.5</v>
      </c>
      <c r="G5">
        <v>7.6</v>
      </c>
      <c r="H5">
        <v>60.2</v>
      </c>
      <c r="I5">
        <f t="shared" si="0"/>
        <v>103.8</v>
      </c>
      <c r="J5">
        <v>20.785394334057727</v>
      </c>
      <c r="M5">
        <v>20.100000000000001</v>
      </c>
      <c r="N5">
        <v>43</v>
      </c>
      <c r="O5">
        <v>10.4</v>
      </c>
      <c r="P5">
        <v>7.7</v>
      </c>
      <c r="Q5">
        <f t="shared" si="1"/>
        <v>32.6</v>
      </c>
    </row>
    <row r="6" spans="1:17" x14ac:dyDescent="0.2">
      <c r="A6" t="s">
        <v>0</v>
      </c>
      <c r="C6">
        <v>5</v>
      </c>
      <c r="D6">
        <v>83.9</v>
      </c>
      <c r="E6">
        <v>46</v>
      </c>
      <c r="F6">
        <v>114</v>
      </c>
      <c r="G6">
        <v>7.6</v>
      </c>
      <c r="H6">
        <v>58.9</v>
      </c>
      <c r="I6">
        <f t="shared" si="0"/>
        <v>68</v>
      </c>
      <c r="J6">
        <v>15.711936697292744</v>
      </c>
      <c r="M6">
        <v>19.600000000000001</v>
      </c>
      <c r="N6">
        <v>41.9</v>
      </c>
      <c r="O6">
        <v>9.6</v>
      </c>
      <c r="P6">
        <v>7.5</v>
      </c>
      <c r="Q6">
        <f t="shared" si="1"/>
        <v>32.299999999999997</v>
      </c>
    </row>
    <row r="7" spans="1:17" x14ac:dyDescent="0.2">
      <c r="A7" t="s">
        <v>0</v>
      </c>
      <c r="C7">
        <v>6</v>
      </c>
      <c r="D7">
        <v>84.1</v>
      </c>
      <c r="E7">
        <v>68.7</v>
      </c>
      <c r="F7">
        <v>128.30000000000001</v>
      </c>
      <c r="G7">
        <v>6.7</v>
      </c>
      <c r="H7">
        <v>55.6</v>
      </c>
      <c r="I7">
        <f t="shared" si="0"/>
        <v>59.600000000000009</v>
      </c>
      <c r="J7">
        <v>10.813669995258991</v>
      </c>
      <c r="M7">
        <v>19.899999999999999</v>
      </c>
      <c r="N7">
        <v>42.7</v>
      </c>
      <c r="O7">
        <v>10.199999999999999</v>
      </c>
      <c r="P7">
        <v>7.5</v>
      </c>
      <c r="Q7">
        <f t="shared" si="1"/>
        <v>32.5</v>
      </c>
    </row>
    <row r="8" spans="1:17" x14ac:dyDescent="0.2">
      <c r="A8" t="s">
        <v>0</v>
      </c>
      <c r="C8">
        <v>7</v>
      </c>
      <c r="D8">
        <v>83.7</v>
      </c>
      <c r="E8">
        <v>63.2</v>
      </c>
      <c r="F8">
        <v>129.80000000000001</v>
      </c>
      <c r="G8">
        <v>7.2</v>
      </c>
      <c r="H8">
        <v>57.1</v>
      </c>
      <c r="I8">
        <f t="shared" si="0"/>
        <v>66.600000000000009</v>
      </c>
      <c r="J8">
        <v>12.459527037864429</v>
      </c>
      <c r="M8">
        <v>19.8</v>
      </c>
      <c r="N8">
        <v>43.1</v>
      </c>
      <c r="O8">
        <v>10.3</v>
      </c>
      <c r="P8">
        <v>7.9</v>
      </c>
      <c r="Q8">
        <f t="shared" si="1"/>
        <v>32.799999999999997</v>
      </c>
    </row>
    <row r="9" spans="1:17" x14ac:dyDescent="0.2">
      <c r="A9" t="s">
        <v>0</v>
      </c>
      <c r="C9">
        <v>8</v>
      </c>
      <c r="D9">
        <v>83.3</v>
      </c>
      <c r="E9">
        <v>44.9</v>
      </c>
      <c r="F9">
        <v>110.8</v>
      </c>
      <c r="G9">
        <v>7.7</v>
      </c>
      <c r="H9">
        <v>59.9</v>
      </c>
      <c r="I9">
        <f t="shared" si="0"/>
        <v>65.900000000000006</v>
      </c>
      <c r="J9">
        <v>15.638046375696497</v>
      </c>
      <c r="M9">
        <v>19.899999999999999</v>
      </c>
      <c r="N9">
        <v>42.4</v>
      </c>
      <c r="O9">
        <v>10.4</v>
      </c>
      <c r="P9">
        <v>7.2</v>
      </c>
      <c r="Q9">
        <f t="shared" si="1"/>
        <v>32</v>
      </c>
    </row>
    <row r="10" spans="1:17" x14ac:dyDescent="0.2">
      <c r="A10" t="s">
        <v>0</v>
      </c>
      <c r="C10">
        <v>9</v>
      </c>
      <c r="D10">
        <v>84.3</v>
      </c>
      <c r="E10">
        <v>68.900000000000006</v>
      </c>
      <c r="F10">
        <v>108</v>
      </c>
      <c r="G10">
        <v>7</v>
      </c>
      <c r="H10">
        <v>54.8</v>
      </c>
      <c r="I10">
        <f t="shared" si="0"/>
        <v>39.099999999999994</v>
      </c>
      <c r="J10">
        <v>7.7814650921584736</v>
      </c>
      <c r="M10">
        <v>19.600000000000001</v>
      </c>
      <c r="N10">
        <v>42.2</v>
      </c>
      <c r="O10">
        <v>9.6</v>
      </c>
      <c r="P10">
        <v>7.7</v>
      </c>
      <c r="Q10">
        <f t="shared" si="1"/>
        <v>32.6</v>
      </c>
    </row>
    <row r="11" spans="1:17" x14ac:dyDescent="0.2">
      <c r="A11" t="s">
        <v>0</v>
      </c>
      <c r="C11">
        <v>10</v>
      </c>
      <c r="D11">
        <v>84.4</v>
      </c>
      <c r="E11">
        <v>66.400000000000006</v>
      </c>
      <c r="F11">
        <v>111.9</v>
      </c>
      <c r="G11">
        <v>7.2</v>
      </c>
      <c r="H11">
        <v>52.5</v>
      </c>
      <c r="I11">
        <f t="shared" si="0"/>
        <v>45.5</v>
      </c>
      <c r="J11">
        <v>9.0354586755536275</v>
      </c>
      <c r="M11">
        <v>19.399999999999999</v>
      </c>
      <c r="N11">
        <v>43.3</v>
      </c>
      <c r="O11">
        <v>9.3000000000000007</v>
      </c>
      <c r="P11">
        <v>7.2</v>
      </c>
      <c r="Q11">
        <f t="shared" si="1"/>
        <v>34</v>
      </c>
    </row>
    <row r="13" spans="1:17" x14ac:dyDescent="0.2">
      <c r="A13" t="s">
        <v>55</v>
      </c>
      <c r="C13">
        <v>1</v>
      </c>
      <c r="D13">
        <v>191.5</v>
      </c>
      <c r="E13">
        <v>147.9</v>
      </c>
      <c r="F13">
        <v>270</v>
      </c>
      <c r="G13">
        <v>28.8</v>
      </c>
      <c r="H13">
        <v>53.4</v>
      </c>
      <c r="I13">
        <f t="shared" si="0"/>
        <v>122.1</v>
      </c>
      <c r="J13">
        <v>10.420048258069507</v>
      </c>
      <c r="M13">
        <v>21.9</v>
      </c>
      <c r="N13">
        <v>41.9</v>
      </c>
      <c r="O13">
        <v>7.7</v>
      </c>
      <c r="P13">
        <v>9.1</v>
      </c>
      <c r="Q13">
        <f t="shared" si="1"/>
        <v>34.199999999999996</v>
      </c>
    </row>
    <row r="14" spans="1:17" x14ac:dyDescent="0.2">
      <c r="A14" t="s">
        <v>55</v>
      </c>
      <c r="C14">
        <v>2</v>
      </c>
      <c r="D14">
        <v>191.2</v>
      </c>
      <c r="E14">
        <v>107.5</v>
      </c>
      <c r="F14">
        <v>271.2</v>
      </c>
      <c r="G14">
        <v>24.8</v>
      </c>
      <c r="H14">
        <v>53.2</v>
      </c>
      <c r="I14">
        <f t="shared" si="0"/>
        <v>163.69999999999999</v>
      </c>
      <c r="J14">
        <v>16.020246223914256</v>
      </c>
      <c r="M14">
        <v>23.8</v>
      </c>
      <c r="N14">
        <v>43.5</v>
      </c>
      <c r="O14">
        <v>10</v>
      </c>
      <c r="P14">
        <v>8.5</v>
      </c>
      <c r="Q14">
        <f t="shared" si="1"/>
        <v>33.5</v>
      </c>
    </row>
    <row r="15" spans="1:17" x14ac:dyDescent="0.2">
      <c r="A15" t="s">
        <v>55</v>
      </c>
      <c r="C15">
        <v>3</v>
      </c>
      <c r="D15">
        <v>180.3</v>
      </c>
      <c r="E15">
        <v>151.5</v>
      </c>
      <c r="F15">
        <v>260.8</v>
      </c>
      <c r="G15">
        <v>17.600000000000001</v>
      </c>
      <c r="H15">
        <v>52.1</v>
      </c>
      <c r="I15">
        <f t="shared" si="0"/>
        <v>109.30000000000001</v>
      </c>
      <c r="J15">
        <v>9.4035129104491713</v>
      </c>
      <c r="M15">
        <v>23.6</v>
      </c>
      <c r="N15">
        <v>43.6</v>
      </c>
      <c r="O15">
        <v>10.1</v>
      </c>
      <c r="P15">
        <v>8.6999999999999993</v>
      </c>
      <c r="Q15">
        <f t="shared" si="1"/>
        <v>33.5</v>
      </c>
    </row>
    <row r="16" spans="1:17" x14ac:dyDescent="0.2">
      <c r="A16" t="s">
        <v>55</v>
      </c>
      <c r="C16">
        <v>4</v>
      </c>
      <c r="D16">
        <v>183.2</v>
      </c>
      <c r="E16">
        <v>144.69999999999999</v>
      </c>
      <c r="F16">
        <v>240.6</v>
      </c>
      <c r="G16">
        <v>14.8</v>
      </c>
      <c r="H16">
        <v>50.2</v>
      </c>
      <c r="I16">
        <f t="shared" si="0"/>
        <v>95.9</v>
      </c>
      <c r="J16">
        <v>8.8028606477322242</v>
      </c>
      <c r="M16">
        <v>23.9</v>
      </c>
      <c r="N16">
        <v>44.2</v>
      </c>
      <c r="O16">
        <v>10.7</v>
      </c>
      <c r="P16">
        <v>8.3000000000000007</v>
      </c>
      <c r="Q16">
        <f t="shared" si="1"/>
        <v>33.5</v>
      </c>
    </row>
    <row r="17" spans="1:17" x14ac:dyDescent="0.2">
      <c r="A17" t="s">
        <v>55</v>
      </c>
      <c r="C17">
        <v>5</v>
      </c>
      <c r="D17">
        <v>193.1</v>
      </c>
      <c r="E17">
        <v>127.6</v>
      </c>
      <c r="F17">
        <v>287.7</v>
      </c>
      <c r="G17">
        <v>34.1</v>
      </c>
      <c r="H17">
        <v>46.8</v>
      </c>
      <c r="I17">
        <f t="shared" si="0"/>
        <v>160.1</v>
      </c>
      <c r="J17">
        <v>14.075242703693011</v>
      </c>
      <c r="M17">
        <v>25.4</v>
      </c>
      <c r="N17">
        <v>43</v>
      </c>
      <c r="O17">
        <v>8.4</v>
      </c>
      <c r="P17">
        <v>8.1999999999999993</v>
      </c>
      <c r="Q17">
        <f t="shared" si="1"/>
        <v>34.6</v>
      </c>
    </row>
    <row r="18" spans="1:17" x14ac:dyDescent="0.2">
      <c r="A18" t="s">
        <v>55</v>
      </c>
      <c r="C18">
        <v>6</v>
      </c>
      <c r="D18">
        <v>190.2</v>
      </c>
      <c r="E18">
        <v>153.5</v>
      </c>
      <c r="F18">
        <v>256.89999999999998</v>
      </c>
      <c r="G18">
        <v>19.100000000000001</v>
      </c>
      <c r="H18">
        <v>53.2</v>
      </c>
      <c r="I18">
        <f t="shared" si="0"/>
        <v>103.39999999999998</v>
      </c>
      <c r="J18">
        <v>8.9156188157193021</v>
      </c>
      <c r="M18">
        <v>23.7</v>
      </c>
      <c r="N18">
        <v>44.1</v>
      </c>
      <c r="O18">
        <v>8.1999999999999993</v>
      </c>
      <c r="P18">
        <v>8.9</v>
      </c>
      <c r="Q18">
        <f t="shared" si="1"/>
        <v>35.900000000000006</v>
      </c>
    </row>
    <row r="19" spans="1:17" x14ac:dyDescent="0.2">
      <c r="A19" t="s">
        <v>55</v>
      </c>
      <c r="C19">
        <v>7</v>
      </c>
      <c r="D19">
        <v>194.8</v>
      </c>
      <c r="E19">
        <v>151.9</v>
      </c>
      <c r="F19">
        <v>264.89999999999998</v>
      </c>
      <c r="G19">
        <v>17.7</v>
      </c>
      <c r="H19">
        <v>52.4</v>
      </c>
      <c r="I19">
        <f t="shared" si="0"/>
        <v>112.99999999999997</v>
      </c>
      <c r="J19">
        <v>9.6279116864104637</v>
      </c>
      <c r="M19">
        <v>25.7</v>
      </c>
      <c r="N19">
        <v>44.2</v>
      </c>
      <c r="O19">
        <v>12.1</v>
      </c>
      <c r="P19">
        <v>8.3000000000000007</v>
      </c>
      <c r="Q19">
        <f t="shared" si="1"/>
        <v>32.1</v>
      </c>
    </row>
    <row r="20" spans="1:17" x14ac:dyDescent="0.2">
      <c r="A20" t="s">
        <v>55</v>
      </c>
      <c r="C20">
        <v>8</v>
      </c>
      <c r="D20">
        <v>185.9</v>
      </c>
      <c r="E20">
        <v>147.80000000000001</v>
      </c>
      <c r="F20">
        <v>276.89999999999998</v>
      </c>
      <c r="G20">
        <v>17.5</v>
      </c>
      <c r="H20">
        <v>51.4</v>
      </c>
      <c r="I20">
        <f t="shared" si="0"/>
        <v>129.09999999999997</v>
      </c>
      <c r="J20">
        <v>10.868625410649351</v>
      </c>
      <c r="M20">
        <v>24.1</v>
      </c>
      <c r="N20">
        <v>45.1</v>
      </c>
      <c r="O20">
        <v>9</v>
      </c>
      <c r="P20">
        <v>8.3000000000000007</v>
      </c>
      <c r="Q20">
        <f t="shared" si="1"/>
        <v>36.1</v>
      </c>
    </row>
    <row r="21" spans="1:17" x14ac:dyDescent="0.2">
      <c r="A21" t="s">
        <v>55</v>
      </c>
      <c r="C21">
        <v>9</v>
      </c>
      <c r="D21">
        <v>186.6</v>
      </c>
      <c r="E21">
        <v>145.5</v>
      </c>
      <c r="F21">
        <v>240</v>
      </c>
      <c r="G21">
        <v>18.899999999999999</v>
      </c>
      <c r="H21">
        <v>50.2</v>
      </c>
      <c r="I21">
        <f t="shared" si="0"/>
        <v>94.5</v>
      </c>
      <c r="J21">
        <v>8.6641830324028142</v>
      </c>
      <c r="M21">
        <v>25.2</v>
      </c>
      <c r="N21">
        <v>43.8</v>
      </c>
      <c r="O21">
        <v>12.9</v>
      </c>
      <c r="P21">
        <v>8.1999999999999993</v>
      </c>
      <c r="Q21">
        <f t="shared" si="1"/>
        <v>30.9</v>
      </c>
    </row>
    <row r="22" spans="1:17" x14ac:dyDescent="0.2">
      <c r="A22" t="s">
        <v>55</v>
      </c>
      <c r="C22">
        <v>10</v>
      </c>
      <c r="D22">
        <v>180.1</v>
      </c>
      <c r="E22">
        <v>133.69999999999999</v>
      </c>
      <c r="F22">
        <v>250.1</v>
      </c>
      <c r="G22">
        <v>16.399999999999999</v>
      </c>
      <c r="H22">
        <v>48.2</v>
      </c>
      <c r="I22">
        <f t="shared" si="0"/>
        <v>116.4</v>
      </c>
      <c r="J22">
        <v>10.842067105051409</v>
      </c>
      <c r="M22">
        <v>25.5</v>
      </c>
      <c r="N22">
        <v>44</v>
      </c>
      <c r="O22">
        <v>11.5</v>
      </c>
      <c r="P22">
        <v>7.9</v>
      </c>
      <c r="Q22">
        <f t="shared" si="1"/>
        <v>32.5</v>
      </c>
    </row>
    <row r="24" spans="1:17" x14ac:dyDescent="0.2">
      <c r="A24" t="s">
        <v>56</v>
      </c>
      <c r="C24">
        <v>1</v>
      </c>
      <c r="D24">
        <v>179.1</v>
      </c>
      <c r="E24">
        <v>81.400000000000006</v>
      </c>
      <c r="F24">
        <v>271.2</v>
      </c>
      <c r="G24">
        <v>40</v>
      </c>
      <c r="H24">
        <v>68.400000000000006</v>
      </c>
      <c r="I24">
        <f t="shared" si="0"/>
        <v>189.79999999999998</v>
      </c>
      <c r="J24">
        <v>20.835077746441165</v>
      </c>
      <c r="M24">
        <v>20.2</v>
      </c>
      <c r="N24">
        <v>46.6</v>
      </c>
      <c r="O24">
        <v>8.1999999999999993</v>
      </c>
      <c r="P24">
        <v>7.8</v>
      </c>
      <c r="Q24">
        <f t="shared" si="1"/>
        <v>38.400000000000006</v>
      </c>
    </row>
    <row r="25" spans="1:17" x14ac:dyDescent="0.2">
      <c r="A25" t="s">
        <v>56</v>
      </c>
      <c r="C25">
        <v>2</v>
      </c>
      <c r="D25">
        <v>177.2</v>
      </c>
      <c r="E25">
        <v>47.7</v>
      </c>
      <c r="F25">
        <v>233.5</v>
      </c>
      <c r="G25">
        <v>23.8</v>
      </c>
      <c r="H25">
        <v>63.1</v>
      </c>
      <c r="I25">
        <f t="shared" si="0"/>
        <v>185.8</v>
      </c>
      <c r="J25">
        <v>27.496336543098153</v>
      </c>
      <c r="M25">
        <v>21.6</v>
      </c>
      <c r="N25">
        <v>46.3</v>
      </c>
      <c r="O25">
        <v>8.9</v>
      </c>
      <c r="P25">
        <v>8.1</v>
      </c>
      <c r="Q25">
        <f t="shared" si="1"/>
        <v>37.4</v>
      </c>
    </row>
    <row r="26" spans="1:17" x14ac:dyDescent="0.2">
      <c r="A26" t="s">
        <v>56</v>
      </c>
      <c r="C26">
        <v>3</v>
      </c>
      <c r="D26">
        <v>181.6</v>
      </c>
      <c r="E26">
        <v>85.8</v>
      </c>
      <c r="F26">
        <v>240.3</v>
      </c>
      <c r="G26">
        <v>15.9</v>
      </c>
      <c r="H26">
        <v>59.2</v>
      </c>
      <c r="I26">
        <f t="shared" si="0"/>
        <v>154.5</v>
      </c>
      <c r="J26">
        <v>17.829445147563849</v>
      </c>
      <c r="M26">
        <v>22.3</v>
      </c>
      <c r="N26">
        <v>47.2</v>
      </c>
      <c r="O26">
        <v>10.1</v>
      </c>
      <c r="P26">
        <v>8.3000000000000007</v>
      </c>
      <c r="Q26">
        <f t="shared" si="1"/>
        <v>37.1</v>
      </c>
    </row>
    <row r="27" spans="1:17" x14ac:dyDescent="0.2">
      <c r="A27" t="s">
        <v>56</v>
      </c>
      <c r="C27">
        <v>4</v>
      </c>
      <c r="D27">
        <v>171.6</v>
      </c>
      <c r="E27">
        <v>82.7</v>
      </c>
      <c r="F27">
        <v>240.2</v>
      </c>
      <c r="G27">
        <v>26.2</v>
      </c>
      <c r="H27">
        <v>64.599999999999994</v>
      </c>
      <c r="I27">
        <f t="shared" si="0"/>
        <v>157.5</v>
      </c>
      <c r="J27">
        <v>18.459322998412311</v>
      </c>
      <c r="M27">
        <v>22.7</v>
      </c>
      <c r="N27">
        <v>47.2</v>
      </c>
      <c r="O27">
        <v>11.2</v>
      </c>
      <c r="P27">
        <v>8.1999999999999993</v>
      </c>
      <c r="Q27">
        <f t="shared" si="1"/>
        <v>36</v>
      </c>
    </row>
    <row r="28" spans="1:17" x14ac:dyDescent="0.2">
      <c r="A28" t="s">
        <v>56</v>
      </c>
      <c r="C28">
        <v>5</v>
      </c>
      <c r="D28">
        <v>164.4</v>
      </c>
      <c r="E28">
        <v>85.8</v>
      </c>
      <c r="F28">
        <v>236.1</v>
      </c>
      <c r="G28">
        <v>36.5</v>
      </c>
      <c r="H28">
        <v>61.6</v>
      </c>
      <c r="I28">
        <f t="shared" si="0"/>
        <v>150.30000000000001</v>
      </c>
      <c r="J28">
        <v>17.524181864749163</v>
      </c>
      <c r="M28">
        <v>22.5</v>
      </c>
      <c r="N28">
        <v>45.7</v>
      </c>
      <c r="O28">
        <v>11.3</v>
      </c>
      <c r="P28">
        <v>7.8</v>
      </c>
      <c r="Q28">
        <f t="shared" si="1"/>
        <v>34.400000000000006</v>
      </c>
    </row>
    <row r="29" spans="1:17" x14ac:dyDescent="0.2">
      <c r="A29" t="s">
        <v>56</v>
      </c>
      <c r="C29">
        <v>6</v>
      </c>
      <c r="D29">
        <v>169.5</v>
      </c>
      <c r="E29">
        <v>83.5</v>
      </c>
      <c r="F29">
        <v>248.2</v>
      </c>
      <c r="G29">
        <v>34.4</v>
      </c>
      <c r="H29">
        <v>66.400000000000006</v>
      </c>
      <c r="I29">
        <f t="shared" si="0"/>
        <v>164.7</v>
      </c>
      <c r="J29">
        <v>18.859860153227306</v>
      </c>
      <c r="M29">
        <v>21.9</v>
      </c>
      <c r="N29">
        <v>44.8</v>
      </c>
      <c r="O29">
        <v>8</v>
      </c>
      <c r="P29">
        <v>8</v>
      </c>
      <c r="Q29">
        <f t="shared" si="1"/>
        <v>36.799999999999997</v>
      </c>
    </row>
    <row r="30" spans="1:17" x14ac:dyDescent="0.2">
      <c r="A30" t="s">
        <v>56</v>
      </c>
      <c r="C30">
        <v>7</v>
      </c>
      <c r="D30">
        <v>162.69999999999999</v>
      </c>
      <c r="E30">
        <v>55.7</v>
      </c>
      <c r="F30">
        <v>248.4</v>
      </c>
      <c r="G30">
        <v>41.3</v>
      </c>
      <c r="H30">
        <v>62.1</v>
      </c>
      <c r="I30">
        <f t="shared" si="0"/>
        <v>192.7</v>
      </c>
      <c r="J30">
        <v>25.882991290565396</v>
      </c>
      <c r="M30">
        <v>23.5</v>
      </c>
      <c r="N30">
        <v>47</v>
      </c>
      <c r="O30">
        <v>11.3</v>
      </c>
      <c r="P30">
        <v>8</v>
      </c>
      <c r="Q30">
        <f t="shared" si="1"/>
        <v>35.700000000000003</v>
      </c>
    </row>
    <row r="31" spans="1:17" x14ac:dyDescent="0.2">
      <c r="A31" t="s">
        <v>56</v>
      </c>
      <c r="C31">
        <v>8</v>
      </c>
      <c r="D31">
        <v>169.7</v>
      </c>
      <c r="E31">
        <v>60.6</v>
      </c>
      <c r="F31">
        <v>222.6</v>
      </c>
      <c r="G31">
        <v>31.2</v>
      </c>
      <c r="H31">
        <v>60</v>
      </c>
      <c r="I31">
        <f t="shared" si="0"/>
        <v>162</v>
      </c>
      <c r="J31">
        <v>22.524766726428098</v>
      </c>
      <c r="M31">
        <v>22.3</v>
      </c>
      <c r="N31">
        <v>45.1</v>
      </c>
      <c r="O31">
        <v>10.5</v>
      </c>
      <c r="P31">
        <v>7.8</v>
      </c>
      <c r="Q31">
        <f t="shared" si="1"/>
        <v>34.6</v>
      </c>
    </row>
    <row r="32" spans="1:17" x14ac:dyDescent="0.2">
      <c r="A32" t="s">
        <v>56</v>
      </c>
      <c r="C32">
        <v>9</v>
      </c>
      <c r="D32">
        <v>167.3</v>
      </c>
      <c r="E32">
        <v>59.3</v>
      </c>
      <c r="F32">
        <v>226.4</v>
      </c>
      <c r="G32">
        <v>32.9</v>
      </c>
      <c r="H32">
        <v>62.5</v>
      </c>
      <c r="I32">
        <f t="shared" si="0"/>
        <v>167.10000000000002</v>
      </c>
      <c r="J32">
        <v>23.193239379430544</v>
      </c>
      <c r="M32">
        <v>22.1</v>
      </c>
      <c r="N32">
        <v>45</v>
      </c>
      <c r="O32">
        <v>10.4</v>
      </c>
      <c r="P32">
        <v>7.4</v>
      </c>
      <c r="Q32">
        <f t="shared" si="1"/>
        <v>34.6</v>
      </c>
    </row>
    <row r="33" spans="1:17" x14ac:dyDescent="0.2">
      <c r="A33" t="s">
        <v>56</v>
      </c>
      <c r="C33">
        <v>10</v>
      </c>
      <c r="D33">
        <v>150.9</v>
      </c>
      <c r="E33">
        <v>57</v>
      </c>
      <c r="F33">
        <v>214.2</v>
      </c>
      <c r="G33">
        <v>427</v>
      </c>
      <c r="H33">
        <v>63.1</v>
      </c>
      <c r="I33">
        <f t="shared" si="0"/>
        <v>157.19999999999999</v>
      </c>
      <c r="J33">
        <v>22.919095868377823</v>
      </c>
      <c r="M33">
        <v>23.3</v>
      </c>
      <c r="N33">
        <v>46.4</v>
      </c>
      <c r="O33">
        <v>11.9</v>
      </c>
      <c r="P33">
        <v>7.3</v>
      </c>
      <c r="Q33">
        <f t="shared" si="1"/>
        <v>34.5</v>
      </c>
    </row>
    <row r="35" spans="1:17" x14ac:dyDescent="0.2">
      <c r="A35" t="s">
        <v>57</v>
      </c>
      <c r="C35">
        <v>1</v>
      </c>
      <c r="D35">
        <v>199.6</v>
      </c>
      <c r="E35">
        <v>136.69999999999999</v>
      </c>
      <c r="F35">
        <v>322.60000000000002</v>
      </c>
      <c r="G35">
        <v>44.1</v>
      </c>
      <c r="H35">
        <v>67.400000000000006</v>
      </c>
      <c r="I35">
        <f t="shared" si="0"/>
        <v>185.90000000000003</v>
      </c>
      <c r="J35">
        <v>14.864798346594995</v>
      </c>
      <c r="M35">
        <v>19.100000000000001</v>
      </c>
      <c r="N35">
        <v>45.6</v>
      </c>
      <c r="O35">
        <v>7.8</v>
      </c>
      <c r="P35">
        <v>9.1</v>
      </c>
      <c r="Q35">
        <f t="shared" si="1"/>
        <v>37.800000000000004</v>
      </c>
    </row>
    <row r="36" spans="1:17" x14ac:dyDescent="0.2">
      <c r="A36" t="s">
        <v>57</v>
      </c>
      <c r="C36">
        <v>2</v>
      </c>
      <c r="D36">
        <v>212.4</v>
      </c>
      <c r="E36">
        <v>151.19999999999999</v>
      </c>
      <c r="F36">
        <v>299.60000000000002</v>
      </c>
      <c r="G36">
        <v>32.200000000000003</v>
      </c>
      <c r="H36">
        <v>62.6</v>
      </c>
      <c r="I36">
        <f t="shared" si="0"/>
        <v>148.40000000000003</v>
      </c>
      <c r="J36">
        <v>11.838953810852143</v>
      </c>
      <c r="M36">
        <v>19.7</v>
      </c>
      <c r="N36">
        <v>45.2</v>
      </c>
      <c r="O36">
        <v>8.3000000000000007</v>
      </c>
      <c r="P36">
        <v>9.9</v>
      </c>
      <c r="Q36">
        <f t="shared" si="1"/>
        <v>36.900000000000006</v>
      </c>
    </row>
    <row r="37" spans="1:17" x14ac:dyDescent="0.2">
      <c r="A37" t="s">
        <v>57</v>
      </c>
      <c r="C37">
        <v>3</v>
      </c>
      <c r="D37">
        <v>209.6</v>
      </c>
      <c r="E37">
        <v>156.80000000000001</v>
      </c>
      <c r="F37">
        <v>309.5</v>
      </c>
      <c r="G37">
        <v>37.9</v>
      </c>
      <c r="H37">
        <v>68.599999999999994</v>
      </c>
      <c r="I37">
        <f t="shared" si="0"/>
        <v>152.69999999999999</v>
      </c>
      <c r="J37">
        <v>11.772166199837024</v>
      </c>
      <c r="M37">
        <v>19.3</v>
      </c>
      <c r="N37">
        <v>44.3</v>
      </c>
      <c r="O37">
        <v>8.3000000000000007</v>
      </c>
      <c r="P37">
        <v>8.6999999999999993</v>
      </c>
      <c r="Q37">
        <f t="shared" si="1"/>
        <v>36</v>
      </c>
    </row>
    <row r="38" spans="1:17" x14ac:dyDescent="0.2">
      <c r="A38" t="s">
        <v>57</v>
      </c>
      <c r="C38">
        <v>4</v>
      </c>
      <c r="D38">
        <v>202</v>
      </c>
      <c r="E38">
        <v>136.6</v>
      </c>
      <c r="F38">
        <v>314.2</v>
      </c>
      <c r="G38">
        <v>33.700000000000003</v>
      </c>
      <c r="H38">
        <v>69.099999999999994</v>
      </c>
      <c r="I38">
        <f t="shared" si="0"/>
        <v>177.6</v>
      </c>
      <c r="J38">
        <v>14.420708364049268</v>
      </c>
      <c r="M38">
        <v>19.600000000000001</v>
      </c>
      <c r="N38">
        <v>45</v>
      </c>
      <c r="O38">
        <v>9.1999999999999993</v>
      </c>
      <c r="P38">
        <v>8</v>
      </c>
      <c r="Q38">
        <f t="shared" si="1"/>
        <v>35.799999999999997</v>
      </c>
    </row>
    <row r="39" spans="1:17" x14ac:dyDescent="0.2">
      <c r="A39" t="s">
        <v>57</v>
      </c>
      <c r="C39">
        <v>5</v>
      </c>
      <c r="D39">
        <v>208.1</v>
      </c>
      <c r="E39">
        <v>159</v>
      </c>
      <c r="F39">
        <v>290.60000000000002</v>
      </c>
      <c r="G39">
        <v>34.799999999999997</v>
      </c>
      <c r="H39">
        <v>69</v>
      </c>
      <c r="I39">
        <f t="shared" si="0"/>
        <v>131.60000000000002</v>
      </c>
      <c r="J39">
        <v>10.440095249533483</v>
      </c>
      <c r="M39">
        <v>19.3</v>
      </c>
      <c r="N39">
        <v>44.5</v>
      </c>
      <c r="O39">
        <v>8.4</v>
      </c>
      <c r="P39">
        <v>8.1</v>
      </c>
      <c r="Q39">
        <f t="shared" si="1"/>
        <v>36.1</v>
      </c>
    </row>
    <row r="40" spans="1:17" x14ac:dyDescent="0.2">
      <c r="A40" t="s">
        <v>57</v>
      </c>
      <c r="C40">
        <v>6</v>
      </c>
      <c r="D40">
        <v>199.7</v>
      </c>
      <c r="E40">
        <v>155.80000000000001</v>
      </c>
      <c r="F40">
        <v>271.39999999999998</v>
      </c>
      <c r="G40">
        <v>31.6</v>
      </c>
      <c r="H40">
        <v>68</v>
      </c>
      <c r="I40">
        <f t="shared" si="0"/>
        <v>115.59999999999997</v>
      </c>
      <c r="J40">
        <v>9.6087058482862169</v>
      </c>
      <c r="M40">
        <v>20.399999999999999</v>
      </c>
      <c r="N40">
        <v>44.2</v>
      </c>
      <c r="O40">
        <v>8.6999999999999993</v>
      </c>
      <c r="P40">
        <v>8.4</v>
      </c>
      <c r="Q40">
        <f t="shared" si="1"/>
        <v>35.5</v>
      </c>
    </row>
    <row r="41" spans="1:17" x14ac:dyDescent="0.2">
      <c r="A41" t="s">
        <v>57</v>
      </c>
      <c r="C41">
        <v>7</v>
      </c>
      <c r="D41">
        <v>208</v>
      </c>
      <c r="E41">
        <v>171.1</v>
      </c>
      <c r="F41">
        <v>298.3</v>
      </c>
      <c r="G41">
        <v>26.2</v>
      </c>
      <c r="H41">
        <v>69</v>
      </c>
      <c r="I41">
        <f t="shared" si="0"/>
        <v>127.20000000000002</v>
      </c>
      <c r="J41">
        <v>9.6230906141495911</v>
      </c>
      <c r="M41">
        <v>19.100000000000001</v>
      </c>
      <c r="N41">
        <v>44.7</v>
      </c>
      <c r="O41">
        <v>9.8000000000000007</v>
      </c>
      <c r="P41">
        <v>7.6</v>
      </c>
      <c r="Q41">
        <f t="shared" si="1"/>
        <v>34.900000000000006</v>
      </c>
    </row>
    <row r="42" spans="1:17" x14ac:dyDescent="0.2">
      <c r="A42" t="s">
        <v>57</v>
      </c>
      <c r="C42">
        <v>8</v>
      </c>
      <c r="D42">
        <v>203.7</v>
      </c>
      <c r="E42">
        <v>49.9</v>
      </c>
      <c r="F42">
        <v>268.10000000000002</v>
      </c>
      <c r="G42">
        <v>31</v>
      </c>
      <c r="H42">
        <v>67.8</v>
      </c>
      <c r="I42">
        <f t="shared" si="0"/>
        <v>218.20000000000002</v>
      </c>
      <c r="J42">
        <v>29.107913983743614</v>
      </c>
      <c r="M42">
        <v>20.2</v>
      </c>
      <c r="N42">
        <v>44.8</v>
      </c>
      <c r="O42">
        <v>9.1</v>
      </c>
      <c r="P42">
        <v>8</v>
      </c>
      <c r="Q42">
        <f t="shared" si="1"/>
        <v>35.699999999999996</v>
      </c>
    </row>
    <row r="43" spans="1:17" x14ac:dyDescent="0.2">
      <c r="A43" t="s">
        <v>57</v>
      </c>
      <c r="C43">
        <v>9</v>
      </c>
      <c r="D43">
        <v>202.2</v>
      </c>
      <c r="E43">
        <v>151.9</v>
      </c>
      <c r="F43">
        <v>278.39999999999998</v>
      </c>
      <c r="G43">
        <v>36.799999999999997</v>
      </c>
      <c r="H43">
        <v>64.099999999999994</v>
      </c>
      <c r="I43">
        <f t="shared" si="0"/>
        <v>126.49999999999997</v>
      </c>
      <c r="J43">
        <v>10.488448096159736</v>
      </c>
      <c r="M43">
        <v>20.100000000000001</v>
      </c>
      <c r="N43">
        <v>45.6</v>
      </c>
      <c r="O43">
        <v>8.6</v>
      </c>
      <c r="P43">
        <v>8.1999999999999993</v>
      </c>
      <c r="Q43">
        <f t="shared" si="1"/>
        <v>37</v>
      </c>
    </row>
    <row r="44" spans="1:17" x14ac:dyDescent="0.2">
      <c r="A44" t="s">
        <v>57</v>
      </c>
      <c r="C44">
        <v>10</v>
      </c>
      <c r="D44">
        <v>197.2</v>
      </c>
      <c r="E44">
        <v>89.8</v>
      </c>
      <c r="F44">
        <v>295.2</v>
      </c>
      <c r="G44">
        <v>30.7</v>
      </c>
      <c r="H44">
        <v>64.7</v>
      </c>
      <c r="I44">
        <f t="shared" si="0"/>
        <v>205.39999999999998</v>
      </c>
      <c r="J44">
        <v>20.602864455830989</v>
      </c>
      <c r="M44">
        <v>20.2</v>
      </c>
      <c r="N44">
        <v>44.1</v>
      </c>
      <c r="O44">
        <v>9.3000000000000007</v>
      </c>
      <c r="P44">
        <v>7.7</v>
      </c>
      <c r="Q44">
        <f t="shared" si="1"/>
        <v>34.799999999999997</v>
      </c>
    </row>
    <row r="46" spans="1:17" x14ac:dyDescent="0.2">
      <c r="A46" t="s">
        <v>58</v>
      </c>
      <c r="C46">
        <v>1</v>
      </c>
      <c r="D46">
        <v>113.5</v>
      </c>
      <c r="E46">
        <v>81.7</v>
      </c>
      <c r="F46">
        <v>144.1</v>
      </c>
      <c r="G46">
        <v>13.6</v>
      </c>
      <c r="H46">
        <v>84.8</v>
      </c>
      <c r="I46">
        <f t="shared" si="0"/>
        <v>62.399999999999991</v>
      </c>
      <c r="J46">
        <v>9.8239482243487686</v>
      </c>
      <c r="M46">
        <v>15.6</v>
      </c>
      <c r="N46">
        <v>41.7</v>
      </c>
      <c r="O46">
        <v>7.9</v>
      </c>
      <c r="P46">
        <v>6.6</v>
      </c>
      <c r="Q46">
        <f t="shared" si="1"/>
        <v>33.800000000000004</v>
      </c>
    </row>
    <row r="47" spans="1:17" x14ac:dyDescent="0.2">
      <c r="A47" t="s">
        <v>58</v>
      </c>
      <c r="C47">
        <v>2</v>
      </c>
      <c r="D47">
        <v>112</v>
      </c>
      <c r="E47">
        <v>84</v>
      </c>
      <c r="F47">
        <v>139.30000000000001</v>
      </c>
      <c r="G47">
        <v>10.7</v>
      </c>
      <c r="H47">
        <v>81.400000000000006</v>
      </c>
      <c r="I47">
        <f t="shared" si="0"/>
        <v>55.300000000000011</v>
      </c>
      <c r="J47">
        <v>8.7568082992215643</v>
      </c>
      <c r="M47">
        <v>16.899999999999999</v>
      </c>
      <c r="N47">
        <v>43.5</v>
      </c>
      <c r="O47">
        <v>8.6</v>
      </c>
      <c r="P47">
        <v>7.8</v>
      </c>
      <c r="Q47">
        <f t="shared" si="1"/>
        <v>34.9</v>
      </c>
    </row>
    <row r="48" spans="1:17" x14ac:dyDescent="0.2">
      <c r="A48" t="s">
        <v>58</v>
      </c>
      <c r="C48">
        <v>3</v>
      </c>
      <c r="D48">
        <v>111.1</v>
      </c>
      <c r="E48">
        <v>80</v>
      </c>
      <c r="F48">
        <v>136.1</v>
      </c>
      <c r="G48">
        <v>11.2</v>
      </c>
      <c r="H48">
        <v>84.4</v>
      </c>
      <c r="I48">
        <f t="shared" si="0"/>
        <v>56.099999999999994</v>
      </c>
      <c r="J48">
        <v>9.1991419407512396</v>
      </c>
      <c r="M48">
        <v>16.100000000000001</v>
      </c>
      <c r="N48">
        <v>40.200000000000003</v>
      </c>
      <c r="O48">
        <v>8.9</v>
      </c>
      <c r="P48">
        <v>6.8</v>
      </c>
      <c r="Q48">
        <f t="shared" si="1"/>
        <v>31.300000000000004</v>
      </c>
    </row>
    <row r="49" spans="1:17" x14ac:dyDescent="0.2">
      <c r="A49" t="s">
        <v>58</v>
      </c>
      <c r="C49">
        <v>4</v>
      </c>
      <c r="D49">
        <v>111.7</v>
      </c>
      <c r="E49">
        <v>80.599999999999994</v>
      </c>
      <c r="F49">
        <v>154.1</v>
      </c>
      <c r="G49">
        <v>11.4</v>
      </c>
      <c r="H49">
        <v>86.2</v>
      </c>
      <c r="I49">
        <f t="shared" si="0"/>
        <v>73.5</v>
      </c>
      <c r="J49">
        <v>11.220181415841818</v>
      </c>
      <c r="M49">
        <v>15.4</v>
      </c>
      <c r="N49">
        <v>40.799999999999997</v>
      </c>
      <c r="O49">
        <v>8.4</v>
      </c>
      <c r="P49">
        <v>6.3</v>
      </c>
      <c r="Q49">
        <f t="shared" si="1"/>
        <v>32.4</v>
      </c>
    </row>
    <row r="50" spans="1:17" x14ac:dyDescent="0.2">
      <c r="A50" t="s">
        <v>58</v>
      </c>
      <c r="C50">
        <v>5</v>
      </c>
      <c r="D50">
        <v>110.8</v>
      </c>
      <c r="E50">
        <v>78.400000000000006</v>
      </c>
      <c r="F50">
        <v>138.80000000000001</v>
      </c>
      <c r="G50">
        <v>11.1</v>
      </c>
      <c r="H50">
        <v>82.6</v>
      </c>
      <c r="I50">
        <f t="shared" si="0"/>
        <v>60.400000000000006</v>
      </c>
      <c r="J50">
        <v>9.888984101556634</v>
      </c>
      <c r="M50">
        <v>16.2</v>
      </c>
      <c r="N50">
        <v>43.4</v>
      </c>
      <c r="O50">
        <v>8.8000000000000007</v>
      </c>
      <c r="P50">
        <v>7.3</v>
      </c>
      <c r="Q50">
        <f t="shared" si="1"/>
        <v>34.599999999999994</v>
      </c>
    </row>
    <row r="51" spans="1:17" x14ac:dyDescent="0.2">
      <c r="A51" t="s">
        <v>58</v>
      </c>
      <c r="C51">
        <v>6</v>
      </c>
      <c r="D51">
        <v>113.2</v>
      </c>
      <c r="E51">
        <v>83.2</v>
      </c>
      <c r="F51">
        <v>144</v>
      </c>
      <c r="G51">
        <v>11.3</v>
      </c>
      <c r="H51">
        <v>83.2</v>
      </c>
      <c r="I51">
        <f t="shared" si="0"/>
        <v>60.8</v>
      </c>
      <c r="J51">
        <v>9.4969605382629894</v>
      </c>
      <c r="M51">
        <v>16</v>
      </c>
      <c r="N51">
        <v>41.7</v>
      </c>
      <c r="O51">
        <v>8.3000000000000007</v>
      </c>
      <c r="P51">
        <v>7.2</v>
      </c>
      <c r="Q51">
        <f t="shared" si="1"/>
        <v>33.400000000000006</v>
      </c>
    </row>
    <row r="52" spans="1:17" x14ac:dyDescent="0.2">
      <c r="A52" t="s">
        <v>58</v>
      </c>
      <c r="C52">
        <v>7</v>
      </c>
      <c r="D52">
        <v>112.3</v>
      </c>
      <c r="E52">
        <v>85.1</v>
      </c>
      <c r="F52">
        <v>134.19999999999999</v>
      </c>
      <c r="G52">
        <v>10.9</v>
      </c>
      <c r="H52">
        <v>84.5</v>
      </c>
      <c r="I52">
        <f t="shared" si="0"/>
        <v>49.099999999999994</v>
      </c>
      <c r="J52">
        <v>7.8858436141706516</v>
      </c>
      <c r="M52">
        <v>16.100000000000001</v>
      </c>
      <c r="N52">
        <v>41.6</v>
      </c>
      <c r="O52">
        <v>8.8000000000000007</v>
      </c>
      <c r="P52">
        <v>6.9</v>
      </c>
      <c r="Q52">
        <f t="shared" si="1"/>
        <v>32.799999999999997</v>
      </c>
    </row>
    <row r="53" spans="1:17" x14ac:dyDescent="0.2">
      <c r="A53" t="s">
        <v>58</v>
      </c>
      <c r="C53">
        <v>8</v>
      </c>
      <c r="D53">
        <v>111.7</v>
      </c>
      <c r="E53">
        <v>83</v>
      </c>
      <c r="F53">
        <v>156</v>
      </c>
      <c r="G53">
        <v>10.5</v>
      </c>
      <c r="H53">
        <v>79.3</v>
      </c>
      <c r="I53">
        <f t="shared" si="0"/>
        <v>73</v>
      </c>
      <c r="J53">
        <v>10.924353450183883</v>
      </c>
      <c r="M53">
        <v>17</v>
      </c>
      <c r="N53">
        <v>42</v>
      </c>
      <c r="O53">
        <v>9</v>
      </c>
      <c r="P53">
        <v>7.6</v>
      </c>
      <c r="Q53">
        <f t="shared" si="1"/>
        <v>33</v>
      </c>
    </row>
    <row r="54" spans="1:17" x14ac:dyDescent="0.2">
      <c r="A54" t="s">
        <v>58</v>
      </c>
      <c r="C54">
        <v>9</v>
      </c>
      <c r="D54">
        <v>112.3</v>
      </c>
      <c r="E54">
        <v>79.599999999999994</v>
      </c>
      <c r="F54">
        <v>144.4</v>
      </c>
      <c r="G54">
        <v>10.7</v>
      </c>
      <c r="H54">
        <v>83.2</v>
      </c>
      <c r="I54">
        <f t="shared" si="0"/>
        <v>64.800000000000011</v>
      </c>
      <c r="J54">
        <v>10.310764876122267</v>
      </c>
      <c r="M54">
        <v>16.2</v>
      </c>
      <c r="N54">
        <v>40.1</v>
      </c>
      <c r="O54">
        <v>9</v>
      </c>
      <c r="P54">
        <v>6.7</v>
      </c>
      <c r="Q54">
        <f t="shared" si="1"/>
        <v>31.1</v>
      </c>
    </row>
    <row r="55" spans="1:17" x14ac:dyDescent="0.2">
      <c r="A55" t="s">
        <v>58</v>
      </c>
      <c r="C55">
        <v>10</v>
      </c>
      <c r="D55">
        <v>111</v>
      </c>
      <c r="E55">
        <v>82.2</v>
      </c>
      <c r="F55">
        <v>143.30000000000001</v>
      </c>
      <c r="G55">
        <v>10.9</v>
      </c>
      <c r="H55">
        <v>85</v>
      </c>
      <c r="I55">
        <f t="shared" si="0"/>
        <v>61.100000000000009</v>
      </c>
      <c r="J55">
        <v>9.6219397269655538</v>
      </c>
      <c r="M55">
        <v>16.899999999999999</v>
      </c>
      <c r="N55">
        <v>42.6</v>
      </c>
      <c r="O55">
        <v>9</v>
      </c>
      <c r="P55">
        <v>7.3</v>
      </c>
      <c r="Q55">
        <f t="shared" si="1"/>
        <v>33.6</v>
      </c>
    </row>
    <row r="57" spans="1:17" x14ac:dyDescent="0.2">
      <c r="A57" t="s">
        <v>59</v>
      </c>
      <c r="C57">
        <v>1</v>
      </c>
      <c r="D57">
        <v>220.4</v>
      </c>
      <c r="E57">
        <v>153.19999999999999</v>
      </c>
      <c r="F57">
        <v>305.60000000000002</v>
      </c>
      <c r="G57">
        <v>30.5</v>
      </c>
      <c r="H57">
        <v>64.3</v>
      </c>
      <c r="I57">
        <f t="shared" si="0"/>
        <v>152.40000000000003</v>
      </c>
      <c r="J57">
        <v>11.954738953329501</v>
      </c>
      <c r="M57">
        <v>15</v>
      </c>
      <c r="N57">
        <v>42.7</v>
      </c>
      <c r="O57">
        <v>6.9</v>
      </c>
      <c r="P57">
        <v>7.9</v>
      </c>
      <c r="Q57">
        <f t="shared" si="1"/>
        <v>35.800000000000004</v>
      </c>
    </row>
    <row r="58" spans="1:17" x14ac:dyDescent="0.2">
      <c r="A58" t="s">
        <v>59</v>
      </c>
      <c r="C58">
        <v>2</v>
      </c>
      <c r="D58">
        <v>212.7</v>
      </c>
      <c r="E58">
        <v>92.3</v>
      </c>
      <c r="F58">
        <v>269.39999999999998</v>
      </c>
      <c r="G58">
        <v>28.2</v>
      </c>
      <c r="H58">
        <v>62.6</v>
      </c>
      <c r="I58">
        <f t="shared" si="0"/>
        <v>177.09999999999997</v>
      </c>
      <c r="J58">
        <v>18.544167573798347</v>
      </c>
      <c r="M58">
        <v>15.1</v>
      </c>
      <c r="N58">
        <v>43.9</v>
      </c>
      <c r="O58">
        <v>7.1</v>
      </c>
      <c r="P58">
        <v>7.8</v>
      </c>
      <c r="Q58">
        <f t="shared" si="1"/>
        <v>36.799999999999997</v>
      </c>
    </row>
    <row r="59" spans="1:17" x14ac:dyDescent="0.2">
      <c r="A59" t="s">
        <v>59</v>
      </c>
      <c r="C59">
        <v>3</v>
      </c>
      <c r="D59">
        <v>213.2</v>
      </c>
      <c r="E59">
        <v>63.4</v>
      </c>
      <c r="F59">
        <v>258.89999999999998</v>
      </c>
      <c r="G59">
        <v>21.6</v>
      </c>
      <c r="H59">
        <v>55.3</v>
      </c>
      <c r="I59">
        <f t="shared" si="0"/>
        <v>195.49999999999997</v>
      </c>
      <c r="J59">
        <v>24.358082637128447</v>
      </c>
      <c r="M59">
        <v>16.5</v>
      </c>
      <c r="N59">
        <v>43.4</v>
      </c>
      <c r="O59">
        <v>7.1</v>
      </c>
      <c r="P59">
        <v>8.8000000000000007</v>
      </c>
      <c r="Q59">
        <f t="shared" si="1"/>
        <v>36.299999999999997</v>
      </c>
    </row>
    <row r="60" spans="1:17" x14ac:dyDescent="0.2">
      <c r="A60" t="s">
        <v>59</v>
      </c>
      <c r="C60">
        <v>4</v>
      </c>
      <c r="D60">
        <v>213.2</v>
      </c>
      <c r="E60">
        <v>145.80000000000001</v>
      </c>
      <c r="F60">
        <v>269.60000000000002</v>
      </c>
      <c r="G60">
        <v>19.600000000000001</v>
      </c>
      <c r="H60">
        <v>64.400000000000006</v>
      </c>
      <c r="I60">
        <f t="shared" si="0"/>
        <v>123.80000000000001</v>
      </c>
      <c r="J60">
        <v>10.641957322259058</v>
      </c>
      <c r="M60">
        <v>15.3</v>
      </c>
      <c r="N60">
        <v>42.8</v>
      </c>
      <c r="O60">
        <v>6.9</v>
      </c>
      <c r="P60">
        <v>8.5</v>
      </c>
      <c r="Q60">
        <f t="shared" si="1"/>
        <v>35.9</v>
      </c>
    </row>
    <row r="61" spans="1:17" x14ac:dyDescent="0.2">
      <c r="A61" t="s">
        <v>59</v>
      </c>
      <c r="C61">
        <v>5</v>
      </c>
      <c r="D61">
        <v>208.3</v>
      </c>
      <c r="E61">
        <v>97.8</v>
      </c>
      <c r="F61">
        <v>252.3</v>
      </c>
      <c r="G61">
        <v>19.8</v>
      </c>
      <c r="H61">
        <v>61.9</v>
      </c>
      <c r="I61">
        <f t="shared" si="0"/>
        <v>154.5</v>
      </c>
      <c r="J61">
        <v>16.406806032288802</v>
      </c>
      <c r="M61">
        <v>16.899999999999999</v>
      </c>
      <c r="N61">
        <v>43.6</v>
      </c>
      <c r="O61">
        <v>6.9</v>
      </c>
      <c r="P61">
        <v>10.199999999999999</v>
      </c>
      <c r="Q61">
        <f t="shared" si="1"/>
        <v>36.700000000000003</v>
      </c>
    </row>
    <row r="62" spans="1:17" x14ac:dyDescent="0.2">
      <c r="A62" t="s">
        <v>59</v>
      </c>
      <c r="C62">
        <v>6</v>
      </c>
      <c r="D62">
        <v>206.4</v>
      </c>
      <c r="E62">
        <v>141.19999999999999</v>
      </c>
      <c r="F62">
        <v>256.39999999999998</v>
      </c>
      <c r="G62">
        <v>20.2</v>
      </c>
      <c r="H62">
        <v>67.8</v>
      </c>
      <c r="I62">
        <f t="shared" si="0"/>
        <v>115.19999999999999</v>
      </c>
      <c r="J62">
        <v>10.327874080170728</v>
      </c>
      <c r="M62">
        <v>15.3</v>
      </c>
      <c r="N62">
        <v>42.1</v>
      </c>
      <c r="O62">
        <v>7</v>
      </c>
      <c r="P62">
        <v>7.2</v>
      </c>
      <c r="Q62">
        <f t="shared" si="1"/>
        <v>35.1</v>
      </c>
    </row>
    <row r="63" spans="1:17" x14ac:dyDescent="0.2">
      <c r="A63" t="s">
        <v>59</v>
      </c>
      <c r="C63">
        <v>7</v>
      </c>
      <c r="D63">
        <v>210.9</v>
      </c>
      <c r="E63">
        <v>97.2</v>
      </c>
      <c r="F63">
        <v>250.1</v>
      </c>
      <c r="G63">
        <v>17.600000000000001</v>
      </c>
      <c r="H63">
        <v>62.5</v>
      </c>
      <c r="I63">
        <f t="shared" si="0"/>
        <v>152.89999999999998</v>
      </c>
      <c r="J63">
        <v>16.361722062902267</v>
      </c>
      <c r="M63">
        <v>15.7</v>
      </c>
      <c r="N63">
        <v>42.8</v>
      </c>
      <c r="O63">
        <v>7.2</v>
      </c>
      <c r="P63">
        <v>7.7</v>
      </c>
      <c r="Q63">
        <f t="shared" si="1"/>
        <v>35.599999999999994</v>
      </c>
    </row>
    <row r="64" spans="1:17" x14ac:dyDescent="0.2">
      <c r="A64" t="s">
        <v>59</v>
      </c>
      <c r="C64">
        <v>8</v>
      </c>
      <c r="D64">
        <v>209.1</v>
      </c>
      <c r="E64">
        <v>90.3</v>
      </c>
      <c r="F64">
        <v>250.8</v>
      </c>
      <c r="G64">
        <v>17.899999999999999</v>
      </c>
      <c r="H64">
        <v>57.2</v>
      </c>
      <c r="I64">
        <f t="shared" si="0"/>
        <v>160.5</v>
      </c>
      <c r="J64">
        <v>17.684873463854174</v>
      </c>
      <c r="M64">
        <v>16.5</v>
      </c>
      <c r="N64">
        <v>43.5</v>
      </c>
      <c r="O64">
        <v>6.9</v>
      </c>
      <c r="P64">
        <v>8.5</v>
      </c>
      <c r="Q64">
        <f t="shared" si="1"/>
        <v>36.6</v>
      </c>
    </row>
    <row r="65" spans="1:17" x14ac:dyDescent="0.2">
      <c r="A65" t="s">
        <v>59</v>
      </c>
      <c r="C65">
        <v>9</v>
      </c>
      <c r="D65">
        <v>212</v>
      </c>
      <c r="E65">
        <v>129.5</v>
      </c>
      <c r="F65">
        <v>253</v>
      </c>
      <c r="G65">
        <v>19.899999999999999</v>
      </c>
      <c r="H65">
        <v>56.8</v>
      </c>
      <c r="I65">
        <f t="shared" si="0"/>
        <v>123.5</v>
      </c>
      <c r="J65">
        <v>11.594223444093075</v>
      </c>
      <c r="M65">
        <v>16.600000000000001</v>
      </c>
      <c r="N65">
        <v>43.5</v>
      </c>
      <c r="O65">
        <v>7</v>
      </c>
      <c r="P65">
        <v>7.9</v>
      </c>
      <c r="Q65">
        <f t="shared" si="1"/>
        <v>36.5</v>
      </c>
    </row>
    <row r="66" spans="1:17" x14ac:dyDescent="0.2">
      <c r="A66" t="s">
        <v>59</v>
      </c>
      <c r="C66">
        <v>10</v>
      </c>
      <c r="D66">
        <v>209.4</v>
      </c>
      <c r="E66">
        <v>153.30000000000001</v>
      </c>
      <c r="F66">
        <v>254</v>
      </c>
      <c r="G66">
        <v>18.8</v>
      </c>
      <c r="H66">
        <v>63.3</v>
      </c>
      <c r="I66">
        <f t="shared" si="0"/>
        <v>100.69999999999999</v>
      </c>
      <c r="J66">
        <v>8.7416496000090067</v>
      </c>
      <c r="M66">
        <v>16.5</v>
      </c>
      <c r="N66">
        <v>43.1</v>
      </c>
      <c r="O66">
        <v>7.2</v>
      </c>
      <c r="P66">
        <v>8.1</v>
      </c>
      <c r="Q66">
        <f t="shared" si="1"/>
        <v>35.9</v>
      </c>
    </row>
    <row r="68" spans="1:17" x14ac:dyDescent="0.2">
      <c r="A68" t="s">
        <v>35</v>
      </c>
      <c r="C68">
        <v>1</v>
      </c>
      <c r="D68">
        <v>178.9</v>
      </c>
      <c r="E68">
        <v>133.5</v>
      </c>
      <c r="F68">
        <v>253.8</v>
      </c>
      <c r="G68">
        <v>23.6</v>
      </c>
      <c r="H68">
        <v>64.7</v>
      </c>
      <c r="I68">
        <f t="shared" si="0"/>
        <v>120.30000000000001</v>
      </c>
      <c r="J68">
        <v>11.122227927194277</v>
      </c>
      <c r="M68">
        <v>15.3</v>
      </c>
      <c r="N68">
        <v>42.2</v>
      </c>
      <c r="O68">
        <v>7.5</v>
      </c>
      <c r="P68">
        <v>6.9</v>
      </c>
      <c r="Q68">
        <f t="shared" ref="Q68:Q131" si="2">N68-O68</f>
        <v>34.700000000000003</v>
      </c>
    </row>
    <row r="69" spans="1:17" x14ac:dyDescent="0.2">
      <c r="A69" t="s">
        <v>35</v>
      </c>
      <c r="C69">
        <v>2</v>
      </c>
      <c r="D69">
        <v>166.7</v>
      </c>
      <c r="E69">
        <v>122.9</v>
      </c>
      <c r="F69">
        <v>241.2</v>
      </c>
      <c r="G69">
        <v>17.600000000000001</v>
      </c>
      <c r="H69">
        <v>72</v>
      </c>
      <c r="I69">
        <f t="shared" si="0"/>
        <v>118.29999999999998</v>
      </c>
      <c r="J69">
        <v>11.672939898329076</v>
      </c>
      <c r="M69">
        <v>16.399999999999999</v>
      </c>
      <c r="N69">
        <v>42.4</v>
      </c>
      <c r="O69">
        <v>7.9</v>
      </c>
      <c r="P69">
        <v>7.8</v>
      </c>
      <c r="Q69">
        <f t="shared" si="2"/>
        <v>34.5</v>
      </c>
    </row>
    <row r="70" spans="1:17" x14ac:dyDescent="0.2">
      <c r="A70" t="s">
        <v>35</v>
      </c>
      <c r="C70">
        <v>3</v>
      </c>
      <c r="D70">
        <v>178.3</v>
      </c>
      <c r="E70">
        <v>112.9</v>
      </c>
      <c r="F70">
        <v>236.4</v>
      </c>
      <c r="G70">
        <v>25.5</v>
      </c>
      <c r="H70">
        <v>80.7</v>
      </c>
      <c r="I70">
        <f t="shared" si="0"/>
        <v>123.5</v>
      </c>
      <c r="J70">
        <v>12.794214592854381</v>
      </c>
      <c r="M70">
        <v>15.4</v>
      </c>
      <c r="N70">
        <v>42.2</v>
      </c>
      <c r="O70">
        <v>7.1</v>
      </c>
      <c r="P70">
        <v>7.8</v>
      </c>
      <c r="Q70">
        <f t="shared" si="2"/>
        <v>35.1</v>
      </c>
    </row>
    <row r="71" spans="1:17" x14ac:dyDescent="0.2">
      <c r="A71" t="s">
        <v>35</v>
      </c>
      <c r="C71">
        <v>4</v>
      </c>
      <c r="D71">
        <v>170.1</v>
      </c>
      <c r="E71">
        <v>109.5</v>
      </c>
      <c r="F71">
        <v>228.6</v>
      </c>
      <c r="G71">
        <v>20.7</v>
      </c>
      <c r="H71">
        <v>69.599999999999994</v>
      </c>
      <c r="I71">
        <f t="shared" si="0"/>
        <v>119.1</v>
      </c>
      <c r="J71">
        <v>12.74273440471131</v>
      </c>
      <c r="M71">
        <v>15.8</v>
      </c>
      <c r="N71">
        <v>41.7</v>
      </c>
      <c r="O71">
        <v>7.6</v>
      </c>
      <c r="P71">
        <v>7.5</v>
      </c>
      <c r="Q71">
        <f t="shared" si="2"/>
        <v>34.1</v>
      </c>
    </row>
    <row r="72" spans="1:17" x14ac:dyDescent="0.2">
      <c r="A72" t="s">
        <v>35</v>
      </c>
      <c r="C72">
        <v>5</v>
      </c>
      <c r="D72">
        <v>180.8</v>
      </c>
      <c r="E72">
        <v>111.5</v>
      </c>
      <c r="F72">
        <v>238.1</v>
      </c>
      <c r="G72">
        <v>21.9</v>
      </c>
      <c r="H72">
        <v>69.400000000000006</v>
      </c>
      <c r="I72">
        <f t="shared" si="0"/>
        <v>126.6</v>
      </c>
      <c r="J72">
        <v>13.134286925552004</v>
      </c>
      <c r="M72">
        <v>15</v>
      </c>
      <c r="N72">
        <v>40.799999999999997</v>
      </c>
      <c r="O72">
        <v>7.2</v>
      </c>
      <c r="P72">
        <v>7.3</v>
      </c>
      <c r="Q72">
        <f t="shared" si="2"/>
        <v>33.599999999999994</v>
      </c>
    </row>
    <row r="73" spans="1:17" x14ac:dyDescent="0.2">
      <c r="A73" t="s">
        <v>35</v>
      </c>
      <c r="C73">
        <v>6</v>
      </c>
      <c r="D73">
        <v>165</v>
      </c>
      <c r="E73">
        <v>114.2</v>
      </c>
      <c r="F73">
        <v>229.7</v>
      </c>
      <c r="G73">
        <v>21.7</v>
      </c>
      <c r="H73">
        <v>70.900000000000006</v>
      </c>
      <c r="I73">
        <f t="shared" si="0"/>
        <v>115.49999999999999</v>
      </c>
      <c r="J73">
        <v>12.098258472180969</v>
      </c>
      <c r="M73">
        <v>16</v>
      </c>
      <c r="N73">
        <v>41.9</v>
      </c>
      <c r="O73">
        <v>7.8</v>
      </c>
      <c r="P73">
        <v>7.3</v>
      </c>
      <c r="Q73">
        <f t="shared" si="2"/>
        <v>34.1</v>
      </c>
    </row>
    <row r="74" spans="1:17" x14ac:dyDescent="0.2">
      <c r="A74" t="s">
        <v>35</v>
      </c>
      <c r="C74">
        <v>7</v>
      </c>
      <c r="D74">
        <v>168</v>
      </c>
      <c r="E74">
        <v>108.7</v>
      </c>
      <c r="F74">
        <v>224.7</v>
      </c>
      <c r="G74">
        <v>18.3</v>
      </c>
      <c r="H74">
        <v>71.7</v>
      </c>
      <c r="I74">
        <f t="shared" si="0"/>
        <v>115.99999999999999</v>
      </c>
      <c r="J74">
        <v>12.571778209831177</v>
      </c>
      <c r="M74">
        <v>16.2</v>
      </c>
      <c r="N74">
        <v>40.4</v>
      </c>
      <c r="O74">
        <v>8.1</v>
      </c>
      <c r="P74">
        <v>7.5</v>
      </c>
      <c r="Q74">
        <f t="shared" si="2"/>
        <v>32.299999999999997</v>
      </c>
    </row>
    <row r="75" spans="1:17" x14ac:dyDescent="0.2">
      <c r="A75" t="s">
        <v>35</v>
      </c>
      <c r="C75">
        <v>8</v>
      </c>
      <c r="D75">
        <v>182.1</v>
      </c>
      <c r="E75">
        <v>140.1</v>
      </c>
      <c r="F75">
        <v>226.7</v>
      </c>
      <c r="G75">
        <v>21.6</v>
      </c>
      <c r="H75">
        <v>72</v>
      </c>
      <c r="I75">
        <f t="shared" si="0"/>
        <v>86.6</v>
      </c>
      <c r="J75">
        <v>8.3319292237196141</v>
      </c>
      <c r="M75">
        <v>15.4</v>
      </c>
      <c r="N75">
        <v>39.6</v>
      </c>
      <c r="O75">
        <v>7.5</v>
      </c>
      <c r="P75">
        <v>7.4</v>
      </c>
      <c r="Q75">
        <f t="shared" si="2"/>
        <v>32.1</v>
      </c>
    </row>
    <row r="76" spans="1:17" x14ac:dyDescent="0.2">
      <c r="A76" t="s">
        <v>35</v>
      </c>
      <c r="C76">
        <v>9</v>
      </c>
      <c r="D76">
        <v>170.6</v>
      </c>
      <c r="E76">
        <v>132</v>
      </c>
      <c r="F76">
        <v>231</v>
      </c>
      <c r="G76">
        <v>19.7</v>
      </c>
      <c r="H76">
        <v>74.599999999999994</v>
      </c>
      <c r="I76">
        <f t="shared" si="0"/>
        <v>99</v>
      </c>
      <c r="J76">
        <v>9.6882590646912483</v>
      </c>
      <c r="M76">
        <v>15.3</v>
      </c>
      <c r="N76">
        <v>41.5</v>
      </c>
      <c r="O76">
        <v>7.6</v>
      </c>
      <c r="P76">
        <v>7.2</v>
      </c>
      <c r="Q76">
        <f t="shared" si="2"/>
        <v>33.9</v>
      </c>
    </row>
    <row r="77" spans="1:17" x14ac:dyDescent="0.2">
      <c r="A77" t="s">
        <v>35</v>
      </c>
      <c r="C77">
        <v>10</v>
      </c>
      <c r="D77">
        <v>168.8</v>
      </c>
      <c r="E77">
        <v>128.69999999999999</v>
      </c>
      <c r="F77">
        <v>234.9</v>
      </c>
      <c r="G77">
        <v>18.600000000000001</v>
      </c>
      <c r="H77">
        <v>70.8</v>
      </c>
      <c r="I77">
        <f t="shared" si="0"/>
        <v>106.20000000000002</v>
      </c>
      <c r="J77">
        <v>10.416415917497943</v>
      </c>
      <c r="M77">
        <v>16.5</v>
      </c>
      <c r="N77">
        <v>42.1</v>
      </c>
      <c r="O77">
        <v>7.7</v>
      </c>
      <c r="P77">
        <v>8</v>
      </c>
      <c r="Q77">
        <f t="shared" si="2"/>
        <v>34.4</v>
      </c>
    </row>
    <row r="79" spans="1:17" x14ac:dyDescent="0.2">
      <c r="A79" t="s">
        <v>60</v>
      </c>
      <c r="C79">
        <v>1</v>
      </c>
      <c r="D79">
        <v>171.2</v>
      </c>
      <c r="E79">
        <v>129.19999999999999</v>
      </c>
      <c r="F79">
        <v>237.7</v>
      </c>
      <c r="G79">
        <v>14.8</v>
      </c>
      <c r="H79">
        <v>82.6</v>
      </c>
      <c r="I79">
        <f t="shared" si="0"/>
        <v>108.5</v>
      </c>
      <c r="J79">
        <v>10.554429998982121</v>
      </c>
      <c r="M79">
        <v>19.399999999999999</v>
      </c>
      <c r="N79">
        <v>46.5</v>
      </c>
      <c r="O79">
        <v>9.6</v>
      </c>
      <c r="P79">
        <v>8.1</v>
      </c>
      <c r="Q79">
        <f t="shared" si="2"/>
        <v>36.9</v>
      </c>
    </row>
    <row r="80" spans="1:17" x14ac:dyDescent="0.2">
      <c r="A80" t="s">
        <v>60</v>
      </c>
      <c r="C80">
        <v>2</v>
      </c>
      <c r="D80">
        <v>177.9</v>
      </c>
      <c r="E80">
        <v>132.30000000000001</v>
      </c>
      <c r="F80">
        <v>214.2</v>
      </c>
      <c r="G80">
        <v>14.4</v>
      </c>
      <c r="H80">
        <v>84.3</v>
      </c>
      <c r="I80">
        <f t="shared" si="0"/>
        <v>81.899999999999977</v>
      </c>
      <c r="J80">
        <v>8.3417450216589479</v>
      </c>
      <c r="M80">
        <v>16.5</v>
      </c>
      <c r="N80">
        <v>42.7</v>
      </c>
      <c r="O80">
        <v>7.3</v>
      </c>
      <c r="P80">
        <v>6.8</v>
      </c>
      <c r="Q80">
        <f t="shared" si="2"/>
        <v>35.400000000000006</v>
      </c>
    </row>
    <row r="81" spans="1:17" x14ac:dyDescent="0.2">
      <c r="A81" t="s">
        <v>60</v>
      </c>
      <c r="C81">
        <v>3</v>
      </c>
      <c r="D81">
        <v>174.2</v>
      </c>
      <c r="E81">
        <v>133.1</v>
      </c>
      <c r="F81">
        <v>221.5</v>
      </c>
      <c r="G81">
        <v>14.1</v>
      </c>
      <c r="H81">
        <v>84</v>
      </c>
      <c r="I81">
        <f t="shared" si="0"/>
        <v>88.4</v>
      </c>
      <c r="J81">
        <v>8.817553530365867</v>
      </c>
      <c r="M81">
        <v>17</v>
      </c>
      <c r="N81">
        <v>43</v>
      </c>
      <c r="O81">
        <v>8.5</v>
      </c>
      <c r="P81">
        <v>6.7</v>
      </c>
      <c r="Q81">
        <f t="shared" si="2"/>
        <v>34.5</v>
      </c>
    </row>
    <row r="82" spans="1:17" x14ac:dyDescent="0.2">
      <c r="A82" t="s">
        <v>60</v>
      </c>
      <c r="C82">
        <v>4</v>
      </c>
      <c r="D82">
        <v>173.1</v>
      </c>
      <c r="E82">
        <v>129.6</v>
      </c>
      <c r="F82">
        <v>213.2</v>
      </c>
      <c r="G82">
        <v>14.6</v>
      </c>
      <c r="H82">
        <v>88.6</v>
      </c>
      <c r="I82">
        <f t="shared" si="0"/>
        <v>83.6</v>
      </c>
      <c r="J82">
        <v>8.6177006384946129</v>
      </c>
      <c r="M82">
        <v>17.600000000000001</v>
      </c>
      <c r="N82">
        <v>40.799999999999997</v>
      </c>
      <c r="O82">
        <v>9.1</v>
      </c>
      <c r="P82">
        <v>6.2</v>
      </c>
      <c r="Q82">
        <f t="shared" si="2"/>
        <v>31.699999999999996</v>
      </c>
    </row>
    <row r="83" spans="1:17" x14ac:dyDescent="0.2">
      <c r="A83" t="s">
        <v>60</v>
      </c>
      <c r="C83">
        <v>5</v>
      </c>
      <c r="D83">
        <v>170.7</v>
      </c>
      <c r="E83">
        <v>129.30000000000001</v>
      </c>
      <c r="F83">
        <v>238.8</v>
      </c>
      <c r="G83">
        <v>16.3</v>
      </c>
      <c r="H83">
        <v>85.5</v>
      </c>
      <c r="I83">
        <f t="shared" si="0"/>
        <v>109.5</v>
      </c>
      <c r="J83">
        <v>10.620966737454609</v>
      </c>
      <c r="M83">
        <v>19.2</v>
      </c>
      <c r="N83">
        <v>44</v>
      </c>
      <c r="O83">
        <v>9.1999999999999993</v>
      </c>
      <c r="P83">
        <v>6.5</v>
      </c>
      <c r="Q83">
        <f t="shared" si="2"/>
        <v>34.799999999999997</v>
      </c>
    </row>
    <row r="84" spans="1:17" x14ac:dyDescent="0.2">
      <c r="A84" t="s">
        <v>60</v>
      </c>
      <c r="C84">
        <v>6</v>
      </c>
      <c r="D84">
        <v>184.3</v>
      </c>
      <c r="E84">
        <v>132.69999999999999</v>
      </c>
      <c r="F84">
        <v>237</v>
      </c>
      <c r="G84">
        <v>18.5</v>
      </c>
      <c r="H84">
        <v>85.8</v>
      </c>
      <c r="I84">
        <f t="shared" si="0"/>
        <v>104.30000000000001</v>
      </c>
      <c r="J84">
        <v>10.04062426098514</v>
      </c>
      <c r="M84">
        <v>17.600000000000001</v>
      </c>
      <c r="N84">
        <v>43.9</v>
      </c>
      <c r="O84">
        <v>6.7</v>
      </c>
      <c r="P84">
        <v>7.6</v>
      </c>
      <c r="Q84">
        <f t="shared" si="2"/>
        <v>37.199999999999996</v>
      </c>
    </row>
    <row r="85" spans="1:17" x14ac:dyDescent="0.2">
      <c r="A85" t="s">
        <v>60</v>
      </c>
      <c r="C85">
        <v>7</v>
      </c>
      <c r="D85">
        <v>174.3</v>
      </c>
      <c r="E85">
        <v>70</v>
      </c>
      <c r="F85">
        <v>220.4</v>
      </c>
      <c r="G85">
        <v>13.5</v>
      </c>
      <c r="H85">
        <v>85.9</v>
      </c>
      <c r="I85">
        <f t="shared" si="0"/>
        <v>150.4</v>
      </c>
      <c r="J85">
        <v>19.856368760865944</v>
      </c>
      <c r="M85">
        <v>18.7</v>
      </c>
      <c r="N85">
        <v>42.7</v>
      </c>
      <c r="O85">
        <v>10.1</v>
      </c>
      <c r="P85">
        <v>6.7</v>
      </c>
      <c r="Q85">
        <f t="shared" si="2"/>
        <v>32.6</v>
      </c>
    </row>
    <row r="86" spans="1:17" x14ac:dyDescent="0.2">
      <c r="A86" t="s">
        <v>60</v>
      </c>
      <c r="C86">
        <v>8</v>
      </c>
      <c r="D86">
        <v>176.3</v>
      </c>
      <c r="E86">
        <v>139.4</v>
      </c>
      <c r="F86">
        <v>213.1</v>
      </c>
      <c r="G86">
        <v>11.3</v>
      </c>
      <c r="H86">
        <v>85</v>
      </c>
      <c r="I86">
        <f t="shared" si="0"/>
        <v>73.699999999999989</v>
      </c>
      <c r="J86">
        <v>7.347600382971363</v>
      </c>
      <c r="M86">
        <v>18.899999999999999</v>
      </c>
      <c r="N86">
        <v>43.6</v>
      </c>
      <c r="O86">
        <v>8.8000000000000007</v>
      </c>
      <c r="P86">
        <v>7.1</v>
      </c>
      <c r="Q86">
        <f t="shared" si="2"/>
        <v>34.799999999999997</v>
      </c>
    </row>
    <row r="87" spans="1:17" x14ac:dyDescent="0.2">
      <c r="A87" t="s">
        <v>60</v>
      </c>
      <c r="C87">
        <v>9</v>
      </c>
      <c r="D87">
        <v>177.8</v>
      </c>
      <c r="E87">
        <v>143</v>
      </c>
      <c r="F87">
        <v>222.6</v>
      </c>
      <c r="G87">
        <v>11.1</v>
      </c>
      <c r="H87">
        <v>86</v>
      </c>
      <c r="I87">
        <f t="shared" si="0"/>
        <v>79.599999999999994</v>
      </c>
      <c r="J87">
        <v>7.6612613481144933</v>
      </c>
      <c r="M87">
        <v>19.2</v>
      </c>
      <c r="N87">
        <v>43.9</v>
      </c>
      <c r="O87">
        <v>11.3</v>
      </c>
      <c r="P87">
        <v>7</v>
      </c>
      <c r="Q87">
        <f t="shared" si="2"/>
        <v>32.599999999999994</v>
      </c>
    </row>
    <row r="88" spans="1:17" x14ac:dyDescent="0.2">
      <c r="A88" t="s">
        <v>60</v>
      </c>
      <c r="C88">
        <v>10</v>
      </c>
      <c r="D88">
        <v>175.5</v>
      </c>
      <c r="E88">
        <v>138</v>
      </c>
      <c r="F88">
        <v>215.9</v>
      </c>
      <c r="G88">
        <v>11.8</v>
      </c>
      <c r="H88">
        <v>84.5</v>
      </c>
      <c r="I88">
        <f t="shared" si="0"/>
        <v>77.900000000000006</v>
      </c>
      <c r="J88">
        <v>7.748339716283688</v>
      </c>
      <c r="M88">
        <v>19.8</v>
      </c>
      <c r="N88">
        <v>46.2</v>
      </c>
      <c r="O88">
        <v>10.6</v>
      </c>
      <c r="P88">
        <v>7.2</v>
      </c>
      <c r="Q88">
        <f t="shared" si="2"/>
        <v>35.6</v>
      </c>
    </row>
    <row r="90" spans="1:17" x14ac:dyDescent="0.2">
      <c r="A90" t="s">
        <v>48</v>
      </c>
      <c r="C90">
        <v>1</v>
      </c>
      <c r="D90">
        <v>112.5</v>
      </c>
      <c r="E90">
        <v>69.599999999999994</v>
      </c>
      <c r="F90">
        <v>162.19999999999999</v>
      </c>
      <c r="G90">
        <v>15.6</v>
      </c>
      <c r="H90">
        <v>65.599999999999994</v>
      </c>
      <c r="I90">
        <f t="shared" si="0"/>
        <v>92.6</v>
      </c>
      <c r="J90">
        <v>14.647375300422537</v>
      </c>
      <c r="M90">
        <v>21.8</v>
      </c>
      <c r="N90">
        <v>46.6</v>
      </c>
      <c r="O90">
        <v>8.8000000000000007</v>
      </c>
      <c r="P90">
        <v>8.9</v>
      </c>
      <c r="Q90">
        <f t="shared" si="2"/>
        <v>37.799999999999997</v>
      </c>
    </row>
    <row r="91" spans="1:17" x14ac:dyDescent="0.2">
      <c r="A91" t="s">
        <v>48</v>
      </c>
      <c r="C91">
        <v>2</v>
      </c>
      <c r="D91">
        <v>111.7</v>
      </c>
      <c r="E91">
        <v>43.4</v>
      </c>
      <c r="F91">
        <v>170.5</v>
      </c>
      <c r="G91">
        <v>22</v>
      </c>
      <c r="H91">
        <v>68</v>
      </c>
      <c r="I91">
        <f t="shared" si="0"/>
        <v>127.1</v>
      </c>
      <c r="J91">
        <v>23.688057497604667</v>
      </c>
      <c r="M91">
        <v>22.4</v>
      </c>
      <c r="N91">
        <v>46.6</v>
      </c>
      <c r="O91">
        <v>7.9</v>
      </c>
      <c r="P91">
        <v>9.1999999999999993</v>
      </c>
      <c r="Q91">
        <f t="shared" si="2"/>
        <v>38.700000000000003</v>
      </c>
    </row>
    <row r="92" spans="1:17" x14ac:dyDescent="0.2">
      <c r="A92" t="s">
        <v>48</v>
      </c>
      <c r="C92">
        <v>3</v>
      </c>
      <c r="D92">
        <v>111.4</v>
      </c>
      <c r="E92">
        <v>45.9</v>
      </c>
      <c r="F92">
        <v>164</v>
      </c>
      <c r="G92">
        <v>17.600000000000001</v>
      </c>
      <c r="H92">
        <v>69.8</v>
      </c>
      <c r="I92">
        <f t="shared" si="0"/>
        <v>118.1</v>
      </c>
      <c r="J92">
        <v>22.045557073099658</v>
      </c>
      <c r="M92">
        <v>22.1</v>
      </c>
      <c r="N92">
        <v>45</v>
      </c>
      <c r="O92">
        <v>7.6</v>
      </c>
      <c r="P92">
        <v>8.6</v>
      </c>
      <c r="Q92">
        <f t="shared" si="2"/>
        <v>37.4</v>
      </c>
    </row>
    <row r="93" spans="1:17" x14ac:dyDescent="0.2">
      <c r="A93" t="s">
        <v>48</v>
      </c>
      <c r="C93">
        <v>4</v>
      </c>
      <c r="D93">
        <v>109.2</v>
      </c>
      <c r="E93">
        <v>47.5</v>
      </c>
      <c r="F93">
        <v>177.5</v>
      </c>
      <c r="G93">
        <v>21.6</v>
      </c>
      <c r="H93">
        <v>58.5</v>
      </c>
      <c r="I93">
        <f t="shared" si="0"/>
        <v>130</v>
      </c>
      <c r="J93">
        <v>22.821835272733161</v>
      </c>
      <c r="M93">
        <v>23.3</v>
      </c>
      <c r="N93">
        <v>46</v>
      </c>
      <c r="O93">
        <v>10.9</v>
      </c>
      <c r="P93">
        <v>8.3000000000000007</v>
      </c>
      <c r="Q93">
        <f t="shared" si="2"/>
        <v>35.1</v>
      </c>
    </row>
    <row r="94" spans="1:17" x14ac:dyDescent="0.2">
      <c r="A94" t="s">
        <v>48</v>
      </c>
      <c r="C94">
        <v>5</v>
      </c>
      <c r="D94">
        <v>110.5</v>
      </c>
      <c r="E94">
        <v>48.5</v>
      </c>
      <c r="F94">
        <v>189.3</v>
      </c>
      <c r="G94">
        <v>22.1</v>
      </c>
      <c r="H94">
        <v>62.4</v>
      </c>
      <c r="I94">
        <f t="shared" si="0"/>
        <v>140.80000000000001</v>
      </c>
      <c r="J94">
        <v>23.575413103550584</v>
      </c>
      <c r="M94">
        <v>23.4</v>
      </c>
      <c r="N94">
        <v>45.4</v>
      </c>
      <c r="O94">
        <v>8.4</v>
      </c>
      <c r="P94">
        <v>8.6</v>
      </c>
      <c r="Q94">
        <f t="shared" si="2"/>
        <v>37</v>
      </c>
    </row>
    <row r="95" spans="1:17" x14ac:dyDescent="0.2">
      <c r="A95" t="s">
        <v>48</v>
      </c>
      <c r="C95">
        <v>6</v>
      </c>
      <c r="D95">
        <v>110.9</v>
      </c>
      <c r="E95">
        <v>51.6</v>
      </c>
      <c r="F95">
        <v>168</v>
      </c>
      <c r="G95">
        <v>21.9</v>
      </c>
      <c r="H95">
        <v>69.400000000000006</v>
      </c>
      <c r="I95">
        <f t="shared" si="0"/>
        <v>116.4</v>
      </c>
      <c r="J95">
        <v>20.436219146914425</v>
      </c>
      <c r="M95">
        <v>22.7</v>
      </c>
      <c r="N95">
        <v>45.2</v>
      </c>
      <c r="O95">
        <v>8.5</v>
      </c>
      <c r="P95">
        <v>8.5</v>
      </c>
      <c r="Q95">
        <f t="shared" si="2"/>
        <v>36.700000000000003</v>
      </c>
    </row>
    <row r="96" spans="1:17" x14ac:dyDescent="0.2">
      <c r="A96" t="s">
        <v>48</v>
      </c>
      <c r="C96">
        <v>7</v>
      </c>
      <c r="D96">
        <v>112</v>
      </c>
      <c r="E96">
        <v>45.5</v>
      </c>
      <c r="F96">
        <v>163.9</v>
      </c>
      <c r="G96">
        <v>18.2</v>
      </c>
      <c r="H96">
        <v>65.8</v>
      </c>
      <c r="I96">
        <f t="shared" si="0"/>
        <v>118.4</v>
      </c>
      <c r="J96">
        <v>22.186528848160805</v>
      </c>
      <c r="M96">
        <v>23</v>
      </c>
      <c r="N96">
        <v>46.7</v>
      </c>
      <c r="O96">
        <v>9.5</v>
      </c>
      <c r="P96">
        <v>8.4</v>
      </c>
      <c r="Q96">
        <f t="shared" si="2"/>
        <v>37.200000000000003</v>
      </c>
    </row>
    <row r="97" spans="1:17" x14ac:dyDescent="0.2">
      <c r="A97" t="s">
        <v>48</v>
      </c>
      <c r="C97">
        <v>8</v>
      </c>
      <c r="D97">
        <v>110.6</v>
      </c>
      <c r="E97">
        <v>48.4</v>
      </c>
      <c r="F97">
        <v>171.2</v>
      </c>
      <c r="G97">
        <v>19.899999999999999</v>
      </c>
      <c r="H97">
        <v>69.5</v>
      </c>
      <c r="I97">
        <f t="shared" si="0"/>
        <v>122.79999999999998</v>
      </c>
      <c r="J97">
        <v>21.87124498951863</v>
      </c>
      <c r="M97">
        <v>22.7</v>
      </c>
      <c r="N97">
        <v>45.1</v>
      </c>
      <c r="O97">
        <v>8.1999999999999993</v>
      </c>
      <c r="P97">
        <v>8.6</v>
      </c>
      <c r="Q97">
        <f t="shared" si="2"/>
        <v>36.900000000000006</v>
      </c>
    </row>
    <row r="98" spans="1:17" x14ac:dyDescent="0.2">
      <c r="A98" t="s">
        <v>48</v>
      </c>
      <c r="C98">
        <v>9</v>
      </c>
      <c r="D98">
        <v>113.6</v>
      </c>
      <c r="E98">
        <v>50.2</v>
      </c>
      <c r="F98">
        <v>161.30000000000001</v>
      </c>
      <c r="G98">
        <v>14.3</v>
      </c>
      <c r="H98">
        <v>68.8</v>
      </c>
      <c r="I98">
        <f t="shared" si="0"/>
        <v>111.10000000000001</v>
      </c>
      <c r="J98">
        <v>20.207846030458452</v>
      </c>
      <c r="M98">
        <v>22.6</v>
      </c>
      <c r="N98">
        <v>45.6</v>
      </c>
      <c r="O98">
        <v>8.6999999999999993</v>
      </c>
      <c r="P98">
        <v>8.1999999999999993</v>
      </c>
      <c r="Q98">
        <f t="shared" si="2"/>
        <v>36.900000000000006</v>
      </c>
    </row>
    <row r="99" spans="1:17" x14ac:dyDescent="0.2">
      <c r="A99" t="s">
        <v>48</v>
      </c>
      <c r="C99">
        <v>10</v>
      </c>
      <c r="D99" t="s">
        <v>61</v>
      </c>
    </row>
    <row r="101" spans="1:17" x14ac:dyDescent="0.2">
      <c r="A101" t="s">
        <v>41</v>
      </c>
      <c r="C101">
        <v>1</v>
      </c>
      <c r="D101">
        <v>250.3</v>
      </c>
      <c r="E101">
        <v>97.8</v>
      </c>
      <c r="F101">
        <v>309.89999999999998</v>
      </c>
      <c r="G101">
        <v>23.1</v>
      </c>
      <c r="H101">
        <v>73.900000000000006</v>
      </c>
      <c r="I101">
        <f t="shared" si="0"/>
        <v>212.09999999999997</v>
      </c>
      <c r="J101">
        <v>19.966756615607785</v>
      </c>
      <c r="M101">
        <v>17.3</v>
      </c>
      <c r="N101">
        <v>42</v>
      </c>
      <c r="O101">
        <v>5.8</v>
      </c>
      <c r="P101">
        <v>8</v>
      </c>
      <c r="Q101">
        <f t="shared" si="2"/>
        <v>36.200000000000003</v>
      </c>
    </row>
    <row r="102" spans="1:17" x14ac:dyDescent="0.2">
      <c r="A102" t="s">
        <v>41</v>
      </c>
      <c r="C102">
        <v>2</v>
      </c>
      <c r="D102">
        <v>246.6</v>
      </c>
      <c r="E102">
        <v>107.6</v>
      </c>
      <c r="F102">
        <v>301.10000000000002</v>
      </c>
      <c r="G102">
        <v>18.399999999999999</v>
      </c>
      <c r="H102">
        <v>71.2</v>
      </c>
      <c r="I102">
        <f t="shared" si="0"/>
        <v>193.50000000000003</v>
      </c>
      <c r="J102">
        <v>17.814775562016646</v>
      </c>
      <c r="M102">
        <v>18.399999999999999</v>
      </c>
      <c r="N102">
        <v>42.3</v>
      </c>
      <c r="O102">
        <v>7.5</v>
      </c>
      <c r="P102">
        <v>8.1999999999999993</v>
      </c>
      <c r="Q102">
        <f t="shared" si="2"/>
        <v>34.799999999999997</v>
      </c>
    </row>
    <row r="103" spans="1:17" x14ac:dyDescent="0.2">
      <c r="A103" t="s">
        <v>41</v>
      </c>
      <c r="C103">
        <v>3</v>
      </c>
      <c r="D103">
        <v>243.1</v>
      </c>
      <c r="E103">
        <v>118.3</v>
      </c>
      <c r="F103">
        <v>289.89999999999998</v>
      </c>
      <c r="G103">
        <v>18</v>
      </c>
      <c r="H103">
        <v>72.5</v>
      </c>
      <c r="I103">
        <f t="shared" si="0"/>
        <v>171.59999999999997</v>
      </c>
      <c r="J103">
        <v>15.517263116659301</v>
      </c>
      <c r="M103">
        <v>17.3</v>
      </c>
      <c r="N103">
        <v>43.8</v>
      </c>
      <c r="O103">
        <v>6</v>
      </c>
      <c r="P103">
        <v>8.4</v>
      </c>
      <c r="Q103">
        <f t="shared" si="2"/>
        <v>37.799999999999997</v>
      </c>
    </row>
    <row r="104" spans="1:17" x14ac:dyDescent="0.2">
      <c r="A104" t="s">
        <v>41</v>
      </c>
      <c r="C104">
        <v>4</v>
      </c>
      <c r="D104">
        <v>247.5</v>
      </c>
      <c r="E104">
        <v>196.3</v>
      </c>
      <c r="F104">
        <v>278</v>
      </c>
      <c r="G104">
        <v>14</v>
      </c>
      <c r="H104">
        <v>76.3</v>
      </c>
      <c r="I104">
        <f t="shared" si="0"/>
        <v>81.699999999999989</v>
      </c>
      <c r="J104">
        <v>6.0242965217363835</v>
      </c>
      <c r="M104">
        <v>17</v>
      </c>
      <c r="N104">
        <v>40.700000000000003</v>
      </c>
      <c r="O104">
        <v>5.8</v>
      </c>
      <c r="P104">
        <v>7.4</v>
      </c>
      <c r="Q104">
        <f t="shared" si="2"/>
        <v>34.900000000000006</v>
      </c>
    </row>
    <row r="105" spans="1:17" x14ac:dyDescent="0.2">
      <c r="A105" t="s">
        <v>41</v>
      </c>
      <c r="C105">
        <v>5</v>
      </c>
      <c r="D105">
        <v>246.6</v>
      </c>
      <c r="E105">
        <v>189.4</v>
      </c>
      <c r="F105">
        <v>285</v>
      </c>
      <c r="G105">
        <v>15</v>
      </c>
      <c r="H105">
        <v>73.5</v>
      </c>
      <c r="I105">
        <f t="shared" si="0"/>
        <v>95.6</v>
      </c>
      <c r="J105">
        <v>7.0743070616529771</v>
      </c>
      <c r="M105">
        <v>18</v>
      </c>
      <c r="N105">
        <v>41.7</v>
      </c>
      <c r="O105">
        <v>6.5</v>
      </c>
      <c r="P105">
        <v>7.9</v>
      </c>
      <c r="Q105">
        <f t="shared" si="2"/>
        <v>35.200000000000003</v>
      </c>
    </row>
    <row r="106" spans="1:17" x14ac:dyDescent="0.2">
      <c r="A106" t="s">
        <v>41</v>
      </c>
      <c r="C106">
        <v>6</v>
      </c>
      <c r="D106">
        <v>251.8</v>
      </c>
      <c r="E106">
        <v>184.3</v>
      </c>
      <c r="F106">
        <v>293.10000000000002</v>
      </c>
      <c r="G106">
        <v>16.8</v>
      </c>
      <c r="H106">
        <v>74.3</v>
      </c>
      <c r="I106">
        <f t="shared" si="0"/>
        <v>108.80000000000001</v>
      </c>
      <c r="J106">
        <v>8.03204276470594</v>
      </c>
      <c r="M106">
        <v>17.100000000000001</v>
      </c>
      <c r="N106">
        <v>43.1</v>
      </c>
      <c r="O106">
        <v>5.4</v>
      </c>
      <c r="P106">
        <v>8</v>
      </c>
      <c r="Q106">
        <f t="shared" si="2"/>
        <v>37.700000000000003</v>
      </c>
    </row>
    <row r="107" spans="1:17" x14ac:dyDescent="0.2">
      <c r="A107" t="s">
        <v>41</v>
      </c>
      <c r="C107">
        <v>7</v>
      </c>
      <c r="D107">
        <v>251.7</v>
      </c>
      <c r="E107">
        <v>185.1</v>
      </c>
      <c r="F107">
        <v>288.3</v>
      </c>
      <c r="G107">
        <v>15.2</v>
      </c>
      <c r="H107">
        <v>73.5</v>
      </c>
      <c r="I107">
        <f t="shared" si="0"/>
        <v>103.20000000000002</v>
      </c>
      <c r="J107">
        <v>7.6711912994919924</v>
      </c>
      <c r="M107">
        <v>17.7</v>
      </c>
      <c r="N107">
        <v>42</v>
      </c>
      <c r="O107">
        <v>6.2</v>
      </c>
      <c r="P107">
        <v>8.1</v>
      </c>
      <c r="Q107">
        <f t="shared" si="2"/>
        <v>35.799999999999997</v>
      </c>
    </row>
    <row r="108" spans="1:17" x14ac:dyDescent="0.2">
      <c r="A108" t="s">
        <v>41</v>
      </c>
      <c r="C108">
        <v>8</v>
      </c>
      <c r="D108">
        <v>254.1</v>
      </c>
      <c r="E108">
        <v>190.1</v>
      </c>
      <c r="F108">
        <v>297</v>
      </c>
      <c r="G108">
        <v>14.8</v>
      </c>
      <c r="H108">
        <v>74.2</v>
      </c>
      <c r="I108">
        <f t="shared" si="0"/>
        <v>106.9</v>
      </c>
      <c r="J108">
        <v>7.7244527884749132</v>
      </c>
      <c r="M108">
        <v>17.2</v>
      </c>
      <c r="N108">
        <v>42</v>
      </c>
      <c r="O108">
        <v>5.7</v>
      </c>
      <c r="P108">
        <v>7.9</v>
      </c>
      <c r="Q108">
        <f t="shared" si="2"/>
        <v>36.299999999999997</v>
      </c>
    </row>
    <row r="109" spans="1:17" x14ac:dyDescent="0.2">
      <c r="A109" t="s">
        <v>41</v>
      </c>
      <c r="C109">
        <v>9</v>
      </c>
      <c r="D109">
        <v>258.39999999999998</v>
      </c>
      <c r="E109">
        <v>200</v>
      </c>
      <c r="F109">
        <v>305.10000000000002</v>
      </c>
      <c r="G109">
        <v>14.9</v>
      </c>
      <c r="H109">
        <v>74.099999999999994</v>
      </c>
      <c r="I109">
        <f t="shared" si="0"/>
        <v>105.10000000000002</v>
      </c>
      <c r="J109">
        <v>7.3113861589988316</v>
      </c>
      <c r="M109">
        <v>16.899999999999999</v>
      </c>
      <c r="N109">
        <v>40.799999999999997</v>
      </c>
      <c r="O109">
        <v>5</v>
      </c>
      <c r="P109">
        <v>7.8</v>
      </c>
      <c r="Q109">
        <f t="shared" si="2"/>
        <v>35.799999999999997</v>
      </c>
    </row>
    <row r="110" spans="1:17" x14ac:dyDescent="0.2">
      <c r="A110" t="s">
        <v>41</v>
      </c>
      <c r="C110">
        <v>10</v>
      </c>
      <c r="D110">
        <v>252.6</v>
      </c>
      <c r="E110">
        <v>150</v>
      </c>
      <c r="F110">
        <v>298.60000000000002</v>
      </c>
      <c r="G110">
        <v>15.8</v>
      </c>
      <c r="H110">
        <v>75.5</v>
      </c>
      <c r="I110">
        <f t="shared" si="0"/>
        <v>148.60000000000002</v>
      </c>
      <c r="J110">
        <v>11.919019977015576</v>
      </c>
      <c r="M110">
        <v>17.399999999999999</v>
      </c>
      <c r="N110">
        <v>41.4</v>
      </c>
      <c r="O110">
        <v>6.6</v>
      </c>
      <c r="P110">
        <v>7.7</v>
      </c>
      <c r="Q110">
        <f t="shared" si="2"/>
        <v>34.799999999999997</v>
      </c>
    </row>
    <row r="111" spans="1:17" x14ac:dyDescent="0.2">
      <c r="Q111">
        <f t="shared" si="2"/>
        <v>0</v>
      </c>
    </row>
    <row r="112" spans="1:17" x14ac:dyDescent="0.2">
      <c r="A112" t="s">
        <v>62</v>
      </c>
      <c r="C112">
        <v>1</v>
      </c>
      <c r="D112">
        <v>136.6</v>
      </c>
      <c r="E112">
        <v>107.5</v>
      </c>
      <c r="F112">
        <v>176.6</v>
      </c>
      <c r="G112">
        <v>12.6</v>
      </c>
      <c r="H112">
        <v>73</v>
      </c>
      <c r="I112">
        <f t="shared" si="0"/>
        <v>69.099999999999994</v>
      </c>
      <c r="J112">
        <v>8.5937841980597209</v>
      </c>
      <c r="M112">
        <v>16.5</v>
      </c>
      <c r="N112">
        <v>40.4</v>
      </c>
      <c r="O112">
        <v>6.2</v>
      </c>
      <c r="P112">
        <v>7.7</v>
      </c>
      <c r="Q112">
        <f t="shared" si="2"/>
        <v>34.199999999999996</v>
      </c>
    </row>
    <row r="113" spans="1:17" x14ac:dyDescent="0.2">
      <c r="A113" t="s">
        <v>62</v>
      </c>
      <c r="C113">
        <v>2</v>
      </c>
      <c r="D113">
        <v>133</v>
      </c>
      <c r="E113">
        <v>110.5</v>
      </c>
      <c r="F113">
        <v>166.8</v>
      </c>
      <c r="G113">
        <v>9</v>
      </c>
      <c r="H113">
        <v>74.2</v>
      </c>
      <c r="I113">
        <f t="shared" si="0"/>
        <v>56.300000000000011</v>
      </c>
      <c r="J113">
        <v>7.1288750299904393</v>
      </c>
      <c r="M113">
        <v>16.5</v>
      </c>
      <c r="N113">
        <v>40.200000000000003</v>
      </c>
      <c r="O113">
        <v>7.3</v>
      </c>
      <c r="P113">
        <v>7.4</v>
      </c>
      <c r="Q113">
        <f t="shared" si="2"/>
        <v>32.900000000000006</v>
      </c>
    </row>
    <row r="114" spans="1:17" x14ac:dyDescent="0.2">
      <c r="A114" t="s">
        <v>62</v>
      </c>
      <c r="C114">
        <v>3</v>
      </c>
      <c r="D114">
        <v>133.80000000000001</v>
      </c>
      <c r="E114">
        <v>112.5</v>
      </c>
      <c r="F114">
        <v>173.7</v>
      </c>
      <c r="G114">
        <v>8.4</v>
      </c>
      <c r="H114">
        <v>74.599999999999994</v>
      </c>
      <c r="I114">
        <f t="shared" si="0"/>
        <v>61.199999999999989</v>
      </c>
      <c r="J114">
        <v>7.5200730312719184</v>
      </c>
      <c r="M114">
        <v>16.5</v>
      </c>
      <c r="N114">
        <v>42.6</v>
      </c>
      <c r="O114">
        <v>6.9</v>
      </c>
      <c r="P114">
        <v>7.5</v>
      </c>
      <c r="Q114">
        <f t="shared" si="2"/>
        <v>35.700000000000003</v>
      </c>
    </row>
    <row r="115" spans="1:17" x14ac:dyDescent="0.2">
      <c r="A115" t="s">
        <v>62</v>
      </c>
      <c r="C115">
        <v>4</v>
      </c>
      <c r="D115">
        <v>132.69999999999999</v>
      </c>
      <c r="E115">
        <v>113</v>
      </c>
      <c r="F115">
        <v>162.9</v>
      </c>
      <c r="G115">
        <v>8.1</v>
      </c>
      <c r="H115">
        <v>74.5</v>
      </c>
      <c r="I115">
        <f t="shared" si="0"/>
        <v>49.900000000000006</v>
      </c>
      <c r="J115">
        <v>6.3319659746756134</v>
      </c>
      <c r="M115">
        <v>16.3</v>
      </c>
      <c r="N115">
        <v>40.5</v>
      </c>
      <c r="O115">
        <v>7.6</v>
      </c>
      <c r="P115">
        <v>7.2</v>
      </c>
      <c r="Q115">
        <f t="shared" si="2"/>
        <v>32.9</v>
      </c>
    </row>
    <row r="116" spans="1:17" x14ac:dyDescent="0.2">
      <c r="A116" t="s">
        <v>62</v>
      </c>
      <c r="C116">
        <v>5</v>
      </c>
      <c r="D116">
        <v>133.4</v>
      </c>
      <c r="E116">
        <v>110.1</v>
      </c>
      <c r="F116">
        <v>183</v>
      </c>
      <c r="G116">
        <v>8.8000000000000007</v>
      </c>
      <c r="H116">
        <v>69.5</v>
      </c>
      <c r="I116">
        <f t="shared" si="0"/>
        <v>72.900000000000006</v>
      </c>
      <c r="J116">
        <v>8.796350155284431</v>
      </c>
      <c r="M116">
        <v>17.7</v>
      </c>
      <c r="N116">
        <v>41.5</v>
      </c>
      <c r="O116">
        <v>7.9</v>
      </c>
      <c r="P116">
        <v>8.1</v>
      </c>
      <c r="Q116">
        <f t="shared" si="2"/>
        <v>33.6</v>
      </c>
    </row>
    <row r="117" spans="1:17" x14ac:dyDescent="0.2">
      <c r="A117" t="s">
        <v>62</v>
      </c>
      <c r="C117">
        <v>6</v>
      </c>
      <c r="D117">
        <v>134.30000000000001</v>
      </c>
      <c r="E117">
        <v>101.7</v>
      </c>
      <c r="F117">
        <v>171.8</v>
      </c>
      <c r="G117">
        <v>9.1</v>
      </c>
      <c r="H117">
        <v>76.8</v>
      </c>
      <c r="I117">
        <f t="shared" si="0"/>
        <v>70.100000000000009</v>
      </c>
      <c r="J117">
        <v>9.0769242873715612</v>
      </c>
      <c r="M117">
        <v>15.8</v>
      </c>
      <c r="N117">
        <v>40</v>
      </c>
      <c r="O117">
        <v>7.4</v>
      </c>
      <c r="P117">
        <v>7</v>
      </c>
      <c r="Q117">
        <f t="shared" si="2"/>
        <v>32.6</v>
      </c>
    </row>
    <row r="118" spans="1:17" x14ac:dyDescent="0.2">
      <c r="A118" t="s">
        <v>62</v>
      </c>
      <c r="C118">
        <v>7</v>
      </c>
      <c r="D118">
        <v>133.30000000000001</v>
      </c>
      <c r="E118">
        <v>110.5</v>
      </c>
      <c r="F118">
        <v>172</v>
      </c>
      <c r="G118">
        <v>8.5</v>
      </c>
      <c r="H118">
        <v>72.7</v>
      </c>
      <c r="I118">
        <f t="shared" si="0"/>
        <v>61.5</v>
      </c>
      <c r="J118">
        <v>7.6603463437279968</v>
      </c>
      <c r="M118">
        <v>17.3</v>
      </c>
      <c r="N118">
        <v>40.9</v>
      </c>
      <c r="O118">
        <v>7.5</v>
      </c>
      <c r="P118">
        <v>8</v>
      </c>
      <c r="Q118">
        <f t="shared" si="2"/>
        <v>33.4</v>
      </c>
    </row>
    <row r="119" spans="1:17" x14ac:dyDescent="0.2">
      <c r="A119" t="s">
        <v>62</v>
      </c>
      <c r="C119">
        <v>8</v>
      </c>
      <c r="D119">
        <v>135</v>
      </c>
      <c r="E119">
        <v>114.2</v>
      </c>
      <c r="F119">
        <v>178.9</v>
      </c>
      <c r="G119">
        <v>9.9</v>
      </c>
      <c r="H119">
        <v>75.2</v>
      </c>
      <c r="I119">
        <f t="shared" si="0"/>
        <v>64.7</v>
      </c>
      <c r="J119">
        <v>7.7710888402687868</v>
      </c>
      <c r="M119">
        <v>16.5</v>
      </c>
      <c r="N119">
        <v>41.8</v>
      </c>
      <c r="O119">
        <v>7.2</v>
      </c>
      <c r="P119">
        <v>7.3</v>
      </c>
      <c r="Q119">
        <f t="shared" si="2"/>
        <v>34.599999999999994</v>
      </c>
    </row>
    <row r="120" spans="1:17" x14ac:dyDescent="0.2">
      <c r="A120" t="s">
        <v>62</v>
      </c>
      <c r="C120">
        <v>9</v>
      </c>
      <c r="D120">
        <v>134.1</v>
      </c>
      <c r="E120">
        <v>113.9</v>
      </c>
      <c r="F120">
        <v>174.3</v>
      </c>
      <c r="G120">
        <v>8.6</v>
      </c>
      <c r="H120">
        <v>75.2</v>
      </c>
      <c r="I120">
        <f t="shared" si="0"/>
        <v>60.400000000000006</v>
      </c>
      <c r="J120">
        <v>7.3656578690108798</v>
      </c>
      <c r="M120">
        <v>16.5</v>
      </c>
      <c r="N120">
        <v>41.5</v>
      </c>
      <c r="O120">
        <v>7.6</v>
      </c>
      <c r="P120">
        <v>7.3</v>
      </c>
      <c r="Q120">
        <f t="shared" si="2"/>
        <v>33.9</v>
      </c>
    </row>
    <row r="121" spans="1:17" x14ac:dyDescent="0.2">
      <c r="A121" t="s">
        <v>62</v>
      </c>
      <c r="C121">
        <v>10</v>
      </c>
      <c r="D121">
        <v>132.80000000000001</v>
      </c>
      <c r="E121">
        <v>106.7</v>
      </c>
      <c r="F121">
        <v>179.9</v>
      </c>
      <c r="G121">
        <v>10.8</v>
      </c>
      <c r="H121">
        <v>74.8</v>
      </c>
      <c r="I121">
        <f t="shared" si="0"/>
        <v>73.2</v>
      </c>
      <c r="J121">
        <v>9.0436201251246864</v>
      </c>
      <c r="M121">
        <v>17.399999999999999</v>
      </c>
      <c r="N121">
        <v>40.4</v>
      </c>
      <c r="O121">
        <v>7.9</v>
      </c>
      <c r="P121">
        <v>7.2</v>
      </c>
      <c r="Q121">
        <f t="shared" si="2"/>
        <v>32.5</v>
      </c>
    </row>
    <row r="123" spans="1:17" x14ac:dyDescent="0.2">
      <c r="A123" t="s">
        <v>63</v>
      </c>
      <c r="C123">
        <v>1</v>
      </c>
      <c r="D123">
        <v>105.2</v>
      </c>
      <c r="E123">
        <v>74</v>
      </c>
      <c r="F123">
        <v>150.9</v>
      </c>
      <c r="G123">
        <v>18.600000000000001</v>
      </c>
      <c r="H123">
        <v>64.8</v>
      </c>
      <c r="I123">
        <f t="shared" si="0"/>
        <v>76.900000000000006</v>
      </c>
      <c r="J123">
        <v>12.335947560124453</v>
      </c>
      <c r="M123">
        <v>26.8</v>
      </c>
      <c r="N123">
        <v>45.4</v>
      </c>
      <c r="O123">
        <v>13.8</v>
      </c>
      <c r="P123">
        <v>7.1</v>
      </c>
      <c r="Q123">
        <f t="shared" si="2"/>
        <v>31.599999999999998</v>
      </c>
    </row>
    <row r="124" spans="1:17" x14ac:dyDescent="0.2">
      <c r="A124" t="s">
        <v>63</v>
      </c>
      <c r="C124">
        <v>2</v>
      </c>
      <c r="D124">
        <v>101.6</v>
      </c>
      <c r="E124">
        <v>68.3</v>
      </c>
      <c r="F124">
        <v>164.1</v>
      </c>
      <c r="G124">
        <v>15.4</v>
      </c>
      <c r="H124">
        <v>58.2</v>
      </c>
      <c r="I124">
        <f t="shared" si="0"/>
        <v>95.8</v>
      </c>
      <c r="J124">
        <v>15.175413062683468</v>
      </c>
      <c r="M124">
        <v>28.6</v>
      </c>
      <c r="N124">
        <v>46.3</v>
      </c>
      <c r="O124">
        <v>16</v>
      </c>
      <c r="P124">
        <v>7.9</v>
      </c>
      <c r="Q124">
        <f t="shared" si="2"/>
        <v>30.299999999999997</v>
      </c>
    </row>
    <row r="125" spans="1:17" x14ac:dyDescent="0.2">
      <c r="A125" t="s">
        <v>63</v>
      </c>
      <c r="C125">
        <v>3</v>
      </c>
      <c r="D125">
        <v>99.7</v>
      </c>
      <c r="E125">
        <v>67.8</v>
      </c>
      <c r="F125">
        <v>161</v>
      </c>
      <c r="G125">
        <v>13.3</v>
      </c>
      <c r="H125">
        <v>62.5</v>
      </c>
      <c r="I125">
        <f t="shared" si="0"/>
        <v>93.2</v>
      </c>
      <c r="J125">
        <v>14.972442118387626</v>
      </c>
      <c r="M125">
        <v>27.7</v>
      </c>
      <c r="N125">
        <v>45.6</v>
      </c>
      <c r="O125">
        <v>15.8</v>
      </c>
      <c r="P125">
        <v>6.7</v>
      </c>
      <c r="Q125">
        <f t="shared" si="2"/>
        <v>29.8</v>
      </c>
    </row>
    <row r="126" spans="1:17" x14ac:dyDescent="0.2">
      <c r="A126" t="s">
        <v>63</v>
      </c>
      <c r="C126">
        <v>4</v>
      </c>
      <c r="D126">
        <v>97.9</v>
      </c>
      <c r="E126">
        <v>79</v>
      </c>
      <c r="F126">
        <v>153.69999999999999</v>
      </c>
      <c r="G126">
        <v>12</v>
      </c>
      <c r="H126">
        <v>60.7</v>
      </c>
      <c r="I126">
        <f t="shared" si="0"/>
        <v>74.699999999999989</v>
      </c>
      <c r="J126">
        <v>11.522311279515671</v>
      </c>
      <c r="M126">
        <v>28.1</v>
      </c>
      <c r="N126">
        <v>45.8</v>
      </c>
      <c r="O126">
        <v>17.399999999999999</v>
      </c>
      <c r="P126">
        <v>6.1</v>
      </c>
      <c r="Q126">
        <f t="shared" si="2"/>
        <v>28.4</v>
      </c>
    </row>
    <row r="127" spans="1:17" x14ac:dyDescent="0.2">
      <c r="A127" t="s">
        <v>63</v>
      </c>
      <c r="C127">
        <v>5</v>
      </c>
      <c r="D127">
        <v>95.3</v>
      </c>
      <c r="E127">
        <v>61.8</v>
      </c>
      <c r="F127">
        <v>149.6</v>
      </c>
      <c r="G127">
        <v>12.8</v>
      </c>
      <c r="H127">
        <v>68.900000000000006</v>
      </c>
      <c r="I127">
        <f t="shared" si="0"/>
        <v>87.8</v>
      </c>
      <c r="J127">
        <v>15.305177183799147</v>
      </c>
      <c r="M127">
        <v>28.2</v>
      </c>
      <c r="N127">
        <v>45.6</v>
      </c>
      <c r="O127">
        <v>18</v>
      </c>
      <c r="P127">
        <v>6.2</v>
      </c>
      <c r="Q127">
        <f t="shared" si="2"/>
        <v>27.6</v>
      </c>
    </row>
    <row r="128" spans="1:17" x14ac:dyDescent="0.2">
      <c r="A128" t="s">
        <v>63</v>
      </c>
      <c r="C128">
        <v>6</v>
      </c>
      <c r="D128">
        <v>98.1</v>
      </c>
      <c r="E128">
        <v>68.8</v>
      </c>
      <c r="F128">
        <v>150.5</v>
      </c>
      <c r="G128">
        <v>13.4</v>
      </c>
      <c r="H128">
        <v>68.2</v>
      </c>
      <c r="I128">
        <f t="shared" si="0"/>
        <v>81.7</v>
      </c>
      <c r="J128">
        <v>13.5513962033396</v>
      </c>
      <c r="M128">
        <v>27.4</v>
      </c>
      <c r="N128">
        <v>45.3</v>
      </c>
      <c r="O128">
        <v>18.7</v>
      </c>
      <c r="P128">
        <v>6</v>
      </c>
      <c r="Q128">
        <f t="shared" si="2"/>
        <v>26.599999999999998</v>
      </c>
    </row>
    <row r="129" spans="1:17" x14ac:dyDescent="0.2">
      <c r="A129" t="s">
        <v>63</v>
      </c>
      <c r="C129">
        <v>7</v>
      </c>
      <c r="D129">
        <v>98.3</v>
      </c>
      <c r="E129">
        <v>71.7</v>
      </c>
      <c r="F129">
        <v>137.19999999999999</v>
      </c>
      <c r="G129">
        <v>15.1</v>
      </c>
      <c r="H129">
        <v>67.599999999999994</v>
      </c>
      <c r="I129">
        <f t="shared" si="0"/>
        <v>65.499999999999986</v>
      </c>
      <c r="J129">
        <v>11.234825489650889</v>
      </c>
      <c r="M129">
        <v>27.6</v>
      </c>
      <c r="N129">
        <v>45.1</v>
      </c>
      <c r="O129">
        <v>17.100000000000001</v>
      </c>
      <c r="P129">
        <v>5.7</v>
      </c>
      <c r="Q129">
        <f t="shared" si="2"/>
        <v>28</v>
      </c>
    </row>
    <row r="130" spans="1:17" x14ac:dyDescent="0.2">
      <c r="A130" t="s">
        <v>63</v>
      </c>
      <c r="C130">
        <v>8</v>
      </c>
      <c r="D130">
        <v>96.5</v>
      </c>
      <c r="E130">
        <v>75</v>
      </c>
      <c r="F130">
        <v>132.69999999999999</v>
      </c>
      <c r="G130">
        <v>13.1</v>
      </c>
      <c r="H130">
        <v>66.3</v>
      </c>
      <c r="I130">
        <f t="shared" si="0"/>
        <v>57.699999999999989</v>
      </c>
      <c r="J130">
        <v>9.8784704398434009</v>
      </c>
      <c r="M130">
        <v>27.6</v>
      </c>
      <c r="N130">
        <v>44.8</v>
      </c>
      <c r="O130">
        <v>18.100000000000001</v>
      </c>
      <c r="P130">
        <v>5.7</v>
      </c>
      <c r="Q130">
        <f t="shared" si="2"/>
        <v>26.699999999999996</v>
      </c>
    </row>
    <row r="131" spans="1:17" x14ac:dyDescent="0.2">
      <c r="A131" t="s">
        <v>63</v>
      </c>
      <c r="C131">
        <v>9</v>
      </c>
      <c r="D131">
        <v>97.5</v>
      </c>
      <c r="E131">
        <v>70.2</v>
      </c>
      <c r="F131">
        <v>130.80000000000001</v>
      </c>
      <c r="G131">
        <v>12.8</v>
      </c>
      <c r="H131">
        <v>69.099999999999994</v>
      </c>
      <c r="I131">
        <f t="shared" si="0"/>
        <v>60.600000000000009</v>
      </c>
      <c r="J131">
        <v>10.773835262322262</v>
      </c>
      <c r="M131">
        <v>27.7</v>
      </c>
      <c r="N131">
        <v>45.3</v>
      </c>
      <c r="O131">
        <v>17.600000000000001</v>
      </c>
      <c r="P131">
        <v>5.8</v>
      </c>
      <c r="Q131">
        <f t="shared" si="2"/>
        <v>27.699999999999996</v>
      </c>
    </row>
    <row r="132" spans="1:17" x14ac:dyDescent="0.2">
      <c r="A132" t="s">
        <v>63</v>
      </c>
      <c r="C132">
        <v>10</v>
      </c>
      <c r="D132">
        <v>97.6</v>
      </c>
      <c r="E132">
        <v>67.900000000000006</v>
      </c>
      <c r="F132">
        <v>142.30000000000001</v>
      </c>
      <c r="G132">
        <v>12.4</v>
      </c>
      <c r="H132">
        <v>68.099999999999994</v>
      </c>
      <c r="I132">
        <f t="shared" si="0"/>
        <v>74.400000000000006</v>
      </c>
      <c r="J132">
        <v>12.809426187381007</v>
      </c>
      <c r="M132">
        <v>28</v>
      </c>
      <c r="N132">
        <v>44.6</v>
      </c>
      <c r="O132">
        <v>18</v>
      </c>
      <c r="P132">
        <v>5.5</v>
      </c>
      <c r="Q132">
        <f t="shared" ref="Q132:Q167" si="3">N132-O132</f>
        <v>26.6</v>
      </c>
    </row>
    <row r="134" spans="1:17" x14ac:dyDescent="0.2">
      <c r="A134" t="s">
        <v>44</v>
      </c>
      <c r="C134">
        <v>1</v>
      </c>
      <c r="D134">
        <v>127.4</v>
      </c>
      <c r="E134">
        <v>79.5</v>
      </c>
      <c r="F134">
        <v>174.6</v>
      </c>
      <c r="G134">
        <v>19.2</v>
      </c>
      <c r="H134">
        <v>80</v>
      </c>
      <c r="I134">
        <f t="shared" si="0"/>
        <v>95.1</v>
      </c>
      <c r="J134">
        <v>13.62032152149267</v>
      </c>
      <c r="M134">
        <v>19.899999999999999</v>
      </c>
      <c r="N134">
        <v>46</v>
      </c>
      <c r="O134">
        <v>11.2</v>
      </c>
      <c r="P134">
        <v>7.5</v>
      </c>
      <c r="Q134">
        <f t="shared" si="3"/>
        <v>34.799999999999997</v>
      </c>
    </row>
    <row r="135" spans="1:17" x14ac:dyDescent="0.2">
      <c r="A135" t="s">
        <v>44</v>
      </c>
      <c r="C135">
        <v>2</v>
      </c>
      <c r="D135">
        <v>123.6</v>
      </c>
      <c r="E135">
        <v>80.400000000000006</v>
      </c>
      <c r="F135">
        <v>163.30000000000001</v>
      </c>
      <c r="G135">
        <v>16.2</v>
      </c>
      <c r="H135">
        <v>79.8</v>
      </c>
      <c r="I135">
        <f t="shared" si="0"/>
        <v>82.9</v>
      </c>
      <c r="J135">
        <v>12.267088612593199</v>
      </c>
      <c r="M135">
        <v>20.100000000000001</v>
      </c>
      <c r="N135">
        <v>46.2</v>
      </c>
      <c r="O135">
        <v>11.1</v>
      </c>
      <c r="P135">
        <v>7.3</v>
      </c>
      <c r="Q135">
        <f t="shared" si="3"/>
        <v>35.1</v>
      </c>
    </row>
    <row r="136" spans="1:17" x14ac:dyDescent="0.2">
      <c r="A136" t="s">
        <v>44</v>
      </c>
      <c r="C136">
        <v>3</v>
      </c>
      <c r="D136">
        <v>125</v>
      </c>
      <c r="E136">
        <v>63.4</v>
      </c>
      <c r="F136">
        <v>163.80000000000001</v>
      </c>
      <c r="G136">
        <v>17.7</v>
      </c>
      <c r="H136">
        <v>80.5</v>
      </c>
      <c r="I136">
        <f t="shared" si="0"/>
        <v>100.4</v>
      </c>
      <c r="J136">
        <v>16.432567338019219</v>
      </c>
      <c r="M136">
        <v>19.8</v>
      </c>
      <c r="N136">
        <v>45.1</v>
      </c>
      <c r="O136">
        <v>11.7</v>
      </c>
      <c r="P136">
        <v>6.8</v>
      </c>
      <c r="Q136">
        <f t="shared" si="3"/>
        <v>33.400000000000006</v>
      </c>
    </row>
    <row r="137" spans="1:17" x14ac:dyDescent="0.2">
      <c r="A137" t="s">
        <v>44</v>
      </c>
      <c r="C137">
        <v>4</v>
      </c>
      <c r="D137">
        <v>124.3</v>
      </c>
      <c r="E137">
        <v>81.7</v>
      </c>
      <c r="F137">
        <v>162.6</v>
      </c>
      <c r="G137">
        <v>16.8</v>
      </c>
      <c r="H137">
        <v>77</v>
      </c>
      <c r="I137">
        <f t="shared" si="0"/>
        <v>80.899999999999991</v>
      </c>
      <c r="J137">
        <v>11.915031287152132</v>
      </c>
      <c r="M137">
        <v>21</v>
      </c>
      <c r="N137">
        <v>45.9</v>
      </c>
      <c r="O137">
        <v>11.4</v>
      </c>
      <c r="P137">
        <v>8.6999999999999993</v>
      </c>
      <c r="Q137">
        <f t="shared" si="3"/>
        <v>34.5</v>
      </c>
    </row>
    <row r="138" spans="1:17" x14ac:dyDescent="0.2">
      <c r="A138" t="s">
        <v>44</v>
      </c>
      <c r="C138">
        <v>5</v>
      </c>
      <c r="D138">
        <v>123.2</v>
      </c>
      <c r="E138">
        <v>82.3</v>
      </c>
      <c r="F138">
        <v>158.6</v>
      </c>
      <c r="G138">
        <v>15.7</v>
      </c>
      <c r="H138">
        <v>78.599999999999994</v>
      </c>
      <c r="I138">
        <f t="shared" si="0"/>
        <v>76.3</v>
      </c>
      <c r="J138">
        <v>11.357141223388233</v>
      </c>
      <c r="M138">
        <v>21.1</v>
      </c>
      <c r="N138">
        <v>46.2</v>
      </c>
      <c r="O138">
        <v>11.8</v>
      </c>
      <c r="P138">
        <v>8.1999999999999993</v>
      </c>
      <c r="Q138">
        <f t="shared" si="3"/>
        <v>34.400000000000006</v>
      </c>
    </row>
    <row r="139" spans="1:17" x14ac:dyDescent="0.2">
      <c r="A139" t="s">
        <v>44</v>
      </c>
      <c r="C139">
        <v>6</v>
      </c>
      <c r="D139">
        <v>126.8</v>
      </c>
      <c r="E139">
        <v>81.3</v>
      </c>
      <c r="F139">
        <v>163.5</v>
      </c>
      <c r="G139">
        <v>17</v>
      </c>
      <c r="H139">
        <v>80.7</v>
      </c>
      <c r="I139">
        <f t="shared" si="0"/>
        <v>82.2</v>
      </c>
      <c r="J139">
        <v>12.095560539725009</v>
      </c>
      <c r="M139">
        <v>19.5</v>
      </c>
      <c r="N139">
        <v>45.1</v>
      </c>
      <c r="O139">
        <v>11.4</v>
      </c>
      <c r="P139">
        <v>7.1</v>
      </c>
      <c r="Q139">
        <f t="shared" si="3"/>
        <v>33.700000000000003</v>
      </c>
    </row>
    <row r="140" spans="1:17" x14ac:dyDescent="0.2">
      <c r="A140" t="s">
        <v>44</v>
      </c>
      <c r="C140">
        <v>7</v>
      </c>
      <c r="D140">
        <v>125.9</v>
      </c>
      <c r="E140">
        <v>78.900000000000006</v>
      </c>
      <c r="F140">
        <v>165.6</v>
      </c>
      <c r="G140">
        <v>17</v>
      </c>
      <c r="H140">
        <v>81.099999999999994</v>
      </c>
      <c r="I140">
        <f t="shared" si="0"/>
        <v>86.699999999999989</v>
      </c>
      <c r="J140">
        <v>12.835265609830399</v>
      </c>
      <c r="M140">
        <v>19.399999999999999</v>
      </c>
      <c r="N140">
        <v>45.2</v>
      </c>
      <c r="O140">
        <v>11.4</v>
      </c>
      <c r="P140">
        <v>6.8</v>
      </c>
      <c r="Q140">
        <f t="shared" si="3"/>
        <v>33.800000000000004</v>
      </c>
    </row>
    <row r="141" spans="1:17" x14ac:dyDescent="0.2">
      <c r="A141" t="s">
        <v>44</v>
      </c>
      <c r="C141">
        <v>8</v>
      </c>
      <c r="D141">
        <v>126.1</v>
      </c>
      <c r="E141">
        <v>79.400000000000006</v>
      </c>
      <c r="F141">
        <v>166.4</v>
      </c>
      <c r="G141">
        <v>15.8</v>
      </c>
      <c r="H141">
        <v>82.9</v>
      </c>
      <c r="I141">
        <f t="shared" si="0"/>
        <v>87</v>
      </c>
      <c r="J141">
        <v>12.809334251977614</v>
      </c>
      <c r="M141">
        <v>19.5</v>
      </c>
      <c r="N141">
        <v>45.3</v>
      </c>
      <c r="O141">
        <v>12.2</v>
      </c>
      <c r="P141">
        <v>6.8</v>
      </c>
      <c r="Q141">
        <f t="shared" si="3"/>
        <v>33.099999999999994</v>
      </c>
    </row>
    <row r="142" spans="1:17" x14ac:dyDescent="0.2">
      <c r="A142" t="s">
        <v>44</v>
      </c>
      <c r="C142">
        <v>9</v>
      </c>
      <c r="D142">
        <v>125.6</v>
      </c>
      <c r="E142">
        <v>82.2</v>
      </c>
      <c r="F142">
        <v>160.4</v>
      </c>
      <c r="G142">
        <v>15.6</v>
      </c>
      <c r="H142">
        <v>82.9</v>
      </c>
      <c r="I142">
        <f t="shared" si="0"/>
        <v>78.2</v>
      </c>
      <c r="J142">
        <v>11.573566113278849</v>
      </c>
      <c r="M142">
        <v>19.8</v>
      </c>
      <c r="N142">
        <v>45.2</v>
      </c>
      <c r="O142">
        <v>12.5</v>
      </c>
      <c r="P142">
        <v>6.8</v>
      </c>
      <c r="Q142">
        <f t="shared" si="3"/>
        <v>32.700000000000003</v>
      </c>
    </row>
    <row r="143" spans="1:17" x14ac:dyDescent="0.2">
      <c r="A143" t="s">
        <v>44</v>
      </c>
      <c r="C143">
        <v>10</v>
      </c>
      <c r="D143">
        <v>123.5</v>
      </c>
      <c r="E143">
        <v>81.2</v>
      </c>
      <c r="F143">
        <v>166</v>
      </c>
      <c r="G143">
        <v>15</v>
      </c>
      <c r="H143">
        <v>79.5</v>
      </c>
      <c r="I143">
        <f t="shared" si="0"/>
        <v>84.8</v>
      </c>
      <c r="J143">
        <v>12.379579308589332</v>
      </c>
      <c r="M143">
        <v>19.8</v>
      </c>
      <c r="N143">
        <v>45.6</v>
      </c>
      <c r="O143">
        <v>11.9</v>
      </c>
      <c r="P143">
        <v>6.7</v>
      </c>
      <c r="Q143">
        <f t="shared" si="3"/>
        <v>33.700000000000003</v>
      </c>
    </row>
    <row r="144" spans="1:17" x14ac:dyDescent="0.2">
      <c r="I144">
        <f t="shared" si="0"/>
        <v>0</v>
      </c>
    </row>
    <row r="145" spans="1:17" x14ac:dyDescent="0.2">
      <c r="A145" t="s">
        <v>45</v>
      </c>
      <c r="C145">
        <v>1</v>
      </c>
      <c r="D145">
        <v>120.2</v>
      </c>
      <c r="E145">
        <v>79.099999999999994</v>
      </c>
      <c r="F145">
        <v>170.6</v>
      </c>
      <c r="G145">
        <v>18.7</v>
      </c>
      <c r="H145">
        <v>81.099999999999994</v>
      </c>
      <c r="I145">
        <f t="shared" si="0"/>
        <v>91.5</v>
      </c>
      <c r="J145">
        <v>13.30641656214598</v>
      </c>
      <c r="M145">
        <v>18.399999999999999</v>
      </c>
      <c r="N145">
        <v>42.2</v>
      </c>
      <c r="O145">
        <v>8.3000000000000007</v>
      </c>
      <c r="P145">
        <v>7.9</v>
      </c>
      <c r="Q145">
        <f t="shared" si="3"/>
        <v>33.900000000000006</v>
      </c>
    </row>
    <row r="146" spans="1:17" x14ac:dyDescent="0.2">
      <c r="A146" t="s">
        <v>45</v>
      </c>
      <c r="C146">
        <v>2</v>
      </c>
      <c r="D146">
        <v>121.7</v>
      </c>
      <c r="E146">
        <v>87.5</v>
      </c>
      <c r="F146">
        <v>160.1</v>
      </c>
      <c r="G146">
        <v>16.899999999999999</v>
      </c>
      <c r="H146">
        <v>84.2</v>
      </c>
      <c r="I146">
        <f t="shared" si="0"/>
        <v>72.599999999999994</v>
      </c>
      <c r="J146">
        <v>10.459420629558789</v>
      </c>
      <c r="M146">
        <v>18</v>
      </c>
      <c r="N146">
        <v>43</v>
      </c>
      <c r="O146">
        <v>8.5</v>
      </c>
      <c r="P146">
        <v>7.6</v>
      </c>
      <c r="Q146">
        <f t="shared" si="3"/>
        <v>34.5</v>
      </c>
    </row>
    <row r="147" spans="1:17" x14ac:dyDescent="0.2">
      <c r="A147" t="s">
        <v>45</v>
      </c>
      <c r="C147">
        <v>3</v>
      </c>
      <c r="D147">
        <v>122.6</v>
      </c>
      <c r="E147">
        <v>87.8</v>
      </c>
      <c r="F147">
        <v>196.9</v>
      </c>
      <c r="G147">
        <v>19.600000000000001</v>
      </c>
      <c r="H147">
        <v>85.9</v>
      </c>
      <c r="I147">
        <f t="shared" si="0"/>
        <v>109.10000000000001</v>
      </c>
      <c r="J147">
        <v>13.982043196394343</v>
      </c>
      <c r="M147">
        <v>17.899999999999999</v>
      </c>
      <c r="N147">
        <v>43</v>
      </c>
      <c r="O147">
        <v>8.3000000000000007</v>
      </c>
      <c r="P147">
        <v>7.3</v>
      </c>
      <c r="Q147">
        <f t="shared" si="3"/>
        <v>34.700000000000003</v>
      </c>
    </row>
    <row r="148" spans="1:17" x14ac:dyDescent="0.2">
      <c r="A148" t="s">
        <v>45</v>
      </c>
      <c r="C148">
        <v>4</v>
      </c>
      <c r="D148">
        <v>107.4</v>
      </c>
      <c r="E148">
        <v>82.9</v>
      </c>
      <c r="F148">
        <v>140.19999999999999</v>
      </c>
      <c r="G148">
        <v>10.199999999999999</v>
      </c>
      <c r="H148">
        <v>85.4</v>
      </c>
      <c r="I148">
        <f t="shared" si="0"/>
        <v>57.299999999999983</v>
      </c>
      <c r="J148">
        <v>9.0965081101784708</v>
      </c>
      <c r="M148">
        <v>20.100000000000001</v>
      </c>
      <c r="N148">
        <v>44.8</v>
      </c>
      <c r="O148">
        <v>11.8</v>
      </c>
      <c r="P148">
        <v>6.9</v>
      </c>
      <c r="Q148">
        <f t="shared" si="3"/>
        <v>33</v>
      </c>
    </row>
    <row r="149" spans="1:17" x14ac:dyDescent="0.2">
      <c r="A149" t="s">
        <v>45</v>
      </c>
      <c r="C149">
        <v>5</v>
      </c>
      <c r="D149">
        <v>116.5</v>
      </c>
      <c r="E149">
        <v>90.6</v>
      </c>
      <c r="F149">
        <v>137.4</v>
      </c>
      <c r="G149">
        <v>9.1</v>
      </c>
      <c r="H149">
        <v>87.9</v>
      </c>
      <c r="I149">
        <f t="shared" si="0"/>
        <v>46.800000000000011</v>
      </c>
      <c r="J149">
        <v>7.2095885852623827</v>
      </c>
      <c r="M149">
        <v>17.899999999999999</v>
      </c>
      <c r="N149">
        <v>39.5</v>
      </c>
      <c r="O149">
        <v>9.6999999999999993</v>
      </c>
      <c r="P149">
        <v>6.4</v>
      </c>
      <c r="Q149">
        <f t="shared" si="3"/>
        <v>29.8</v>
      </c>
    </row>
    <row r="150" spans="1:17" x14ac:dyDescent="0.2">
      <c r="A150" t="s">
        <v>45</v>
      </c>
      <c r="C150">
        <v>6</v>
      </c>
      <c r="D150">
        <v>114.8</v>
      </c>
      <c r="E150">
        <v>86.8</v>
      </c>
      <c r="F150">
        <v>158.80000000000001</v>
      </c>
      <c r="G150">
        <v>9.6</v>
      </c>
      <c r="H150">
        <v>84.6</v>
      </c>
      <c r="I150">
        <f t="shared" si="0"/>
        <v>72.000000000000014</v>
      </c>
      <c r="J150">
        <v>10.457327576381742</v>
      </c>
      <c r="M150">
        <v>18.600000000000001</v>
      </c>
      <c r="N150">
        <v>42.6</v>
      </c>
      <c r="O150">
        <v>11</v>
      </c>
      <c r="P150">
        <v>7</v>
      </c>
      <c r="Q150">
        <f t="shared" si="3"/>
        <v>31.6</v>
      </c>
    </row>
    <row r="151" spans="1:17" x14ac:dyDescent="0.2">
      <c r="A151" t="s">
        <v>45</v>
      </c>
      <c r="C151">
        <v>7</v>
      </c>
      <c r="D151">
        <v>117.5</v>
      </c>
      <c r="E151">
        <v>89.3</v>
      </c>
      <c r="F151">
        <v>147.6</v>
      </c>
      <c r="G151">
        <v>10.1</v>
      </c>
      <c r="H151">
        <v>85.4</v>
      </c>
      <c r="I151">
        <f t="shared" si="0"/>
        <v>58.3</v>
      </c>
      <c r="J151">
        <v>8.6995276912700774</v>
      </c>
      <c r="M151">
        <v>18.899999999999999</v>
      </c>
      <c r="N151">
        <v>42.1</v>
      </c>
      <c r="O151">
        <v>11</v>
      </c>
      <c r="P151">
        <v>7.3</v>
      </c>
      <c r="Q151">
        <f t="shared" si="3"/>
        <v>31.1</v>
      </c>
    </row>
    <row r="152" spans="1:17" x14ac:dyDescent="0.2">
      <c r="A152" t="s">
        <v>45</v>
      </c>
      <c r="C152">
        <v>8</v>
      </c>
      <c r="D152">
        <v>113.8</v>
      </c>
      <c r="E152">
        <v>89</v>
      </c>
      <c r="F152">
        <v>132.4</v>
      </c>
      <c r="G152">
        <v>8.5</v>
      </c>
      <c r="H152">
        <v>86</v>
      </c>
      <c r="I152">
        <f t="shared" si="0"/>
        <v>43.400000000000006</v>
      </c>
      <c r="J152">
        <v>6.8763105714414916</v>
      </c>
      <c r="M152">
        <v>18.600000000000001</v>
      </c>
      <c r="N152">
        <v>41</v>
      </c>
      <c r="O152">
        <v>10.8</v>
      </c>
      <c r="P152">
        <v>6.9</v>
      </c>
      <c r="Q152">
        <f t="shared" si="3"/>
        <v>30.2</v>
      </c>
    </row>
    <row r="153" spans="1:17" x14ac:dyDescent="0.2">
      <c r="A153" t="s">
        <v>45</v>
      </c>
      <c r="C153">
        <v>9</v>
      </c>
      <c r="D153">
        <v>114.4</v>
      </c>
      <c r="E153">
        <v>86.4</v>
      </c>
      <c r="F153">
        <v>146.9</v>
      </c>
      <c r="G153">
        <v>9.4</v>
      </c>
      <c r="H153">
        <v>85.6</v>
      </c>
      <c r="I153">
        <f t="shared" si="0"/>
        <v>60.5</v>
      </c>
      <c r="J153">
        <v>9.1887741407137362</v>
      </c>
      <c r="M153">
        <v>18.5</v>
      </c>
      <c r="N153">
        <v>41.2</v>
      </c>
      <c r="O153">
        <v>10.6</v>
      </c>
      <c r="P153">
        <v>7</v>
      </c>
      <c r="Q153">
        <f t="shared" si="3"/>
        <v>30.6</v>
      </c>
    </row>
    <row r="154" spans="1:17" x14ac:dyDescent="0.2">
      <c r="A154" t="s">
        <v>45</v>
      </c>
      <c r="C154">
        <v>10</v>
      </c>
      <c r="D154">
        <v>114</v>
      </c>
      <c r="E154">
        <v>85.8</v>
      </c>
      <c r="F154">
        <v>148.6</v>
      </c>
      <c r="G154">
        <v>8.9</v>
      </c>
      <c r="H154">
        <v>84.2</v>
      </c>
      <c r="I154">
        <f t="shared" si="0"/>
        <v>62.8</v>
      </c>
      <c r="J154">
        <v>9.5086147564686083</v>
      </c>
      <c r="M154">
        <v>18.3</v>
      </c>
      <c r="N154">
        <v>42.1</v>
      </c>
      <c r="O154">
        <v>10.199999999999999</v>
      </c>
      <c r="P154">
        <v>7.3</v>
      </c>
      <c r="Q154">
        <f t="shared" si="3"/>
        <v>31.900000000000002</v>
      </c>
    </row>
    <row r="156" spans="1:17" x14ac:dyDescent="0.2">
      <c r="A156" t="s">
        <v>46</v>
      </c>
      <c r="C156">
        <v>1</v>
      </c>
      <c r="D156">
        <v>130.69999999999999</v>
      </c>
      <c r="E156">
        <v>89.8</v>
      </c>
      <c r="F156">
        <v>162</v>
      </c>
      <c r="G156">
        <v>12.4</v>
      </c>
      <c r="H156">
        <v>69.599999999999994</v>
      </c>
      <c r="I156">
        <f t="shared" si="0"/>
        <v>72.2</v>
      </c>
      <c r="J156">
        <v>10.214477556370085</v>
      </c>
      <c r="M156">
        <v>17.399999999999999</v>
      </c>
      <c r="N156">
        <v>38.6</v>
      </c>
      <c r="O156">
        <v>8.3000000000000007</v>
      </c>
      <c r="P156">
        <v>8</v>
      </c>
      <c r="Q156">
        <f t="shared" si="3"/>
        <v>30.3</v>
      </c>
    </row>
    <row r="157" spans="1:17" x14ac:dyDescent="0.2">
      <c r="A157" t="s">
        <v>46</v>
      </c>
      <c r="C157">
        <v>2</v>
      </c>
      <c r="D157">
        <v>129.69999999999999</v>
      </c>
      <c r="E157">
        <v>91.9</v>
      </c>
      <c r="F157">
        <v>162</v>
      </c>
      <c r="G157">
        <v>10.199999999999999</v>
      </c>
      <c r="H157">
        <v>78.7</v>
      </c>
      <c r="I157">
        <f t="shared" si="0"/>
        <v>70.099999999999994</v>
      </c>
      <c r="J157">
        <v>9.8142845577954301</v>
      </c>
      <c r="M157">
        <v>17.100000000000001</v>
      </c>
      <c r="N157">
        <v>42</v>
      </c>
      <c r="O157">
        <v>8.5</v>
      </c>
      <c r="P157">
        <v>7.8</v>
      </c>
      <c r="Q157">
        <f t="shared" si="3"/>
        <v>33.5</v>
      </c>
    </row>
    <row r="158" spans="1:17" x14ac:dyDescent="0.2">
      <c r="A158" t="s">
        <v>46</v>
      </c>
      <c r="C158">
        <v>3</v>
      </c>
      <c r="D158">
        <v>132.80000000000001</v>
      </c>
      <c r="E158">
        <v>96.7</v>
      </c>
      <c r="F158">
        <v>173.2</v>
      </c>
      <c r="G158">
        <v>11.7</v>
      </c>
      <c r="H158">
        <v>82.4</v>
      </c>
      <c r="I158">
        <f t="shared" si="0"/>
        <v>76.499999999999986</v>
      </c>
      <c r="J158">
        <v>10.090213622998601</v>
      </c>
      <c r="M158">
        <v>15.3</v>
      </c>
      <c r="N158">
        <v>38</v>
      </c>
      <c r="O158">
        <v>7.8</v>
      </c>
      <c r="P158">
        <v>6.7</v>
      </c>
      <c r="Q158">
        <f t="shared" si="3"/>
        <v>30.2</v>
      </c>
    </row>
    <row r="159" spans="1:17" x14ac:dyDescent="0.2">
      <c r="A159" t="s">
        <v>46</v>
      </c>
      <c r="C159">
        <v>4</v>
      </c>
      <c r="D159">
        <v>132.4</v>
      </c>
      <c r="E159">
        <v>99.3</v>
      </c>
      <c r="F159">
        <v>169.4</v>
      </c>
      <c r="G159">
        <v>10.3</v>
      </c>
      <c r="H159">
        <v>82.3</v>
      </c>
      <c r="I159">
        <f t="shared" si="0"/>
        <v>70.100000000000009</v>
      </c>
      <c r="J159">
        <v>9.2468190216458996</v>
      </c>
      <c r="M159">
        <v>15.5</v>
      </c>
      <c r="N159">
        <v>37.4</v>
      </c>
      <c r="O159">
        <v>8.1999999999999993</v>
      </c>
      <c r="P159">
        <v>6.6</v>
      </c>
      <c r="Q159">
        <f t="shared" si="3"/>
        <v>29.2</v>
      </c>
    </row>
    <row r="160" spans="1:17" x14ac:dyDescent="0.2">
      <c r="A160" t="s">
        <v>46</v>
      </c>
      <c r="C160">
        <v>5</v>
      </c>
      <c r="D160" t="s">
        <v>64</v>
      </c>
    </row>
    <row r="161" spans="1:17" x14ac:dyDescent="0.2">
      <c r="A161" t="s">
        <v>46</v>
      </c>
      <c r="C161">
        <v>6</v>
      </c>
      <c r="D161">
        <v>130.1</v>
      </c>
      <c r="E161">
        <v>95.8</v>
      </c>
      <c r="F161">
        <v>168.7</v>
      </c>
      <c r="G161">
        <v>13.1</v>
      </c>
      <c r="H161">
        <v>76</v>
      </c>
      <c r="I161">
        <f t="shared" si="0"/>
        <v>72.899999999999991</v>
      </c>
      <c r="J161">
        <v>9.7963489506166255</v>
      </c>
      <c r="M161">
        <v>17.2</v>
      </c>
      <c r="N161">
        <v>41.4</v>
      </c>
      <c r="O161">
        <v>8.1999999999999993</v>
      </c>
      <c r="P161">
        <v>7.4</v>
      </c>
      <c r="Q161">
        <f t="shared" si="3"/>
        <v>33.200000000000003</v>
      </c>
    </row>
    <row r="162" spans="1:17" x14ac:dyDescent="0.2">
      <c r="A162" t="s">
        <v>46</v>
      </c>
      <c r="C162">
        <v>7</v>
      </c>
      <c r="D162">
        <v>129.80000000000001</v>
      </c>
      <c r="E162">
        <v>94.3</v>
      </c>
      <c r="F162">
        <v>147.1</v>
      </c>
      <c r="G162">
        <v>10.9</v>
      </c>
      <c r="H162">
        <v>79.2</v>
      </c>
      <c r="I162">
        <f t="shared" si="0"/>
        <v>52.8</v>
      </c>
      <c r="J162">
        <v>7.6976108469568025</v>
      </c>
      <c r="M162">
        <v>16.600000000000001</v>
      </c>
      <c r="N162">
        <v>38.700000000000003</v>
      </c>
      <c r="O162">
        <v>8.1999999999999993</v>
      </c>
      <c r="P162">
        <v>7.2</v>
      </c>
      <c r="Q162">
        <f t="shared" si="3"/>
        <v>30.500000000000004</v>
      </c>
    </row>
    <row r="163" spans="1:17" x14ac:dyDescent="0.2">
      <c r="A163" t="s">
        <v>46</v>
      </c>
      <c r="C163">
        <v>8</v>
      </c>
      <c r="D163">
        <v>131.4</v>
      </c>
      <c r="E163">
        <v>102.4</v>
      </c>
      <c r="F163">
        <v>170.7</v>
      </c>
      <c r="G163">
        <v>11.3</v>
      </c>
      <c r="H163">
        <v>80.400000000000006</v>
      </c>
      <c r="I163">
        <f t="shared" si="0"/>
        <v>68.299999999999983</v>
      </c>
      <c r="J163">
        <v>8.8469681163328566</v>
      </c>
      <c r="M163">
        <v>16.7</v>
      </c>
      <c r="N163">
        <v>37.1</v>
      </c>
      <c r="O163">
        <v>8.3000000000000007</v>
      </c>
      <c r="P163">
        <v>7</v>
      </c>
      <c r="Q163">
        <f t="shared" si="3"/>
        <v>28.8</v>
      </c>
    </row>
    <row r="164" spans="1:17" x14ac:dyDescent="0.2">
      <c r="A164" t="s">
        <v>46</v>
      </c>
      <c r="C164">
        <v>9</v>
      </c>
      <c r="D164">
        <v>130.5</v>
      </c>
      <c r="E164">
        <v>97</v>
      </c>
      <c r="F164">
        <v>149.80000000000001</v>
      </c>
      <c r="G164">
        <v>10.8</v>
      </c>
      <c r="H164">
        <v>80.900000000000006</v>
      </c>
      <c r="I164">
        <f t="shared" si="0"/>
        <v>52.800000000000011</v>
      </c>
      <c r="J164">
        <v>7.5237716566111335</v>
      </c>
      <c r="M164">
        <v>15.3</v>
      </c>
      <c r="N164">
        <v>35</v>
      </c>
      <c r="O164">
        <v>8.1</v>
      </c>
      <c r="P164">
        <v>6.2</v>
      </c>
      <c r="Q164">
        <f t="shared" si="3"/>
        <v>26.9</v>
      </c>
    </row>
    <row r="165" spans="1:17" x14ac:dyDescent="0.2">
      <c r="A165" t="s">
        <v>46</v>
      </c>
      <c r="C165">
        <v>10</v>
      </c>
      <c r="D165">
        <v>130.9</v>
      </c>
      <c r="E165">
        <v>94.6</v>
      </c>
      <c r="F165">
        <v>153.4</v>
      </c>
      <c r="G165">
        <v>10.9</v>
      </c>
      <c r="H165">
        <v>74.8</v>
      </c>
      <c r="I165">
        <f t="shared" si="0"/>
        <v>58.800000000000011</v>
      </c>
    </row>
    <row r="167" spans="1:17" x14ac:dyDescent="0.2">
      <c r="A167" t="s">
        <v>47</v>
      </c>
      <c r="C167">
        <v>1</v>
      </c>
      <c r="D167">
        <v>111.6</v>
      </c>
      <c r="E167">
        <v>94.9</v>
      </c>
      <c r="F167">
        <v>140.4</v>
      </c>
      <c r="G167">
        <v>7.5</v>
      </c>
      <c r="H167">
        <v>73.599999999999994</v>
      </c>
      <c r="I167">
        <f t="shared" si="0"/>
        <v>45.5</v>
      </c>
      <c r="J167">
        <v>6.7807553194014156</v>
      </c>
      <c r="M167">
        <v>19.2</v>
      </c>
      <c r="N167">
        <v>43.2</v>
      </c>
      <c r="O167">
        <v>10.5</v>
      </c>
      <c r="P167">
        <v>7</v>
      </c>
      <c r="Q167">
        <f t="shared" si="3"/>
        <v>32.700000000000003</v>
      </c>
    </row>
    <row r="168" spans="1:17" x14ac:dyDescent="0.2">
      <c r="A168" t="s">
        <v>47</v>
      </c>
      <c r="C168">
        <v>2</v>
      </c>
      <c r="D168">
        <v>110.9</v>
      </c>
      <c r="E168">
        <v>89.4</v>
      </c>
      <c r="F168">
        <v>130.19999999999999</v>
      </c>
      <c r="G168">
        <v>7.9</v>
      </c>
      <c r="H168">
        <v>76.5</v>
      </c>
      <c r="I168">
        <f t="shared" si="0"/>
        <v>40.799999999999983</v>
      </c>
      <c r="J168">
        <v>6.5085925437878114</v>
      </c>
      <c r="M168">
        <v>20</v>
      </c>
      <c r="N168">
        <v>44.1</v>
      </c>
      <c r="O168">
        <v>11.5</v>
      </c>
      <c r="P168">
        <v>6.8</v>
      </c>
      <c r="Q168">
        <f t="shared" ref="Q168:Q231" si="4">ABS(O168-N168)</f>
        <v>32.6</v>
      </c>
    </row>
    <row r="169" spans="1:17" x14ac:dyDescent="0.2">
      <c r="A169" t="s">
        <v>47</v>
      </c>
      <c r="C169">
        <v>3</v>
      </c>
      <c r="D169">
        <v>113.2</v>
      </c>
      <c r="E169">
        <v>93</v>
      </c>
      <c r="F169">
        <v>138.4</v>
      </c>
      <c r="G169">
        <v>7.6</v>
      </c>
      <c r="H169">
        <v>76.2</v>
      </c>
      <c r="I169">
        <f t="shared" si="0"/>
        <v>45.400000000000006</v>
      </c>
      <c r="J169">
        <v>6.8824958596959718</v>
      </c>
      <c r="M169">
        <v>19.8</v>
      </c>
      <c r="N169">
        <v>43.6</v>
      </c>
      <c r="O169">
        <v>11.1</v>
      </c>
      <c r="P169">
        <v>7.1</v>
      </c>
      <c r="Q169">
        <f t="shared" si="4"/>
        <v>32.5</v>
      </c>
    </row>
    <row r="170" spans="1:17" x14ac:dyDescent="0.2">
      <c r="A170" t="s">
        <v>47</v>
      </c>
      <c r="C170">
        <v>4</v>
      </c>
      <c r="D170">
        <v>114.1</v>
      </c>
      <c r="E170">
        <v>97.9</v>
      </c>
      <c r="F170">
        <v>134.5</v>
      </c>
      <c r="G170">
        <v>6.1</v>
      </c>
      <c r="H170">
        <v>77.5</v>
      </c>
      <c r="I170">
        <f t="shared" si="0"/>
        <v>36.599999999999994</v>
      </c>
      <c r="J170">
        <v>5.4987048940834979</v>
      </c>
      <c r="M170">
        <v>19.600000000000001</v>
      </c>
      <c r="N170">
        <v>43.8</v>
      </c>
      <c r="O170">
        <v>11.4</v>
      </c>
      <c r="P170">
        <v>7</v>
      </c>
      <c r="Q170">
        <f t="shared" si="4"/>
        <v>32.4</v>
      </c>
    </row>
    <row r="171" spans="1:17" x14ac:dyDescent="0.2">
      <c r="A171" t="s">
        <v>47</v>
      </c>
      <c r="C171">
        <v>5</v>
      </c>
      <c r="D171">
        <v>113.4</v>
      </c>
      <c r="E171">
        <v>91.9</v>
      </c>
      <c r="F171">
        <v>146.5</v>
      </c>
      <c r="G171">
        <v>6.5</v>
      </c>
      <c r="H171">
        <v>77.7</v>
      </c>
      <c r="I171">
        <f t="shared" si="0"/>
        <v>54.599999999999994</v>
      </c>
      <c r="J171">
        <v>8.0731667762469073</v>
      </c>
      <c r="M171">
        <v>20.2</v>
      </c>
      <c r="N171">
        <v>44.4</v>
      </c>
      <c r="O171">
        <v>11.5</v>
      </c>
      <c r="P171">
        <v>7</v>
      </c>
      <c r="Q171">
        <f t="shared" si="4"/>
        <v>32.9</v>
      </c>
    </row>
    <row r="172" spans="1:17" x14ac:dyDescent="0.2">
      <c r="A172" t="s">
        <v>47</v>
      </c>
      <c r="C172">
        <v>6</v>
      </c>
      <c r="D172">
        <v>112.8</v>
      </c>
      <c r="E172">
        <v>93.5</v>
      </c>
      <c r="F172">
        <v>125</v>
      </c>
      <c r="G172">
        <v>6.6</v>
      </c>
      <c r="H172">
        <v>78.599999999999994</v>
      </c>
      <c r="I172">
        <f t="shared" si="0"/>
        <v>31.5</v>
      </c>
      <c r="J172">
        <v>5.0266778972934043</v>
      </c>
      <c r="M172">
        <v>20.7</v>
      </c>
      <c r="N172">
        <v>44.8</v>
      </c>
      <c r="O172">
        <v>11.5</v>
      </c>
      <c r="P172">
        <v>7.3</v>
      </c>
      <c r="Q172">
        <f t="shared" si="4"/>
        <v>33.299999999999997</v>
      </c>
    </row>
    <row r="173" spans="1:17" x14ac:dyDescent="0.2">
      <c r="A173" t="s">
        <v>47</v>
      </c>
      <c r="C173">
        <v>7</v>
      </c>
      <c r="D173">
        <v>112.2</v>
      </c>
      <c r="E173">
        <v>96.5</v>
      </c>
      <c r="F173">
        <v>131.69999999999999</v>
      </c>
      <c r="G173">
        <v>6.6</v>
      </c>
      <c r="H173">
        <v>78.400000000000006</v>
      </c>
      <c r="I173">
        <f t="shared" si="0"/>
        <v>35.199999999999989</v>
      </c>
      <c r="J173">
        <v>5.3838539772128575</v>
      </c>
      <c r="M173">
        <v>20.399999999999999</v>
      </c>
      <c r="N173">
        <v>43.9</v>
      </c>
      <c r="O173">
        <v>11.4</v>
      </c>
      <c r="P173">
        <v>7.1</v>
      </c>
      <c r="Q173">
        <f t="shared" si="4"/>
        <v>32.5</v>
      </c>
    </row>
    <row r="174" spans="1:17" x14ac:dyDescent="0.2">
      <c r="A174" t="s">
        <v>47</v>
      </c>
      <c r="C174">
        <v>8</v>
      </c>
      <c r="D174">
        <v>111.2</v>
      </c>
      <c r="E174">
        <v>89.3</v>
      </c>
      <c r="F174">
        <v>128</v>
      </c>
      <c r="G174">
        <v>6.9</v>
      </c>
      <c r="H174">
        <v>79.3</v>
      </c>
      <c r="I174">
        <f t="shared" si="0"/>
        <v>38.700000000000003</v>
      </c>
      <c r="J174">
        <v>6.2329407571936741</v>
      </c>
      <c r="M174">
        <v>21.2</v>
      </c>
      <c r="N174">
        <v>44.1</v>
      </c>
      <c r="O174">
        <v>13.1</v>
      </c>
      <c r="P174">
        <v>6.7</v>
      </c>
      <c r="Q174">
        <f t="shared" si="4"/>
        <v>31</v>
      </c>
    </row>
    <row r="175" spans="1:17" x14ac:dyDescent="0.2">
      <c r="A175" t="s">
        <v>47</v>
      </c>
      <c r="C175">
        <v>9</v>
      </c>
      <c r="D175">
        <v>110.2</v>
      </c>
      <c r="E175">
        <v>94.8</v>
      </c>
      <c r="F175">
        <v>125.7</v>
      </c>
      <c r="G175">
        <v>6.4</v>
      </c>
      <c r="H175">
        <v>81</v>
      </c>
      <c r="I175">
        <f t="shared" si="0"/>
        <v>30.900000000000006</v>
      </c>
      <c r="J175">
        <v>4.8843082262669828</v>
      </c>
      <c r="M175">
        <v>21.1</v>
      </c>
      <c r="N175">
        <v>43.4</v>
      </c>
      <c r="O175">
        <v>12.2</v>
      </c>
      <c r="P175">
        <v>6.7</v>
      </c>
      <c r="Q175">
        <f t="shared" si="4"/>
        <v>31.2</v>
      </c>
    </row>
    <row r="176" spans="1:17" x14ac:dyDescent="0.2">
      <c r="A176" t="s">
        <v>47</v>
      </c>
      <c r="C176">
        <v>10</v>
      </c>
      <c r="D176">
        <v>111.7</v>
      </c>
      <c r="E176">
        <v>91.4</v>
      </c>
      <c r="F176">
        <v>133.9</v>
      </c>
      <c r="G176">
        <v>7.2</v>
      </c>
      <c r="H176">
        <v>78.7</v>
      </c>
      <c r="I176">
        <f t="shared" si="0"/>
        <v>42.5</v>
      </c>
      <c r="J176">
        <v>6.6106786831948892</v>
      </c>
      <c r="M176">
        <v>20.7</v>
      </c>
      <c r="N176">
        <v>42.9</v>
      </c>
      <c r="O176">
        <v>11.7</v>
      </c>
      <c r="P176">
        <v>7</v>
      </c>
      <c r="Q176">
        <f t="shared" si="4"/>
        <v>31.2</v>
      </c>
    </row>
    <row r="179" spans="1:17" x14ac:dyDescent="0.2">
      <c r="A179" t="s">
        <v>65</v>
      </c>
      <c r="B179" t="s">
        <v>66</v>
      </c>
      <c r="C179">
        <v>1</v>
      </c>
      <c r="D179">
        <v>141.4</v>
      </c>
      <c r="E179">
        <v>121.8</v>
      </c>
      <c r="F179">
        <v>159.4</v>
      </c>
      <c r="G179">
        <v>6.9</v>
      </c>
      <c r="H179">
        <v>88.2</v>
      </c>
      <c r="I179">
        <f t="shared" si="0"/>
        <v>37.600000000000009</v>
      </c>
      <c r="J179">
        <v>4.6576499530096731</v>
      </c>
      <c r="M179">
        <v>18.899999999999999</v>
      </c>
      <c r="N179">
        <v>37.799999999999997</v>
      </c>
      <c r="O179">
        <v>11.2</v>
      </c>
      <c r="P179">
        <v>6.3</v>
      </c>
      <c r="Q179">
        <f t="shared" si="4"/>
        <v>26.599999999999998</v>
      </c>
    </row>
    <row r="180" spans="1:17" x14ac:dyDescent="0.2">
      <c r="A180" t="s">
        <v>65</v>
      </c>
      <c r="B180" t="s">
        <v>66</v>
      </c>
      <c r="C180">
        <v>2</v>
      </c>
      <c r="D180">
        <v>141.1</v>
      </c>
      <c r="E180">
        <v>85.1</v>
      </c>
      <c r="F180">
        <v>160.5</v>
      </c>
      <c r="G180">
        <v>7.6</v>
      </c>
      <c r="H180">
        <v>90.8</v>
      </c>
      <c r="I180">
        <f t="shared" si="0"/>
        <v>75.400000000000006</v>
      </c>
      <c r="J180">
        <v>10.984107123884435</v>
      </c>
      <c r="M180">
        <v>18.899999999999999</v>
      </c>
      <c r="N180">
        <v>39.1</v>
      </c>
      <c r="O180">
        <v>13.2</v>
      </c>
      <c r="P180">
        <v>6.3</v>
      </c>
      <c r="Q180">
        <f t="shared" si="4"/>
        <v>25.900000000000002</v>
      </c>
    </row>
    <row r="181" spans="1:17" x14ac:dyDescent="0.2">
      <c r="A181" t="s">
        <v>65</v>
      </c>
      <c r="B181" t="s">
        <v>66</v>
      </c>
      <c r="C181">
        <v>3</v>
      </c>
      <c r="D181">
        <v>138.6</v>
      </c>
      <c r="E181">
        <v>110.2</v>
      </c>
      <c r="F181">
        <v>156.69999999999999</v>
      </c>
      <c r="G181">
        <v>7.9</v>
      </c>
      <c r="H181">
        <v>87.1</v>
      </c>
      <c r="I181">
        <f t="shared" si="0"/>
        <v>46.499999999999986</v>
      </c>
      <c r="J181">
        <v>6.0945714708170708</v>
      </c>
      <c r="M181">
        <v>24.1</v>
      </c>
      <c r="N181">
        <v>46.8</v>
      </c>
      <c r="O181">
        <v>11</v>
      </c>
      <c r="P181">
        <v>12</v>
      </c>
      <c r="Q181">
        <f t="shared" si="4"/>
        <v>35.799999999999997</v>
      </c>
    </row>
    <row r="182" spans="1:17" x14ac:dyDescent="0.2">
      <c r="A182" t="s">
        <v>65</v>
      </c>
      <c r="B182" t="s">
        <v>66</v>
      </c>
      <c r="C182">
        <v>4</v>
      </c>
      <c r="D182">
        <v>134.30000000000001</v>
      </c>
      <c r="E182">
        <v>109.4</v>
      </c>
      <c r="F182">
        <v>162</v>
      </c>
      <c r="G182">
        <v>8.5</v>
      </c>
      <c r="H182">
        <v>58.7</v>
      </c>
      <c r="I182">
        <f t="shared" si="0"/>
        <v>52.599999999999994</v>
      </c>
      <c r="J182">
        <v>6.7965728997531656</v>
      </c>
      <c r="M182">
        <v>26.5</v>
      </c>
      <c r="N182">
        <v>46.3</v>
      </c>
      <c r="O182">
        <v>9.9</v>
      </c>
      <c r="P182">
        <v>13.8</v>
      </c>
      <c r="Q182">
        <f t="shared" si="4"/>
        <v>36.4</v>
      </c>
    </row>
    <row r="183" spans="1:17" x14ac:dyDescent="0.2">
      <c r="A183" t="s">
        <v>65</v>
      </c>
      <c r="B183" t="s">
        <v>66</v>
      </c>
      <c r="C183">
        <v>5</v>
      </c>
      <c r="D183">
        <v>139.4</v>
      </c>
      <c r="E183">
        <v>117.3</v>
      </c>
      <c r="F183">
        <v>166.6</v>
      </c>
      <c r="G183">
        <v>8.3000000000000007</v>
      </c>
      <c r="H183">
        <v>86.3</v>
      </c>
      <c r="I183">
        <f t="shared" si="0"/>
        <v>49.3</v>
      </c>
      <c r="J183">
        <v>6.0742246480444724</v>
      </c>
      <c r="M183">
        <v>16.7</v>
      </c>
      <c r="N183">
        <v>38</v>
      </c>
      <c r="O183">
        <v>10</v>
      </c>
      <c r="P183">
        <v>6.6</v>
      </c>
      <c r="Q183">
        <f t="shared" si="4"/>
        <v>28</v>
      </c>
    </row>
    <row r="184" spans="1:17" x14ac:dyDescent="0.2">
      <c r="A184" t="s">
        <v>65</v>
      </c>
      <c r="B184" t="s">
        <v>66</v>
      </c>
      <c r="C184">
        <v>6</v>
      </c>
      <c r="D184">
        <v>136.30000000000001</v>
      </c>
      <c r="E184">
        <v>111.3</v>
      </c>
      <c r="F184">
        <v>164.1</v>
      </c>
      <c r="G184">
        <v>9.9</v>
      </c>
      <c r="H184">
        <v>88</v>
      </c>
      <c r="I184">
        <f t="shared" si="0"/>
        <v>52.8</v>
      </c>
      <c r="J184">
        <v>6.7214597540610397</v>
      </c>
      <c r="M184">
        <v>17.3</v>
      </c>
      <c r="N184">
        <v>40</v>
      </c>
      <c r="O184">
        <v>10.3</v>
      </c>
      <c r="P184">
        <v>7.4</v>
      </c>
      <c r="Q184">
        <f t="shared" si="4"/>
        <v>29.7</v>
      </c>
    </row>
    <row r="185" spans="1:17" x14ac:dyDescent="0.2">
      <c r="A185" t="s">
        <v>65</v>
      </c>
      <c r="B185" t="s">
        <v>66</v>
      </c>
      <c r="C185">
        <v>7</v>
      </c>
      <c r="D185">
        <v>140.69999999999999</v>
      </c>
      <c r="E185">
        <v>114.6</v>
      </c>
      <c r="F185">
        <v>156.1</v>
      </c>
      <c r="G185">
        <v>7.3</v>
      </c>
      <c r="H185">
        <v>90.6</v>
      </c>
      <c r="I185">
        <f t="shared" si="0"/>
        <v>41.5</v>
      </c>
      <c r="J185">
        <v>5.3503619186520481</v>
      </c>
      <c r="M185">
        <v>15.6</v>
      </c>
      <c r="N185">
        <v>40.1</v>
      </c>
      <c r="O185">
        <v>10.4</v>
      </c>
      <c r="P185">
        <v>5</v>
      </c>
      <c r="Q185">
        <f t="shared" si="4"/>
        <v>29.700000000000003</v>
      </c>
    </row>
    <row r="186" spans="1:17" x14ac:dyDescent="0.2">
      <c r="A186" t="s">
        <v>65</v>
      </c>
      <c r="B186" t="s">
        <v>66</v>
      </c>
      <c r="C186">
        <v>8</v>
      </c>
      <c r="D186">
        <v>139.80000000000001</v>
      </c>
      <c r="E186">
        <v>119.3</v>
      </c>
      <c r="F186">
        <v>164.7</v>
      </c>
      <c r="G186">
        <v>7.7</v>
      </c>
      <c r="H186">
        <v>99.5</v>
      </c>
      <c r="I186">
        <f t="shared" si="0"/>
        <v>45.399999999999991</v>
      </c>
      <c r="J186">
        <v>5.5829581443735199</v>
      </c>
      <c r="M186">
        <v>13.6</v>
      </c>
      <c r="N186">
        <v>27.3</v>
      </c>
      <c r="O186">
        <v>9.6999999999999993</v>
      </c>
      <c r="P186">
        <v>3.2</v>
      </c>
      <c r="Q186">
        <f t="shared" si="4"/>
        <v>17.600000000000001</v>
      </c>
    </row>
    <row r="187" spans="1:17" x14ac:dyDescent="0.2">
      <c r="A187" t="s">
        <v>65</v>
      </c>
      <c r="B187" t="s">
        <v>66</v>
      </c>
      <c r="C187">
        <v>9</v>
      </c>
      <c r="D187">
        <v>140</v>
      </c>
      <c r="E187">
        <v>116.9</v>
      </c>
      <c r="F187">
        <v>157.1</v>
      </c>
      <c r="G187">
        <v>7.7</v>
      </c>
      <c r="H187">
        <v>99.4</v>
      </c>
      <c r="I187">
        <f t="shared" si="0"/>
        <v>40.199999999999989</v>
      </c>
      <c r="J187">
        <v>5.1168990091504796</v>
      </c>
      <c r="M187">
        <v>15.5</v>
      </c>
      <c r="N187">
        <v>35.200000000000003</v>
      </c>
      <c r="O187">
        <v>10.7</v>
      </c>
      <c r="P187">
        <v>3.9</v>
      </c>
      <c r="Q187">
        <f t="shared" si="4"/>
        <v>24.500000000000004</v>
      </c>
    </row>
    <row r="188" spans="1:17" x14ac:dyDescent="0.2">
      <c r="A188" t="s">
        <v>65</v>
      </c>
      <c r="B188" t="s">
        <v>66</v>
      </c>
      <c r="C188">
        <v>10</v>
      </c>
      <c r="D188">
        <v>141.4</v>
      </c>
      <c r="E188">
        <v>120.9</v>
      </c>
      <c r="F188">
        <v>156.30000000000001</v>
      </c>
      <c r="G188">
        <v>9.1999999999999993</v>
      </c>
      <c r="H188">
        <v>94.8</v>
      </c>
      <c r="I188">
        <f t="shared" si="0"/>
        <v>35.400000000000006</v>
      </c>
      <c r="J188">
        <v>4.4460424050064917</v>
      </c>
      <c r="M188">
        <v>17.8</v>
      </c>
      <c r="N188">
        <v>44</v>
      </c>
      <c r="O188">
        <v>12.1</v>
      </c>
      <c r="P188">
        <v>6.2</v>
      </c>
      <c r="Q188">
        <f t="shared" si="4"/>
        <v>31.9</v>
      </c>
    </row>
    <row r="190" spans="1:17" x14ac:dyDescent="0.2">
      <c r="A190" t="s">
        <v>65</v>
      </c>
      <c r="B190" t="s">
        <v>67</v>
      </c>
      <c r="C190">
        <v>1</v>
      </c>
      <c r="D190">
        <v>134.19999999999999</v>
      </c>
      <c r="E190">
        <v>95.2</v>
      </c>
      <c r="F190">
        <v>159.80000000000001</v>
      </c>
      <c r="G190">
        <v>19.3</v>
      </c>
      <c r="H190">
        <v>76.400000000000006</v>
      </c>
      <c r="I190">
        <f t="shared" si="0"/>
        <v>64.600000000000009</v>
      </c>
      <c r="J190">
        <v>8.9668071554403994</v>
      </c>
      <c r="M190">
        <v>20</v>
      </c>
      <c r="N190">
        <v>42.1</v>
      </c>
      <c r="O190">
        <v>11.3</v>
      </c>
      <c r="P190">
        <v>7.9</v>
      </c>
      <c r="Q190">
        <f t="shared" si="4"/>
        <v>30.8</v>
      </c>
    </row>
    <row r="191" spans="1:17" x14ac:dyDescent="0.2">
      <c r="A191" t="s">
        <v>65</v>
      </c>
      <c r="B191" t="s">
        <v>67</v>
      </c>
      <c r="C191">
        <v>2</v>
      </c>
      <c r="D191">
        <v>136.6</v>
      </c>
      <c r="E191">
        <v>99.2</v>
      </c>
      <c r="F191">
        <v>161.6</v>
      </c>
      <c r="G191">
        <v>12.1</v>
      </c>
      <c r="H191">
        <v>83.1</v>
      </c>
      <c r="I191">
        <f t="shared" si="0"/>
        <v>62.399999999999991</v>
      </c>
      <c r="J191">
        <v>8.4481820683790332</v>
      </c>
      <c r="M191">
        <v>18.899999999999999</v>
      </c>
      <c r="N191">
        <v>40.200000000000003</v>
      </c>
      <c r="O191">
        <v>11.8</v>
      </c>
      <c r="P191">
        <v>7</v>
      </c>
      <c r="Q191">
        <f t="shared" si="4"/>
        <v>28.400000000000002</v>
      </c>
    </row>
    <row r="192" spans="1:17" x14ac:dyDescent="0.2">
      <c r="A192" t="s">
        <v>65</v>
      </c>
      <c r="B192" t="s">
        <v>67</v>
      </c>
      <c r="C192">
        <v>3</v>
      </c>
      <c r="D192">
        <v>142.9</v>
      </c>
      <c r="E192">
        <v>90.2</v>
      </c>
      <c r="F192">
        <v>158.6</v>
      </c>
      <c r="G192">
        <v>15.1</v>
      </c>
      <c r="H192">
        <v>82.3</v>
      </c>
      <c r="I192">
        <f t="shared" si="0"/>
        <v>68.399999999999991</v>
      </c>
      <c r="J192">
        <v>9.7703211893831696</v>
      </c>
      <c r="M192">
        <v>20.3</v>
      </c>
      <c r="N192">
        <v>43.2</v>
      </c>
      <c r="O192">
        <v>12.2</v>
      </c>
      <c r="P192">
        <v>7</v>
      </c>
      <c r="Q192">
        <f t="shared" si="4"/>
        <v>31.000000000000004</v>
      </c>
    </row>
    <row r="193" spans="1:17" x14ac:dyDescent="0.2">
      <c r="A193" t="s">
        <v>65</v>
      </c>
      <c r="B193" t="s">
        <v>67</v>
      </c>
      <c r="C193">
        <v>4</v>
      </c>
      <c r="D193">
        <v>136.9</v>
      </c>
      <c r="E193">
        <v>97.6</v>
      </c>
      <c r="F193">
        <v>173.5</v>
      </c>
      <c r="G193">
        <v>12.8</v>
      </c>
      <c r="H193">
        <v>83.7</v>
      </c>
      <c r="I193">
        <f t="shared" si="0"/>
        <v>75.900000000000006</v>
      </c>
      <c r="J193">
        <v>9.9597913188328455</v>
      </c>
      <c r="M193">
        <v>18.899999999999999</v>
      </c>
      <c r="N193">
        <v>42.4</v>
      </c>
      <c r="O193">
        <v>10.9</v>
      </c>
      <c r="P193">
        <v>7</v>
      </c>
      <c r="Q193">
        <f t="shared" si="4"/>
        <v>31.5</v>
      </c>
    </row>
    <row r="194" spans="1:17" x14ac:dyDescent="0.2">
      <c r="A194" t="s">
        <v>65</v>
      </c>
      <c r="B194" t="s">
        <v>67</v>
      </c>
      <c r="C194">
        <v>5</v>
      </c>
      <c r="D194">
        <v>145.30000000000001</v>
      </c>
      <c r="E194">
        <v>107.4</v>
      </c>
      <c r="F194">
        <v>165.8</v>
      </c>
      <c r="G194">
        <v>21.3</v>
      </c>
      <c r="H194">
        <v>83</v>
      </c>
      <c r="I194">
        <f t="shared" si="0"/>
        <v>58.400000000000006</v>
      </c>
      <c r="J194">
        <v>7.5174001621240549</v>
      </c>
      <c r="M194">
        <v>20</v>
      </c>
      <c r="N194">
        <v>42</v>
      </c>
      <c r="O194">
        <v>10.8</v>
      </c>
      <c r="P194">
        <v>7.4</v>
      </c>
      <c r="Q194">
        <f t="shared" si="4"/>
        <v>31.2</v>
      </c>
    </row>
    <row r="195" spans="1:17" x14ac:dyDescent="0.2">
      <c r="A195" t="s">
        <v>65</v>
      </c>
      <c r="B195" t="s">
        <v>67</v>
      </c>
      <c r="C195">
        <v>6</v>
      </c>
      <c r="D195">
        <v>143.80000000000001</v>
      </c>
      <c r="E195">
        <v>106.4</v>
      </c>
      <c r="F195">
        <v>179</v>
      </c>
      <c r="G195">
        <v>13</v>
      </c>
      <c r="H195">
        <v>84.7</v>
      </c>
      <c r="I195">
        <f t="shared" si="0"/>
        <v>72.599999999999994</v>
      </c>
      <c r="J195">
        <v>9.0055372398051485</v>
      </c>
      <c r="M195">
        <v>19.399999999999999</v>
      </c>
      <c r="N195">
        <v>41.3</v>
      </c>
      <c r="O195">
        <v>10.9</v>
      </c>
      <c r="P195">
        <v>6.8</v>
      </c>
      <c r="Q195">
        <f t="shared" si="4"/>
        <v>30.4</v>
      </c>
    </row>
    <row r="196" spans="1:17" x14ac:dyDescent="0.2">
      <c r="A196" t="s">
        <v>65</v>
      </c>
      <c r="B196" t="s">
        <v>67</v>
      </c>
      <c r="C196">
        <v>7</v>
      </c>
      <c r="D196">
        <v>134.80000000000001</v>
      </c>
      <c r="E196">
        <v>97.7</v>
      </c>
      <c r="F196">
        <v>165.6</v>
      </c>
      <c r="G196">
        <v>12</v>
      </c>
      <c r="H196">
        <v>85.7</v>
      </c>
      <c r="I196">
        <f t="shared" si="0"/>
        <v>67.899999999999991</v>
      </c>
      <c r="J196">
        <v>9.1352664663712773</v>
      </c>
      <c r="M196">
        <v>18.399999999999999</v>
      </c>
      <c r="N196">
        <v>41.4</v>
      </c>
      <c r="O196">
        <v>10.5</v>
      </c>
      <c r="P196">
        <v>6.8</v>
      </c>
      <c r="Q196">
        <f t="shared" si="4"/>
        <v>30.9</v>
      </c>
    </row>
    <row r="197" spans="1:17" x14ac:dyDescent="0.2">
      <c r="A197" t="s">
        <v>65</v>
      </c>
      <c r="B197" t="s">
        <v>67</v>
      </c>
      <c r="C197">
        <v>8</v>
      </c>
      <c r="D197">
        <v>133.80000000000001</v>
      </c>
      <c r="E197">
        <v>98.3</v>
      </c>
      <c r="F197">
        <v>155.9</v>
      </c>
      <c r="G197">
        <v>10.5</v>
      </c>
      <c r="H197">
        <v>88.5</v>
      </c>
      <c r="I197">
        <f t="shared" si="0"/>
        <v>57.600000000000009</v>
      </c>
      <c r="J197">
        <v>7.9842912762864522</v>
      </c>
      <c r="M197">
        <v>18.2</v>
      </c>
      <c r="N197">
        <v>41.8</v>
      </c>
      <c r="O197">
        <v>11</v>
      </c>
      <c r="P197">
        <v>6.8</v>
      </c>
      <c r="Q197">
        <f t="shared" si="4"/>
        <v>30.799999999999997</v>
      </c>
    </row>
    <row r="198" spans="1:17" x14ac:dyDescent="0.2">
      <c r="A198" t="s">
        <v>65</v>
      </c>
      <c r="B198" t="s">
        <v>67</v>
      </c>
      <c r="C198">
        <v>9</v>
      </c>
      <c r="D198">
        <v>133.1</v>
      </c>
      <c r="E198">
        <v>90.5</v>
      </c>
      <c r="F198">
        <v>155.5</v>
      </c>
      <c r="G198">
        <v>9.8000000000000007</v>
      </c>
      <c r="H198">
        <v>87.8</v>
      </c>
      <c r="I198">
        <f t="shared" si="0"/>
        <v>65</v>
      </c>
      <c r="J198">
        <v>9.3710985965687641</v>
      </c>
      <c r="M198">
        <v>18.5</v>
      </c>
      <c r="N198">
        <v>40</v>
      </c>
      <c r="O198">
        <v>11.5</v>
      </c>
      <c r="P198">
        <v>7.2</v>
      </c>
      <c r="Q198">
        <f t="shared" si="4"/>
        <v>28.5</v>
      </c>
    </row>
    <row r="199" spans="1:17" x14ac:dyDescent="0.2">
      <c r="A199" t="s">
        <v>65</v>
      </c>
      <c r="B199" t="s">
        <v>67</v>
      </c>
      <c r="C199">
        <v>10</v>
      </c>
      <c r="D199">
        <v>138</v>
      </c>
      <c r="E199">
        <v>95</v>
      </c>
      <c r="F199">
        <v>176.1</v>
      </c>
      <c r="G199">
        <v>11.9</v>
      </c>
      <c r="H199">
        <v>90.6</v>
      </c>
      <c r="I199">
        <f t="shared" si="0"/>
        <v>81.099999999999994</v>
      </c>
      <c r="J199">
        <v>10.684745887354779</v>
      </c>
      <c r="M199">
        <v>18</v>
      </c>
      <c r="N199">
        <v>39.200000000000003</v>
      </c>
      <c r="O199">
        <v>10.4</v>
      </c>
      <c r="P199">
        <v>6.6</v>
      </c>
      <c r="Q199">
        <f t="shared" si="4"/>
        <v>28.800000000000004</v>
      </c>
    </row>
    <row r="201" spans="1:17" x14ac:dyDescent="0.2">
      <c r="A201" t="s">
        <v>68</v>
      </c>
      <c r="B201" t="s">
        <v>66</v>
      </c>
      <c r="C201">
        <v>1</v>
      </c>
      <c r="D201">
        <v>109</v>
      </c>
      <c r="E201">
        <v>81.099999999999994</v>
      </c>
      <c r="F201">
        <v>137</v>
      </c>
      <c r="G201">
        <v>11.2</v>
      </c>
      <c r="H201">
        <v>82.6</v>
      </c>
      <c r="I201">
        <f t="shared" si="0"/>
        <v>55.900000000000006</v>
      </c>
      <c r="J201">
        <v>9.0768248835673937</v>
      </c>
      <c r="M201">
        <v>17.2</v>
      </c>
      <c r="N201">
        <v>42.1</v>
      </c>
      <c r="O201">
        <v>8.8000000000000007</v>
      </c>
      <c r="P201">
        <v>7.3</v>
      </c>
      <c r="Q201">
        <f t="shared" si="4"/>
        <v>33.299999999999997</v>
      </c>
    </row>
    <row r="202" spans="1:17" x14ac:dyDescent="0.2">
      <c r="A202" t="s">
        <v>68</v>
      </c>
      <c r="B202" t="s">
        <v>66</v>
      </c>
      <c r="C202">
        <v>2</v>
      </c>
      <c r="D202">
        <v>106.2</v>
      </c>
      <c r="E202">
        <v>76.8</v>
      </c>
      <c r="F202">
        <v>136.9</v>
      </c>
      <c r="G202">
        <v>10.3</v>
      </c>
      <c r="H202">
        <v>79.599999999999994</v>
      </c>
      <c r="I202">
        <f t="shared" si="0"/>
        <v>60.100000000000009</v>
      </c>
      <c r="J202">
        <v>10.007330766440923</v>
      </c>
      <c r="M202">
        <v>19.100000000000001</v>
      </c>
      <c r="N202">
        <v>43.9</v>
      </c>
      <c r="O202">
        <v>9.6</v>
      </c>
      <c r="P202">
        <v>8.1</v>
      </c>
      <c r="Q202">
        <f t="shared" si="4"/>
        <v>34.299999999999997</v>
      </c>
    </row>
    <row r="203" spans="1:17" x14ac:dyDescent="0.2">
      <c r="A203" t="s">
        <v>68</v>
      </c>
      <c r="B203" t="s">
        <v>66</v>
      </c>
      <c r="C203">
        <v>3</v>
      </c>
      <c r="D203">
        <v>110.3</v>
      </c>
      <c r="E203">
        <v>87.3</v>
      </c>
      <c r="F203">
        <v>158.19999999999999</v>
      </c>
      <c r="G203">
        <v>8.6999999999999993</v>
      </c>
      <c r="H203">
        <v>79.099999999999994</v>
      </c>
      <c r="I203">
        <f t="shared" si="0"/>
        <v>70.899999999999991</v>
      </c>
      <c r="J203">
        <v>10.292352490120221</v>
      </c>
      <c r="M203">
        <v>17.8</v>
      </c>
      <c r="N203">
        <v>40.9</v>
      </c>
      <c r="O203">
        <v>10.1</v>
      </c>
      <c r="P203">
        <v>7.4</v>
      </c>
      <c r="Q203">
        <f t="shared" si="4"/>
        <v>30.799999999999997</v>
      </c>
    </row>
    <row r="204" spans="1:17" x14ac:dyDescent="0.2">
      <c r="A204" t="s">
        <v>68</v>
      </c>
      <c r="B204" t="s">
        <v>66</v>
      </c>
      <c r="C204">
        <v>4</v>
      </c>
      <c r="D204">
        <v>108.7</v>
      </c>
      <c r="E204">
        <v>84.6</v>
      </c>
      <c r="F204">
        <v>147.6</v>
      </c>
      <c r="G204">
        <v>9.3000000000000007</v>
      </c>
      <c r="H204">
        <v>79.099999999999994</v>
      </c>
      <c r="I204">
        <f t="shared" si="0"/>
        <v>63</v>
      </c>
      <c r="J204">
        <v>9.6355578352853577</v>
      </c>
      <c r="M204">
        <v>18.3</v>
      </c>
      <c r="N204">
        <v>43</v>
      </c>
      <c r="O204">
        <v>10</v>
      </c>
      <c r="P204">
        <v>7.5</v>
      </c>
      <c r="Q204">
        <f t="shared" si="4"/>
        <v>33</v>
      </c>
    </row>
    <row r="205" spans="1:17" x14ac:dyDescent="0.2">
      <c r="A205" t="s">
        <v>68</v>
      </c>
      <c r="B205" t="s">
        <v>66</v>
      </c>
      <c r="C205">
        <v>5</v>
      </c>
      <c r="D205">
        <v>107.7</v>
      </c>
      <c r="E205">
        <v>87</v>
      </c>
      <c r="F205">
        <v>131.9</v>
      </c>
      <c r="G205">
        <v>8.1999999999999993</v>
      </c>
      <c r="H205">
        <v>82.2</v>
      </c>
      <c r="I205">
        <f t="shared" si="0"/>
        <v>44.900000000000006</v>
      </c>
      <c r="J205">
        <v>7.2042871021854484</v>
      </c>
      <c r="M205">
        <v>18.600000000000001</v>
      </c>
      <c r="N205">
        <v>42.3</v>
      </c>
      <c r="O205">
        <v>10.3</v>
      </c>
      <c r="P205">
        <v>7.5</v>
      </c>
      <c r="Q205">
        <f t="shared" si="4"/>
        <v>31.999999999999996</v>
      </c>
    </row>
    <row r="206" spans="1:17" x14ac:dyDescent="0.2">
      <c r="A206" t="s">
        <v>68</v>
      </c>
      <c r="B206" t="s">
        <v>66</v>
      </c>
      <c r="C206">
        <v>6</v>
      </c>
      <c r="D206">
        <v>107.7</v>
      </c>
      <c r="E206">
        <v>81.2</v>
      </c>
      <c r="F206">
        <v>125.1</v>
      </c>
      <c r="G206">
        <v>8.6999999999999993</v>
      </c>
      <c r="H206">
        <v>80.8</v>
      </c>
      <c r="I206">
        <f t="shared" si="0"/>
        <v>43.899999999999991</v>
      </c>
      <c r="J206">
        <v>7.4823618837677222</v>
      </c>
      <c r="M206">
        <v>18.399999999999999</v>
      </c>
      <c r="N206">
        <v>43.3</v>
      </c>
      <c r="O206">
        <v>10.1</v>
      </c>
      <c r="P206">
        <v>7.5</v>
      </c>
      <c r="Q206">
        <f t="shared" si="4"/>
        <v>33.199999999999996</v>
      </c>
    </row>
    <row r="207" spans="1:17" x14ac:dyDescent="0.2">
      <c r="A207" t="s">
        <v>68</v>
      </c>
      <c r="B207" t="s">
        <v>66</v>
      </c>
      <c r="C207">
        <v>7</v>
      </c>
      <c r="D207">
        <v>106.7</v>
      </c>
      <c r="E207">
        <v>85.9</v>
      </c>
      <c r="F207">
        <v>130.30000000000001</v>
      </c>
      <c r="G207">
        <v>7.5</v>
      </c>
      <c r="H207">
        <v>78.900000000000006</v>
      </c>
      <c r="I207">
        <f t="shared" ref="I207:I270" si="5">F207-E207</f>
        <v>44.400000000000006</v>
      </c>
      <c r="J207">
        <v>7.213284569156051</v>
      </c>
      <c r="M207">
        <v>18.8</v>
      </c>
      <c r="N207">
        <v>43.9</v>
      </c>
      <c r="O207">
        <v>10</v>
      </c>
      <c r="P207">
        <v>7.6</v>
      </c>
      <c r="Q207">
        <f t="shared" si="4"/>
        <v>33.9</v>
      </c>
    </row>
    <row r="208" spans="1:17" x14ac:dyDescent="0.2">
      <c r="A208" t="s">
        <v>68</v>
      </c>
      <c r="B208" t="s">
        <v>66</v>
      </c>
      <c r="C208">
        <v>8</v>
      </c>
      <c r="D208">
        <v>106.5</v>
      </c>
      <c r="E208">
        <v>82.5</v>
      </c>
      <c r="F208">
        <v>134.4</v>
      </c>
      <c r="G208">
        <v>9.1999999999999993</v>
      </c>
      <c r="H208">
        <v>81.2</v>
      </c>
      <c r="I208">
        <f t="shared" si="5"/>
        <v>51.900000000000006</v>
      </c>
      <c r="J208">
        <v>8.4488053637469864</v>
      </c>
      <c r="M208">
        <v>18.7</v>
      </c>
      <c r="N208">
        <v>42</v>
      </c>
      <c r="O208">
        <v>9.8000000000000007</v>
      </c>
      <c r="P208">
        <v>7.4</v>
      </c>
      <c r="Q208">
        <f t="shared" si="4"/>
        <v>32.200000000000003</v>
      </c>
    </row>
    <row r="209" spans="1:17" x14ac:dyDescent="0.2">
      <c r="A209" t="s">
        <v>68</v>
      </c>
      <c r="B209" t="s">
        <v>66</v>
      </c>
      <c r="C209">
        <v>9</v>
      </c>
      <c r="D209">
        <v>106.8</v>
      </c>
      <c r="E209">
        <v>46.9</v>
      </c>
      <c r="F209">
        <v>125.2</v>
      </c>
      <c r="G209">
        <v>9.5</v>
      </c>
      <c r="H209">
        <v>80.8</v>
      </c>
      <c r="I209">
        <f t="shared" si="5"/>
        <v>78.300000000000011</v>
      </c>
      <c r="J209">
        <v>16.998896813006901</v>
      </c>
      <c r="M209">
        <v>18.3</v>
      </c>
      <c r="N209">
        <v>42</v>
      </c>
      <c r="O209">
        <v>10</v>
      </c>
      <c r="P209">
        <v>7.4</v>
      </c>
      <c r="Q209">
        <f t="shared" si="4"/>
        <v>32</v>
      </c>
    </row>
    <row r="210" spans="1:17" x14ac:dyDescent="0.2">
      <c r="A210" t="s">
        <v>68</v>
      </c>
      <c r="B210" t="s">
        <v>66</v>
      </c>
      <c r="C210">
        <v>10</v>
      </c>
      <c r="D210">
        <v>105.8</v>
      </c>
      <c r="E210">
        <v>75.599999999999994</v>
      </c>
      <c r="F210">
        <v>129.6</v>
      </c>
      <c r="G210">
        <v>8.3000000000000007</v>
      </c>
      <c r="H210">
        <v>78.3</v>
      </c>
      <c r="I210">
        <f t="shared" si="5"/>
        <v>54</v>
      </c>
      <c r="J210">
        <v>9.3312909439626264</v>
      </c>
      <c r="M210">
        <v>18.899999999999999</v>
      </c>
      <c r="N210">
        <v>42.2</v>
      </c>
      <c r="O210">
        <v>9.5</v>
      </c>
      <c r="P210">
        <v>7.6</v>
      </c>
      <c r="Q210">
        <f t="shared" si="4"/>
        <v>32.700000000000003</v>
      </c>
    </row>
    <row r="212" spans="1:17" x14ac:dyDescent="0.2">
      <c r="A212" t="s">
        <v>68</v>
      </c>
      <c r="B212" t="s">
        <v>67</v>
      </c>
      <c r="C212">
        <v>1</v>
      </c>
      <c r="D212">
        <v>101.9</v>
      </c>
      <c r="E212">
        <v>81.599999999999994</v>
      </c>
      <c r="F212">
        <v>133.30000000000001</v>
      </c>
      <c r="G212">
        <v>9.1</v>
      </c>
      <c r="H212">
        <v>85.5</v>
      </c>
      <c r="I212">
        <f t="shared" si="5"/>
        <v>51.700000000000017</v>
      </c>
      <c r="J212">
        <v>8.4964286774097335</v>
      </c>
      <c r="M212">
        <v>19.8</v>
      </c>
      <c r="N212">
        <v>42</v>
      </c>
      <c r="O212">
        <v>10.199999999999999</v>
      </c>
      <c r="P212">
        <v>6.7</v>
      </c>
      <c r="Q212">
        <f t="shared" si="4"/>
        <v>31.8</v>
      </c>
    </row>
    <row r="213" spans="1:17" x14ac:dyDescent="0.2">
      <c r="A213" t="s">
        <v>68</v>
      </c>
      <c r="B213" t="s">
        <v>67</v>
      </c>
      <c r="C213">
        <v>2</v>
      </c>
      <c r="D213">
        <v>100</v>
      </c>
      <c r="E213">
        <v>82.6</v>
      </c>
      <c r="F213">
        <v>133.1</v>
      </c>
      <c r="G213">
        <v>8</v>
      </c>
      <c r="H213">
        <v>86.3</v>
      </c>
      <c r="I213">
        <f t="shared" si="5"/>
        <v>50.5</v>
      </c>
      <c r="J213">
        <v>8.2595626139093579</v>
      </c>
      <c r="M213">
        <v>21.2</v>
      </c>
      <c r="N213">
        <v>43</v>
      </c>
      <c r="O213">
        <v>11.4</v>
      </c>
      <c r="P213">
        <v>6.5</v>
      </c>
      <c r="Q213">
        <f t="shared" si="4"/>
        <v>31.6</v>
      </c>
    </row>
    <row r="214" spans="1:17" x14ac:dyDescent="0.2">
      <c r="A214" t="s">
        <v>68</v>
      </c>
      <c r="B214" t="s">
        <v>67</v>
      </c>
      <c r="C214">
        <v>3</v>
      </c>
      <c r="D214">
        <v>100.4</v>
      </c>
      <c r="E214">
        <v>81.3</v>
      </c>
      <c r="F214">
        <v>140</v>
      </c>
      <c r="G214">
        <v>8.8000000000000007</v>
      </c>
      <c r="H214">
        <v>85.3</v>
      </c>
      <c r="I214">
        <f t="shared" si="5"/>
        <v>58.7</v>
      </c>
      <c r="J214">
        <v>9.4091948370876128</v>
      </c>
      <c r="M214">
        <v>20.399999999999999</v>
      </c>
      <c r="N214">
        <v>41.7</v>
      </c>
      <c r="O214">
        <v>10.7</v>
      </c>
      <c r="P214">
        <v>6.6</v>
      </c>
      <c r="Q214">
        <f t="shared" si="4"/>
        <v>31.000000000000004</v>
      </c>
    </row>
    <row r="215" spans="1:17" x14ac:dyDescent="0.2">
      <c r="A215" t="s">
        <v>68</v>
      </c>
      <c r="B215" t="s">
        <v>67</v>
      </c>
      <c r="C215">
        <v>4</v>
      </c>
      <c r="D215">
        <v>99.8</v>
      </c>
      <c r="E215">
        <v>81</v>
      </c>
      <c r="F215">
        <v>128.30000000000001</v>
      </c>
      <c r="G215">
        <v>6.6</v>
      </c>
      <c r="H215">
        <v>77.3</v>
      </c>
      <c r="I215">
        <f t="shared" si="5"/>
        <v>47.300000000000011</v>
      </c>
      <c r="J215">
        <v>7.9623282878123476</v>
      </c>
      <c r="M215">
        <v>21</v>
      </c>
      <c r="N215">
        <v>43.3</v>
      </c>
      <c r="O215">
        <v>12.6</v>
      </c>
      <c r="P215">
        <v>6.7</v>
      </c>
      <c r="Q215">
        <f t="shared" si="4"/>
        <v>30.699999999999996</v>
      </c>
    </row>
    <row r="216" spans="1:17" x14ac:dyDescent="0.2">
      <c r="A216" t="s">
        <v>68</v>
      </c>
      <c r="B216" t="s">
        <v>67</v>
      </c>
      <c r="C216">
        <v>5</v>
      </c>
      <c r="D216">
        <v>98.9</v>
      </c>
      <c r="E216">
        <v>83.5</v>
      </c>
      <c r="F216">
        <v>119.2</v>
      </c>
      <c r="G216">
        <v>6.9</v>
      </c>
      <c r="H216">
        <v>85.6</v>
      </c>
      <c r="I216">
        <f t="shared" si="5"/>
        <v>35.700000000000003</v>
      </c>
      <c r="J216">
        <v>6.1624335972089632</v>
      </c>
      <c r="M216">
        <v>21.8</v>
      </c>
      <c r="N216">
        <v>42.9</v>
      </c>
      <c r="O216">
        <v>12</v>
      </c>
      <c r="P216">
        <v>6.9</v>
      </c>
      <c r="Q216">
        <f t="shared" si="4"/>
        <v>30.9</v>
      </c>
    </row>
    <row r="217" spans="1:17" x14ac:dyDescent="0.2">
      <c r="A217" t="s">
        <v>68</v>
      </c>
      <c r="B217" t="s">
        <v>67</v>
      </c>
      <c r="C217">
        <v>6</v>
      </c>
      <c r="D217">
        <v>98.7</v>
      </c>
      <c r="E217">
        <v>81.3</v>
      </c>
      <c r="F217">
        <v>133.19999999999999</v>
      </c>
      <c r="G217">
        <v>6.9</v>
      </c>
      <c r="H217">
        <v>80.599999999999994</v>
      </c>
      <c r="I217">
        <f t="shared" si="5"/>
        <v>51.899999999999991</v>
      </c>
      <c r="J217">
        <v>8.5472018999548123</v>
      </c>
      <c r="M217">
        <v>21.7</v>
      </c>
      <c r="N217">
        <v>42.9</v>
      </c>
      <c r="O217">
        <v>12.3</v>
      </c>
      <c r="P217">
        <v>6.8</v>
      </c>
      <c r="Q217">
        <f t="shared" si="4"/>
        <v>30.599999999999998</v>
      </c>
    </row>
    <row r="218" spans="1:17" x14ac:dyDescent="0.2">
      <c r="A218" t="s">
        <v>68</v>
      </c>
      <c r="B218" t="s">
        <v>67</v>
      </c>
      <c r="C218">
        <v>7</v>
      </c>
      <c r="D218">
        <v>100.1</v>
      </c>
      <c r="E218">
        <v>82.3</v>
      </c>
      <c r="F218">
        <v>126.7</v>
      </c>
      <c r="G218">
        <v>8.3000000000000007</v>
      </c>
      <c r="H218">
        <v>74.3</v>
      </c>
      <c r="I218">
        <f t="shared" si="5"/>
        <v>44.400000000000006</v>
      </c>
      <c r="J218">
        <v>7.4694262646302079</v>
      </c>
      <c r="M218">
        <v>21.7</v>
      </c>
      <c r="N218">
        <v>42.7</v>
      </c>
      <c r="O218">
        <v>3.7</v>
      </c>
      <c r="P218">
        <v>8.1</v>
      </c>
      <c r="Q218">
        <f t="shared" si="4"/>
        <v>39</v>
      </c>
    </row>
    <row r="219" spans="1:17" x14ac:dyDescent="0.2">
      <c r="A219" t="s">
        <v>68</v>
      </c>
      <c r="B219" t="s">
        <v>67</v>
      </c>
      <c r="C219">
        <v>8</v>
      </c>
      <c r="D219">
        <v>99.4</v>
      </c>
      <c r="E219">
        <v>83.1</v>
      </c>
      <c r="F219">
        <v>117.1</v>
      </c>
      <c r="G219">
        <v>7.4</v>
      </c>
      <c r="H219">
        <v>83.1</v>
      </c>
      <c r="I219">
        <f t="shared" si="5"/>
        <v>34</v>
      </c>
      <c r="J219">
        <v>5.9378483247704477</v>
      </c>
      <c r="M219">
        <v>21.2</v>
      </c>
      <c r="N219">
        <v>41.7</v>
      </c>
      <c r="O219">
        <v>11</v>
      </c>
      <c r="P219">
        <v>6.8</v>
      </c>
      <c r="Q219">
        <f t="shared" si="4"/>
        <v>30.700000000000003</v>
      </c>
    </row>
    <row r="220" spans="1:17" x14ac:dyDescent="0.2">
      <c r="A220" t="s">
        <v>68</v>
      </c>
      <c r="B220" t="s">
        <v>67</v>
      </c>
      <c r="C220">
        <v>9</v>
      </c>
      <c r="D220">
        <v>101.9</v>
      </c>
      <c r="E220">
        <v>83.4</v>
      </c>
      <c r="F220">
        <v>113.4</v>
      </c>
      <c r="G220">
        <v>6.3</v>
      </c>
      <c r="H220">
        <v>73</v>
      </c>
      <c r="I220">
        <f t="shared" si="5"/>
        <v>30</v>
      </c>
      <c r="J220">
        <v>5.3196162179707818</v>
      </c>
      <c r="M220">
        <v>23.4</v>
      </c>
      <c r="N220">
        <v>42.9</v>
      </c>
      <c r="O220">
        <v>12.7</v>
      </c>
      <c r="P220">
        <v>7.7</v>
      </c>
      <c r="Q220">
        <f t="shared" si="4"/>
        <v>30.2</v>
      </c>
    </row>
    <row r="221" spans="1:17" x14ac:dyDescent="0.2">
      <c r="A221" t="s">
        <v>68</v>
      </c>
      <c r="B221" t="s">
        <v>67</v>
      </c>
      <c r="C221">
        <v>10</v>
      </c>
      <c r="D221">
        <v>98.3</v>
      </c>
      <c r="E221">
        <v>80.900000000000006</v>
      </c>
      <c r="F221">
        <v>131.69999999999999</v>
      </c>
      <c r="G221">
        <v>7.8</v>
      </c>
      <c r="H221">
        <v>83.7</v>
      </c>
      <c r="I221">
        <f t="shared" si="5"/>
        <v>50.799999999999983</v>
      </c>
      <c r="J221">
        <v>8.4365248539184385</v>
      </c>
      <c r="M221">
        <v>22.3</v>
      </c>
      <c r="N221">
        <v>43.2</v>
      </c>
      <c r="O221">
        <v>11.6</v>
      </c>
      <c r="P221">
        <v>6.4</v>
      </c>
      <c r="Q221">
        <f t="shared" si="4"/>
        <v>31.6</v>
      </c>
    </row>
    <row r="223" spans="1:17" x14ac:dyDescent="0.2">
      <c r="A223" t="s">
        <v>69</v>
      </c>
      <c r="B223" t="s">
        <v>66</v>
      </c>
      <c r="C223">
        <v>1</v>
      </c>
      <c r="D223">
        <v>182.7</v>
      </c>
      <c r="E223">
        <v>124.9</v>
      </c>
      <c r="F223">
        <v>314.10000000000002</v>
      </c>
      <c r="G223">
        <v>42.9</v>
      </c>
      <c r="H223">
        <v>44.3</v>
      </c>
      <c r="I223">
        <f t="shared" si="5"/>
        <v>189.20000000000002</v>
      </c>
      <c r="J223">
        <v>15.965405592528089</v>
      </c>
      <c r="M223">
        <v>23.9</v>
      </c>
      <c r="N223">
        <v>34.5</v>
      </c>
      <c r="O223">
        <v>14.9</v>
      </c>
      <c r="P223">
        <v>6.1</v>
      </c>
      <c r="Q223">
        <f t="shared" si="4"/>
        <v>19.600000000000001</v>
      </c>
    </row>
    <row r="224" spans="1:17" x14ac:dyDescent="0.2">
      <c r="A224" t="s">
        <v>69</v>
      </c>
      <c r="B224" t="s">
        <v>66</v>
      </c>
      <c r="C224">
        <v>2</v>
      </c>
      <c r="D224">
        <v>167.6</v>
      </c>
      <c r="E224">
        <v>133.5</v>
      </c>
      <c r="F224">
        <v>249</v>
      </c>
      <c r="G224">
        <v>27.5</v>
      </c>
      <c r="H224">
        <v>29.5</v>
      </c>
      <c r="I224">
        <f t="shared" si="5"/>
        <v>115.5</v>
      </c>
      <c r="J224">
        <v>10.791672004566324</v>
      </c>
      <c r="M224">
        <v>26.1</v>
      </c>
      <c r="N224">
        <v>35</v>
      </c>
      <c r="O224">
        <v>16.2</v>
      </c>
      <c r="P224">
        <v>5.6</v>
      </c>
      <c r="Q224">
        <f t="shared" si="4"/>
        <v>18.8</v>
      </c>
    </row>
    <row r="225" spans="1:17" x14ac:dyDescent="0.2">
      <c r="A225" t="s">
        <v>69</v>
      </c>
      <c r="B225" t="s">
        <v>66</v>
      </c>
      <c r="C225">
        <v>3</v>
      </c>
      <c r="D225">
        <v>175.6</v>
      </c>
      <c r="E225">
        <v>134.30000000000001</v>
      </c>
      <c r="F225">
        <v>285.3</v>
      </c>
      <c r="G225">
        <v>35.9</v>
      </c>
      <c r="H225">
        <v>38.200000000000003</v>
      </c>
      <c r="I225">
        <f t="shared" si="5"/>
        <v>151</v>
      </c>
      <c r="J225">
        <v>13.044245305851327</v>
      </c>
      <c r="M225">
        <v>25.3</v>
      </c>
      <c r="N225">
        <v>34.5</v>
      </c>
      <c r="O225">
        <v>15</v>
      </c>
      <c r="P225">
        <v>5.8</v>
      </c>
      <c r="Q225">
        <f t="shared" si="4"/>
        <v>19.5</v>
      </c>
    </row>
    <row r="226" spans="1:17" x14ac:dyDescent="0.2">
      <c r="A226" t="s">
        <v>69</v>
      </c>
      <c r="B226" t="s">
        <v>66</v>
      </c>
      <c r="C226">
        <v>4</v>
      </c>
      <c r="D226">
        <v>167.6</v>
      </c>
      <c r="E226">
        <v>126.1</v>
      </c>
      <c r="F226">
        <v>280.2</v>
      </c>
      <c r="G226">
        <v>32.4</v>
      </c>
      <c r="H226">
        <v>28.3</v>
      </c>
      <c r="I226">
        <f t="shared" si="5"/>
        <v>154.1</v>
      </c>
      <c r="J226">
        <v>13.822664161231179</v>
      </c>
      <c r="M226">
        <v>25.6</v>
      </c>
      <c r="N226">
        <v>34.299999999999997</v>
      </c>
      <c r="O226">
        <v>16.5</v>
      </c>
      <c r="P226">
        <v>5.2</v>
      </c>
      <c r="Q226">
        <f t="shared" si="4"/>
        <v>17.799999999999997</v>
      </c>
    </row>
    <row r="227" spans="1:17" x14ac:dyDescent="0.2">
      <c r="A227" t="s">
        <v>69</v>
      </c>
      <c r="B227" t="s">
        <v>66</v>
      </c>
      <c r="C227">
        <v>5</v>
      </c>
      <c r="D227">
        <v>168.7</v>
      </c>
      <c r="E227">
        <v>115.1</v>
      </c>
      <c r="F227">
        <v>260.8</v>
      </c>
      <c r="G227">
        <v>29.5</v>
      </c>
      <c r="H227">
        <v>39.700000000000003</v>
      </c>
      <c r="I227">
        <f t="shared" si="5"/>
        <v>145.70000000000002</v>
      </c>
      <c r="J227">
        <v>14.16067243318617</v>
      </c>
      <c r="M227">
        <v>25</v>
      </c>
      <c r="N227">
        <v>34.4</v>
      </c>
      <c r="O227">
        <v>15.6</v>
      </c>
      <c r="P227">
        <v>5.7</v>
      </c>
      <c r="Q227">
        <f t="shared" si="4"/>
        <v>18.799999999999997</v>
      </c>
    </row>
    <row r="228" spans="1:17" x14ac:dyDescent="0.2">
      <c r="A228" t="s">
        <v>69</v>
      </c>
      <c r="B228" t="s">
        <v>66</v>
      </c>
      <c r="C228">
        <v>6</v>
      </c>
      <c r="D228">
        <v>179.5</v>
      </c>
      <c r="E228">
        <v>137.5</v>
      </c>
      <c r="F228">
        <v>244.6</v>
      </c>
      <c r="G228">
        <v>25.8</v>
      </c>
      <c r="H228">
        <v>30.7</v>
      </c>
      <c r="I228">
        <f t="shared" si="5"/>
        <v>107.1</v>
      </c>
      <c r="J228">
        <v>9.9719134227360264</v>
      </c>
      <c r="M228">
        <v>26.5</v>
      </c>
      <c r="N228">
        <v>34.700000000000003</v>
      </c>
      <c r="O228">
        <v>16.3</v>
      </c>
      <c r="P228">
        <v>6</v>
      </c>
      <c r="Q228">
        <f t="shared" si="4"/>
        <v>18.400000000000002</v>
      </c>
    </row>
    <row r="229" spans="1:17" x14ac:dyDescent="0.2">
      <c r="A229" t="s">
        <v>69</v>
      </c>
      <c r="B229" t="s">
        <v>66</v>
      </c>
      <c r="C229">
        <v>7</v>
      </c>
      <c r="D229">
        <v>179.8</v>
      </c>
      <c r="E229">
        <v>131.1</v>
      </c>
      <c r="F229">
        <v>281.3</v>
      </c>
      <c r="G229">
        <v>33.299999999999997</v>
      </c>
      <c r="H229">
        <v>30.5</v>
      </c>
      <c r="I229">
        <f t="shared" si="5"/>
        <v>150.20000000000002</v>
      </c>
      <c r="J229">
        <v>13.217302405115344</v>
      </c>
      <c r="M229">
        <v>26.3</v>
      </c>
      <c r="N229">
        <v>34.9</v>
      </c>
      <c r="O229">
        <v>16</v>
      </c>
      <c r="P229">
        <v>5.9</v>
      </c>
      <c r="Q229">
        <f t="shared" si="4"/>
        <v>18.899999999999999</v>
      </c>
    </row>
    <row r="230" spans="1:17" x14ac:dyDescent="0.2">
      <c r="A230" t="s">
        <v>69</v>
      </c>
      <c r="B230" t="s">
        <v>66</v>
      </c>
      <c r="C230">
        <v>8</v>
      </c>
      <c r="D230">
        <v>167.1</v>
      </c>
      <c r="E230">
        <v>132.30000000000001</v>
      </c>
      <c r="F230">
        <v>256.7</v>
      </c>
      <c r="G230">
        <v>27.1</v>
      </c>
      <c r="H230">
        <v>25.5</v>
      </c>
      <c r="I230">
        <f t="shared" si="5"/>
        <v>124.39999999999998</v>
      </c>
      <c r="J230">
        <v>11.475242811560896</v>
      </c>
      <c r="M230">
        <v>26.9</v>
      </c>
      <c r="N230">
        <v>34.799999999999997</v>
      </c>
      <c r="O230">
        <v>17.399999999999999</v>
      </c>
      <c r="P230">
        <v>5.6</v>
      </c>
      <c r="Q230">
        <f t="shared" si="4"/>
        <v>17.399999999999999</v>
      </c>
    </row>
    <row r="231" spans="1:17" x14ac:dyDescent="0.2">
      <c r="A231" t="s">
        <v>69</v>
      </c>
      <c r="B231" t="s">
        <v>66</v>
      </c>
      <c r="C231">
        <v>9</v>
      </c>
      <c r="D231">
        <v>166.4</v>
      </c>
      <c r="E231">
        <v>134.30000000000001</v>
      </c>
      <c r="F231">
        <v>267.7</v>
      </c>
      <c r="G231">
        <v>29</v>
      </c>
      <c r="H231">
        <v>32.5</v>
      </c>
      <c r="I231">
        <f t="shared" si="5"/>
        <v>133.39999999999998</v>
      </c>
      <c r="J231">
        <v>11.941894010560024</v>
      </c>
      <c r="M231">
        <v>26.1</v>
      </c>
      <c r="N231">
        <v>34.700000000000003</v>
      </c>
      <c r="O231">
        <v>15.9</v>
      </c>
      <c r="P231">
        <v>5.8</v>
      </c>
      <c r="Q231">
        <f t="shared" si="4"/>
        <v>18.800000000000004</v>
      </c>
    </row>
    <row r="232" spans="1:17" x14ac:dyDescent="0.2">
      <c r="A232" t="s">
        <v>69</v>
      </c>
      <c r="B232" t="s">
        <v>66</v>
      </c>
      <c r="C232">
        <v>10</v>
      </c>
      <c r="D232">
        <v>164.3</v>
      </c>
      <c r="E232">
        <v>130.1</v>
      </c>
      <c r="F232">
        <v>250.8</v>
      </c>
      <c r="G232">
        <v>32.6</v>
      </c>
      <c r="H232">
        <v>26.2</v>
      </c>
      <c r="I232">
        <f t="shared" si="5"/>
        <v>120.70000000000002</v>
      </c>
      <c r="J232">
        <v>11.362996633010926</v>
      </c>
      <c r="M232">
        <v>26.6</v>
      </c>
      <c r="N232">
        <v>35.1</v>
      </c>
      <c r="O232">
        <v>17.399999999999999</v>
      </c>
      <c r="P232">
        <v>5.5</v>
      </c>
      <c r="Q232">
        <f t="shared" ref="Q232:Q306" si="6">ABS(O232-N232)</f>
        <v>17.700000000000003</v>
      </c>
    </row>
    <row r="234" spans="1:17" x14ac:dyDescent="0.2">
      <c r="A234" t="s">
        <v>69</v>
      </c>
      <c r="B234" t="s">
        <v>67</v>
      </c>
      <c r="C234">
        <v>1</v>
      </c>
      <c r="D234">
        <v>189.3</v>
      </c>
      <c r="E234">
        <v>120.7</v>
      </c>
      <c r="F234">
        <v>279</v>
      </c>
      <c r="G234">
        <v>43</v>
      </c>
      <c r="H234">
        <v>36.700000000000003</v>
      </c>
      <c r="I234">
        <f t="shared" si="5"/>
        <v>158.30000000000001</v>
      </c>
      <c r="J234">
        <v>14.50607335153834</v>
      </c>
      <c r="M234">
        <v>24.4</v>
      </c>
      <c r="N234">
        <v>34.299999999999997</v>
      </c>
      <c r="O234">
        <v>14.7</v>
      </c>
      <c r="P234">
        <v>5.8</v>
      </c>
      <c r="Q234">
        <f t="shared" si="6"/>
        <v>19.599999999999998</v>
      </c>
    </row>
    <row r="235" spans="1:17" x14ac:dyDescent="0.2">
      <c r="A235" t="s">
        <v>69</v>
      </c>
      <c r="B235" t="s">
        <v>67</v>
      </c>
      <c r="C235">
        <v>2</v>
      </c>
      <c r="D235">
        <v>196</v>
      </c>
      <c r="E235">
        <v>131.69999999999999</v>
      </c>
      <c r="F235">
        <v>285.5</v>
      </c>
      <c r="G235">
        <v>43.5</v>
      </c>
      <c r="H235">
        <v>30.4</v>
      </c>
      <c r="I235">
        <f t="shared" si="5"/>
        <v>153.80000000000001</v>
      </c>
      <c r="J235">
        <v>13.39482479992429</v>
      </c>
      <c r="M235">
        <v>25.1</v>
      </c>
      <c r="N235">
        <v>34.6</v>
      </c>
      <c r="O235">
        <v>15</v>
      </c>
      <c r="P235">
        <v>5.6</v>
      </c>
      <c r="Q235">
        <f t="shared" si="6"/>
        <v>19.600000000000001</v>
      </c>
    </row>
    <row r="236" spans="1:17" x14ac:dyDescent="0.2">
      <c r="A236" t="s">
        <v>69</v>
      </c>
      <c r="B236" t="s">
        <v>67</v>
      </c>
      <c r="C236">
        <v>3</v>
      </c>
      <c r="D236">
        <v>215.3</v>
      </c>
      <c r="E236">
        <v>100.7</v>
      </c>
      <c r="F236">
        <v>305.3</v>
      </c>
      <c r="G236">
        <v>46.5</v>
      </c>
      <c r="H236">
        <v>36.799999999999997</v>
      </c>
      <c r="I236">
        <f t="shared" si="5"/>
        <v>204.60000000000002</v>
      </c>
      <c r="J236">
        <v>19.201966874399947</v>
      </c>
      <c r="M236">
        <v>25.3</v>
      </c>
      <c r="N236">
        <v>35</v>
      </c>
      <c r="O236">
        <v>16.100000000000001</v>
      </c>
      <c r="P236">
        <v>6.2</v>
      </c>
      <c r="Q236">
        <f t="shared" si="6"/>
        <v>18.899999999999999</v>
      </c>
    </row>
    <row r="237" spans="1:17" x14ac:dyDescent="0.2">
      <c r="A237" t="s">
        <v>69</v>
      </c>
      <c r="B237" t="s">
        <v>67</v>
      </c>
      <c r="C237">
        <v>4</v>
      </c>
      <c r="D237">
        <v>190.3</v>
      </c>
      <c r="E237">
        <v>130.5</v>
      </c>
      <c r="F237">
        <v>342.2</v>
      </c>
      <c r="G237">
        <v>50</v>
      </c>
      <c r="H237">
        <v>31.5</v>
      </c>
      <c r="I237">
        <f t="shared" si="5"/>
        <v>211.7</v>
      </c>
      <c r="J237">
        <v>16.689479436385998</v>
      </c>
      <c r="M237">
        <v>25.7</v>
      </c>
      <c r="N237">
        <v>34.6</v>
      </c>
      <c r="O237">
        <v>15.9</v>
      </c>
      <c r="P237">
        <v>6</v>
      </c>
      <c r="Q237">
        <f t="shared" si="6"/>
        <v>18.700000000000003</v>
      </c>
    </row>
    <row r="238" spans="1:17" x14ac:dyDescent="0.2">
      <c r="A238" t="s">
        <v>69</v>
      </c>
      <c r="B238" t="s">
        <v>67</v>
      </c>
      <c r="C238">
        <v>5</v>
      </c>
      <c r="D238">
        <v>177.1</v>
      </c>
      <c r="E238">
        <v>127.7</v>
      </c>
      <c r="F238">
        <v>231.3</v>
      </c>
      <c r="G238">
        <v>30.2</v>
      </c>
      <c r="H238">
        <v>24.9</v>
      </c>
      <c r="I238">
        <f t="shared" si="5"/>
        <v>103.60000000000001</v>
      </c>
      <c r="J238">
        <v>10.284080891201599</v>
      </c>
      <c r="M238">
        <v>26.8</v>
      </c>
      <c r="N238">
        <v>34.700000000000003</v>
      </c>
      <c r="O238">
        <v>14.7</v>
      </c>
      <c r="P238">
        <v>6.2</v>
      </c>
      <c r="Q238">
        <f t="shared" si="6"/>
        <v>20.000000000000004</v>
      </c>
    </row>
    <row r="239" spans="1:17" x14ac:dyDescent="0.2">
      <c r="A239" t="s">
        <v>69</v>
      </c>
      <c r="B239" t="s">
        <v>67</v>
      </c>
      <c r="C239">
        <v>6</v>
      </c>
      <c r="D239">
        <v>190.6</v>
      </c>
      <c r="E239">
        <v>127.1</v>
      </c>
      <c r="F239">
        <v>266.7</v>
      </c>
      <c r="G239">
        <v>36.799999999999997</v>
      </c>
      <c r="H239">
        <v>24</v>
      </c>
      <c r="I239">
        <f t="shared" si="5"/>
        <v>139.6</v>
      </c>
      <c r="J239">
        <v>12.831045534551604</v>
      </c>
      <c r="M239">
        <v>27</v>
      </c>
      <c r="N239">
        <v>34.5</v>
      </c>
      <c r="O239">
        <v>15.5</v>
      </c>
      <c r="P239">
        <v>5.8</v>
      </c>
      <c r="Q239">
        <f t="shared" si="6"/>
        <v>19</v>
      </c>
    </row>
    <row r="240" spans="1:17" x14ac:dyDescent="0.2">
      <c r="A240" t="s">
        <v>69</v>
      </c>
      <c r="B240" t="s">
        <v>67</v>
      </c>
      <c r="C240">
        <v>7</v>
      </c>
      <c r="D240">
        <v>191.6</v>
      </c>
      <c r="E240">
        <v>137.1</v>
      </c>
      <c r="F240">
        <v>277.89999999999998</v>
      </c>
      <c r="G240">
        <v>39.5</v>
      </c>
      <c r="H240">
        <v>30.7</v>
      </c>
      <c r="I240">
        <f t="shared" si="5"/>
        <v>140.79999999999998</v>
      </c>
      <c r="J240">
        <v>12.232047161056032</v>
      </c>
      <c r="M240">
        <v>25.9</v>
      </c>
      <c r="N240">
        <v>34.6</v>
      </c>
      <c r="O240">
        <v>15</v>
      </c>
      <c r="P240">
        <v>6.2</v>
      </c>
      <c r="Q240">
        <f t="shared" si="6"/>
        <v>19.600000000000001</v>
      </c>
    </row>
    <row r="241" spans="1:17" x14ac:dyDescent="0.2">
      <c r="A241" t="s">
        <v>69</v>
      </c>
      <c r="B241" t="s">
        <v>67</v>
      </c>
      <c r="C241">
        <v>8</v>
      </c>
      <c r="D241">
        <v>190.3</v>
      </c>
      <c r="E241">
        <v>126.3</v>
      </c>
      <c r="F241">
        <v>231.7</v>
      </c>
      <c r="G241">
        <v>27.6</v>
      </c>
      <c r="H241">
        <v>27.5</v>
      </c>
      <c r="I241">
        <f t="shared" si="5"/>
        <v>105.39999999999999</v>
      </c>
      <c r="J241">
        <v>10.504840860927235</v>
      </c>
      <c r="M241">
        <v>26.1</v>
      </c>
      <c r="N241">
        <v>34.799999999999997</v>
      </c>
      <c r="O241">
        <v>15.9</v>
      </c>
      <c r="P241">
        <v>6</v>
      </c>
      <c r="Q241">
        <f t="shared" si="6"/>
        <v>18.899999999999999</v>
      </c>
    </row>
    <row r="242" spans="1:17" x14ac:dyDescent="0.2">
      <c r="A242" t="s">
        <v>69</v>
      </c>
      <c r="B242" t="s">
        <v>67</v>
      </c>
      <c r="C242">
        <v>9</v>
      </c>
      <c r="D242">
        <v>188.1</v>
      </c>
      <c r="E242">
        <v>127.6</v>
      </c>
      <c r="F242">
        <v>259.39999999999998</v>
      </c>
      <c r="G242">
        <v>32.5</v>
      </c>
      <c r="H242">
        <v>26.6</v>
      </c>
      <c r="I242">
        <f t="shared" si="5"/>
        <v>131.79999999999998</v>
      </c>
      <c r="J242">
        <v>12.28260180584196</v>
      </c>
      <c r="M242">
        <v>25.6</v>
      </c>
      <c r="N242">
        <v>34.6</v>
      </c>
      <c r="O242">
        <v>15.5</v>
      </c>
      <c r="P242">
        <v>5.6</v>
      </c>
      <c r="Q242">
        <f t="shared" si="6"/>
        <v>19.100000000000001</v>
      </c>
    </row>
    <row r="243" spans="1:17" x14ac:dyDescent="0.2">
      <c r="A243" t="s">
        <v>69</v>
      </c>
      <c r="B243" t="s">
        <v>67</v>
      </c>
      <c r="C243">
        <v>10</v>
      </c>
      <c r="D243">
        <v>187.1</v>
      </c>
      <c r="E243">
        <v>135.4</v>
      </c>
      <c r="F243">
        <v>240.2</v>
      </c>
      <c r="G243">
        <v>28.4</v>
      </c>
      <c r="H243">
        <v>29.5</v>
      </c>
      <c r="I243">
        <f t="shared" si="5"/>
        <v>104.79999999999998</v>
      </c>
      <c r="J243">
        <v>9.9241009455676465</v>
      </c>
      <c r="M243">
        <v>25.6</v>
      </c>
      <c r="N243">
        <v>34.5</v>
      </c>
      <c r="O243">
        <v>17.3</v>
      </c>
      <c r="P243">
        <v>5.3</v>
      </c>
      <c r="Q243">
        <f t="shared" si="6"/>
        <v>17.2</v>
      </c>
    </row>
    <row r="245" spans="1:17" x14ac:dyDescent="0.2">
      <c r="A245" t="s">
        <v>70</v>
      </c>
      <c r="B245" t="s">
        <v>66</v>
      </c>
      <c r="C245">
        <v>1</v>
      </c>
      <c r="D245">
        <v>155.5</v>
      </c>
      <c r="E245">
        <v>128.80000000000001</v>
      </c>
      <c r="F245">
        <v>208.7</v>
      </c>
      <c r="G245">
        <v>19.600000000000001</v>
      </c>
      <c r="H245">
        <v>29.4</v>
      </c>
      <c r="I245">
        <f t="shared" si="5"/>
        <v>79.899999999999977</v>
      </c>
      <c r="J245">
        <v>8.3555760845426157</v>
      </c>
      <c r="M245">
        <v>24.4</v>
      </c>
      <c r="N245">
        <v>34.799999999999997</v>
      </c>
      <c r="O245">
        <v>15.9</v>
      </c>
      <c r="P245">
        <v>5.2</v>
      </c>
      <c r="Q245">
        <f t="shared" si="6"/>
        <v>18.899999999999999</v>
      </c>
    </row>
    <row r="246" spans="1:17" x14ac:dyDescent="0.2">
      <c r="A246" t="s">
        <v>70</v>
      </c>
      <c r="B246" t="s">
        <v>66</v>
      </c>
      <c r="C246">
        <v>2</v>
      </c>
      <c r="D246">
        <v>160.80000000000001</v>
      </c>
      <c r="E246">
        <v>126.7</v>
      </c>
      <c r="F246">
        <v>221.1</v>
      </c>
      <c r="G246">
        <v>20.3</v>
      </c>
      <c r="H246">
        <v>26.9</v>
      </c>
      <c r="I246">
        <f t="shared" si="5"/>
        <v>94.399999999999991</v>
      </c>
      <c r="J246">
        <v>9.6393900081049964</v>
      </c>
      <c r="M246">
        <v>24.6</v>
      </c>
      <c r="N246">
        <v>34.5</v>
      </c>
      <c r="O246">
        <v>16.5</v>
      </c>
      <c r="P246">
        <v>4.7</v>
      </c>
      <c r="Q246">
        <f t="shared" si="6"/>
        <v>18</v>
      </c>
    </row>
    <row r="247" spans="1:17" x14ac:dyDescent="0.2">
      <c r="A247" t="s">
        <v>70</v>
      </c>
      <c r="B247" t="s">
        <v>66</v>
      </c>
      <c r="C247">
        <v>3</v>
      </c>
      <c r="D247">
        <v>156.80000000000001</v>
      </c>
      <c r="E247">
        <v>124.5</v>
      </c>
      <c r="F247">
        <v>200.6</v>
      </c>
      <c r="G247">
        <v>15.2</v>
      </c>
      <c r="H247">
        <v>34.700000000000003</v>
      </c>
      <c r="I247">
        <f t="shared" si="5"/>
        <v>76.099999999999994</v>
      </c>
      <c r="J247">
        <v>8.2581103638808475</v>
      </c>
      <c r="M247">
        <v>23.8</v>
      </c>
      <c r="N247">
        <v>34.5</v>
      </c>
      <c r="O247">
        <v>16.3</v>
      </c>
      <c r="P247">
        <v>4.9000000000000004</v>
      </c>
      <c r="Q247">
        <f t="shared" si="6"/>
        <v>18.2</v>
      </c>
    </row>
    <row r="248" spans="1:17" x14ac:dyDescent="0.2">
      <c r="A248" t="s">
        <v>70</v>
      </c>
      <c r="B248" t="s">
        <v>66</v>
      </c>
      <c r="C248">
        <v>4</v>
      </c>
      <c r="D248">
        <v>156.1</v>
      </c>
      <c r="E248">
        <v>127.4</v>
      </c>
      <c r="F248">
        <v>198.7</v>
      </c>
      <c r="G248">
        <v>16.7</v>
      </c>
      <c r="H248">
        <v>38.6</v>
      </c>
      <c r="I248">
        <f t="shared" si="5"/>
        <v>71.299999999999983</v>
      </c>
      <c r="J248">
        <v>7.6947191399204353</v>
      </c>
      <c r="M248">
        <v>23.9</v>
      </c>
      <c r="N248">
        <v>34.799999999999997</v>
      </c>
      <c r="O248">
        <v>16.3</v>
      </c>
      <c r="P248">
        <v>5.2</v>
      </c>
      <c r="Q248">
        <f t="shared" si="6"/>
        <v>18.499999999999996</v>
      </c>
    </row>
    <row r="249" spans="1:17" x14ac:dyDescent="0.2">
      <c r="A249" t="s">
        <v>70</v>
      </c>
      <c r="B249" t="s">
        <v>66</v>
      </c>
      <c r="C249">
        <v>5</v>
      </c>
      <c r="D249">
        <v>157.30000000000001</v>
      </c>
      <c r="E249">
        <v>129.9</v>
      </c>
      <c r="F249">
        <v>187.1</v>
      </c>
      <c r="G249">
        <v>14.7</v>
      </c>
      <c r="H249">
        <v>33.299999999999997</v>
      </c>
      <c r="I249">
        <f t="shared" si="5"/>
        <v>57.199999999999989</v>
      </c>
      <c r="J249">
        <v>6.316897533514835</v>
      </c>
      <c r="M249">
        <v>24.2</v>
      </c>
      <c r="N249">
        <v>34.5</v>
      </c>
      <c r="O249">
        <v>16.100000000000001</v>
      </c>
      <c r="P249">
        <v>5.0999999999999996</v>
      </c>
      <c r="Q249">
        <f t="shared" si="6"/>
        <v>18.399999999999999</v>
      </c>
    </row>
    <row r="250" spans="1:17" x14ac:dyDescent="0.2">
      <c r="A250" t="s">
        <v>70</v>
      </c>
      <c r="B250" t="s">
        <v>66</v>
      </c>
      <c r="C250">
        <v>6</v>
      </c>
      <c r="D250">
        <v>155.19999999999999</v>
      </c>
      <c r="E250">
        <v>129.69999999999999</v>
      </c>
      <c r="F250">
        <v>190.3</v>
      </c>
      <c r="G250">
        <v>13.9</v>
      </c>
      <c r="H250">
        <v>36.6</v>
      </c>
      <c r="I250">
        <f t="shared" si="5"/>
        <v>60.600000000000023</v>
      </c>
      <c r="J250">
        <v>6.6371649842678719</v>
      </c>
      <c r="M250">
        <v>23.9</v>
      </c>
      <c r="N250">
        <v>34.4</v>
      </c>
      <c r="O250">
        <v>16.3</v>
      </c>
      <c r="P250">
        <v>5.0999999999999996</v>
      </c>
      <c r="Q250">
        <f t="shared" si="6"/>
        <v>18.099999999999998</v>
      </c>
    </row>
    <row r="251" spans="1:17" x14ac:dyDescent="0.2">
      <c r="A251" t="s">
        <v>70</v>
      </c>
      <c r="B251" t="s">
        <v>66</v>
      </c>
      <c r="C251">
        <v>7</v>
      </c>
      <c r="D251">
        <v>159.1</v>
      </c>
      <c r="E251">
        <v>124.5</v>
      </c>
      <c r="F251">
        <v>196.8</v>
      </c>
      <c r="G251">
        <v>15.5</v>
      </c>
      <c r="H251">
        <v>40.799999999999997</v>
      </c>
      <c r="I251">
        <f t="shared" si="5"/>
        <v>72.300000000000011</v>
      </c>
      <c r="J251">
        <v>7.9270137406055614</v>
      </c>
      <c r="M251">
        <v>23.5</v>
      </c>
      <c r="N251">
        <v>34.700000000000003</v>
      </c>
      <c r="O251">
        <v>16</v>
      </c>
      <c r="P251">
        <v>5.0999999999999996</v>
      </c>
      <c r="Q251">
        <f t="shared" si="6"/>
        <v>18.700000000000003</v>
      </c>
    </row>
    <row r="252" spans="1:17" x14ac:dyDescent="0.2">
      <c r="A252" t="s">
        <v>70</v>
      </c>
      <c r="B252" t="s">
        <v>66</v>
      </c>
      <c r="C252">
        <v>8</v>
      </c>
      <c r="D252">
        <v>155.5</v>
      </c>
      <c r="E252">
        <v>129.69999999999999</v>
      </c>
      <c r="F252">
        <v>188.3</v>
      </c>
      <c r="G252">
        <v>14.9</v>
      </c>
      <c r="H252">
        <v>42.6</v>
      </c>
      <c r="I252">
        <f t="shared" si="5"/>
        <v>58.600000000000023</v>
      </c>
      <c r="J252">
        <v>6.4542542443503486</v>
      </c>
      <c r="M252">
        <v>23.5</v>
      </c>
      <c r="N252">
        <v>34.9</v>
      </c>
      <c r="O252">
        <v>16.399999999999999</v>
      </c>
      <c r="P252">
        <v>5.2</v>
      </c>
      <c r="Q252">
        <f t="shared" si="6"/>
        <v>18.5</v>
      </c>
    </row>
    <row r="253" spans="1:17" x14ac:dyDescent="0.2">
      <c r="A253" t="s">
        <v>70</v>
      </c>
      <c r="B253" t="s">
        <v>66</v>
      </c>
      <c r="C253">
        <v>9</v>
      </c>
      <c r="D253">
        <v>156.5</v>
      </c>
      <c r="E253">
        <v>123.3</v>
      </c>
      <c r="F253">
        <v>193.1</v>
      </c>
      <c r="G253">
        <v>13.8</v>
      </c>
      <c r="H253">
        <v>35.9</v>
      </c>
      <c r="I253">
        <f t="shared" si="5"/>
        <v>69.8</v>
      </c>
      <c r="J253">
        <v>7.7661043745737341</v>
      </c>
      <c r="M253">
        <v>24.1</v>
      </c>
      <c r="N253">
        <v>35.200000000000003</v>
      </c>
      <c r="O253">
        <v>16.600000000000001</v>
      </c>
      <c r="P253">
        <v>5.0999999999999996</v>
      </c>
      <c r="Q253">
        <f t="shared" si="6"/>
        <v>18.600000000000001</v>
      </c>
    </row>
    <row r="254" spans="1:17" x14ac:dyDescent="0.2">
      <c r="A254" t="s">
        <v>70</v>
      </c>
      <c r="B254" t="s">
        <v>66</v>
      </c>
      <c r="C254">
        <v>10</v>
      </c>
      <c r="D254">
        <v>155.69999999999999</v>
      </c>
      <c r="E254">
        <v>124.8</v>
      </c>
      <c r="F254">
        <v>193.2</v>
      </c>
      <c r="G254">
        <v>15.2</v>
      </c>
      <c r="H254">
        <v>42.8</v>
      </c>
      <c r="I254">
        <f t="shared" si="5"/>
        <v>68.399999999999991</v>
      </c>
      <c r="J254">
        <v>7.5657259196822988</v>
      </c>
      <c r="M254">
        <v>23.7</v>
      </c>
      <c r="N254">
        <v>34.799999999999997</v>
      </c>
      <c r="O254">
        <v>16.100000000000001</v>
      </c>
      <c r="P254">
        <v>5.3</v>
      </c>
      <c r="Q254">
        <f t="shared" si="6"/>
        <v>18.699999999999996</v>
      </c>
    </row>
    <row r="256" spans="1:17" x14ac:dyDescent="0.2">
      <c r="A256" t="s">
        <v>70</v>
      </c>
      <c r="B256" t="s">
        <v>67</v>
      </c>
      <c r="C256">
        <v>1</v>
      </c>
      <c r="D256">
        <v>154.69999999999999</v>
      </c>
      <c r="E256">
        <v>120</v>
      </c>
      <c r="F256">
        <v>216.5</v>
      </c>
      <c r="G256">
        <v>17.600000000000001</v>
      </c>
      <c r="H256">
        <v>36.4</v>
      </c>
      <c r="I256">
        <f t="shared" si="5"/>
        <v>96.5</v>
      </c>
      <c r="J256">
        <v>10.215991429418477</v>
      </c>
      <c r="M256">
        <v>24.5</v>
      </c>
      <c r="N256">
        <v>34.6</v>
      </c>
      <c r="O256">
        <v>15.8</v>
      </c>
      <c r="P256">
        <v>5.8</v>
      </c>
      <c r="Q256">
        <f t="shared" si="6"/>
        <v>18.8</v>
      </c>
    </row>
    <row r="257" spans="1:17" x14ac:dyDescent="0.2">
      <c r="A257" t="s">
        <v>70</v>
      </c>
      <c r="B257" t="s">
        <v>67</v>
      </c>
      <c r="C257">
        <v>2</v>
      </c>
      <c r="D257">
        <v>157.69999999999999</v>
      </c>
      <c r="E257">
        <v>125.8</v>
      </c>
      <c r="F257">
        <v>198.6</v>
      </c>
      <c r="G257">
        <v>17.600000000000001</v>
      </c>
      <c r="H257">
        <v>33.6</v>
      </c>
      <c r="I257">
        <f t="shared" si="5"/>
        <v>72.8</v>
      </c>
      <c r="J257">
        <v>7.9048044077890145</v>
      </c>
      <c r="M257">
        <v>24.8</v>
      </c>
      <c r="N257">
        <v>34.799999999999997</v>
      </c>
      <c r="O257">
        <v>16.100000000000001</v>
      </c>
      <c r="P257">
        <v>5.4</v>
      </c>
      <c r="Q257">
        <f t="shared" si="6"/>
        <v>18.699999999999996</v>
      </c>
    </row>
    <row r="258" spans="1:17" x14ac:dyDescent="0.2">
      <c r="A258" t="s">
        <v>70</v>
      </c>
      <c r="B258" t="s">
        <v>67</v>
      </c>
      <c r="C258">
        <v>3</v>
      </c>
      <c r="D258">
        <v>156.30000000000001</v>
      </c>
      <c r="E258">
        <v>123.9</v>
      </c>
      <c r="F258">
        <v>204.3</v>
      </c>
      <c r="G258">
        <v>17.399999999999999</v>
      </c>
      <c r="H258">
        <v>41.7</v>
      </c>
      <c r="I258">
        <f t="shared" si="5"/>
        <v>80.400000000000006</v>
      </c>
      <c r="J258">
        <v>8.6581561991115112</v>
      </c>
      <c r="M258">
        <v>23.5</v>
      </c>
      <c r="N258">
        <v>34.299999999999997</v>
      </c>
      <c r="O258">
        <v>15.8</v>
      </c>
      <c r="P258">
        <v>5.2</v>
      </c>
      <c r="Q258">
        <f t="shared" si="6"/>
        <v>18.499999999999996</v>
      </c>
    </row>
    <row r="259" spans="1:17" x14ac:dyDescent="0.2">
      <c r="A259" t="s">
        <v>70</v>
      </c>
      <c r="B259" t="s">
        <v>67</v>
      </c>
      <c r="C259">
        <v>4</v>
      </c>
      <c r="D259">
        <v>156.1</v>
      </c>
      <c r="E259">
        <v>124.1</v>
      </c>
      <c r="F259">
        <v>203.8</v>
      </c>
      <c r="G259">
        <v>20.7</v>
      </c>
      <c r="H259">
        <v>40.9</v>
      </c>
      <c r="I259">
        <f t="shared" si="5"/>
        <v>79.700000000000017</v>
      </c>
      <c r="J259">
        <v>8.5878112324254889</v>
      </c>
      <c r="M259">
        <v>24.4</v>
      </c>
      <c r="N259">
        <v>24.7</v>
      </c>
      <c r="O259">
        <v>16.2</v>
      </c>
      <c r="P259">
        <v>5.8</v>
      </c>
      <c r="Q259">
        <f t="shared" si="6"/>
        <v>8.5</v>
      </c>
    </row>
    <row r="260" spans="1:17" x14ac:dyDescent="0.2">
      <c r="A260" t="s">
        <v>70</v>
      </c>
      <c r="B260" t="s">
        <v>67</v>
      </c>
      <c r="C260">
        <v>5</v>
      </c>
      <c r="D260">
        <v>151.69999999999999</v>
      </c>
      <c r="E260">
        <v>124.8</v>
      </c>
      <c r="F260">
        <v>204.7</v>
      </c>
      <c r="G260">
        <v>20.3</v>
      </c>
      <c r="H260">
        <v>39.4</v>
      </c>
      <c r="I260">
        <f t="shared" si="5"/>
        <v>79.899999999999991</v>
      </c>
      <c r="J260">
        <v>8.5667180179339475</v>
      </c>
      <c r="M260">
        <v>24.7</v>
      </c>
      <c r="N260">
        <v>34.700000000000003</v>
      </c>
      <c r="O260">
        <v>16.399999999999999</v>
      </c>
      <c r="P260">
        <v>5.7</v>
      </c>
      <c r="Q260">
        <f t="shared" si="6"/>
        <v>18.300000000000004</v>
      </c>
    </row>
    <row r="261" spans="1:17" x14ac:dyDescent="0.2">
      <c r="A261" t="s">
        <v>70</v>
      </c>
      <c r="B261" t="s">
        <v>67</v>
      </c>
      <c r="C261">
        <v>6</v>
      </c>
      <c r="D261">
        <v>158</v>
      </c>
      <c r="E261">
        <v>123.5</v>
      </c>
      <c r="F261">
        <v>213.9</v>
      </c>
      <c r="G261">
        <v>21.6</v>
      </c>
      <c r="H261">
        <v>52</v>
      </c>
      <c r="I261">
        <f t="shared" si="5"/>
        <v>90.4</v>
      </c>
      <c r="J261">
        <v>9.5091052883160501</v>
      </c>
      <c r="M261">
        <v>22.2</v>
      </c>
      <c r="N261">
        <v>34.6</v>
      </c>
      <c r="O261">
        <v>15.6</v>
      </c>
      <c r="P261">
        <v>5.5</v>
      </c>
      <c r="Q261">
        <f t="shared" si="6"/>
        <v>19</v>
      </c>
    </row>
    <row r="262" spans="1:17" x14ac:dyDescent="0.2">
      <c r="A262" t="s">
        <v>70</v>
      </c>
      <c r="B262" t="s">
        <v>67</v>
      </c>
      <c r="C262">
        <v>7</v>
      </c>
      <c r="D262">
        <v>157.69999999999999</v>
      </c>
      <c r="E262">
        <v>127.9</v>
      </c>
      <c r="F262">
        <v>206.5</v>
      </c>
      <c r="G262">
        <v>16.5</v>
      </c>
      <c r="H262">
        <v>42.5</v>
      </c>
      <c r="I262">
        <f t="shared" si="5"/>
        <v>78.599999999999994</v>
      </c>
      <c r="J262">
        <v>8.2935062091020466</v>
      </c>
      <c r="M262">
        <v>23.9</v>
      </c>
      <c r="N262">
        <v>34.9</v>
      </c>
      <c r="O262">
        <v>16</v>
      </c>
      <c r="P262">
        <v>5.7</v>
      </c>
      <c r="Q262">
        <f t="shared" si="6"/>
        <v>18.899999999999999</v>
      </c>
    </row>
    <row r="263" spans="1:17" x14ac:dyDescent="0.2">
      <c r="A263" t="s">
        <v>70</v>
      </c>
      <c r="B263" t="s">
        <v>67</v>
      </c>
      <c r="C263">
        <v>8</v>
      </c>
      <c r="D263">
        <v>156.4</v>
      </c>
      <c r="E263">
        <v>125.5</v>
      </c>
      <c r="F263">
        <v>212.4</v>
      </c>
      <c r="G263">
        <v>20.3</v>
      </c>
      <c r="H263">
        <v>41.1</v>
      </c>
      <c r="I263">
        <f t="shared" si="5"/>
        <v>86.9</v>
      </c>
      <c r="J263">
        <v>9.1091568235922331</v>
      </c>
      <c r="M263">
        <v>23.4</v>
      </c>
      <c r="N263">
        <v>34.700000000000003</v>
      </c>
      <c r="O263">
        <v>16</v>
      </c>
      <c r="P263">
        <v>5.7</v>
      </c>
      <c r="Q263">
        <f t="shared" si="6"/>
        <v>18.700000000000003</v>
      </c>
    </row>
    <row r="264" spans="1:17" x14ac:dyDescent="0.2">
      <c r="A264" t="s">
        <v>70</v>
      </c>
      <c r="B264" t="s">
        <v>67</v>
      </c>
      <c r="C264">
        <v>9</v>
      </c>
      <c r="D264">
        <v>157.6</v>
      </c>
      <c r="E264">
        <v>125.9</v>
      </c>
      <c r="F264">
        <v>229.2</v>
      </c>
      <c r="G264">
        <v>20.399999999999999</v>
      </c>
      <c r="H264">
        <v>40.6</v>
      </c>
      <c r="I264">
        <f t="shared" si="5"/>
        <v>103.29999999999998</v>
      </c>
      <c r="J264">
        <v>10.371945132454661</v>
      </c>
      <c r="M264">
        <v>23.9</v>
      </c>
      <c r="N264">
        <v>34.9</v>
      </c>
      <c r="O264">
        <v>16.100000000000001</v>
      </c>
      <c r="P264">
        <v>5.7</v>
      </c>
      <c r="Q264">
        <f t="shared" si="6"/>
        <v>18.799999999999997</v>
      </c>
    </row>
    <row r="265" spans="1:17" x14ac:dyDescent="0.2">
      <c r="A265" t="s">
        <v>70</v>
      </c>
      <c r="B265" t="s">
        <v>67</v>
      </c>
      <c r="C265">
        <v>10</v>
      </c>
      <c r="D265">
        <v>155.69999999999999</v>
      </c>
      <c r="E265">
        <v>124.4</v>
      </c>
      <c r="F265">
        <v>201</v>
      </c>
      <c r="G265">
        <v>19.8</v>
      </c>
      <c r="H265">
        <v>42.8</v>
      </c>
      <c r="I265">
        <f t="shared" si="5"/>
        <v>76.599999999999994</v>
      </c>
      <c r="J265">
        <v>8.3065081912282608</v>
      </c>
      <c r="M265">
        <v>24.2</v>
      </c>
      <c r="N265">
        <v>34.799999999999997</v>
      </c>
      <c r="O265">
        <v>16.5</v>
      </c>
      <c r="P265">
        <v>5.7</v>
      </c>
      <c r="Q265">
        <f t="shared" si="6"/>
        <v>18.299999999999997</v>
      </c>
    </row>
    <row r="267" spans="1:17" x14ac:dyDescent="0.2">
      <c r="A267" t="s">
        <v>71</v>
      </c>
      <c r="B267" t="s">
        <v>66</v>
      </c>
      <c r="C267">
        <v>1</v>
      </c>
      <c r="D267">
        <v>164.7</v>
      </c>
      <c r="E267">
        <v>124.1</v>
      </c>
      <c r="F267">
        <v>213.6</v>
      </c>
      <c r="G267">
        <v>17</v>
      </c>
      <c r="H267">
        <v>63.6</v>
      </c>
      <c r="I267">
        <f t="shared" si="5"/>
        <v>89.5</v>
      </c>
      <c r="J267">
        <v>9.4009023786863679</v>
      </c>
      <c r="M267">
        <v>22.4</v>
      </c>
      <c r="N267">
        <v>44</v>
      </c>
      <c r="O267">
        <v>13.4</v>
      </c>
      <c r="P267">
        <v>6.1</v>
      </c>
      <c r="Q267">
        <f t="shared" si="6"/>
        <v>30.6</v>
      </c>
    </row>
    <row r="268" spans="1:17" x14ac:dyDescent="0.2">
      <c r="A268" t="s">
        <v>71</v>
      </c>
      <c r="B268" t="s">
        <v>66</v>
      </c>
      <c r="C268">
        <v>2</v>
      </c>
      <c r="D268">
        <v>160.5</v>
      </c>
      <c r="E268">
        <v>93.1</v>
      </c>
      <c r="F268">
        <v>225.5</v>
      </c>
      <c r="G268">
        <v>19.2</v>
      </c>
      <c r="H268">
        <v>75.400000000000006</v>
      </c>
      <c r="I268">
        <f t="shared" si="5"/>
        <v>132.4</v>
      </c>
      <c r="J268">
        <v>15.315292327007397</v>
      </c>
      <c r="M268">
        <v>22.1</v>
      </c>
      <c r="N268">
        <v>45.4</v>
      </c>
      <c r="O268">
        <v>14</v>
      </c>
      <c r="P268">
        <v>6</v>
      </c>
      <c r="Q268">
        <f t="shared" si="6"/>
        <v>31.4</v>
      </c>
    </row>
    <row r="269" spans="1:17" x14ac:dyDescent="0.2">
      <c r="A269" t="s">
        <v>71</v>
      </c>
      <c r="B269" t="s">
        <v>66</v>
      </c>
      <c r="C269">
        <v>3</v>
      </c>
      <c r="D269">
        <v>160.6</v>
      </c>
      <c r="E269">
        <v>79.3</v>
      </c>
      <c r="F269">
        <v>255.3</v>
      </c>
      <c r="G269">
        <v>20.3</v>
      </c>
      <c r="H269">
        <v>76.8</v>
      </c>
      <c r="I269">
        <f t="shared" si="5"/>
        <v>176</v>
      </c>
      <c r="J269">
        <v>20.241609200437686</v>
      </c>
      <c r="M269">
        <v>22.7</v>
      </c>
      <c r="N269">
        <v>45.8</v>
      </c>
      <c r="O269">
        <v>13.5</v>
      </c>
      <c r="P269">
        <v>6.6</v>
      </c>
      <c r="Q269">
        <f t="shared" si="6"/>
        <v>32.299999999999997</v>
      </c>
    </row>
    <row r="270" spans="1:17" x14ac:dyDescent="0.2">
      <c r="A270" t="s">
        <v>71</v>
      </c>
      <c r="B270" t="s">
        <v>66</v>
      </c>
      <c r="C270">
        <v>4</v>
      </c>
      <c r="D270">
        <v>160.4</v>
      </c>
      <c r="E270">
        <v>84.6</v>
      </c>
      <c r="F270">
        <v>243</v>
      </c>
      <c r="G270">
        <v>18.399999999999999</v>
      </c>
      <c r="H270">
        <v>72.3</v>
      </c>
      <c r="I270">
        <f t="shared" si="5"/>
        <v>158.4</v>
      </c>
      <c r="J270">
        <v>18.266720944478323</v>
      </c>
      <c r="M270">
        <v>21.8</v>
      </c>
      <c r="N270">
        <v>44.9</v>
      </c>
      <c r="O270">
        <v>13.1</v>
      </c>
      <c r="P270">
        <v>6.5</v>
      </c>
      <c r="Q270">
        <f t="shared" si="6"/>
        <v>31.799999999999997</v>
      </c>
    </row>
    <row r="271" spans="1:17" x14ac:dyDescent="0.2">
      <c r="A271" t="s">
        <v>71</v>
      </c>
      <c r="B271" t="s">
        <v>66</v>
      </c>
      <c r="C271">
        <v>5</v>
      </c>
      <c r="D271">
        <v>159.69999999999999</v>
      </c>
      <c r="E271">
        <v>118.9</v>
      </c>
      <c r="F271">
        <v>282.7</v>
      </c>
      <c r="G271">
        <v>18.399999999999999</v>
      </c>
      <c r="H271">
        <v>74.900000000000006</v>
      </c>
      <c r="I271">
        <f t="shared" ref="I271:I334" si="7">F271-E271</f>
        <v>163.79999999999998</v>
      </c>
      <c r="J271">
        <v>14.994278017026231</v>
      </c>
      <c r="M271">
        <v>22.7</v>
      </c>
      <c r="N271">
        <v>44.8</v>
      </c>
      <c r="O271">
        <v>13.8</v>
      </c>
      <c r="P271">
        <v>6.3</v>
      </c>
      <c r="Q271">
        <f t="shared" si="6"/>
        <v>30.999999999999996</v>
      </c>
    </row>
    <row r="272" spans="1:17" x14ac:dyDescent="0.2">
      <c r="A272" t="s">
        <v>71</v>
      </c>
      <c r="B272" t="s">
        <v>66</v>
      </c>
      <c r="C272">
        <v>6</v>
      </c>
      <c r="D272">
        <v>158</v>
      </c>
      <c r="E272">
        <v>125.8</v>
      </c>
      <c r="F272">
        <v>207.6</v>
      </c>
      <c r="G272">
        <v>16.100000000000001</v>
      </c>
      <c r="H272">
        <v>69.099999999999994</v>
      </c>
      <c r="I272">
        <f t="shared" si="7"/>
        <v>81.8</v>
      </c>
      <c r="J272">
        <v>8.6720942577430993</v>
      </c>
      <c r="M272">
        <v>23.4</v>
      </c>
      <c r="N272">
        <v>45.6</v>
      </c>
      <c r="O272">
        <v>14</v>
      </c>
      <c r="P272">
        <v>6.2</v>
      </c>
      <c r="Q272">
        <f t="shared" si="6"/>
        <v>31.6</v>
      </c>
    </row>
    <row r="273" spans="1:17" x14ac:dyDescent="0.2">
      <c r="A273" t="s">
        <v>71</v>
      </c>
      <c r="B273" t="s">
        <v>66</v>
      </c>
      <c r="C273">
        <v>7</v>
      </c>
      <c r="D273">
        <v>159.5</v>
      </c>
      <c r="E273">
        <v>122.9</v>
      </c>
      <c r="F273">
        <v>236.3</v>
      </c>
      <c r="G273">
        <v>17.5</v>
      </c>
      <c r="H273">
        <v>67.900000000000006</v>
      </c>
      <c r="I273">
        <f t="shared" si="7"/>
        <v>113.4</v>
      </c>
      <c r="J273">
        <v>11.317616563214223</v>
      </c>
      <c r="M273">
        <v>23.3</v>
      </c>
      <c r="N273">
        <v>43.3</v>
      </c>
      <c r="O273">
        <v>13.9</v>
      </c>
      <c r="P273">
        <v>6.5</v>
      </c>
      <c r="Q273">
        <f t="shared" si="6"/>
        <v>29.4</v>
      </c>
    </row>
    <row r="274" spans="1:17" x14ac:dyDescent="0.2">
      <c r="A274" t="s">
        <v>71</v>
      </c>
      <c r="B274" t="s">
        <v>66</v>
      </c>
      <c r="C274">
        <v>8</v>
      </c>
      <c r="D274">
        <v>156.4</v>
      </c>
      <c r="E274">
        <v>58.7</v>
      </c>
      <c r="F274">
        <v>209.2</v>
      </c>
      <c r="G274">
        <v>28.3</v>
      </c>
      <c r="H274">
        <v>76.8</v>
      </c>
      <c r="I274">
        <f t="shared" si="7"/>
        <v>150.5</v>
      </c>
      <c r="J274">
        <v>22.001405317642671</v>
      </c>
      <c r="M274">
        <v>23</v>
      </c>
      <c r="N274">
        <v>44.6</v>
      </c>
      <c r="O274">
        <v>13.3</v>
      </c>
      <c r="P274">
        <v>6.3</v>
      </c>
      <c r="Q274">
        <f t="shared" si="6"/>
        <v>31.3</v>
      </c>
    </row>
    <row r="275" spans="1:17" x14ac:dyDescent="0.2">
      <c r="A275" t="s">
        <v>71</v>
      </c>
      <c r="B275" t="s">
        <v>66</v>
      </c>
      <c r="C275">
        <v>9</v>
      </c>
      <c r="D275">
        <v>161.19999999999999</v>
      </c>
      <c r="E275">
        <v>80.3</v>
      </c>
      <c r="F275">
        <v>236.4</v>
      </c>
      <c r="G275">
        <v>15.5</v>
      </c>
      <c r="H275">
        <v>76.2</v>
      </c>
      <c r="I275">
        <f t="shared" si="7"/>
        <v>156.10000000000002</v>
      </c>
      <c r="J275">
        <v>18.693097711922618</v>
      </c>
      <c r="M275">
        <v>22.4</v>
      </c>
      <c r="N275">
        <v>43.6</v>
      </c>
      <c r="O275">
        <v>13.4</v>
      </c>
      <c r="P275">
        <v>6.1</v>
      </c>
      <c r="Q275">
        <f t="shared" si="6"/>
        <v>30.200000000000003</v>
      </c>
    </row>
    <row r="276" spans="1:17" x14ac:dyDescent="0.2">
      <c r="A276" t="s">
        <v>71</v>
      </c>
      <c r="B276" t="s">
        <v>66</v>
      </c>
      <c r="C276">
        <v>10</v>
      </c>
      <c r="D276">
        <v>163.4</v>
      </c>
      <c r="E276">
        <v>122.7</v>
      </c>
      <c r="F276">
        <v>243</v>
      </c>
      <c r="G276">
        <v>19.2</v>
      </c>
      <c r="H276">
        <v>70.7</v>
      </c>
      <c r="I276">
        <f t="shared" si="7"/>
        <v>120.3</v>
      </c>
      <c r="J276">
        <v>11.829852777962859</v>
      </c>
      <c r="M276">
        <v>22.7</v>
      </c>
      <c r="N276">
        <v>44.9</v>
      </c>
      <c r="O276">
        <v>13.5</v>
      </c>
      <c r="P276">
        <v>6.2</v>
      </c>
      <c r="Q276">
        <f t="shared" si="6"/>
        <v>31.4</v>
      </c>
    </row>
    <row r="278" spans="1:17" x14ac:dyDescent="0.2">
      <c r="A278" t="s">
        <v>71</v>
      </c>
      <c r="B278" t="s">
        <v>67</v>
      </c>
      <c r="C278">
        <v>1</v>
      </c>
      <c r="D278">
        <v>164</v>
      </c>
      <c r="E278">
        <v>93.4</v>
      </c>
      <c r="F278">
        <v>230.7</v>
      </c>
      <c r="G278">
        <v>20.5</v>
      </c>
      <c r="H278">
        <v>56.3</v>
      </c>
      <c r="I278">
        <f t="shared" si="7"/>
        <v>137.29999999999998</v>
      </c>
      <c r="J278">
        <v>15.654282587679848</v>
      </c>
      <c r="M278">
        <v>21.5</v>
      </c>
      <c r="N278">
        <v>43.1</v>
      </c>
      <c r="O278">
        <v>13.2</v>
      </c>
      <c r="P278">
        <v>6.3</v>
      </c>
      <c r="Q278">
        <f t="shared" si="6"/>
        <v>29.900000000000002</v>
      </c>
    </row>
    <row r="279" spans="1:17" x14ac:dyDescent="0.2">
      <c r="A279" t="s">
        <v>71</v>
      </c>
      <c r="B279" t="s">
        <v>67</v>
      </c>
      <c r="C279">
        <v>2</v>
      </c>
      <c r="D279">
        <v>153.80000000000001</v>
      </c>
      <c r="E279">
        <v>75.7</v>
      </c>
      <c r="F279">
        <v>215.3</v>
      </c>
      <c r="G279">
        <v>17.3</v>
      </c>
      <c r="H279">
        <v>57.3</v>
      </c>
      <c r="I279">
        <f t="shared" si="7"/>
        <v>139.60000000000002</v>
      </c>
      <c r="J279">
        <v>18.095797370178026</v>
      </c>
      <c r="M279">
        <v>22.1</v>
      </c>
      <c r="N279">
        <v>44.4</v>
      </c>
      <c r="O279">
        <v>13</v>
      </c>
      <c r="P279">
        <v>6.2</v>
      </c>
      <c r="Q279">
        <f t="shared" si="6"/>
        <v>31.4</v>
      </c>
    </row>
    <row r="280" spans="1:17" x14ac:dyDescent="0.2">
      <c r="A280" t="s">
        <v>71</v>
      </c>
      <c r="B280" t="s">
        <v>67</v>
      </c>
      <c r="C280">
        <v>3</v>
      </c>
      <c r="D280">
        <v>158.19999999999999</v>
      </c>
      <c r="E280">
        <v>66.099999999999994</v>
      </c>
      <c r="F280">
        <v>245.4</v>
      </c>
      <c r="G280">
        <v>19.8</v>
      </c>
      <c r="H280">
        <v>55.5</v>
      </c>
      <c r="I280">
        <f t="shared" si="7"/>
        <v>179.3</v>
      </c>
      <c r="J280">
        <v>22.708956865862561</v>
      </c>
      <c r="M280">
        <v>22.2</v>
      </c>
      <c r="N280">
        <v>44.1</v>
      </c>
      <c r="O280">
        <v>13.6</v>
      </c>
      <c r="P280">
        <v>6</v>
      </c>
      <c r="Q280">
        <f t="shared" si="6"/>
        <v>30.5</v>
      </c>
    </row>
    <row r="281" spans="1:17" x14ac:dyDescent="0.2">
      <c r="A281" t="s">
        <v>71</v>
      </c>
      <c r="B281" t="s">
        <v>67</v>
      </c>
      <c r="C281">
        <v>4</v>
      </c>
      <c r="D281">
        <v>157.9</v>
      </c>
      <c r="E281">
        <v>58.2</v>
      </c>
      <c r="F281">
        <v>227.2</v>
      </c>
      <c r="G281">
        <v>20.100000000000001</v>
      </c>
      <c r="H281">
        <v>61.8</v>
      </c>
      <c r="I281">
        <f t="shared" si="7"/>
        <v>169</v>
      </c>
      <c r="J281">
        <v>23.578461319156776</v>
      </c>
      <c r="M281">
        <v>22</v>
      </c>
      <c r="N281">
        <v>45.7</v>
      </c>
      <c r="O281">
        <v>13.3</v>
      </c>
      <c r="P281">
        <v>6.6</v>
      </c>
      <c r="Q281">
        <f t="shared" si="6"/>
        <v>32.400000000000006</v>
      </c>
    </row>
    <row r="282" spans="1:17" x14ac:dyDescent="0.2">
      <c r="A282" t="s">
        <v>71</v>
      </c>
      <c r="B282" t="s">
        <v>67</v>
      </c>
      <c r="C282">
        <v>5</v>
      </c>
      <c r="D282">
        <v>155.9</v>
      </c>
      <c r="E282">
        <v>100.3</v>
      </c>
      <c r="F282">
        <v>192.7</v>
      </c>
      <c r="G282">
        <v>16.899999999999999</v>
      </c>
      <c r="H282">
        <v>56</v>
      </c>
      <c r="I282">
        <f t="shared" si="7"/>
        <v>92.399999999999991</v>
      </c>
      <c r="J282">
        <v>11.304419588202485</v>
      </c>
      <c r="M282">
        <v>22.6</v>
      </c>
      <c r="N282">
        <v>45.1</v>
      </c>
      <c r="O282">
        <v>13.7</v>
      </c>
      <c r="P282">
        <v>6.1</v>
      </c>
      <c r="Q282">
        <f t="shared" si="6"/>
        <v>31.400000000000002</v>
      </c>
    </row>
    <row r="283" spans="1:17" x14ac:dyDescent="0.2">
      <c r="A283" t="s">
        <v>71</v>
      </c>
      <c r="B283" t="s">
        <v>67</v>
      </c>
      <c r="C283">
        <v>6</v>
      </c>
      <c r="D283">
        <v>165.7</v>
      </c>
      <c r="E283">
        <v>122.2</v>
      </c>
      <c r="F283">
        <v>202.5</v>
      </c>
      <c r="G283">
        <v>16.600000000000001</v>
      </c>
      <c r="H283">
        <v>60.2</v>
      </c>
      <c r="I283">
        <f t="shared" si="7"/>
        <v>80.3</v>
      </c>
      <c r="J283">
        <v>8.744131474087439</v>
      </c>
      <c r="M283">
        <v>22.3</v>
      </c>
      <c r="N283">
        <v>45.4</v>
      </c>
      <c r="O283">
        <v>13.5</v>
      </c>
      <c r="P283">
        <v>6.1</v>
      </c>
      <c r="Q283">
        <f t="shared" si="6"/>
        <v>31.9</v>
      </c>
    </row>
    <row r="284" spans="1:17" x14ac:dyDescent="0.2">
      <c r="A284" t="s">
        <v>71</v>
      </c>
      <c r="B284" t="s">
        <v>67</v>
      </c>
      <c r="C284">
        <v>7</v>
      </c>
      <c r="D284">
        <v>166.8</v>
      </c>
      <c r="E284">
        <v>127.5</v>
      </c>
      <c r="F284">
        <v>222</v>
      </c>
      <c r="G284">
        <v>17.3</v>
      </c>
      <c r="H284">
        <v>59.2</v>
      </c>
      <c r="I284">
        <f t="shared" si="7"/>
        <v>94.5</v>
      </c>
      <c r="J284">
        <v>9.6007491538949772</v>
      </c>
      <c r="M284">
        <v>22.7</v>
      </c>
      <c r="N284">
        <v>44.9</v>
      </c>
      <c r="O284">
        <v>13.2</v>
      </c>
      <c r="P284">
        <v>6.2</v>
      </c>
      <c r="Q284">
        <f t="shared" si="6"/>
        <v>31.7</v>
      </c>
    </row>
    <row r="285" spans="1:17" x14ac:dyDescent="0.2">
      <c r="A285" t="s">
        <v>71</v>
      </c>
      <c r="B285" t="s">
        <v>67</v>
      </c>
      <c r="C285">
        <v>8</v>
      </c>
      <c r="D285">
        <v>156.5</v>
      </c>
      <c r="E285">
        <v>73.099999999999994</v>
      </c>
      <c r="F285">
        <v>227.1</v>
      </c>
      <c r="G285">
        <v>32.799999999999997</v>
      </c>
      <c r="H285">
        <v>60</v>
      </c>
      <c r="I285">
        <f t="shared" si="7"/>
        <v>154</v>
      </c>
      <c r="J285">
        <v>19.624612737053404</v>
      </c>
      <c r="M285">
        <v>23.3</v>
      </c>
      <c r="N285">
        <v>45.3</v>
      </c>
      <c r="O285">
        <v>13.6</v>
      </c>
      <c r="P285">
        <v>6.3</v>
      </c>
      <c r="Q285">
        <f t="shared" si="6"/>
        <v>31.699999999999996</v>
      </c>
    </row>
    <row r="286" spans="1:17" x14ac:dyDescent="0.2">
      <c r="A286" t="s">
        <v>71</v>
      </c>
      <c r="B286" t="s">
        <v>67</v>
      </c>
      <c r="C286">
        <v>9</v>
      </c>
      <c r="D286">
        <v>164.4</v>
      </c>
      <c r="E286">
        <v>76.599999999999994</v>
      </c>
      <c r="F286">
        <v>215.4</v>
      </c>
      <c r="G286">
        <v>24</v>
      </c>
      <c r="H286">
        <v>63.9</v>
      </c>
      <c r="I286">
        <f t="shared" si="7"/>
        <v>138.80000000000001</v>
      </c>
      <c r="J286">
        <v>17.899223431431011</v>
      </c>
      <c r="M286">
        <v>22.6</v>
      </c>
      <c r="N286">
        <v>46.1</v>
      </c>
      <c r="O286">
        <v>13.3</v>
      </c>
      <c r="P286">
        <v>6</v>
      </c>
      <c r="Q286">
        <f t="shared" si="6"/>
        <v>32.799999999999997</v>
      </c>
    </row>
    <row r="287" spans="1:17" x14ac:dyDescent="0.2">
      <c r="A287" t="s">
        <v>71</v>
      </c>
      <c r="B287" t="s">
        <v>67</v>
      </c>
      <c r="C287">
        <v>10</v>
      </c>
      <c r="D287">
        <v>171.3</v>
      </c>
      <c r="E287">
        <v>83.3</v>
      </c>
      <c r="F287">
        <v>229.6</v>
      </c>
      <c r="G287">
        <v>18.100000000000001</v>
      </c>
      <c r="H287">
        <v>62.6</v>
      </c>
      <c r="I287">
        <f t="shared" si="7"/>
        <v>146.30000000000001</v>
      </c>
      <c r="J287">
        <v>17.552810895721681</v>
      </c>
      <c r="M287">
        <v>22.8</v>
      </c>
      <c r="N287">
        <v>46.3</v>
      </c>
      <c r="O287">
        <v>13.5</v>
      </c>
      <c r="P287">
        <v>6.3</v>
      </c>
      <c r="Q287">
        <f t="shared" si="6"/>
        <v>32.799999999999997</v>
      </c>
    </row>
    <row r="289" spans="1:17" x14ac:dyDescent="0.2">
      <c r="A289" t="s">
        <v>72</v>
      </c>
      <c r="B289" t="s">
        <v>73</v>
      </c>
      <c r="C289">
        <v>1</v>
      </c>
      <c r="D289">
        <v>121.5</v>
      </c>
      <c r="E289">
        <v>89.7</v>
      </c>
      <c r="F289">
        <v>172.9</v>
      </c>
      <c r="G289">
        <v>15.6</v>
      </c>
      <c r="H289">
        <v>75.5</v>
      </c>
      <c r="I289">
        <f t="shared" si="7"/>
        <v>83.2</v>
      </c>
      <c r="J289">
        <v>-41.643839217360402</v>
      </c>
      <c r="M289">
        <v>20.399999999999999</v>
      </c>
      <c r="N289">
        <v>46.8</v>
      </c>
      <c r="O289">
        <v>13.1</v>
      </c>
      <c r="P289">
        <v>7</v>
      </c>
      <c r="Q289">
        <f t="shared" si="6"/>
        <v>33.699999999999996</v>
      </c>
    </row>
    <row r="290" spans="1:17" x14ac:dyDescent="0.2">
      <c r="A290" t="s">
        <v>72</v>
      </c>
      <c r="B290" t="s">
        <v>73</v>
      </c>
      <c r="C290">
        <v>2</v>
      </c>
      <c r="D290">
        <v>120.3</v>
      </c>
      <c r="E290">
        <v>90.2</v>
      </c>
      <c r="F290">
        <v>170.6</v>
      </c>
      <c r="G290">
        <v>13</v>
      </c>
      <c r="H290">
        <v>79.400000000000006</v>
      </c>
      <c r="I290">
        <f t="shared" si="7"/>
        <v>80.399999999999991</v>
      </c>
      <c r="J290">
        <v>11.033019696754909</v>
      </c>
      <c r="M290">
        <v>20.6</v>
      </c>
      <c r="N290">
        <v>47.3</v>
      </c>
      <c r="O290">
        <v>13.5</v>
      </c>
      <c r="P290">
        <v>7.2</v>
      </c>
      <c r="Q290">
        <f t="shared" si="6"/>
        <v>33.799999999999997</v>
      </c>
    </row>
    <row r="291" spans="1:17" x14ac:dyDescent="0.2">
      <c r="A291" t="s">
        <v>72</v>
      </c>
      <c r="B291" t="s">
        <v>73</v>
      </c>
      <c r="C291">
        <v>3</v>
      </c>
      <c r="D291">
        <v>121.4</v>
      </c>
      <c r="E291">
        <v>77</v>
      </c>
      <c r="F291">
        <v>164.5</v>
      </c>
      <c r="G291">
        <v>14.1</v>
      </c>
      <c r="H291">
        <v>77.5</v>
      </c>
      <c r="I291">
        <f t="shared" si="7"/>
        <v>87.5</v>
      </c>
      <c r="J291">
        <v>13.14188679648408</v>
      </c>
      <c r="M291">
        <v>21.2</v>
      </c>
      <c r="N291">
        <v>44.6</v>
      </c>
      <c r="O291">
        <v>13.5</v>
      </c>
      <c r="P291">
        <v>7.2</v>
      </c>
      <c r="Q291">
        <f t="shared" si="6"/>
        <v>31.1</v>
      </c>
    </row>
    <row r="292" spans="1:17" x14ac:dyDescent="0.2">
      <c r="A292" t="s">
        <v>72</v>
      </c>
      <c r="B292" t="s">
        <v>73</v>
      </c>
      <c r="C292">
        <v>4</v>
      </c>
      <c r="D292">
        <v>122</v>
      </c>
      <c r="E292">
        <v>97.4</v>
      </c>
      <c r="F292">
        <v>152.4</v>
      </c>
      <c r="G292">
        <v>12</v>
      </c>
      <c r="H292">
        <v>77.400000000000006</v>
      </c>
      <c r="I292">
        <f t="shared" si="7"/>
        <v>55</v>
      </c>
      <c r="J292">
        <v>7.7504307049317589</v>
      </c>
      <c r="M292">
        <v>20.6</v>
      </c>
      <c r="N292">
        <v>44.9</v>
      </c>
      <c r="O292">
        <v>13.7</v>
      </c>
      <c r="P292">
        <v>6.7</v>
      </c>
      <c r="Q292">
        <f t="shared" si="6"/>
        <v>31.2</v>
      </c>
    </row>
    <row r="293" spans="1:17" x14ac:dyDescent="0.2">
      <c r="A293" t="s">
        <v>72</v>
      </c>
      <c r="B293" t="s">
        <v>73</v>
      </c>
      <c r="C293">
        <v>5</v>
      </c>
      <c r="D293">
        <v>123.5</v>
      </c>
      <c r="E293">
        <v>98.8</v>
      </c>
      <c r="F293">
        <v>159.69999999999999</v>
      </c>
      <c r="G293">
        <v>12.9</v>
      </c>
      <c r="H293">
        <v>74.099999999999994</v>
      </c>
      <c r="I293">
        <f t="shared" si="7"/>
        <v>60.899999999999991</v>
      </c>
      <c r="J293">
        <v>8.313376389918659</v>
      </c>
      <c r="M293">
        <v>21.5</v>
      </c>
      <c r="N293">
        <v>46.6</v>
      </c>
      <c r="O293">
        <v>13.4</v>
      </c>
      <c r="P293">
        <v>7.7</v>
      </c>
      <c r="Q293">
        <f t="shared" si="6"/>
        <v>33.200000000000003</v>
      </c>
    </row>
    <row r="294" spans="1:17" x14ac:dyDescent="0.2">
      <c r="A294" t="s">
        <v>72</v>
      </c>
      <c r="B294" t="s">
        <v>73</v>
      </c>
      <c r="C294">
        <v>6</v>
      </c>
      <c r="D294">
        <v>124.2</v>
      </c>
      <c r="E294">
        <v>90.8</v>
      </c>
      <c r="F294">
        <v>158.30000000000001</v>
      </c>
      <c r="G294">
        <v>12.2</v>
      </c>
      <c r="H294">
        <v>73.400000000000006</v>
      </c>
      <c r="I294">
        <f t="shared" si="7"/>
        <v>67.500000000000014</v>
      </c>
      <c r="J294">
        <v>9.622764634155196</v>
      </c>
      <c r="M294">
        <v>21.6</v>
      </c>
      <c r="N294">
        <v>46.4</v>
      </c>
      <c r="O294">
        <v>13.3</v>
      </c>
      <c r="P294">
        <v>7.8</v>
      </c>
      <c r="Q294">
        <f t="shared" si="6"/>
        <v>33.099999999999994</v>
      </c>
    </row>
    <row r="295" spans="1:17" x14ac:dyDescent="0.2">
      <c r="A295" t="s">
        <v>72</v>
      </c>
      <c r="B295" t="s">
        <v>73</v>
      </c>
      <c r="C295">
        <v>7</v>
      </c>
      <c r="D295">
        <v>124.4</v>
      </c>
      <c r="E295">
        <v>93.4</v>
      </c>
      <c r="F295">
        <v>150.80000000000001</v>
      </c>
      <c r="G295">
        <v>11.4</v>
      </c>
      <c r="H295">
        <v>78.400000000000006</v>
      </c>
      <c r="I295">
        <f t="shared" si="7"/>
        <v>57.400000000000006</v>
      </c>
      <c r="J295">
        <v>8.2937036827080277</v>
      </c>
      <c r="M295">
        <v>20.7</v>
      </c>
      <c r="N295">
        <v>45.8</v>
      </c>
      <c r="O295">
        <v>13.5</v>
      </c>
      <c r="P295">
        <v>7.3</v>
      </c>
      <c r="Q295">
        <f t="shared" si="6"/>
        <v>32.299999999999997</v>
      </c>
    </row>
    <row r="296" spans="1:17" x14ac:dyDescent="0.2">
      <c r="A296" t="s">
        <v>72</v>
      </c>
      <c r="B296" t="s">
        <v>73</v>
      </c>
      <c r="C296">
        <v>8</v>
      </c>
      <c r="D296">
        <v>123.7</v>
      </c>
      <c r="E296">
        <v>100</v>
      </c>
      <c r="F296">
        <v>142.19999999999999</v>
      </c>
      <c r="G296">
        <v>9.6999999999999993</v>
      </c>
      <c r="H296">
        <v>79.2</v>
      </c>
      <c r="I296">
        <f t="shared" si="7"/>
        <v>42.199999999999989</v>
      </c>
      <c r="J296">
        <v>6.0950575794879374</v>
      </c>
      <c r="M296">
        <v>20.9</v>
      </c>
      <c r="N296">
        <v>43.4</v>
      </c>
      <c r="O296">
        <v>13.7</v>
      </c>
      <c r="P296">
        <v>70</v>
      </c>
      <c r="Q296">
        <f t="shared" si="6"/>
        <v>29.7</v>
      </c>
    </row>
    <row r="297" spans="1:17" x14ac:dyDescent="0.2">
      <c r="A297" t="s">
        <v>72</v>
      </c>
      <c r="B297" t="s">
        <v>73</v>
      </c>
      <c r="C297">
        <v>9</v>
      </c>
      <c r="D297">
        <v>126.5</v>
      </c>
      <c r="E297">
        <v>105.4</v>
      </c>
      <c r="F297">
        <v>157</v>
      </c>
      <c r="G297">
        <v>11.7</v>
      </c>
      <c r="H297">
        <v>78.2</v>
      </c>
      <c r="I297">
        <f t="shared" si="7"/>
        <v>51.599999999999994</v>
      </c>
      <c r="J297">
        <v>6.8986763057012954</v>
      </c>
      <c r="M297">
        <v>20.8</v>
      </c>
      <c r="N297">
        <v>45.2</v>
      </c>
      <c r="O297">
        <v>13.5</v>
      </c>
      <c r="P297">
        <v>7.3</v>
      </c>
      <c r="Q297">
        <f t="shared" si="6"/>
        <v>31.700000000000003</v>
      </c>
    </row>
    <row r="298" spans="1:17" x14ac:dyDescent="0.2">
      <c r="A298" t="s">
        <v>72</v>
      </c>
      <c r="B298" t="s">
        <v>73</v>
      </c>
      <c r="C298">
        <v>10</v>
      </c>
      <c r="D298">
        <v>125.1</v>
      </c>
      <c r="E298">
        <v>78.3</v>
      </c>
      <c r="F298">
        <v>159.4</v>
      </c>
      <c r="G298">
        <v>10.5</v>
      </c>
      <c r="H298">
        <v>78.5</v>
      </c>
      <c r="I298">
        <f t="shared" si="7"/>
        <v>81.100000000000009</v>
      </c>
      <c r="J298">
        <v>12.306809000393173</v>
      </c>
      <c r="M298">
        <v>20.5</v>
      </c>
      <c r="N298">
        <v>43.1</v>
      </c>
      <c r="O298">
        <v>13.5</v>
      </c>
      <c r="P298">
        <v>6.6</v>
      </c>
      <c r="Q298">
        <f t="shared" si="6"/>
        <v>29.6</v>
      </c>
    </row>
    <row r="300" spans="1:17" x14ac:dyDescent="0.2">
      <c r="A300" t="s">
        <v>72</v>
      </c>
      <c r="B300" t="s">
        <v>67</v>
      </c>
      <c r="C300">
        <v>1</v>
      </c>
      <c r="D300">
        <v>127</v>
      </c>
      <c r="E300">
        <v>86.7</v>
      </c>
      <c r="F300">
        <v>163.9</v>
      </c>
      <c r="G300">
        <v>13.8</v>
      </c>
      <c r="H300">
        <v>79</v>
      </c>
      <c r="I300">
        <f t="shared" si="7"/>
        <v>77.2</v>
      </c>
      <c r="J300">
        <v>11.024543470531487</v>
      </c>
      <c r="M300">
        <v>19.600000000000001</v>
      </c>
      <c r="N300">
        <v>44.4</v>
      </c>
      <c r="O300">
        <v>13</v>
      </c>
      <c r="P300">
        <v>6.7</v>
      </c>
      <c r="Q300">
        <f t="shared" si="6"/>
        <v>31.4</v>
      </c>
    </row>
    <row r="301" spans="1:17" x14ac:dyDescent="0.2">
      <c r="A301" t="s">
        <v>72</v>
      </c>
      <c r="B301" t="s">
        <v>67</v>
      </c>
      <c r="C301">
        <v>2</v>
      </c>
      <c r="D301">
        <v>16.8</v>
      </c>
      <c r="E301">
        <v>97.8</v>
      </c>
      <c r="F301">
        <v>184.5</v>
      </c>
      <c r="G301">
        <v>12.2</v>
      </c>
      <c r="H301">
        <v>75.7</v>
      </c>
      <c r="I301">
        <f t="shared" si="7"/>
        <v>86.7</v>
      </c>
      <c r="J301">
        <v>10.988573351946297</v>
      </c>
      <c r="M301">
        <v>20.399999999999999</v>
      </c>
      <c r="N301">
        <v>44.7</v>
      </c>
      <c r="O301">
        <v>13.5</v>
      </c>
      <c r="P301">
        <v>7</v>
      </c>
      <c r="Q301">
        <f t="shared" si="6"/>
        <v>31.200000000000003</v>
      </c>
    </row>
    <row r="302" spans="1:17" x14ac:dyDescent="0.2">
      <c r="A302" t="s">
        <v>72</v>
      </c>
      <c r="B302" t="s">
        <v>67</v>
      </c>
      <c r="C302">
        <v>3</v>
      </c>
      <c r="D302">
        <v>128.1</v>
      </c>
      <c r="E302">
        <v>100.5</v>
      </c>
      <c r="F302">
        <v>194.9</v>
      </c>
      <c r="G302">
        <v>13</v>
      </c>
      <c r="H302">
        <v>79.2</v>
      </c>
      <c r="I302">
        <f t="shared" si="7"/>
        <v>94.4</v>
      </c>
      <c r="J302">
        <v>11.46646307029919</v>
      </c>
      <c r="M302">
        <v>19.600000000000001</v>
      </c>
      <c r="N302">
        <v>44</v>
      </c>
      <c r="O302">
        <v>13.2</v>
      </c>
      <c r="P302">
        <v>6.5</v>
      </c>
      <c r="Q302">
        <f t="shared" si="6"/>
        <v>30.8</v>
      </c>
    </row>
    <row r="303" spans="1:17" x14ac:dyDescent="0.2">
      <c r="A303" t="s">
        <v>72</v>
      </c>
      <c r="B303" t="s">
        <v>67</v>
      </c>
      <c r="C303">
        <v>4</v>
      </c>
      <c r="D303">
        <v>129.80000000000001</v>
      </c>
      <c r="E303">
        <v>101.1</v>
      </c>
      <c r="F303">
        <v>193.1</v>
      </c>
      <c r="G303">
        <v>12.5</v>
      </c>
      <c r="H303">
        <v>80</v>
      </c>
      <c r="I303">
        <f t="shared" si="7"/>
        <v>92</v>
      </c>
      <c r="J303">
        <v>11.202782004571629</v>
      </c>
      <c r="M303">
        <v>19.3</v>
      </c>
      <c r="N303">
        <v>45</v>
      </c>
      <c r="O303">
        <v>13.1</v>
      </c>
      <c r="P303">
        <v>5.8</v>
      </c>
      <c r="Q303">
        <f t="shared" si="6"/>
        <v>31.9</v>
      </c>
    </row>
    <row r="304" spans="1:17" x14ac:dyDescent="0.2">
      <c r="A304" t="s">
        <v>72</v>
      </c>
      <c r="B304" t="s">
        <v>67</v>
      </c>
      <c r="C304">
        <v>5</v>
      </c>
      <c r="D304">
        <v>130.4</v>
      </c>
      <c r="E304">
        <v>97.6</v>
      </c>
      <c r="F304">
        <v>165.3</v>
      </c>
      <c r="G304">
        <v>11.1</v>
      </c>
      <c r="H304">
        <v>81.5</v>
      </c>
      <c r="I304">
        <f t="shared" si="7"/>
        <v>67.700000000000017</v>
      </c>
      <c r="J304">
        <v>9.1216040607531319</v>
      </c>
      <c r="M304">
        <v>19.2</v>
      </c>
      <c r="N304">
        <v>44.3</v>
      </c>
      <c r="O304">
        <v>13.2</v>
      </c>
      <c r="P304">
        <v>6.5</v>
      </c>
      <c r="Q304">
        <f t="shared" si="6"/>
        <v>31.099999999999998</v>
      </c>
    </row>
    <row r="305" spans="1:17" x14ac:dyDescent="0.2">
      <c r="A305" t="s">
        <v>72</v>
      </c>
      <c r="B305" t="s">
        <v>67</v>
      </c>
      <c r="C305">
        <v>6</v>
      </c>
      <c r="D305">
        <v>130.6</v>
      </c>
      <c r="E305">
        <v>99.7</v>
      </c>
      <c r="F305">
        <v>165.8</v>
      </c>
      <c r="G305">
        <v>11.1</v>
      </c>
      <c r="H305">
        <v>83.7</v>
      </c>
      <c r="I305">
        <f t="shared" si="7"/>
        <v>66.100000000000009</v>
      </c>
      <c r="J305">
        <v>8.8053431651706546</v>
      </c>
      <c r="M305">
        <v>19.100000000000001</v>
      </c>
      <c r="N305">
        <v>43.3</v>
      </c>
      <c r="O305">
        <v>13.1</v>
      </c>
      <c r="P305">
        <v>6.4</v>
      </c>
      <c r="Q305">
        <f t="shared" si="6"/>
        <v>30.199999999999996</v>
      </c>
    </row>
    <row r="306" spans="1:17" x14ac:dyDescent="0.2">
      <c r="A306" t="s">
        <v>72</v>
      </c>
      <c r="B306" t="s">
        <v>67</v>
      </c>
      <c r="C306">
        <v>7</v>
      </c>
      <c r="D306">
        <v>129.80000000000001</v>
      </c>
      <c r="E306">
        <v>69.3</v>
      </c>
      <c r="F306">
        <v>174.7</v>
      </c>
      <c r="G306">
        <v>12.3</v>
      </c>
      <c r="H306">
        <v>81.400000000000006</v>
      </c>
      <c r="I306">
        <f t="shared" si="7"/>
        <v>105.39999999999999</v>
      </c>
      <c r="J306">
        <v>16.007428209354551</v>
      </c>
      <c r="M306">
        <v>19.3</v>
      </c>
      <c r="N306">
        <v>43.6</v>
      </c>
      <c r="O306">
        <v>13.3</v>
      </c>
      <c r="P306">
        <v>6.6</v>
      </c>
      <c r="Q306">
        <f t="shared" si="6"/>
        <v>30.3</v>
      </c>
    </row>
    <row r="307" spans="1:17" x14ac:dyDescent="0.2">
      <c r="A307" t="s">
        <v>72</v>
      </c>
      <c r="B307" t="s">
        <v>67</v>
      </c>
      <c r="C307">
        <v>8</v>
      </c>
      <c r="D307">
        <v>130.30000000000001</v>
      </c>
      <c r="E307">
        <v>94.4</v>
      </c>
      <c r="F307">
        <v>167.8</v>
      </c>
      <c r="G307">
        <v>11.8</v>
      </c>
      <c r="H307">
        <v>81.5</v>
      </c>
      <c r="I307">
        <f t="shared" si="7"/>
        <v>73.400000000000006</v>
      </c>
      <c r="J307">
        <v>9.958607412935784</v>
      </c>
      <c r="M307">
        <v>19.2</v>
      </c>
      <c r="N307">
        <v>42.7</v>
      </c>
      <c r="O307">
        <v>13</v>
      </c>
      <c r="P307">
        <v>6.6</v>
      </c>
      <c r="Q307">
        <f t="shared" ref="Q307:Q353" si="8">ABS(O307-N307)</f>
        <v>29.700000000000003</v>
      </c>
    </row>
    <row r="308" spans="1:17" x14ac:dyDescent="0.2">
      <c r="A308" t="s">
        <v>72</v>
      </c>
      <c r="B308" t="s">
        <v>67</v>
      </c>
      <c r="C308">
        <v>9</v>
      </c>
      <c r="D308">
        <v>129.9</v>
      </c>
      <c r="E308">
        <v>97.4</v>
      </c>
      <c r="F308">
        <v>162</v>
      </c>
      <c r="G308">
        <v>11.3</v>
      </c>
      <c r="H308">
        <v>80.3</v>
      </c>
      <c r="I308">
        <f t="shared" si="7"/>
        <v>64.599999999999994</v>
      </c>
      <c r="J308">
        <v>8.8080016282757381</v>
      </c>
      <c r="M308">
        <v>19.600000000000001</v>
      </c>
      <c r="N308">
        <v>43.4</v>
      </c>
      <c r="O308">
        <v>13.1</v>
      </c>
      <c r="P308">
        <v>6.6</v>
      </c>
      <c r="Q308">
        <f t="shared" si="8"/>
        <v>30.299999999999997</v>
      </c>
    </row>
    <row r="309" spans="1:17" x14ac:dyDescent="0.2">
      <c r="A309" t="s">
        <v>72</v>
      </c>
      <c r="B309" t="s">
        <v>67</v>
      </c>
      <c r="C309">
        <v>10</v>
      </c>
      <c r="D309">
        <v>131.69999999999999</v>
      </c>
      <c r="E309">
        <v>88.2</v>
      </c>
      <c r="F309">
        <v>168.7</v>
      </c>
      <c r="G309">
        <v>12.1</v>
      </c>
      <c r="H309">
        <v>81.5</v>
      </c>
      <c r="I309">
        <f t="shared" si="7"/>
        <v>80.499999999999986</v>
      </c>
      <c r="J309">
        <v>11.22731295276054</v>
      </c>
      <c r="M309">
        <v>19.5</v>
      </c>
      <c r="N309">
        <v>45.6</v>
      </c>
      <c r="O309">
        <v>13.2</v>
      </c>
      <c r="P309">
        <v>6.9</v>
      </c>
      <c r="Q309">
        <f t="shared" si="8"/>
        <v>32.400000000000006</v>
      </c>
    </row>
    <row r="310" spans="1:17" x14ac:dyDescent="0.2">
      <c r="Q310">
        <f t="shared" si="8"/>
        <v>0</v>
      </c>
    </row>
    <row r="311" spans="1:17" x14ac:dyDescent="0.2">
      <c r="A311" t="s">
        <v>74</v>
      </c>
      <c r="B311" t="s">
        <v>66</v>
      </c>
      <c r="C311">
        <v>1</v>
      </c>
      <c r="D311">
        <v>174.9</v>
      </c>
      <c r="E311">
        <v>134.4</v>
      </c>
      <c r="F311">
        <v>237.5</v>
      </c>
      <c r="G311">
        <v>11.2</v>
      </c>
      <c r="H311">
        <v>72.599999999999994</v>
      </c>
      <c r="I311">
        <f t="shared" si="7"/>
        <v>103.1</v>
      </c>
      <c r="J311">
        <v>9.856732503922947</v>
      </c>
      <c r="M311">
        <v>25.7</v>
      </c>
      <c r="N311">
        <v>47.5</v>
      </c>
      <c r="O311">
        <v>14.9</v>
      </c>
      <c r="P311">
        <v>8.4</v>
      </c>
      <c r="Q311">
        <f t="shared" si="8"/>
        <v>32.6</v>
      </c>
    </row>
    <row r="312" spans="1:17" x14ac:dyDescent="0.2">
      <c r="A312" t="s">
        <v>74</v>
      </c>
      <c r="B312" t="s">
        <v>66</v>
      </c>
      <c r="C312">
        <v>2</v>
      </c>
      <c r="D312">
        <v>173.5</v>
      </c>
      <c r="E312">
        <v>141.4</v>
      </c>
      <c r="F312">
        <v>219.1</v>
      </c>
      <c r="G312">
        <v>10.1</v>
      </c>
      <c r="H312">
        <v>69.7</v>
      </c>
      <c r="I312">
        <f t="shared" si="7"/>
        <v>77.699999999999989</v>
      </c>
      <c r="J312">
        <v>7.5816883701698821</v>
      </c>
      <c r="M312">
        <v>25.2</v>
      </c>
      <c r="N312">
        <v>46.2</v>
      </c>
      <c r="O312">
        <v>15.2</v>
      </c>
      <c r="P312">
        <v>7.9</v>
      </c>
      <c r="Q312">
        <f t="shared" si="8"/>
        <v>31.000000000000004</v>
      </c>
    </row>
    <row r="313" spans="1:17" x14ac:dyDescent="0.2">
      <c r="A313" t="s">
        <v>74</v>
      </c>
      <c r="B313" t="s">
        <v>66</v>
      </c>
      <c r="C313">
        <v>3</v>
      </c>
      <c r="D313">
        <v>172.9</v>
      </c>
      <c r="E313">
        <v>133.6</v>
      </c>
      <c r="F313">
        <v>226.8</v>
      </c>
      <c r="G313">
        <v>11.2</v>
      </c>
      <c r="H313">
        <v>73.2</v>
      </c>
      <c r="I313">
        <f t="shared" si="7"/>
        <v>93.200000000000017</v>
      </c>
      <c r="J313">
        <v>9.1620075896181206</v>
      </c>
      <c r="M313">
        <v>25.5</v>
      </c>
      <c r="N313">
        <v>47.6</v>
      </c>
      <c r="O313">
        <v>15.7</v>
      </c>
      <c r="P313">
        <v>8.1999999999999993</v>
      </c>
      <c r="Q313">
        <f t="shared" si="8"/>
        <v>31.900000000000002</v>
      </c>
    </row>
    <row r="314" spans="1:17" x14ac:dyDescent="0.2">
      <c r="A314" t="s">
        <v>74</v>
      </c>
      <c r="B314" t="s">
        <v>66</v>
      </c>
      <c r="C314">
        <v>4</v>
      </c>
      <c r="D314">
        <v>172.6</v>
      </c>
      <c r="E314">
        <v>148.69999999999999</v>
      </c>
      <c r="F314">
        <v>221.5</v>
      </c>
      <c r="G314">
        <v>9.6</v>
      </c>
      <c r="H314">
        <v>71.8</v>
      </c>
      <c r="I314">
        <f t="shared" si="7"/>
        <v>72.800000000000011</v>
      </c>
      <c r="J314">
        <v>6.8988246166795442</v>
      </c>
      <c r="M314">
        <v>25.1</v>
      </c>
      <c r="N314">
        <v>46.4</v>
      </c>
      <c r="O314">
        <v>15.6</v>
      </c>
      <c r="P314">
        <v>8</v>
      </c>
      <c r="Q314">
        <f t="shared" si="8"/>
        <v>30.799999999999997</v>
      </c>
    </row>
    <row r="315" spans="1:17" x14ac:dyDescent="0.2">
      <c r="A315" t="s">
        <v>74</v>
      </c>
      <c r="B315" t="s">
        <v>66</v>
      </c>
      <c r="C315">
        <v>5</v>
      </c>
      <c r="D315">
        <v>170.3</v>
      </c>
      <c r="E315">
        <v>125.8</v>
      </c>
      <c r="F315">
        <v>223.1</v>
      </c>
      <c r="G315">
        <v>9.6</v>
      </c>
      <c r="H315">
        <v>73.3</v>
      </c>
      <c r="I315">
        <f t="shared" si="7"/>
        <v>97.3</v>
      </c>
      <c r="J315">
        <v>9.9187030963782146</v>
      </c>
      <c r="M315">
        <v>25.8</v>
      </c>
      <c r="N315">
        <v>47.3</v>
      </c>
      <c r="O315">
        <v>15.4</v>
      </c>
      <c r="P315">
        <v>8</v>
      </c>
      <c r="Q315">
        <f t="shared" si="8"/>
        <v>31.9</v>
      </c>
    </row>
    <row r="316" spans="1:17" x14ac:dyDescent="0.2">
      <c r="A316" t="s">
        <v>74</v>
      </c>
      <c r="B316" t="s">
        <v>66</v>
      </c>
      <c r="C316">
        <v>6</v>
      </c>
      <c r="D316">
        <v>174</v>
      </c>
      <c r="E316">
        <v>141.30000000000001</v>
      </c>
      <c r="F316">
        <v>227.6</v>
      </c>
      <c r="G316">
        <v>10.1</v>
      </c>
      <c r="H316">
        <v>74.2</v>
      </c>
      <c r="I316">
        <f t="shared" si="7"/>
        <v>86.299999999999983</v>
      </c>
      <c r="J316">
        <v>8.2528691036717081</v>
      </c>
      <c r="M316">
        <v>25.2</v>
      </c>
      <c r="N316">
        <v>46.3</v>
      </c>
      <c r="O316">
        <v>15.2</v>
      </c>
      <c r="P316">
        <v>8.1999999999999993</v>
      </c>
      <c r="Q316">
        <f t="shared" si="8"/>
        <v>31.099999999999998</v>
      </c>
    </row>
    <row r="317" spans="1:17" x14ac:dyDescent="0.2">
      <c r="A317" t="s">
        <v>74</v>
      </c>
      <c r="B317" t="s">
        <v>66</v>
      </c>
      <c r="C317">
        <v>7</v>
      </c>
      <c r="D317">
        <v>172.7</v>
      </c>
      <c r="E317">
        <v>142.30000000000001</v>
      </c>
      <c r="F317">
        <v>208</v>
      </c>
      <c r="G317">
        <v>9.5</v>
      </c>
      <c r="H317">
        <v>75.5</v>
      </c>
      <c r="I317">
        <f t="shared" si="7"/>
        <v>65.699999999999989</v>
      </c>
      <c r="J317">
        <v>6.5717743980236651</v>
      </c>
      <c r="M317">
        <v>24.9</v>
      </c>
      <c r="N317">
        <v>46</v>
      </c>
      <c r="O317">
        <v>15.2</v>
      </c>
      <c r="P317">
        <v>7.5</v>
      </c>
      <c r="Q317">
        <f t="shared" si="8"/>
        <v>30.8</v>
      </c>
    </row>
    <row r="318" spans="1:17" x14ac:dyDescent="0.2">
      <c r="A318" t="s">
        <v>74</v>
      </c>
      <c r="B318" t="s">
        <v>66</v>
      </c>
      <c r="C318">
        <v>8</v>
      </c>
      <c r="D318">
        <v>175.3</v>
      </c>
      <c r="E318">
        <v>142.1</v>
      </c>
      <c r="F318">
        <v>230.3</v>
      </c>
      <c r="G318">
        <v>12.1</v>
      </c>
      <c r="H318">
        <v>75.400000000000006</v>
      </c>
      <c r="I318">
        <f t="shared" si="7"/>
        <v>88.200000000000017</v>
      </c>
      <c r="J318">
        <v>8.3592942786007853</v>
      </c>
      <c r="M318">
        <v>25</v>
      </c>
      <c r="N318">
        <v>46.7</v>
      </c>
      <c r="O318">
        <v>15.1</v>
      </c>
      <c r="P318">
        <v>7.6</v>
      </c>
      <c r="Q318">
        <f t="shared" si="8"/>
        <v>31.6</v>
      </c>
    </row>
    <row r="319" spans="1:17" x14ac:dyDescent="0.2">
      <c r="A319" t="s">
        <v>74</v>
      </c>
      <c r="B319" t="s">
        <v>66</v>
      </c>
      <c r="C319">
        <v>9</v>
      </c>
      <c r="D319">
        <v>178.8</v>
      </c>
      <c r="E319">
        <v>149.80000000000001</v>
      </c>
      <c r="F319">
        <v>223.9</v>
      </c>
      <c r="G319">
        <v>12.9</v>
      </c>
      <c r="H319">
        <v>75.2</v>
      </c>
      <c r="I319">
        <f t="shared" si="7"/>
        <v>74.099999999999994</v>
      </c>
      <c r="J319">
        <v>6.9578028527261573</v>
      </c>
      <c r="M319">
        <v>25.4</v>
      </c>
      <c r="N319">
        <v>47.6</v>
      </c>
      <c r="O319">
        <v>15.6</v>
      </c>
      <c r="P319">
        <v>7.1</v>
      </c>
      <c r="Q319">
        <f t="shared" si="8"/>
        <v>32</v>
      </c>
    </row>
    <row r="320" spans="1:17" x14ac:dyDescent="0.2">
      <c r="A320" t="s">
        <v>74</v>
      </c>
      <c r="B320" t="s">
        <v>66</v>
      </c>
      <c r="C320">
        <v>10</v>
      </c>
      <c r="D320">
        <v>176.4</v>
      </c>
      <c r="E320">
        <v>149.6</v>
      </c>
      <c r="F320">
        <v>219.7</v>
      </c>
      <c r="G320">
        <v>10.6</v>
      </c>
      <c r="H320">
        <v>72.400000000000006</v>
      </c>
      <c r="I320">
        <f t="shared" si="7"/>
        <v>70.099999999999994</v>
      </c>
      <c r="J320">
        <v>6.6530963344276781</v>
      </c>
      <c r="M320">
        <v>25.3</v>
      </c>
      <c r="N320">
        <v>45.7</v>
      </c>
      <c r="O320">
        <v>14.2</v>
      </c>
      <c r="P320">
        <v>7.7</v>
      </c>
      <c r="Q320">
        <f t="shared" si="8"/>
        <v>31.500000000000004</v>
      </c>
    </row>
    <row r="322" spans="1:17" x14ac:dyDescent="0.2">
      <c r="A322" t="s">
        <v>74</v>
      </c>
      <c r="B322" t="s">
        <v>67</v>
      </c>
      <c r="C322">
        <v>1</v>
      </c>
      <c r="D322">
        <v>177.4</v>
      </c>
      <c r="E322">
        <v>141.5</v>
      </c>
      <c r="F322">
        <v>228.7</v>
      </c>
      <c r="G322">
        <v>10.1</v>
      </c>
      <c r="H322">
        <v>68.5</v>
      </c>
      <c r="I322">
        <f t="shared" si="7"/>
        <v>87.199999999999989</v>
      </c>
      <c r="J322">
        <v>8.3118517523091349</v>
      </c>
      <c r="M322">
        <v>23.3</v>
      </c>
      <c r="N322">
        <v>46.6</v>
      </c>
      <c r="O322">
        <v>13.2</v>
      </c>
      <c r="P322">
        <v>8.4</v>
      </c>
      <c r="Q322">
        <f t="shared" si="8"/>
        <v>33.400000000000006</v>
      </c>
    </row>
    <row r="323" spans="1:17" x14ac:dyDescent="0.2">
      <c r="A323" t="s">
        <v>74</v>
      </c>
      <c r="B323" t="s">
        <v>67</v>
      </c>
      <c r="C323">
        <v>2</v>
      </c>
      <c r="D323">
        <v>174.4</v>
      </c>
      <c r="E323">
        <v>136.4</v>
      </c>
      <c r="F323">
        <v>226.3</v>
      </c>
      <c r="G323">
        <v>9.1</v>
      </c>
      <c r="H323">
        <v>76.900000000000006</v>
      </c>
      <c r="I323">
        <f t="shared" si="7"/>
        <v>89.9</v>
      </c>
      <c r="J323">
        <v>8.7647152829126398</v>
      </c>
      <c r="M323">
        <v>22.4</v>
      </c>
      <c r="N323">
        <v>44.9</v>
      </c>
      <c r="O323">
        <v>13.6</v>
      </c>
      <c r="P323">
        <v>7.9</v>
      </c>
      <c r="Q323">
        <f t="shared" si="8"/>
        <v>31.299999999999997</v>
      </c>
    </row>
    <row r="324" spans="1:17" x14ac:dyDescent="0.2">
      <c r="A324" t="s">
        <v>74</v>
      </c>
      <c r="B324" t="s">
        <v>67</v>
      </c>
      <c r="C324">
        <v>3</v>
      </c>
      <c r="D324">
        <v>176.7</v>
      </c>
      <c r="E324">
        <v>131.4</v>
      </c>
      <c r="F324">
        <v>220.5</v>
      </c>
      <c r="G324">
        <v>8.3000000000000007</v>
      </c>
      <c r="H324">
        <v>78.099999999999994</v>
      </c>
      <c r="I324">
        <f t="shared" si="7"/>
        <v>89.1</v>
      </c>
      <c r="J324">
        <v>8.961760561470637</v>
      </c>
      <c r="M324">
        <v>22.2</v>
      </c>
      <c r="N324">
        <v>47.3</v>
      </c>
      <c r="O324">
        <v>13.3</v>
      </c>
      <c r="P324">
        <v>8</v>
      </c>
      <c r="Q324">
        <f t="shared" si="8"/>
        <v>34</v>
      </c>
    </row>
    <row r="325" spans="1:17" x14ac:dyDescent="0.2">
      <c r="A325" t="s">
        <v>74</v>
      </c>
      <c r="B325" t="s">
        <v>67</v>
      </c>
      <c r="C325">
        <v>4</v>
      </c>
      <c r="D325">
        <v>181.8</v>
      </c>
      <c r="E325">
        <v>160.9</v>
      </c>
      <c r="F325">
        <v>229.7</v>
      </c>
      <c r="G325">
        <v>9.1999999999999993</v>
      </c>
      <c r="H325">
        <v>81.7</v>
      </c>
      <c r="I325">
        <f t="shared" si="7"/>
        <v>68.799999999999983</v>
      </c>
      <c r="J325">
        <v>6.1630383678537282</v>
      </c>
      <c r="M325">
        <v>22</v>
      </c>
      <c r="N325">
        <v>47.8</v>
      </c>
      <c r="O325">
        <v>13.1</v>
      </c>
      <c r="P325">
        <v>7.4</v>
      </c>
      <c r="Q325">
        <f t="shared" si="8"/>
        <v>34.699999999999996</v>
      </c>
    </row>
    <row r="326" spans="1:17" x14ac:dyDescent="0.2">
      <c r="A326" t="s">
        <v>74</v>
      </c>
      <c r="B326" t="s">
        <v>67</v>
      </c>
      <c r="C326">
        <v>5</v>
      </c>
      <c r="D326">
        <v>182</v>
      </c>
      <c r="E326">
        <v>147.9</v>
      </c>
      <c r="F326">
        <v>223.4</v>
      </c>
      <c r="G326">
        <v>12.1</v>
      </c>
      <c r="H326">
        <v>72.900000000000006</v>
      </c>
      <c r="I326">
        <f t="shared" si="7"/>
        <v>75.5</v>
      </c>
      <c r="J326">
        <v>7.1400856006109672</v>
      </c>
      <c r="M326">
        <v>23.3</v>
      </c>
      <c r="N326">
        <v>46.4</v>
      </c>
      <c r="O326">
        <v>14.2</v>
      </c>
      <c r="P326">
        <v>8</v>
      </c>
      <c r="Q326">
        <f t="shared" si="8"/>
        <v>32.200000000000003</v>
      </c>
    </row>
    <row r="327" spans="1:17" x14ac:dyDescent="0.2">
      <c r="A327" t="s">
        <v>74</v>
      </c>
      <c r="B327" t="s">
        <v>67</v>
      </c>
      <c r="C327">
        <v>6</v>
      </c>
      <c r="D327">
        <v>182.6</v>
      </c>
      <c r="E327">
        <v>133.5</v>
      </c>
      <c r="F327">
        <v>219.1</v>
      </c>
      <c r="G327">
        <v>9.6</v>
      </c>
      <c r="H327">
        <v>74.5</v>
      </c>
      <c r="I327">
        <f t="shared" si="7"/>
        <v>85.6</v>
      </c>
      <c r="J327">
        <v>8.5769969089836735</v>
      </c>
      <c r="M327">
        <v>23.2</v>
      </c>
      <c r="N327">
        <v>47.3</v>
      </c>
      <c r="O327">
        <v>13.8</v>
      </c>
      <c r="P327">
        <v>8.3000000000000007</v>
      </c>
      <c r="Q327">
        <f t="shared" si="8"/>
        <v>33.5</v>
      </c>
    </row>
    <row r="328" spans="1:17" x14ac:dyDescent="0.2">
      <c r="A328" t="s">
        <v>74</v>
      </c>
      <c r="B328" t="s">
        <v>67</v>
      </c>
      <c r="C328">
        <v>7</v>
      </c>
      <c r="D328">
        <v>180.2</v>
      </c>
      <c r="E328">
        <v>149.4</v>
      </c>
      <c r="F328">
        <v>226.3</v>
      </c>
      <c r="G328">
        <v>9.9</v>
      </c>
      <c r="H328">
        <v>78.599999999999994</v>
      </c>
      <c r="I328">
        <f t="shared" si="7"/>
        <v>76.900000000000006</v>
      </c>
      <c r="J328">
        <v>7.1886772377318628</v>
      </c>
      <c r="M328">
        <v>22</v>
      </c>
      <c r="N328">
        <v>46.6</v>
      </c>
      <c r="O328">
        <v>13.6</v>
      </c>
      <c r="P328">
        <v>7.9</v>
      </c>
      <c r="Q328">
        <f t="shared" si="8"/>
        <v>33</v>
      </c>
    </row>
    <row r="329" spans="1:17" x14ac:dyDescent="0.2">
      <c r="A329" t="s">
        <v>74</v>
      </c>
      <c r="B329" t="s">
        <v>67</v>
      </c>
      <c r="C329">
        <v>8</v>
      </c>
      <c r="D329">
        <v>178.5</v>
      </c>
      <c r="E329">
        <v>152.5</v>
      </c>
      <c r="F329">
        <v>233.3</v>
      </c>
      <c r="G329">
        <v>9.5</v>
      </c>
      <c r="H329">
        <v>79.7</v>
      </c>
      <c r="I329">
        <f t="shared" si="7"/>
        <v>80.800000000000011</v>
      </c>
      <c r="J329">
        <v>7.3605247757590604</v>
      </c>
      <c r="M329">
        <v>22.2</v>
      </c>
      <c r="N329">
        <v>47.5</v>
      </c>
      <c r="O329">
        <v>13.1</v>
      </c>
      <c r="P329">
        <v>7.7</v>
      </c>
      <c r="Q329">
        <f t="shared" si="8"/>
        <v>34.4</v>
      </c>
    </row>
    <row r="330" spans="1:17" x14ac:dyDescent="0.2">
      <c r="A330" t="s">
        <v>74</v>
      </c>
      <c r="B330" t="s">
        <v>67</v>
      </c>
      <c r="C330">
        <v>9</v>
      </c>
      <c r="D330">
        <v>180.9</v>
      </c>
      <c r="E330">
        <v>140.69999999999999</v>
      </c>
      <c r="F330">
        <v>237.5</v>
      </c>
      <c r="G330">
        <v>10.1</v>
      </c>
      <c r="H330">
        <v>77.7</v>
      </c>
      <c r="I330">
        <f t="shared" si="7"/>
        <v>96.800000000000011</v>
      </c>
      <c r="J330">
        <v>9.0636622184296787</v>
      </c>
      <c r="M330">
        <v>22.6</v>
      </c>
      <c r="N330">
        <v>45.7</v>
      </c>
      <c r="O330">
        <v>13.2</v>
      </c>
      <c r="P330">
        <v>7.7</v>
      </c>
      <c r="Q330">
        <f t="shared" si="8"/>
        <v>32.5</v>
      </c>
    </row>
    <row r="331" spans="1:17" x14ac:dyDescent="0.2">
      <c r="A331" t="s">
        <v>74</v>
      </c>
      <c r="B331" t="s">
        <v>67</v>
      </c>
      <c r="C331">
        <v>10</v>
      </c>
      <c r="D331">
        <v>179.3</v>
      </c>
      <c r="E331">
        <v>147.69999999999999</v>
      </c>
      <c r="F331">
        <v>236.8</v>
      </c>
      <c r="G331">
        <v>9.3000000000000007</v>
      </c>
      <c r="H331">
        <v>75.8</v>
      </c>
      <c r="I331">
        <f t="shared" si="7"/>
        <v>89.100000000000023</v>
      </c>
      <c r="J331">
        <v>8.1719910583699278</v>
      </c>
      <c r="M331">
        <v>22.7</v>
      </c>
      <c r="N331">
        <v>47.1</v>
      </c>
      <c r="O331">
        <v>13.3</v>
      </c>
      <c r="P331">
        <v>7.3</v>
      </c>
      <c r="Q331">
        <f t="shared" si="8"/>
        <v>33.799999999999997</v>
      </c>
    </row>
    <row r="333" spans="1:17" x14ac:dyDescent="0.2">
      <c r="A333" t="s">
        <v>75</v>
      </c>
      <c r="B333" t="s">
        <v>66</v>
      </c>
      <c r="C333">
        <v>1</v>
      </c>
      <c r="D333">
        <v>136.9</v>
      </c>
      <c r="E333">
        <v>91.1</v>
      </c>
      <c r="F333">
        <v>203.7</v>
      </c>
      <c r="G333">
        <v>18.7</v>
      </c>
      <c r="H333">
        <v>78.400000000000006</v>
      </c>
      <c r="I333">
        <f t="shared" si="7"/>
        <v>112.6</v>
      </c>
      <c r="J333">
        <v>13.931076253966047</v>
      </c>
      <c r="M333">
        <v>20.9</v>
      </c>
      <c r="N333">
        <v>47.6</v>
      </c>
      <c r="O333">
        <v>13.9</v>
      </c>
      <c r="P333">
        <v>7.5</v>
      </c>
      <c r="Q333">
        <f t="shared" si="8"/>
        <v>33.700000000000003</v>
      </c>
    </row>
    <row r="334" spans="1:17" x14ac:dyDescent="0.2">
      <c r="A334" t="s">
        <v>75</v>
      </c>
      <c r="B334" t="s">
        <v>66</v>
      </c>
      <c r="C334">
        <v>2</v>
      </c>
      <c r="D334">
        <v>132.5</v>
      </c>
      <c r="E334">
        <v>96.3</v>
      </c>
      <c r="F334">
        <v>199.6</v>
      </c>
      <c r="G334">
        <v>16.600000000000001</v>
      </c>
      <c r="H334">
        <v>77.8</v>
      </c>
      <c r="I334">
        <f t="shared" si="7"/>
        <v>103.3</v>
      </c>
      <c r="J334">
        <v>12.618048209925615</v>
      </c>
      <c r="M334">
        <v>22.4</v>
      </c>
      <c r="N334">
        <v>46.5</v>
      </c>
      <c r="O334">
        <v>14.8</v>
      </c>
      <c r="P334">
        <v>7.6</v>
      </c>
      <c r="Q334">
        <f t="shared" si="8"/>
        <v>31.7</v>
      </c>
    </row>
    <row r="335" spans="1:17" x14ac:dyDescent="0.2">
      <c r="A335" t="s">
        <v>75</v>
      </c>
      <c r="B335" t="s">
        <v>66</v>
      </c>
      <c r="C335">
        <v>3</v>
      </c>
      <c r="D335">
        <v>134.19999999999999</v>
      </c>
      <c r="E335">
        <v>87.1</v>
      </c>
      <c r="F335">
        <v>194.4</v>
      </c>
      <c r="G335">
        <v>18.399999999999999</v>
      </c>
      <c r="H335">
        <v>81.900000000000006</v>
      </c>
      <c r="I335">
        <f t="shared" ref="I335:I353" si="9">F335-E335</f>
        <v>107.30000000000001</v>
      </c>
      <c r="J335">
        <v>13.899403140082995</v>
      </c>
      <c r="M335">
        <v>21.7</v>
      </c>
      <c r="N335">
        <v>46.2</v>
      </c>
      <c r="O335">
        <v>14</v>
      </c>
      <c r="P335">
        <v>7.2</v>
      </c>
      <c r="Q335">
        <f t="shared" si="8"/>
        <v>32.200000000000003</v>
      </c>
    </row>
    <row r="336" spans="1:17" x14ac:dyDescent="0.2">
      <c r="A336" t="s">
        <v>75</v>
      </c>
      <c r="B336" t="s">
        <v>66</v>
      </c>
      <c r="C336">
        <v>4</v>
      </c>
      <c r="D336">
        <v>133</v>
      </c>
      <c r="E336">
        <v>94</v>
      </c>
      <c r="F336">
        <v>177.3</v>
      </c>
      <c r="G336">
        <v>17.3</v>
      </c>
      <c r="H336">
        <v>78.8</v>
      </c>
      <c r="I336">
        <f t="shared" si="9"/>
        <v>83.300000000000011</v>
      </c>
      <c r="J336">
        <v>10.985518492004269</v>
      </c>
      <c r="M336">
        <v>21.7</v>
      </c>
      <c r="N336">
        <v>45.4</v>
      </c>
      <c r="O336">
        <v>14.4</v>
      </c>
      <c r="P336">
        <v>7.2</v>
      </c>
      <c r="Q336">
        <f t="shared" si="8"/>
        <v>31</v>
      </c>
    </row>
    <row r="337" spans="1:17" x14ac:dyDescent="0.2">
      <c r="A337" t="s">
        <v>75</v>
      </c>
      <c r="B337" t="s">
        <v>66</v>
      </c>
      <c r="C337">
        <v>5</v>
      </c>
      <c r="D337">
        <v>131.1</v>
      </c>
      <c r="E337">
        <v>91.2</v>
      </c>
      <c r="F337">
        <v>175.8</v>
      </c>
      <c r="G337">
        <v>17.600000000000001</v>
      </c>
      <c r="H337">
        <v>82.9</v>
      </c>
      <c r="I337">
        <f t="shared" si="9"/>
        <v>84.600000000000009</v>
      </c>
      <c r="J337">
        <v>11.361952091743952</v>
      </c>
      <c r="M337">
        <v>21.4</v>
      </c>
      <c r="N337">
        <v>46.4</v>
      </c>
      <c r="O337">
        <v>14.4</v>
      </c>
      <c r="P337">
        <v>7.2</v>
      </c>
      <c r="Q337">
        <f t="shared" si="8"/>
        <v>32</v>
      </c>
    </row>
    <row r="338" spans="1:17" x14ac:dyDescent="0.2">
      <c r="A338" t="s">
        <v>75</v>
      </c>
      <c r="B338" t="s">
        <v>66</v>
      </c>
      <c r="C338">
        <v>6</v>
      </c>
      <c r="D338">
        <v>132.5</v>
      </c>
      <c r="E338">
        <v>81.599999999999994</v>
      </c>
      <c r="F338">
        <v>178.1</v>
      </c>
      <c r="G338">
        <v>17</v>
      </c>
      <c r="H338">
        <v>82.1</v>
      </c>
      <c r="I338">
        <f t="shared" si="9"/>
        <v>96.5</v>
      </c>
      <c r="J338">
        <v>13.51255750956148</v>
      </c>
      <c r="M338">
        <v>20.9</v>
      </c>
      <c r="N338">
        <v>45.8</v>
      </c>
      <c r="O338">
        <v>14.1</v>
      </c>
      <c r="P338">
        <v>6.9</v>
      </c>
      <c r="Q338">
        <f t="shared" si="8"/>
        <v>31.699999999999996</v>
      </c>
    </row>
    <row r="339" spans="1:17" x14ac:dyDescent="0.2">
      <c r="A339" t="s">
        <v>75</v>
      </c>
      <c r="B339" t="s">
        <v>66</v>
      </c>
      <c r="C339">
        <v>7</v>
      </c>
      <c r="D339">
        <v>131.6</v>
      </c>
      <c r="E339">
        <v>91.3</v>
      </c>
      <c r="F339">
        <v>186.6</v>
      </c>
      <c r="G339">
        <v>16</v>
      </c>
      <c r="H339">
        <v>81.3</v>
      </c>
      <c r="I339">
        <f t="shared" si="9"/>
        <v>95.3</v>
      </c>
      <c r="J339">
        <v>12.375146650410443</v>
      </c>
      <c r="M339">
        <v>21.4</v>
      </c>
      <c r="N339">
        <v>46.7</v>
      </c>
      <c r="O339">
        <v>14.5</v>
      </c>
      <c r="P339">
        <v>7.2</v>
      </c>
      <c r="Q339">
        <f t="shared" si="8"/>
        <v>32.200000000000003</v>
      </c>
    </row>
    <row r="340" spans="1:17" x14ac:dyDescent="0.2">
      <c r="A340" t="s">
        <v>75</v>
      </c>
      <c r="B340" t="s">
        <v>66</v>
      </c>
      <c r="C340">
        <v>8</v>
      </c>
      <c r="D340">
        <v>128.5</v>
      </c>
      <c r="E340">
        <v>95.5</v>
      </c>
      <c r="F340">
        <v>186.5</v>
      </c>
      <c r="G340">
        <v>16.5</v>
      </c>
      <c r="H340">
        <v>78.599999999999994</v>
      </c>
      <c r="I340">
        <f t="shared" si="9"/>
        <v>91</v>
      </c>
      <c r="J340">
        <v>11.58723590663387</v>
      </c>
      <c r="M340">
        <v>22.1</v>
      </c>
      <c r="N340">
        <v>47</v>
      </c>
      <c r="O340">
        <v>14.4</v>
      </c>
      <c r="P340">
        <v>8.1</v>
      </c>
      <c r="Q340">
        <f t="shared" si="8"/>
        <v>32.6</v>
      </c>
    </row>
    <row r="341" spans="1:17" x14ac:dyDescent="0.2">
      <c r="A341" t="s">
        <v>75</v>
      </c>
      <c r="B341" t="s">
        <v>66</v>
      </c>
      <c r="C341">
        <v>9</v>
      </c>
      <c r="D341">
        <v>130</v>
      </c>
      <c r="E341">
        <v>80.2</v>
      </c>
      <c r="F341">
        <v>170.4</v>
      </c>
      <c r="G341">
        <v>17.399999999999999</v>
      </c>
      <c r="H341">
        <v>80.400000000000006</v>
      </c>
      <c r="I341">
        <f t="shared" si="9"/>
        <v>90.2</v>
      </c>
      <c r="J341">
        <v>13.047014325251016</v>
      </c>
      <c r="M341">
        <v>20.9</v>
      </c>
      <c r="N341">
        <v>46.6</v>
      </c>
      <c r="O341">
        <v>14.2</v>
      </c>
      <c r="P341">
        <v>7.2</v>
      </c>
      <c r="Q341">
        <f t="shared" si="8"/>
        <v>32.400000000000006</v>
      </c>
    </row>
    <row r="342" spans="1:17" x14ac:dyDescent="0.2">
      <c r="A342" t="s">
        <v>75</v>
      </c>
      <c r="B342" t="s">
        <v>66</v>
      </c>
      <c r="C342">
        <v>10</v>
      </c>
      <c r="D342">
        <v>117.3</v>
      </c>
      <c r="E342">
        <v>82.4</v>
      </c>
      <c r="F342">
        <v>168</v>
      </c>
      <c r="G342">
        <v>12.7</v>
      </c>
      <c r="H342">
        <v>79.8</v>
      </c>
      <c r="I342">
        <f t="shared" si="9"/>
        <v>85.6</v>
      </c>
      <c r="J342">
        <v>12.332939885794852</v>
      </c>
      <c r="M342">
        <v>22.3</v>
      </c>
      <c r="N342">
        <v>47.1</v>
      </c>
      <c r="O342">
        <v>14.7</v>
      </c>
      <c r="P342">
        <v>7.2</v>
      </c>
      <c r="Q342">
        <f t="shared" si="8"/>
        <v>32.400000000000006</v>
      </c>
    </row>
    <row r="344" spans="1:17" x14ac:dyDescent="0.2">
      <c r="A344" t="s">
        <v>75</v>
      </c>
      <c r="B344" t="s">
        <v>67</v>
      </c>
      <c r="C344">
        <v>1</v>
      </c>
      <c r="D344">
        <v>132.69999999999999</v>
      </c>
      <c r="E344">
        <v>94.8</v>
      </c>
      <c r="F344">
        <v>188.1</v>
      </c>
      <c r="G344">
        <v>16</v>
      </c>
      <c r="H344">
        <v>83</v>
      </c>
      <c r="I344">
        <f t="shared" si="9"/>
        <v>93.3</v>
      </c>
      <c r="J344">
        <v>11.862490615499231</v>
      </c>
      <c r="M344">
        <v>21.5</v>
      </c>
      <c r="N344">
        <v>46.6</v>
      </c>
      <c r="O344">
        <v>13.9</v>
      </c>
      <c r="P344">
        <v>7.4</v>
      </c>
      <c r="Q344">
        <f t="shared" si="8"/>
        <v>32.700000000000003</v>
      </c>
    </row>
    <row r="345" spans="1:17" x14ac:dyDescent="0.2">
      <c r="A345" t="s">
        <v>75</v>
      </c>
      <c r="B345" t="s">
        <v>67</v>
      </c>
      <c r="C345">
        <v>2</v>
      </c>
      <c r="D345">
        <v>129.80000000000001</v>
      </c>
      <c r="E345">
        <v>93.9</v>
      </c>
      <c r="F345">
        <v>194.7</v>
      </c>
      <c r="G345">
        <v>14.7</v>
      </c>
      <c r="H345">
        <v>83.3</v>
      </c>
      <c r="I345">
        <f t="shared" si="9"/>
        <v>100.79999999999998</v>
      </c>
      <c r="J345">
        <v>12.624669852798242</v>
      </c>
      <c r="M345">
        <v>22.7</v>
      </c>
      <c r="N345">
        <v>47.3</v>
      </c>
      <c r="O345">
        <v>14.5</v>
      </c>
      <c r="P345">
        <v>7.3</v>
      </c>
      <c r="Q345">
        <f t="shared" si="8"/>
        <v>32.799999999999997</v>
      </c>
    </row>
    <row r="346" spans="1:17" x14ac:dyDescent="0.2">
      <c r="A346" t="s">
        <v>75</v>
      </c>
      <c r="B346" t="s">
        <v>67</v>
      </c>
      <c r="C346">
        <v>3</v>
      </c>
      <c r="D346">
        <v>129.4</v>
      </c>
      <c r="E346">
        <v>91.3</v>
      </c>
      <c r="F346">
        <v>186.2</v>
      </c>
      <c r="G346">
        <v>15.5</v>
      </c>
      <c r="H346">
        <v>82.3</v>
      </c>
      <c r="I346">
        <f t="shared" si="9"/>
        <v>94.899999999999991</v>
      </c>
      <c r="J346">
        <v>12.337995690894861</v>
      </c>
      <c r="M346">
        <v>22.6</v>
      </c>
      <c r="N346">
        <v>48.1</v>
      </c>
      <c r="O346">
        <v>14.3</v>
      </c>
      <c r="P346">
        <v>7</v>
      </c>
      <c r="Q346">
        <f t="shared" si="8"/>
        <v>33.799999999999997</v>
      </c>
    </row>
    <row r="347" spans="1:17" x14ac:dyDescent="0.2">
      <c r="A347" t="s">
        <v>75</v>
      </c>
      <c r="B347" t="s">
        <v>67</v>
      </c>
      <c r="C347">
        <v>4</v>
      </c>
      <c r="D347">
        <v>130</v>
      </c>
      <c r="E347">
        <v>92.1</v>
      </c>
      <c r="F347">
        <v>177.5</v>
      </c>
      <c r="G347">
        <v>15.2</v>
      </c>
      <c r="H347">
        <v>83.7</v>
      </c>
      <c r="I347">
        <f t="shared" si="9"/>
        <v>85.4</v>
      </c>
      <c r="J347">
        <v>11.358551558256856</v>
      </c>
      <c r="M347">
        <v>22.5</v>
      </c>
      <c r="N347">
        <v>47.9</v>
      </c>
      <c r="O347">
        <v>14.2</v>
      </c>
      <c r="P347">
        <v>7.1</v>
      </c>
      <c r="Q347">
        <f t="shared" si="8"/>
        <v>33.700000000000003</v>
      </c>
    </row>
    <row r="348" spans="1:17" x14ac:dyDescent="0.2">
      <c r="A348" t="s">
        <v>75</v>
      </c>
      <c r="B348" t="s">
        <v>67</v>
      </c>
      <c r="C348">
        <v>5</v>
      </c>
      <c r="D348">
        <v>131.1</v>
      </c>
      <c r="E348">
        <v>96</v>
      </c>
      <c r="F348">
        <v>194.4</v>
      </c>
      <c r="G348">
        <v>14.7</v>
      </c>
      <c r="H348">
        <v>83.9</v>
      </c>
      <c r="I348">
        <f t="shared" si="9"/>
        <v>98.4</v>
      </c>
      <c r="J348">
        <v>12.215062895967147</v>
      </c>
      <c r="M348">
        <v>22.4</v>
      </c>
      <c r="N348">
        <v>46.5</v>
      </c>
      <c r="O348">
        <v>14.5</v>
      </c>
      <c r="P348">
        <v>6.9</v>
      </c>
      <c r="Q348">
        <f t="shared" si="8"/>
        <v>32</v>
      </c>
    </row>
    <row r="349" spans="1:17" x14ac:dyDescent="0.2">
      <c r="A349" t="s">
        <v>75</v>
      </c>
      <c r="B349" t="s">
        <v>67</v>
      </c>
      <c r="C349">
        <v>6</v>
      </c>
      <c r="D349">
        <v>131.30000000000001</v>
      </c>
      <c r="E349">
        <v>95.7</v>
      </c>
      <c r="F349">
        <v>177.5</v>
      </c>
      <c r="G349">
        <v>14.9</v>
      </c>
      <c r="H349">
        <v>84.9</v>
      </c>
      <c r="I349">
        <f t="shared" si="9"/>
        <v>81.8</v>
      </c>
      <c r="J349">
        <v>10.694738337520574</v>
      </c>
      <c r="M349">
        <v>21.8</v>
      </c>
      <c r="N349">
        <v>45.8</v>
      </c>
      <c r="O349">
        <v>14.1</v>
      </c>
      <c r="P349">
        <v>6.2</v>
      </c>
      <c r="Q349">
        <f t="shared" si="8"/>
        <v>31.699999999999996</v>
      </c>
    </row>
    <row r="350" spans="1:17" x14ac:dyDescent="0.2">
      <c r="A350" t="s">
        <v>75</v>
      </c>
      <c r="B350" t="s">
        <v>67</v>
      </c>
      <c r="C350">
        <v>7</v>
      </c>
      <c r="D350">
        <v>133.19999999999999</v>
      </c>
      <c r="E350">
        <v>95.5</v>
      </c>
      <c r="F350">
        <v>187.8</v>
      </c>
      <c r="G350">
        <v>15.7</v>
      </c>
      <c r="H350">
        <v>85.4</v>
      </c>
      <c r="I350">
        <f t="shared" si="9"/>
        <v>92.300000000000011</v>
      </c>
      <c r="J350">
        <v>11.707493096767964</v>
      </c>
      <c r="M350">
        <v>22.2</v>
      </c>
      <c r="N350">
        <v>45.7</v>
      </c>
      <c r="O350">
        <v>14.3</v>
      </c>
      <c r="P350">
        <v>6.6</v>
      </c>
      <c r="Q350">
        <f t="shared" si="8"/>
        <v>31.400000000000002</v>
      </c>
    </row>
    <row r="351" spans="1:17" x14ac:dyDescent="0.2">
      <c r="A351" t="s">
        <v>75</v>
      </c>
      <c r="B351" t="s">
        <v>67</v>
      </c>
      <c r="C351">
        <v>8</v>
      </c>
      <c r="D351">
        <v>131.30000000000001</v>
      </c>
      <c r="E351">
        <v>95.6</v>
      </c>
      <c r="F351">
        <v>178.8</v>
      </c>
      <c r="G351">
        <v>15.6</v>
      </c>
      <c r="H351">
        <v>82.6</v>
      </c>
      <c r="I351">
        <f t="shared" si="9"/>
        <v>83.200000000000017</v>
      </c>
      <c r="J351">
        <v>10.839170558430833</v>
      </c>
      <c r="M351">
        <v>22.7</v>
      </c>
      <c r="N351">
        <v>47.1</v>
      </c>
      <c r="O351">
        <v>14</v>
      </c>
      <c r="P351">
        <v>6.9</v>
      </c>
      <c r="Q351">
        <f t="shared" si="8"/>
        <v>33.1</v>
      </c>
    </row>
    <row r="352" spans="1:17" x14ac:dyDescent="0.2">
      <c r="A352" t="s">
        <v>75</v>
      </c>
      <c r="B352" t="s">
        <v>67</v>
      </c>
      <c r="C352">
        <v>9</v>
      </c>
      <c r="D352">
        <v>131</v>
      </c>
      <c r="E352">
        <v>94.2</v>
      </c>
      <c r="F352">
        <v>185.2</v>
      </c>
      <c r="G352">
        <v>17.100000000000001</v>
      </c>
      <c r="H352">
        <v>84.7</v>
      </c>
      <c r="I352">
        <f t="shared" si="9"/>
        <v>90.999999999999986</v>
      </c>
      <c r="J352">
        <v>11.703421603769439</v>
      </c>
      <c r="M352">
        <v>22.3</v>
      </c>
      <c r="N352">
        <v>47.4</v>
      </c>
      <c r="O352">
        <v>14.4</v>
      </c>
      <c r="P352">
        <v>6.7</v>
      </c>
      <c r="Q352">
        <f t="shared" si="8"/>
        <v>33</v>
      </c>
    </row>
    <row r="353" spans="1:18" x14ac:dyDescent="0.2">
      <c r="A353" t="s">
        <v>75</v>
      </c>
      <c r="B353" t="s">
        <v>67</v>
      </c>
      <c r="C353">
        <v>10</v>
      </c>
      <c r="D353">
        <v>133.69999999999999</v>
      </c>
      <c r="E353">
        <v>93.4</v>
      </c>
      <c r="F353">
        <v>178.8</v>
      </c>
      <c r="G353">
        <v>16.3</v>
      </c>
      <c r="H353">
        <v>80</v>
      </c>
      <c r="I353">
        <f t="shared" si="9"/>
        <v>85.4</v>
      </c>
      <c r="J353">
        <v>11.242227377683871</v>
      </c>
      <c r="M353">
        <v>23.1</v>
      </c>
      <c r="N353">
        <v>48</v>
      </c>
      <c r="O353">
        <v>14</v>
      </c>
      <c r="P353">
        <v>7.5</v>
      </c>
      <c r="Q353">
        <f t="shared" si="8"/>
        <v>34</v>
      </c>
    </row>
    <row r="355" spans="1:18" x14ac:dyDescent="0.2">
      <c r="A355" s="4" t="s">
        <v>83</v>
      </c>
      <c r="B355" s="4" t="s">
        <v>66</v>
      </c>
      <c r="C355" s="4">
        <v>1</v>
      </c>
      <c r="D355" s="4">
        <v>140.5</v>
      </c>
      <c r="E355" s="4">
        <v>74.7</v>
      </c>
      <c r="F355" s="4">
        <v>207.2</v>
      </c>
      <c r="G355" s="4">
        <v>32.299999999999997</v>
      </c>
      <c r="H355" s="4">
        <v>62.3</v>
      </c>
      <c r="I355" s="4">
        <v>132.5</v>
      </c>
      <c r="J355" s="4">
        <v>17.662126258767803</v>
      </c>
      <c r="K355" s="4"/>
      <c r="L355" s="4"/>
      <c r="M355" s="4">
        <v>21.7</v>
      </c>
      <c r="N355" s="4">
        <v>44.8</v>
      </c>
      <c r="O355" s="4">
        <v>10.9</v>
      </c>
      <c r="P355" s="4">
        <v>7.8</v>
      </c>
      <c r="Q355" s="4">
        <v>33.9</v>
      </c>
      <c r="R355" s="4"/>
    </row>
    <row r="356" spans="1:18" x14ac:dyDescent="0.2">
      <c r="A356" s="4" t="s">
        <v>83</v>
      </c>
      <c r="B356" s="4" t="s">
        <v>66</v>
      </c>
      <c r="C356" s="4">
        <v>2</v>
      </c>
      <c r="D356" s="4">
        <v>147.19999999999999</v>
      </c>
      <c r="E356" s="4">
        <v>80.900000000000006</v>
      </c>
      <c r="F356" s="4">
        <v>208</v>
      </c>
      <c r="G356" s="4">
        <v>26.4</v>
      </c>
      <c r="H356" s="4">
        <v>69.900000000000006</v>
      </c>
      <c r="I356" s="4">
        <v>127.1</v>
      </c>
      <c r="J356" s="4">
        <v>16.348463047181724</v>
      </c>
      <c r="K356" s="4"/>
      <c r="L356" s="4"/>
      <c r="M356" s="4">
        <v>19.8</v>
      </c>
      <c r="N356" s="4">
        <v>44.5</v>
      </c>
      <c r="O356" s="4">
        <v>10.3</v>
      </c>
      <c r="P356" s="4">
        <v>7.5</v>
      </c>
      <c r="Q356" s="4">
        <v>34.200000000000003</v>
      </c>
      <c r="R356" s="4"/>
    </row>
    <row r="357" spans="1:18" x14ac:dyDescent="0.2">
      <c r="A357" s="4" t="s">
        <v>83</v>
      </c>
      <c r="B357" s="4" t="s">
        <v>66</v>
      </c>
      <c r="C357" s="4">
        <v>3</v>
      </c>
      <c r="D357" s="4">
        <v>147.5</v>
      </c>
      <c r="E357" s="4">
        <v>53.8</v>
      </c>
      <c r="F357" s="4">
        <v>245.3</v>
      </c>
      <c r="G357" s="4">
        <v>30.6</v>
      </c>
      <c r="H357" s="4">
        <v>74.900000000000006</v>
      </c>
      <c r="I357" s="4">
        <v>191.5</v>
      </c>
      <c r="J357" s="4">
        <v>26.266429872011734</v>
      </c>
      <c r="K357" s="4"/>
      <c r="L357" s="4"/>
      <c r="M357" s="4">
        <v>18.899999999999999</v>
      </c>
      <c r="N357" s="4">
        <v>46</v>
      </c>
      <c r="O357" s="4">
        <v>10.4</v>
      </c>
      <c r="P357" s="4">
        <v>8</v>
      </c>
      <c r="Q357" s="4">
        <v>35.6</v>
      </c>
      <c r="R357" s="4"/>
    </row>
    <row r="358" spans="1:18" x14ac:dyDescent="0.2">
      <c r="A358" s="4" t="s">
        <v>83</v>
      </c>
      <c r="B358" s="4" t="s">
        <v>66</v>
      </c>
      <c r="C358" s="4">
        <v>4</v>
      </c>
      <c r="D358" s="4">
        <v>153.4</v>
      </c>
      <c r="E358" s="4">
        <v>55.8</v>
      </c>
      <c r="F358" s="4">
        <v>229.9</v>
      </c>
      <c r="G358" s="4">
        <v>25.7</v>
      </c>
      <c r="H358" s="4">
        <v>74.400000000000006</v>
      </c>
      <c r="I358" s="4">
        <v>174.10000000000002</v>
      </c>
      <c r="J358" s="4">
        <v>24.512033266667913</v>
      </c>
      <c r="K358" s="4"/>
      <c r="L358" s="4"/>
      <c r="M358" s="4">
        <v>18.2</v>
      </c>
      <c r="N358" s="4">
        <v>45.1</v>
      </c>
      <c r="O358" s="4">
        <v>10.199999999999999</v>
      </c>
      <c r="P358" s="4">
        <v>7.3</v>
      </c>
      <c r="Q358" s="4">
        <v>34.900000000000006</v>
      </c>
      <c r="R358" s="4"/>
    </row>
    <row r="359" spans="1:18" x14ac:dyDescent="0.2">
      <c r="A359" s="4" t="s">
        <v>83</v>
      </c>
      <c r="B359" s="4" t="s">
        <v>66</v>
      </c>
      <c r="C359" s="4">
        <v>5</v>
      </c>
      <c r="D359" s="4">
        <v>154.9</v>
      </c>
      <c r="E359" s="4">
        <v>103.9</v>
      </c>
      <c r="F359" s="4">
        <v>251.6</v>
      </c>
      <c r="G359" s="4">
        <v>28.8</v>
      </c>
      <c r="H359" s="4">
        <v>77.599999999999994</v>
      </c>
      <c r="I359" s="4">
        <v>147.69999999999999</v>
      </c>
      <c r="J359" s="4">
        <v>15.311235215700929</v>
      </c>
      <c r="K359" s="4"/>
      <c r="L359" s="4"/>
      <c r="M359" s="4">
        <v>18.399999999999999</v>
      </c>
      <c r="N359" s="4">
        <v>45.9</v>
      </c>
      <c r="O359" s="4">
        <v>10.1</v>
      </c>
      <c r="P359" s="4">
        <v>7.8</v>
      </c>
      <c r="Q359" s="4">
        <v>35.799999999999997</v>
      </c>
      <c r="R359" s="4"/>
    </row>
    <row r="360" spans="1:18" x14ac:dyDescent="0.2">
      <c r="A360" s="4" t="s">
        <v>83</v>
      </c>
      <c r="B360" s="4" t="s">
        <v>66</v>
      </c>
      <c r="C360" s="4">
        <v>6</v>
      </c>
      <c r="D360" s="4">
        <v>149.19999999999999</v>
      </c>
      <c r="E360" s="4">
        <v>40.1</v>
      </c>
      <c r="F360" s="4">
        <v>242.8</v>
      </c>
      <c r="G360" s="4">
        <v>33</v>
      </c>
      <c r="H360" s="4">
        <v>77.400000000000006</v>
      </c>
      <c r="I360" s="4">
        <v>202.70000000000002</v>
      </c>
      <c r="J360" s="4">
        <v>31.177131357609142</v>
      </c>
      <c r="K360" s="4"/>
      <c r="L360" s="4"/>
      <c r="M360" s="4">
        <v>18.899999999999999</v>
      </c>
      <c r="N360" s="4">
        <v>46</v>
      </c>
      <c r="O360" s="4">
        <v>10.3</v>
      </c>
      <c r="P360" s="4">
        <v>7.8</v>
      </c>
      <c r="Q360" s="4">
        <v>35.700000000000003</v>
      </c>
      <c r="R360" s="4"/>
    </row>
    <row r="361" spans="1:18" x14ac:dyDescent="0.2">
      <c r="A361" s="4" t="s">
        <v>83</v>
      </c>
      <c r="B361" s="4" t="s">
        <v>66</v>
      </c>
      <c r="C361" s="4">
        <v>7</v>
      </c>
      <c r="D361" s="4">
        <v>150.69999999999999</v>
      </c>
      <c r="E361" s="4">
        <v>77</v>
      </c>
      <c r="F361" s="4">
        <v>222.6</v>
      </c>
      <c r="G361" s="4">
        <v>22.6</v>
      </c>
      <c r="H361" s="4">
        <v>76.900000000000006</v>
      </c>
      <c r="I361" s="4">
        <v>145.6</v>
      </c>
      <c r="J361" s="4">
        <v>18.378278901116349</v>
      </c>
      <c r="K361" s="4"/>
      <c r="L361" s="4"/>
      <c r="M361" s="4">
        <v>18.7</v>
      </c>
      <c r="N361" s="4">
        <v>45</v>
      </c>
      <c r="O361" s="4">
        <v>10.6</v>
      </c>
      <c r="P361" s="4">
        <v>7.4</v>
      </c>
      <c r="Q361" s="4">
        <v>34.4</v>
      </c>
      <c r="R361" s="4"/>
    </row>
    <row r="362" spans="1:18" x14ac:dyDescent="0.2">
      <c r="A362" s="4" t="s">
        <v>83</v>
      </c>
      <c r="B362" s="4" t="s">
        <v>66</v>
      </c>
      <c r="C362" s="4">
        <v>8</v>
      </c>
      <c r="D362" s="4">
        <v>141</v>
      </c>
      <c r="E362" s="4">
        <v>46.3</v>
      </c>
      <c r="F362" s="4">
        <v>210.6</v>
      </c>
      <c r="G362" s="4">
        <v>29.1</v>
      </c>
      <c r="H362" s="4">
        <v>76.5</v>
      </c>
      <c r="I362" s="4">
        <v>164.3</v>
      </c>
      <c r="J362" s="4">
        <v>26.225056053185767</v>
      </c>
      <c r="K362" s="4"/>
      <c r="L362" s="4"/>
      <c r="M362" s="4">
        <v>19.7</v>
      </c>
      <c r="N362" s="4">
        <v>43</v>
      </c>
      <c r="O362" s="4">
        <v>10.7</v>
      </c>
      <c r="P362" s="4">
        <v>7.3</v>
      </c>
      <c r="Q362" s="4">
        <v>32.299999999999997</v>
      </c>
      <c r="R362" s="4"/>
    </row>
    <row r="363" spans="1:18" x14ac:dyDescent="0.2">
      <c r="A363" s="4" t="s">
        <v>83</v>
      </c>
      <c r="B363" s="4" t="s">
        <v>66</v>
      </c>
      <c r="C363" s="4">
        <v>9</v>
      </c>
      <c r="D363" s="4">
        <v>145.1</v>
      </c>
      <c r="E363" s="4">
        <v>59.7</v>
      </c>
      <c r="F363" s="4">
        <v>222.6</v>
      </c>
      <c r="G363" s="4">
        <v>17.7</v>
      </c>
      <c r="H363" s="4">
        <v>73.7</v>
      </c>
      <c r="I363" s="4">
        <v>162.89999999999998</v>
      </c>
      <c r="J363" s="4">
        <v>22.783809072925855</v>
      </c>
      <c r="K363" s="4"/>
      <c r="L363" s="4"/>
      <c r="M363" s="4">
        <v>20.7</v>
      </c>
      <c r="N363" s="4">
        <v>44</v>
      </c>
      <c r="O363" s="4">
        <v>11</v>
      </c>
      <c r="P363" s="4">
        <v>8</v>
      </c>
      <c r="Q363" s="4">
        <v>33</v>
      </c>
      <c r="R363" s="4"/>
    </row>
    <row r="364" spans="1:18" x14ac:dyDescent="0.2">
      <c r="A364" s="4" t="s">
        <v>83</v>
      </c>
      <c r="B364" s="4" t="s">
        <v>66</v>
      </c>
      <c r="C364" s="4">
        <v>10</v>
      </c>
      <c r="D364" s="4">
        <v>141.4</v>
      </c>
      <c r="E364" s="4">
        <v>69.8</v>
      </c>
      <c r="F364" s="4">
        <v>235.8</v>
      </c>
      <c r="G364" s="4">
        <v>33.5</v>
      </c>
      <c r="H364" s="4">
        <v>72.900000000000006</v>
      </c>
      <c r="I364" s="4">
        <v>166</v>
      </c>
      <c r="J364" s="4">
        <v>21.075177321241327</v>
      </c>
      <c r="K364" s="4"/>
      <c r="L364" s="4"/>
      <c r="M364" s="4">
        <v>19.5</v>
      </c>
      <c r="N364" s="4">
        <v>44</v>
      </c>
      <c r="O364" s="4">
        <v>10.4</v>
      </c>
      <c r="P364" s="4">
        <v>7.1</v>
      </c>
      <c r="Q364" s="4">
        <v>33.6</v>
      </c>
      <c r="R364" s="4"/>
    </row>
    <row r="365" spans="1:18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</row>
    <row r="366" spans="1:18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</row>
    <row r="367" spans="1:18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</row>
    <row r="368" spans="1:18" x14ac:dyDescent="0.2">
      <c r="A368" s="4" t="s">
        <v>83</v>
      </c>
      <c r="B368" t="s">
        <v>67</v>
      </c>
      <c r="C368" s="4">
        <v>1</v>
      </c>
      <c r="D368" s="4">
        <v>166.7</v>
      </c>
      <c r="E368" s="4">
        <v>61.6</v>
      </c>
      <c r="F368" s="4">
        <v>250.9</v>
      </c>
      <c r="G368" s="4">
        <v>40.200000000000003</v>
      </c>
      <c r="H368" s="36">
        <v>31.3</v>
      </c>
      <c r="I368" s="4">
        <v>189.3</v>
      </c>
      <c r="J368" s="4">
        <v>24.313322576571256</v>
      </c>
      <c r="K368" s="4"/>
      <c r="L368" s="4"/>
      <c r="M368" s="4">
        <v>34.799999999999997</v>
      </c>
      <c r="N368" s="4">
        <v>47.5</v>
      </c>
      <c r="O368" s="4">
        <v>28.6</v>
      </c>
      <c r="P368" s="4">
        <v>5.2</v>
      </c>
      <c r="Q368" s="4">
        <v>18.899999999999999</v>
      </c>
      <c r="R368" s="4"/>
    </row>
    <row r="369" spans="1:18" x14ac:dyDescent="0.2">
      <c r="A369" s="4" t="s">
        <v>83</v>
      </c>
      <c r="B369" t="s">
        <v>67</v>
      </c>
      <c r="C369" s="4">
        <v>2</v>
      </c>
      <c r="D369" s="4">
        <v>169.2</v>
      </c>
      <c r="E369" s="4">
        <v>138.19999999999999</v>
      </c>
      <c r="F369" s="4">
        <v>209.5</v>
      </c>
      <c r="G369" s="4">
        <v>19.5</v>
      </c>
      <c r="H369" s="36">
        <v>15.6</v>
      </c>
      <c r="I369" s="4">
        <v>71.300000000000011</v>
      </c>
      <c r="J369" s="4">
        <v>7.2023115383814655</v>
      </c>
      <c r="K369" s="4"/>
      <c r="L369" s="4"/>
      <c r="M369" s="4">
        <v>35.9</v>
      </c>
      <c r="N369" s="4">
        <v>47.6</v>
      </c>
      <c r="O369" s="4">
        <v>28.8</v>
      </c>
      <c r="P369" s="4">
        <v>5.0999999999999996</v>
      </c>
      <c r="Q369" s="4">
        <v>18.8</v>
      </c>
      <c r="R369" s="4"/>
    </row>
    <row r="370" spans="1:18" x14ac:dyDescent="0.2">
      <c r="A370" s="4" t="s">
        <v>83</v>
      </c>
      <c r="B370" t="s">
        <v>67</v>
      </c>
      <c r="C370" s="4">
        <v>3</v>
      </c>
      <c r="D370" s="4">
        <v>163.9</v>
      </c>
      <c r="E370" s="4">
        <v>135.80000000000001</v>
      </c>
      <c r="F370" s="4">
        <v>202.9</v>
      </c>
      <c r="G370" s="4">
        <v>13.1</v>
      </c>
      <c r="H370" s="36">
        <v>26.9</v>
      </c>
      <c r="I370" s="4">
        <v>67.099999999999994</v>
      </c>
      <c r="J370" s="4">
        <v>6.9514246261431261</v>
      </c>
      <c r="K370" s="4"/>
      <c r="L370" s="4"/>
      <c r="M370" s="4">
        <v>35</v>
      </c>
      <c r="N370" s="4">
        <v>47.2</v>
      </c>
      <c r="O370" s="4">
        <v>28.6</v>
      </c>
      <c r="P370" s="4">
        <v>5.4</v>
      </c>
      <c r="Q370" s="4">
        <v>18.600000000000001</v>
      </c>
      <c r="R370" s="4"/>
    </row>
    <row r="371" spans="1:18" x14ac:dyDescent="0.2">
      <c r="A371" s="4" t="s">
        <v>83</v>
      </c>
      <c r="B371" t="s">
        <v>67</v>
      </c>
      <c r="C371" s="4">
        <v>4</v>
      </c>
      <c r="D371" s="4">
        <v>159.6</v>
      </c>
      <c r="E371" s="4">
        <v>136.1</v>
      </c>
      <c r="F371" s="4">
        <v>190.6</v>
      </c>
      <c r="G371" s="4">
        <v>15.2</v>
      </c>
      <c r="H371" s="36">
        <v>23.4</v>
      </c>
      <c r="I371" s="4">
        <v>54.5</v>
      </c>
      <c r="J371" s="4">
        <v>5.8305726288713675</v>
      </c>
      <c r="K371" s="4"/>
      <c r="L371" s="4"/>
      <c r="M371" s="4">
        <v>35.6</v>
      </c>
      <c r="N371" s="4">
        <v>47.5</v>
      </c>
      <c r="O371" s="4">
        <v>29.2</v>
      </c>
      <c r="P371" s="4">
        <v>5.5</v>
      </c>
      <c r="Q371" s="4">
        <v>18.3</v>
      </c>
      <c r="R371" s="4"/>
    </row>
    <row r="372" spans="1:18" x14ac:dyDescent="0.2">
      <c r="A372" s="4" t="s">
        <v>83</v>
      </c>
      <c r="B372" t="s">
        <v>67</v>
      </c>
      <c r="C372" s="4">
        <v>5</v>
      </c>
      <c r="D372" s="4">
        <v>168.9</v>
      </c>
      <c r="E372" s="4">
        <v>122.4</v>
      </c>
      <c r="F372" s="4">
        <v>210.4</v>
      </c>
      <c r="G372" s="4">
        <v>22.2</v>
      </c>
      <c r="H372" s="36">
        <v>12</v>
      </c>
      <c r="I372" s="4">
        <v>88</v>
      </c>
      <c r="J372" s="4">
        <v>9.3783737591958065</v>
      </c>
      <c r="K372" s="4"/>
      <c r="L372" s="4"/>
      <c r="M372" s="4">
        <v>37</v>
      </c>
      <c r="N372" s="4">
        <v>47.5</v>
      </c>
      <c r="O372" s="4">
        <v>28.7</v>
      </c>
      <c r="P372" s="4">
        <v>5.7</v>
      </c>
      <c r="Q372" s="4">
        <v>18.8</v>
      </c>
      <c r="R372" s="4"/>
    </row>
    <row r="373" spans="1:18" x14ac:dyDescent="0.2">
      <c r="A373" s="4" t="s">
        <v>83</v>
      </c>
      <c r="B373" t="s">
        <v>67</v>
      </c>
      <c r="C373" s="4">
        <v>6</v>
      </c>
      <c r="D373" s="4">
        <v>160.80000000000001</v>
      </c>
      <c r="E373" s="4">
        <v>131.30000000000001</v>
      </c>
      <c r="F373" s="4">
        <v>293.60000000000002</v>
      </c>
      <c r="G373" s="4">
        <v>20.9</v>
      </c>
      <c r="H373" s="36">
        <v>28.1</v>
      </c>
      <c r="I373" s="4">
        <v>162.30000000000001</v>
      </c>
      <c r="J373" s="4">
        <v>13.931820623403912</v>
      </c>
      <c r="K373" s="4"/>
      <c r="L373" s="4"/>
      <c r="M373" s="4">
        <v>35.9</v>
      </c>
      <c r="N373" s="4">
        <v>47.8</v>
      </c>
      <c r="O373" s="4">
        <v>29</v>
      </c>
      <c r="P373" s="4">
        <v>6.1</v>
      </c>
      <c r="Q373" s="4">
        <v>18.799999999999997</v>
      </c>
      <c r="R373" s="4"/>
    </row>
    <row r="374" spans="1:18" x14ac:dyDescent="0.2">
      <c r="A374" s="4" t="s">
        <v>83</v>
      </c>
      <c r="B374" t="s">
        <v>67</v>
      </c>
      <c r="C374" s="4">
        <v>7</v>
      </c>
      <c r="D374" s="4">
        <v>150.80000000000001</v>
      </c>
      <c r="E374" s="4">
        <v>121.7</v>
      </c>
      <c r="F374" s="4">
        <v>187.9</v>
      </c>
      <c r="G374" s="4">
        <v>16.2</v>
      </c>
      <c r="H374" s="36">
        <v>16.600000000000001</v>
      </c>
      <c r="I374" s="4">
        <v>66.2</v>
      </c>
      <c r="J374" s="4">
        <v>7.5196307844759271</v>
      </c>
      <c r="K374" s="4"/>
      <c r="L374" s="4"/>
      <c r="M374" s="4">
        <v>36</v>
      </c>
      <c r="N374" s="4">
        <v>47.4</v>
      </c>
      <c r="O374" s="4">
        <v>29.2</v>
      </c>
      <c r="P374" s="4">
        <v>5.3</v>
      </c>
      <c r="Q374" s="4">
        <v>18.2</v>
      </c>
      <c r="R374" s="4"/>
    </row>
    <row r="375" spans="1:18" x14ac:dyDescent="0.2">
      <c r="A375" s="4" t="s">
        <v>83</v>
      </c>
      <c r="B375" t="s">
        <v>67</v>
      </c>
      <c r="C375" s="4">
        <v>8</v>
      </c>
      <c r="D375" s="4">
        <v>165.5</v>
      </c>
      <c r="E375" s="4">
        <v>121.7</v>
      </c>
      <c r="F375" s="4">
        <v>202.8</v>
      </c>
      <c r="G375" s="4">
        <v>13.8</v>
      </c>
      <c r="H375" s="36">
        <v>18</v>
      </c>
      <c r="I375" s="4">
        <v>81.100000000000009</v>
      </c>
      <c r="J375" s="4">
        <v>8.8407418114753451</v>
      </c>
      <c r="K375" s="4"/>
      <c r="L375" s="4"/>
      <c r="M375" s="4">
        <v>36.5</v>
      </c>
      <c r="N375" s="4">
        <v>47.5</v>
      </c>
      <c r="O375" s="4">
        <v>28.8</v>
      </c>
      <c r="P375" s="4">
        <v>5.3</v>
      </c>
      <c r="Q375" s="4">
        <v>18.7</v>
      </c>
      <c r="R375" s="4"/>
    </row>
    <row r="376" spans="1:18" x14ac:dyDescent="0.2">
      <c r="A376" s="4" t="s">
        <v>83</v>
      </c>
      <c r="B376" t="s">
        <v>67</v>
      </c>
      <c r="C376" s="4">
        <v>9</v>
      </c>
      <c r="D376" s="4">
        <v>164.5</v>
      </c>
      <c r="E376" s="4">
        <v>134.6</v>
      </c>
      <c r="F376" s="4">
        <v>203.4</v>
      </c>
      <c r="G376" s="4">
        <v>15.9</v>
      </c>
      <c r="H376" s="36">
        <v>21.3</v>
      </c>
      <c r="I376" s="4">
        <v>68.800000000000011</v>
      </c>
      <c r="J376" s="4">
        <v>7.1476952309661979</v>
      </c>
      <c r="K376" s="4"/>
      <c r="L376" s="4"/>
      <c r="M376" s="4">
        <v>35.9</v>
      </c>
      <c r="N376" s="4">
        <v>47.7</v>
      </c>
      <c r="O376" s="4">
        <v>29.1</v>
      </c>
      <c r="P376" s="4">
        <v>5.5</v>
      </c>
      <c r="Q376" s="4">
        <v>18.600000000000001</v>
      </c>
      <c r="R376" s="4"/>
    </row>
    <row r="377" spans="1:18" x14ac:dyDescent="0.2">
      <c r="A377" s="4" t="s">
        <v>83</v>
      </c>
      <c r="B377" t="s">
        <v>67</v>
      </c>
      <c r="C377" s="4">
        <v>10</v>
      </c>
      <c r="D377" s="4">
        <v>167.2</v>
      </c>
      <c r="E377" s="4">
        <v>127.2</v>
      </c>
      <c r="F377" s="4">
        <v>225.8</v>
      </c>
      <c r="G377" s="4">
        <v>27.2</v>
      </c>
      <c r="H377" s="36">
        <v>23</v>
      </c>
      <c r="I377" s="4">
        <v>98.600000000000009</v>
      </c>
      <c r="J377" s="4">
        <v>9.935361785863746</v>
      </c>
      <c r="K377" s="4"/>
      <c r="L377" s="4"/>
      <c r="M377" s="4">
        <v>35</v>
      </c>
      <c r="N377" s="4">
        <v>47.4</v>
      </c>
      <c r="O377" s="4">
        <v>28.6</v>
      </c>
      <c r="P377" s="4">
        <v>5.4</v>
      </c>
      <c r="Q377" s="4">
        <v>18.799999999999997</v>
      </c>
      <c r="R377" s="4"/>
    </row>
    <row r="380" spans="1:18" x14ac:dyDescent="0.2">
      <c r="A380" s="4" t="s">
        <v>84</v>
      </c>
      <c r="B380" s="4"/>
      <c r="C380" s="4">
        <v>1</v>
      </c>
      <c r="D380" s="4">
        <v>187.7</v>
      </c>
      <c r="E380" s="4">
        <v>137.30000000000001</v>
      </c>
      <c r="F380" s="4">
        <v>269</v>
      </c>
      <c r="G380" s="4">
        <v>28.6</v>
      </c>
      <c r="H380" s="36">
        <v>46.1</v>
      </c>
      <c r="I380" s="4">
        <v>131.69999999999999</v>
      </c>
      <c r="J380" s="4">
        <v>11.643294567562629</v>
      </c>
      <c r="K380" s="4"/>
      <c r="L380" s="4"/>
      <c r="M380" s="4">
        <v>56.1</v>
      </c>
      <c r="N380" s="4">
        <v>73.5</v>
      </c>
      <c r="O380" s="4">
        <v>42</v>
      </c>
      <c r="P380" s="4">
        <v>7.6</v>
      </c>
      <c r="Q380" s="4">
        <v>31.5</v>
      </c>
      <c r="R380" s="4"/>
    </row>
    <row r="381" spans="1:18" x14ac:dyDescent="0.2">
      <c r="A381" s="4" t="s">
        <v>84</v>
      </c>
      <c r="B381" s="4"/>
      <c r="C381" s="4">
        <v>2</v>
      </c>
      <c r="D381" s="4">
        <v>179.7</v>
      </c>
      <c r="E381" s="4">
        <v>139.9</v>
      </c>
      <c r="F381" s="4">
        <v>254.2</v>
      </c>
      <c r="G381" s="4">
        <v>30.2</v>
      </c>
      <c r="H381" s="36">
        <v>37.4</v>
      </c>
      <c r="I381" s="4">
        <v>114.29999999999998</v>
      </c>
      <c r="J381" s="4">
        <v>10.338816814082467</v>
      </c>
      <c r="K381" s="4"/>
      <c r="L381" s="4"/>
      <c r="M381" s="4">
        <v>57.5</v>
      </c>
      <c r="N381" s="4">
        <v>74.599999999999994</v>
      </c>
      <c r="O381" s="4">
        <v>45.1</v>
      </c>
      <c r="P381" s="4">
        <v>7.4</v>
      </c>
      <c r="Q381" s="4">
        <v>29.499999999999993</v>
      </c>
      <c r="R381" s="4"/>
    </row>
    <row r="382" spans="1:18" x14ac:dyDescent="0.2">
      <c r="A382" s="4" t="s">
        <v>84</v>
      </c>
      <c r="B382" s="4"/>
      <c r="C382" s="4">
        <v>3</v>
      </c>
      <c r="D382" s="4">
        <v>182.9</v>
      </c>
      <c r="E382" s="4">
        <v>140.30000000000001</v>
      </c>
      <c r="F382" s="4">
        <v>244.6</v>
      </c>
      <c r="G382" s="4">
        <v>27.9</v>
      </c>
      <c r="H382" s="36">
        <v>40.200000000000003</v>
      </c>
      <c r="I382" s="4">
        <v>104.29999999999998</v>
      </c>
      <c r="J382" s="4">
        <v>9.6229127388898483</v>
      </c>
      <c r="K382" s="4"/>
      <c r="L382" s="4"/>
      <c r="M382" s="4">
        <v>57.4</v>
      </c>
      <c r="N382" s="4">
        <v>73.900000000000006</v>
      </c>
      <c r="O382" s="4">
        <v>44.1</v>
      </c>
      <c r="P382" s="4">
        <v>7.2</v>
      </c>
      <c r="Q382" s="4">
        <v>29.800000000000004</v>
      </c>
      <c r="R382" s="4"/>
    </row>
    <row r="383" spans="1:18" x14ac:dyDescent="0.2">
      <c r="A383" s="4" t="s">
        <v>84</v>
      </c>
      <c r="B383" s="4"/>
      <c r="C383" s="4">
        <v>4</v>
      </c>
      <c r="D383" s="4">
        <v>178.2</v>
      </c>
      <c r="E383" s="4">
        <v>134.19999999999999</v>
      </c>
      <c r="F383" s="4">
        <v>222.3</v>
      </c>
      <c r="G383" s="4">
        <v>17.600000000000001</v>
      </c>
      <c r="H383" s="36">
        <v>42.7</v>
      </c>
      <c r="I383" s="4">
        <v>88.100000000000023</v>
      </c>
      <c r="J383" s="4">
        <v>8.7374793219216791</v>
      </c>
      <c r="K383" s="4"/>
      <c r="L383" s="4"/>
      <c r="M383" s="4">
        <v>57.6</v>
      </c>
      <c r="N383" s="4">
        <v>74.599999999999994</v>
      </c>
      <c r="O383" s="4">
        <v>43.8</v>
      </c>
      <c r="P383" s="4">
        <v>7.4</v>
      </c>
      <c r="Q383" s="4">
        <v>30.799999999999997</v>
      </c>
      <c r="R383" s="4"/>
    </row>
    <row r="384" spans="1:18" x14ac:dyDescent="0.2">
      <c r="A384" s="4" t="s">
        <v>84</v>
      </c>
      <c r="B384" s="4"/>
      <c r="C384" s="4">
        <v>5</v>
      </c>
      <c r="D384" s="4">
        <v>172.5</v>
      </c>
      <c r="E384" s="4">
        <v>106.6</v>
      </c>
      <c r="F384" s="4">
        <v>275</v>
      </c>
      <c r="G384" s="4">
        <v>21.6</v>
      </c>
      <c r="H384" s="36">
        <v>32.6</v>
      </c>
      <c r="I384" s="4">
        <v>168.4</v>
      </c>
      <c r="J384" s="4">
        <v>16.406690166482502</v>
      </c>
      <c r="K384" s="4"/>
      <c r="L384" s="4"/>
      <c r="M384" s="4">
        <v>59.6</v>
      </c>
      <c r="N384" s="4">
        <v>74.599999999999994</v>
      </c>
      <c r="O384" s="4">
        <v>49.1</v>
      </c>
      <c r="P384" s="4">
        <v>6.9</v>
      </c>
      <c r="Q384" s="4">
        <v>25.499999999999993</v>
      </c>
      <c r="R384" s="4"/>
    </row>
    <row r="385" spans="1:18" x14ac:dyDescent="0.2">
      <c r="A385" s="4" t="s">
        <v>84</v>
      </c>
      <c r="B385" s="4"/>
      <c r="C385" s="4">
        <v>6</v>
      </c>
      <c r="D385" s="4">
        <v>209.6</v>
      </c>
      <c r="E385" s="4">
        <v>155.1</v>
      </c>
      <c r="F385" s="4">
        <v>270.60000000000002</v>
      </c>
      <c r="G385" s="4">
        <v>25.9</v>
      </c>
      <c r="H385" s="36">
        <v>52.3</v>
      </c>
      <c r="I385" s="4">
        <v>115.50000000000003</v>
      </c>
      <c r="J385" s="4">
        <v>9.6355578352853595</v>
      </c>
      <c r="K385" s="4"/>
      <c r="L385" s="4"/>
      <c r="M385" s="4">
        <v>54.9</v>
      </c>
      <c r="N385" s="4">
        <v>74.400000000000006</v>
      </c>
      <c r="O385" s="4">
        <v>39.700000000000003</v>
      </c>
      <c r="P385" s="4">
        <v>8.1</v>
      </c>
      <c r="Q385" s="4">
        <v>34.700000000000003</v>
      </c>
      <c r="R385" s="4"/>
    </row>
    <row r="386" spans="1:18" x14ac:dyDescent="0.2">
      <c r="A386" s="4" t="s">
        <v>84</v>
      </c>
      <c r="B386" s="4"/>
      <c r="C386" s="4">
        <v>7</v>
      </c>
      <c r="D386" s="4">
        <v>178</v>
      </c>
      <c r="E386" s="4">
        <v>105.5</v>
      </c>
      <c r="F386" s="4">
        <v>256.89999999999998</v>
      </c>
      <c r="G386" s="4">
        <v>23.3</v>
      </c>
      <c r="H386" s="36">
        <v>47.1</v>
      </c>
      <c r="I386" s="4">
        <v>151.39999999999998</v>
      </c>
      <c r="J386" s="4">
        <v>15.407566695675232</v>
      </c>
      <c r="K386" s="4"/>
      <c r="L386" s="4"/>
      <c r="M386" s="4">
        <v>56</v>
      </c>
      <c r="N386" s="4">
        <v>74.5</v>
      </c>
      <c r="O386" s="4">
        <v>41.7</v>
      </c>
      <c r="P386" s="4">
        <v>7.3</v>
      </c>
      <c r="Q386" s="4">
        <v>32.799999999999997</v>
      </c>
      <c r="R386" s="4"/>
    </row>
    <row r="387" spans="1:18" x14ac:dyDescent="0.2">
      <c r="A387" s="4" t="s">
        <v>84</v>
      </c>
      <c r="B387" s="4"/>
      <c r="C387" s="4">
        <v>8</v>
      </c>
      <c r="D387" s="4">
        <v>199.1</v>
      </c>
      <c r="E387" s="4">
        <v>102.5</v>
      </c>
      <c r="F387" s="4">
        <v>270.7</v>
      </c>
      <c r="G387" s="4">
        <v>31.4</v>
      </c>
      <c r="H387" s="36">
        <v>41.6</v>
      </c>
      <c r="I387" s="4">
        <v>168.2</v>
      </c>
      <c r="J387" s="4">
        <v>16.812851733865863</v>
      </c>
      <c r="K387" s="4"/>
      <c r="L387" s="4"/>
      <c r="M387" s="4">
        <v>58.1</v>
      </c>
      <c r="N387" s="4">
        <v>74.400000000000006</v>
      </c>
      <c r="O387" s="4">
        <v>44.9</v>
      </c>
      <c r="P387" s="4">
        <v>7.1</v>
      </c>
      <c r="Q387" s="4">
        <v>29.500000000000007</v>
      </c>
      <c r="R387" s="4"/>
    </row>
    <row r="388" spans="1:18" x14ac:dyDescent="0.2">
      <c r="A388" s="4" t="s">
        <v>84</v>
      </c>
      <c r="B388" s="4"/>
      <c r="C388" s="4">
        <v>9</v>
      </c>
      <c r="D388" s="4">
        <v>210</v>
      </c>
      <c r="E388" s="4">
        <v>151.9</v>
      </c>
      <c r="F388" s="4">
        <v>260.7</v>
      </c>
      <c r="G388" s="4">
        <v>28.6</v>
      </c>
      <c r="H388" s="36">
        <v>52.9</v>
      </c>
      <c r="I388" s="4">
        <v>108.79999999999998</v>
      </c>
      <c r="J388" s="4">
        <v>9.3512245564016734</v>
      </c>
      <c r="K388" s="4"/>
      <c r="L388" s="4"/>
      <c r="M388" s="4">
        <v>55.6</v>
      </c>
      <c r="N388" s="4">
        <v>74.2</v>
      </c>
      <c r="O388" s="4">
        <v>43.3</v>
      </c>
      <c r="P388" s="4">
        <v>7.4</v>
      </c>
      <c r="Q388" s="4">
        <v>30.900000000000006</v>
      </c>
      <c r="R388" s="4"/>
    </row>
    <row r="389" spans="1:18" x14ac:dyDescent="0.2">
      <c r="A389" s="4" t="s">
        <v>84</v>
      </c>
      <c r="B389" s="4"/>
      <c r="C389" s="4">
        <v>10</v>
      </c>
      <c r="D389" s="4">
        <v>193</v>
      </c>
      <c r="E389" s="4">
        <v>142.80000000000001</v>
      </c>
      <c r="F389" s="4">
        <v>259.3</v>
      </c>
      <c r="G389" s="4">
        <v>28</v>
      </c>
      <c r="H389" s="36">
        <v>46.4</v>
      </c>
      <c r="I389" s="4">
        <v>116.5</v>
      </c>
      <c r="J389" s="4">
        <v>10.327514721890338</v>
      </c>
      <c r="K389" s="4"/>
      <c r="L389" s="4"/>
      <c r="M389" s="4">
        <v>57.2</v>
      </c>
      <c r="N389" s="4">
        <v>74</v>
      </c>
      <c r="O389" s="4">
        <v>42.5</v>
      </c>
      <c r="P389" s="4">
        <v>7.9</v>
      </c>
      <c r="Q389" s="4">
        <v>31.5</v>
      </c>
      <c r="R389" s="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3244DFF40D8F4589D81053840D0E25" ma:contentTypeVersion="14" ma:contentTypeDescription="Create a new document." ma:contentTypeScope="" ma:versionID="4a281560d9bfd3cca77073f4ef509fff">
  <xsd:schema xmlns:xsd="http://www.w3.org/2001/XMLSchema" xmlns:xs="http://www.w3.org/2001/XMLSchema" xmlns:p="http://schemas.microsoft.com/office/2006/metadata/properties" xmlns:ns3="ecac4f4b-e1f3-43e8-a544-564b2f1a6db1" xmlns:ns4="79f9c6d8-9482-4c38-afde-56f6d49212ec" targetNamespace="http://schemas.microsoft.com/office/2006/metadata/properties" ma:root="true" ma:fieldsID="61b8f65b17cd08266d501d7ebe6ef489" ns3:_="" ns4:_="">
    <xsd:import namespace="ecac4f4b-e1f3-43e8-a544-564b2f1a6db1"/>
    <xsd:import namespace="79f9c6d8-9482-4c38-afde-56f6d49212e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ac4f4b-e1f3-43e8-a544-564b2f1a6d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f9c6d8-9482-4c38-afde-56f6d49212e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0C2475-E8D7-4424-BA2C-CBE7EDBD6735}">
  <ds:schemaRefs>
    <ds:schemaRef ds:uri="http://schemas.openxmlformats.org/package/2006/metadata/core-properties"/>
    <ds:schemaRef ds:uri="http://purl.org/dc/dcmitype/"/>
    <ds:schemaRef ds:uri="http://purl.org/dc/terms/"/>
    <ds:schemaRef ds:uri="79f9c6d8-9482-4c38-afde-56f6d49212ec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ecac4f4b-e1f3-43e8-a544-564b2f1a6db1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A805289-E3EA-4E23-A0E9-ADB712803B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ac4f4b-e1f3-43e8-a544-564b2f1a6db1"/>
    <ds:schemaRef ds:uri="79f9c6d8-9482-4c38-afde-56f6d49212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25A2CFF-19AD-4B68-BE14-24995EFA08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AVS</vt:lpstr>
      <vt:lpstr>F2 Slope</vt:lpstr>
      <vt:lpstr>Prosody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Yunjung Kim</dc:creator>
  <cp:lastModifiedBy>Austin R Thompson</cp:lastModifiedBy>
  <dcterms:created xsi:type="dcterms:W3CDTF">2022-08-25T23:27:43Z</dcterms:created>
  <dcterms:modified xsi:type="dcterms:W3CDTF">2023-04-03T17:01:45Z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0x010100143244DFF40D8F4589D81053840D0E25</vt:lpwstr>
  </property>
</Properties>
</file>