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AIN.STEVE\Documents\EDR\AFR Data\EDR County Expenditures\"/>
    </mc:Choice>
  </mc:AlternateContent>
  <bookViews>
    <workbookView xWindow="720" yWindow="360" windowWidth="17955" windowHeight="11535"/>
  </bookViews>
  <sheets>
    <sheet name="Statewide Totals" sheetId="1" r:id="rId1"/>
    <sheet name="Total Expenditures by County" sheetId="2" r:id="rId2"/>
    <sheet name="Per Capita Expenditures by Cnty" sheetId="3" r:id="rId3"/>
  </sheets>
  <definedNames>
    <definedName name="_xlnm.Print_Area" localSheetId="2">'Per Capita Expenditures by Cnty'!$A$1:$BQ$152</definedName>
    <definedName name="_xlnm.Print_Area" localSheetId="0">'Statewide Totals'!$A$1:$E$155</definedName>
    <definedName name="_xlnm.Print_Area" localSheetId="1">'Total Expenditures by County'!$A$1:$BR$152</definedName>
    <definedName name="_xlnm.Print_Titles" localSheetId="2">'Per Capita Expenditures by Cnty'!$A:$C,'Per Capita Expenditures by Cnty'!$1:$4</definedName>
    <definedName name="_xlnm.Print_Titles" localSheetId="0">'Statewide Totals'!$1:$4</definedName>
    <definedName name="_xlnm.Print_Titles" localSheetId="1">'Total Expenditures by County'!$A:$C,'Total Expenditures by County'!$1:$4</definedName>
  </definedNames>
  <calcPr calcId="162913"/>
</workbook>
</file>

<file path=xl/calcChain.xml><?xml version="1.0" encoding="utf-8"?>
<calcChain xmlns="http://schemas.openxmlformats.org/spreadsheetml/2006/main">
  <c r="D121" i="3" l="1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21" i="2"/>
  <c r="D121" i="1" s="1"/>
  <c r="H121" i="1" s="1"/>
  <c r="BR122" i="2"/>
  <c r="D122" i="1" s="1"/>
  <c r="H122" i="1" s="1"/>
  <c r="BR123" i="2"/>
  <c r="D123" i="1" s="1"/>
  <c r="H123" i="1" s="1"/>
  <c r="BR124" i="2"/>
  <c r="D124" i="1" s="1"/>
  <c r="H124" i="1" s="1"/>
  <c r="BR125" i="2"/>
  <c r="D125" i="1" s="1"/>
  <c r="H125" i="1" s="1"/>
  <c r="BR126" i="2"/>
  <c r="D126" i="1" s="1"/>
  <c r="H126" i="1" s="1"/>
  <c r="BR127" i="2"/>
  <c r="D127" i="1" s="1"/>
  <c r="H127" i="1" s="1"/>
  <c r="BR128" i="2"/>
  <c r="D128" i="1" s="1"/>
  <c r="H128" i="1" s="1"/>
  <c r="BR129" i="2"/>
  <c r="D129" i="1" s="1"/>
  <c r="H129" i="1" s="1"/>
  <c r="BR130" i="2"/>
  <c r="D130" i="1" s="1"/>
  <c r="H130" i="1" s="1"/>
  <c r="BR131" i="2"/>
  <c r="D131" i="1" s="1"/>
  <c r="H131" i="1" s="1"/>
  <c r="BR132" i="2"/>
  <c r="D132" i="1" s="1"/>
  <c r="H132" i="1" s="1"/>
  <c r="BR133" i="2"/>
  <c r="D133" i="1" s="1"/>
  <c r="H133" i="1" s="1"/>
  <c r="BR134" i="2"/>
  <c r="D134" i="1" s="1"/>
  <c r="H134" i="1" s="1"/>
  <c r="BR135" i="2"/>
  <c r="D135" i="1" s="1"/>
  <c r="H135" i="1" s="1"/>
  <c r="BR136" i="2"/>
  <c r="D136" i="1" s="1"/>
  <c r="H136" i="1" s="1"/>
  <c r="BR137" i="2"/>
  <c r="D137" i="1" s="1"/>
  <c r="H137" i="1" s="1"/>
  <c r="BR138" i="2"/>
  <c r="D138" i="1" s="1"/>
  <c r="H138" i="1" s="1"/>
  <c r="BR139" i="2"/>
  <c r="D139" i="1" s="1"/>
  <c r="H139" i="1" s="1"/>
  <c r="BR140" i="2"/>
  <c r="D140" i="1" s="1"/>
  <c r="H140" i="1" s="1"/>
  <c r="BR141" i="2"/>
  <c r="D141" i="1" s="1"/>
  <c r="H141" i="1" s="1"/>
  <c r="BR142" i="2"/>
  <c r="D142" i="1" s="1"/>
  <c r="H142" i="1" s="1"/>
  <c r="BR143" i="2"/>
  <c r="D143" i="1" s="1"/>
  <c r="H143" i="1" s="1"/>
  <c r="BR144" i="2"/>
  <c r="D144" i="1" s="1"/>
  <c r="H144" i="1" s="1"/>
  <c r="BR145" i="2"/>
  <c r="D145" i="1" s="1"/>
  <c r="H145" i="1" s="1"/>
  <c r="BR146" i="2"/>
  <c r="D146" i="1" s="1"/>
  <c r="H146" i="1" s="1"/>
  <c r="BR147" i="2"/>
  <c r="D147" i="1" s="1"/>
  <c r="H147" i="1" s="1"/>
  <c r="BR148" i="2"/>
  <c r="D148" i="1" s="1"/>
  <c r="H148" i="1" s="1"/>
  <c r="D32" i="3" l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2" i="2"/>
  <c r="D32" i="1" s="1"/>
  <c r="H32" i="1" s="1"/>
  <c r="D7" i="3" l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06" i="2"/>
  <c r="D106" i="1" s="1"/>
  <c r="H106" i="1" s="1"/>
  <c r="BR107" i="2"/>
  <c r="D107" i="1" s="1"/>
  <c r="H107" i="1" s="1"/>
  <c r="BR108" i="2"/>
  <c r="D108" i="1" s="1"/>
  <c r="H108" i="1" s="1"/>
  <c r="BR109" i="2"/>
  <c r="D109" i="1" s="1"/>
  <c r="H109" i="1" s="1"/>
  <c r="BR110" i="2"/>
  <c r="D110" i="1" s="1"/>
  <c r="H110" i="1" s="1"/>
  <c r="BR111" i="2"/>
  <c r="D111" i="1" s="1"/>
  <c r="H111" i="1" s="1"/>
  <c r="BR112" i="2"/>
  <c r="D112" i="1" s="1"/>
  <c r="H112" i="1" s="1"/>
  <c r="BR113" i="2"/>
  <c r="D113" i="1" s="1"/>
  <c r="H113" i="1" s="1"/>
  <c r="BR114" i="2"/>
  <c r="D114" i="1" s="1"/>
  <c r="H114" i="1" s="1"/>
  <c r="BR115" i="2"/>
  <c r="D115" i="1" s="1"/>
  <c r="H115" i="1" s="1"/>
  <c r="BR116" i="2"/>
  <c r="D116" i="1" s="1"/>
  <c r="H116" i="1" s="1"/>
  <c r="BR117" i="2"/>
  <c r="D117" i="1" s="1"/>
  <c r="H117" i="1" s="1"/>
  <c r="BR118" i="2"/>
  <c r="D118" i="1" s="1"/>
  <c r="H118" i="1" s="1"/>
  <c r="BR119" i="2"/>
  <c r="D119" i="1" s="1"/>
  <c r="H119" i="1" s="1"/>
  <c r="BR120" i="2"/>
  <c r="D120" i="1" s="1"/>
  <c r="H120" i="1" s="1"/>
  <c r="BR105" i="2" l="1"/>
  <c r="D105" i="1" s="1"/>
  <c r="H105" i="1" s="1"/>
  <c r="BR97" i="2"/>
  <c r="D97" i="1" s="1"/>
  <c r="H97" i="1" s="1"/>
  <c r="BR104" i="2" l="1"/>
  <c r="D104" i="1" s="1"/>
  <c r="H104" i="1" s="1"/>
  <c r="BR84" i="2"/>
  <c r="D84" i="1" s="1"/>
  <c r="H84" i="1" s="1"/>
  <c r="BR81" i="2"/>
  <c r="D81" i="1" s="1"/>
  <c r="H81" i="1" s="1"/>
  <c r="BR64" i="2"/>
  <c r="D64" i="1" s="1"/>
  <c r="H64" i="1" s="1"/>
  <c r="BR82" i="2" l="1"/>
  <c r="D82" i="1" s="1"/>
  <c r="H82" i="1" s="1"/>
  <c r="BR83" i="2"/>
  <c r="D83" i="1" s="1"/>
  <c r="H83" i="1" s="1"/>
  <c r="BR85" i="2"/>
  <c r="D85" i="1" s="1"/>
  <c r="H85" i="1" s="1"/>
  <c r="BR86" i="2"/>
  <c r="D86" i="1" s="1"/>
  <c r="H86" i="1" s="1"/>
  <c r="BR87" i="2"/>
  <c r="D87" i="1" s="1"/>
  <c r="H87" i="1" s="1"/>
  <c r="BR88" i="2"/>
  <c r="D88" i="1" s="1"/>
  <c r="H88" i="1" s="1"/>
  <c r="BR89" i="2"/>
  <c r="D89" i="1" s="1"/>
  <c r="H89" i="1" s="1"/>
  <c r="BR90" i="2"/>
  <c r="D90" i="1" s="1"/>
  <c r="H90" i="1" s="1"/>
  <c r="BR91" i="2"/>
  <c r="D91" i="1" s="1"/>
  <c r="H91" i="1" s="1"/>
  <c r="BR92" i="2"/>
  <c r="D92" i="1" s="1"/>
  <c r="H92" i="1" s="1"/>
  <c r="BR93" i="2"/>
  <c r="D93" i="1" s="1"/>
  <c r="H93" i="1" s="1"/>
  <c r="BR94" i="2"/>
  <c r="D94" i="1" s="1"/>
  <c r="H94" i="1" s="1"/>
  <c r="BR95" i="2"/>
  <c r="D95" i="1" s="1"/>
  <c r="H95" i="1" s="1"/>
  <c r="BR96" i="2"/>
  <c r="D96" i="1" s="1"/>
  <c r="H96" i="1" s="1"/>
  <c r="BR98" i="2"/>
  <c r="D98" i="1" s="1"/>
  <c r="H98" i="1" s="1"/>
  <c r="BR99" i="2"/>
  <c r="D99" i="1" s="1"/>
  <c r="H99" i="1" s="1"/>
  <c r="BR100" i="2"/>
  <c r="D100" i="1" s="1"/>
  <c r="H100" i="1" s="1"/>
  <c r="BR101" i="2"/>
  <c r="D101" i="1" s="1"/>
  <c r="H101" i="1" s="1"/>
  <c r="BR102" i="2"/>
  <c r="D102" i="1" s="1"/>
  <c r="H102" i="1" s="1"/>
  <c r="BR103" i="2"/>
  <c r="D103" i="1" s="1"/>
  <c r="H103" i="1" s="1"/>
  <c r="BQ4" i="3" l="1"/>
  <c r="BQ5" i="3"/>
  <c r="BQ6" i="3"/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D6" i="3"/>
  <c r="D5" i="3"/>
  <c r="BR4" i="2" l="1"/>
  <c r="E151" i="1" s="1"/>
  <c r="BR5" i="2"/>
  <c r="D5" i="1" s="1"/>
  <c r="BR6" i="2"/>
  <c r="D6" i="1" s="1"/>
  <c r="H6" i="1" s="1"/>
  <c r="BR7" i="2"/>
  <c r="D7" i="1" s="1"/>
  <c r="H7" i="1" s="1"/>
  <c r="BR8" i="2"/>
  <c r="D8" i="1" s="1"/>
  <c r="H8" i="1" s="1"/>
  <c r="BR9" i="2"/>
  <c r="D9" i="1" s="1"/>
  <c r="H9" i="1" s="1"/>
  <c r="BR10" i="2"/>
  <c r="D10" i="1" s="1"/>
  <c r="H10" i="1" s="1"/>
  <c r="BR11" i="2"/>
  <c r="D11" i="1" s="1"/>
  <c r="H11" i="1" s="1"/>
  <c r="BR12" i="2"/>
  <c r="D12" i="1" s="1"/>
  <c r="H12" i="1" s="1"/>
  <c r="BR13" i="2"/>
  <c r="D13" i="1" s="1"/>
  <c r="H13" i="1" s="1"/>
  <c r="BR14" i="2"/>
  <c r="D14" i="1" s="1"/>
  <c r="H14" i="1" s="1"/>
  <c r="BR15" i="2"/>
  <c r="D15" i="1" s="1"/>
  <c r="BR16" i="2"/>
  <c r="D16" i="1" s="1"/>
  <c r="H16" i="1" s="1"/>
  <c r="BR17" i="2"/>
  <c r="D17" i="1" s="1"/>
  <c r="H17" i="1" s="1"/>
  <c r="BR18" i="2"/>
  <c r="D18" i="1" s="1"/>
  <c r="H18" i="1" s="1"/>
  <c r="BR19" i="2"/>
  <c r="D19" i="1" s="1"/>
  <c r="H19" i="1" s="1"/>
  <c r="BR20" i="2"/>
  <c r="D20" i="1" s="1"/>
  <c r="H20" i="1" s="1"/>
  <c r="BR21" i="2"/>
  <c r="D21" i="1" s="1"/>
  <c r="H21" i="1" s="1"/>
  <c r="BR22" i="2"/>
  <c r="D22" i="1" s="1"/>
  <c r="H22" i="1" s="1"/>
  <c r="BR23" i="2"/>
  <c r="D23" i="1" s="1"/>
  <c r="H23" i="1" s="1"/>
  <c r="BR24" i="2"/>
  <c r="D24" i="1" s="1"/>
  <c r="H24" i="1" s="1"/>
  <c r="BR25" i="2"/>
  <c r="D25" i="1" s="1"/>
  <c r="BR26" i="2"/>
  <c r="D26" i="1" s="1"/>
  <c r="H26" i="1" s="1"/>
  <c r="BR27" i="2"/>
  <c r="D27" i="1" s="1"/>
  <c r="H27" i="1" s="1"/>
  <c r="BR28" i="2"/>
  <c r="D28" i="1" s="1"/>
  <c r="H28" i="1" s="1"/>
  <c r="BR29" i="2"/>
  <c r="D29" i="1" s="1"/>
  <c r="H29" i="1" s="1"/>
  <c r="BR30" i="2"/>
  <c r="D30" i="1" s="1"/>
  <c r="H30" i="1" s="1"/>
  <c r="BR31" i="2"/>
  <c r="D31" i="1" s="1"/>
  <c r="H31" i="1" s="1"/>
  <c r="BR33" i="2"/>
  <c r="D33" i="1" s="1"/>
  <c r="H33" i="1" s="1"/>
  <c r="BR34" i="2"/>
  <c r="D34" i="1" s="1"/>
  <c r="BR35" i="2"/>
  <c r="D35" i="1" s="1"/>
  <c r="H35" i="1" s="1"/>
  <c r="BR36" i="2"/>
  <c r="D36" i="1" s="1"/>
  <c r="H36" i="1" s="1"/>
  <c r="BR37" i="2"/>
  <c r="D37" i="1" s="1"/>
  <c r="H37" i="1" s="1"/>
  <c r="BR38" i="2"/>
  <c r="D38" i="1" s="1"/>
  <c r="H38" i="1" s="1"/>
  <c r="BR39" i="2"/>
  <c r="D39" i="1" s="1"/>
  <c r="H39" i="1" s="1"/>
  <c r="BR40" i="2"/>
  <c r="D40" i="1" s="1"/>
  <c r="H40" i="1" s="1"/>
  <c r="BR41" i="2"/>
  <c r="D41" i="1" s="1"/>
  <c r="BR42" i="2"/>
  <c r="D42" i="1" s="1"/>
  <c r="H42" i="1" s="1"/>
  <c r="BR43" i="2"/>
  <c r="D43" i="1" s="1"/>
  <c r="H43" i="1" s="1"/>
  <c r="BR44" i="2"/>
  <c r="D44" i="1" s="1"/>
  <c r="H44" i="1" s="1"/>
  <c r="BR45" i="2"/>
  <c r="D45" i="1" s="1"/>
  <c r="H45" i="1" s="1"/>
  <c r="BR46" i="2"/>
  <c r="D46" i="1" s="1"/>
  <c r="H46" i="1" s="1"/>
  <c r="BR47" i="2"/>
  <c r="D47" i="1" s="1"/>
  <c r="BR48" i="2"/>
  <c r="D48" i="1" s="1"/>
  <c r="H48" i="1" s="1"/>
  <c r="BR49" i="2"/>
  <c r="D49" i="1" s="1"/>
  <c r="H49" i="1" s="1"/>
  <c r="BR50" i="2"/>
  <c r="D50" i="1" s="1"/>
  <c r="H50" i="1" s="1"/>
  <c r="BR51" i="2"/>
  <c r="D51" i="1" s="1"/>
  <c r="H51" i="1" s="1"/>
  <c r="BR52" i="2"/>
  <c r="D52" i="1" s="1"/>
  <c r="H52" i="1" s="1"/>
  <c r="BR53" i="2"/>
  <c r="D53" i="1" s="1"/>
  <c r="H53" i="1" s="1"/>
  <c r="BR54" i="2"/>
  <c r="D54" i="1" s="1"/>
  <c r="BR55" i="2"/>
  <c r="D55" i="1" s="1"/>
  <c r="H55" i="1" s="1"/>
  <c r="BR56" i="2"/>
  <c r="D56" i="1" s="1"/>
  <c r="H56" i="1" s="1"/>
  <c r="BR57" i="2"/>
  <c r="D57" i="1" s="1"/>
  <c r="H57" i="1" s="1"/>
  <c r="BR58" i="2"/>
  <c r="D58" i="1" s="1"/>
  <c r="H58" i="1" s="1"/>
  <c r="BR59" i="2"/>
  <c r="D59" i="1" s="1"/>
  <c r="H59" i="1" s="1"/>
  <c r="BR60" i="2"/>
  <c r="D60" i="1" s="1"/>
  <c r="H60" i="1" s="1"/>
  <c r="BR61" i="2"/>
  <c r="D61" i="1" s="1"/>
  <c r="BR62" i="2"/>
  <c r="D62" i="1" s="1"/>
  <c r="H62" i="1" s="1"/>
  <c r="BR63" i="2"/>
  <c r="D63" i="1" s="1"/>
  <c r="H63" i="1" s="1"/>
  <c r="BR65" i="2"/>
  <c r="D65" i="1" s="1"/>
  <c r="H65" i="1" s="1"/>
  <c r="BR66" i="2"/>
  <c r="D66" i="1" s="1"/>
  <c r="H66" i="1" s="1"/>
  <c r="BR67" i="2"/>
  <c r="D67" i="1" s="1"/>
  <c r="H67" i="1" s="1"/>
  <c r="BR68" i="2"/>
  <c r="D68" i="1" s="1"/>
  <c r="H68" i="1" s="1"/>
  <c r="BR69" i="2"/>
  <c r="D69" i="1" s="1"/>
  <c r="H69" i="1" s="1"/>
  <c r="BR70" i="2"/>
  <c r="D70" i="1" s="1"/>
  <c r="H70" i="1" s="1"/>
  <c r="BR71" i="2"/>
  <c r="D71" i="1" s="1"/>
  <c r="H71" i="1" s="1"/>
  <c r="BR72" i="2"/>
  <c r="D72" i="1" s="1"/>
  <c r="BR73" i="2"/>
  <c r="D73" i="1" s="1"/>
  <c r="H73" i="1" s="1"/>
  <c r="BR74" i="2"/>
  <c r="D74" i="1" s="1"/>
  <c r="H74" i="1" s="1"/>
  <c r="BR75" i="2"/>
  <c r="D75" i="1" s="1"/>
  <c r="H75" i="1" s="1"/>
  <c r="BR76" i="2"/>
  <c r="D76" i="1" s="1"/>
  <c r="H76" i="1" s="1"/>
  <c r="BR77" i="2"/>
  <c r="D77" i="1" s="1"/>
  <c r="H77" i="1" s="1"/>
  <c r="BR78" i="2"/>
  <c r="D78" i="1" s="1"/>
  <c r="H78" i="1" s="1"/>
  <c r="BR79" i="2"/>
  <c r="D79" i="1" s="1"/>
  <c r="H79" i="1" s="1"/>
  <c r="BR80" i="2"/>
  <c r="D80" i="1" s="1"/>
  <c r="H80" i="1" s="1"/>
  <c r="BR149" i="2"/>
  <c r="D149" i="1" s="1"/>
  <c r="H149" i="1" s="1"/>
  <c r="E32" i="1" l="1"/>
  <c r="E121" i="1"/>
  <c r="E129" i="1"/>
  <c r="E136" i="1"/>
  <c r="E130" i="1"/>
  <c r="E137" i="1"/>
  <c r="E133" i="1"/>
  <c r="E141" i="1"/>
  <c r="E125" i="1"/>
  <c r="E126" i="1"/>
  <c r="E127" i="1"/>
  <c r="E131" i="1"/>
  <c r="E138" i="1"/>
  <c r="E142" i="1"/>
  <c r="E140" i="1"/>
  <c r="E144" i="1"/>
  <c r="E122" i="1"/>
  <c r="E147" i="1"/>
  <c r="E132" i="1"/>
  <c r="E139" i="1"/>
  <c r="E143" i="1"/>
  <c r="E148" i="1"/>
  <c r="E123" i="1"/>
  <c r="E134" i="1"/>
  <c r="E145" i="1"/>
  <c r="E124" i="1"/>
  <c r="E146" i="1"/>
  <c r="E135" i="1"/>
  <c r="E128" i="1"/>
  <c r="E118" i="1"/>
  <c r="E120" i="1"/>
  <c r="E107" i="1"/>
  <c r="E108" i="1"/>
  <c r="E109" i="1"/>
  <c r="E119" i="1"/>
  <c r="E110" i="1"/>
  <c r="E111" i="1"/>
  <c r="E112" i="1"/>
  <c r="E114" i="1"/>
  <c r="E116" i="1"/>
  <c r="E117" i="1"/>
  <c r="E106" i="1"/>
  <c r="E113" i="1"/>
  <c r="E115" i="1"/>
  <c r="E60" i="1"/>
  <c r="E27" i="1"/>
  <c r="E28" i="1"/>
  <c r="E29" i="1"/>
  <c r="E105" i="1"/>
  <c r="E97" i="1"/>
  <c r="E104" i="1"/>
  <c r="E103" i="1"/>
  <c r="E102" i="1"/>
  <c r="E101" i="1"/>
  <c r="E81" i="1"/>
  <c r="E84" i="1"/>
  <c r="E64" i="1"/>
  <c r="E91" i="1"/>
  <c r="E93" i="1"/>
  <c r="E94" i="1"/>
  <c r="E88" i="1"/>
  <c r="E90" i="1"/>
  <c r="E82" i="1"/>
  <c r="E100" i="1"/>
  <c r="E83" i="1"/>
  <c r="E92" i="1"/>
  <c r="E95" i="1"/>
  <c r="E99" i="1"/>
  <c r="E98" i="1"/>
  <c r="E86" i="1"/>
  <c r="E87" i="1"/>
  <c r="E85" i="1"/>
  <c r="E89" i="1"/>
  <c r="E96" i="1"/>
  <c r="E62" i="1"/>
  <c r="E14" i="1"/>
  <c r="E26" i="1"/>
  <c r="E79" i="1"/>
  <c r="E71" i="1"/>
  <c r="E10" i="1"/>
  <c r="E40" i="1"/>
  <c r="E78" i="1"/>
  <c r="E74" i="1"/>
  <c r="E66" i="1"/>
  <c r="E51" i="1"/>
  <c r="E47" i="1"/>
  <c r="E35" i="1"/>
  <c r="E30" i="1"/>
  <c r="E20" i="1"/>
  <c r="E16" i="1"/>
  <c r="E52" i="1"/>
  <c r="E57" i="1"/>
  <c r="E56" i="1"/>
  <c r="E73" i="1"/>
  <c r="E65" i="1"/>
  <c r="E54" i="1"/>
  <c r="E38" i="1"/>
  <c r="E9" i="1"/>
  <c r="E21" i="1"/>
  <c r="E45" i="1"/>
  <c r="E25" i="1"/>
  <c r="E36" i="1"/>
  <c r="E77" i="1"/>
  <c r="E69" i="1"/>
  <c r="E58" i="1"/>
  <c r="E50" i="1"/>
  <c r="E42" i="1"/>
  <c r="E34" i="1"/>
  <c r="E23" i="1"/>
  <c r="E19" i="1"/>
  <c r="E15" i="1"/>
  <c r="E11" i="1"/>
  <c r="E7" i="1"/>
  <c r="E149" i="1"/>
  <c r="E5" i="1"/>
  <c r="E41" i="1"/>
  <c r="E67" i="1"/>
  <c r="E72" i="1"/>
  <c r="E61" i="1"/>
  <c r="E46" i="1"/>
  <c r="E12" i="1"/>
  <c r="E17" i="1"/>
  <c r="E22" i="1"/>
  <c r="E31" i="1"/>
  <c r="E37" i="1"/>
  <c r="E43" i="1"/>
  <c r="E48" i="1"/>
  <c r="E53" i="1"/>
  <c r="E59" i="1"/>
  <c r="E63" i="1"/>
  <c r="E68" i="1"/>
  <c r="E75" i="1"/>
  <c r="E80" i="1"/>
  <c r="E6" i="1"/>
  <c r="E8" i="1"/>
  <c r="E13" i="1"/>
  <c r="E18" i="1"/>
  <c r="E24" i="1"/>
  <c r="E33" i="1"/>
  <c r="E39" i="1"/>
  <c r="E44" i="1"/>
  <c r="E49" i="1"/>
  <c r="E55" i="1"/>
  <c r="E70" i="1"/>
  <c r="E76" i="1"/>
</calcChain>
</file>

<file path=xl/sharedStrings.xml><?xml version="1.0" encoding="utf-8"?>
<sst xmlns="http://schemas.openxmlformats.org/spreadsheetml/2006/main" count="591" uniqueCount="227">
  <si>
    <t>Account Code and Name</t>
  </si>
  <si>
    <t>Total</t>
  </si>
  <si>
    <t>Per Capita</t>
  </si>
  <si>
    <t>Expenditures</t>
  </si>
  <si>
    <t>General Government Services (Not Court-Related)</t>
  </si>
  <si>
    <t>Legislative</t>
  </si>
  <si>
    <t>Executive</t>
  </si>
  <si>
    <t>Financial and Administrative</t>
  </si>
  <si>
    <t>Legal Counsel</t>
  </si>
  <si>
    <t>Comprehensive Planning</t>
  </si>
  <si>
    <t>Non-Court Information Systems</t>
  </si>
  <si>
    <t>Debt Service Payments</t>
  </si>
  <si>
    <t>Pension Benefits</t>
  </si>
  <si>
    <t>Other General Government</t>
  </si>
  <si>
    <t>Public Safety</t>
  </si>
  <si>
    <t>Law Enforcement</t>
  </si>
  <si>
    <t>Fire Control</t>
  </si>
  <si>
    <t>Detention / Corrections</t>
  </si>
  <si>
    <t>Protective Inspections</t>
  </si>
  <si>
    <t>Emergency and Disaster Relief</t>
  </si>
  <si>
    <t>Ambulance and Rescue Services</t>
  </si>
  <si>
    <t>Medical Examiners</t>
  </si>
  <si>
    <t>Consumer Affairs</t>
  </si>
  <si>
    <t>Other Public Safety</t>
  </si>
  <si>
    <t>Physical Environment</t>
  </si>
  <si>
    <t>Electric Utility Services</t>
  </si>
  <si>
    <t>Water Utility Services</t>
  </si>
  <si>
    <t>Garbage / Solid Waste</t>
  </si>
  <si>
    <t>Sewer / Wastewater Services</t>
  </si>
  <si>
    <t>Water / Sewer Services</t>
  </si>
  <si>
    <t>Conservation / Resource Management</t>
  </si>
  <si>
    <t>Flood Control / Stormwater Control</t>
  </si>
  <si>
    <t>Other Physical Environment</t>
  </si>
  <si>
    <t>Transportation</t>
  </si>
  <si>
    <t>Road / Street Facilities</t>
  </si>
  <si>
    <t>Airports</t>
  </si>
  <si>
    <t>Water</t>
  </si>
  <si>
    <t>Mass Transit</t>
  </si>
  <si>
    <t>Parking Facilities</t>
  </si>
  <si>
    <t>Other Transportation</t>
  </si>
  <si>
    <t>Economic Environment</t>
  </si>
  <si>
    <t>Employment Development</t>
  </si>
  <si>
    <t>Industry Development</t>
  </si>
  <si>
    <t>Veterans Services</t>
  </si>
  <si>
    <t>Housing and Urban Development</t>
  </si>
  <si>
    <t>Other Economic Environment</t>
  </si>
  <si>
    <t>Human Services</t>
  </si>
  <si>
    <t>Hospitals</t>
  </si>
  <si>
    <t>Health</t>
  </si>
  <si>
    <t>Mental Health</t>
  </si>
  <si>
    <t>Public Assistance</t>
  </si>
  <si>
    <t>Developmental Disabilities</t>
  </si>
  <si>
    <t>Other Human Services</t>
  </si>
  <si>
    <t>Culture / Recreation</t>
  </si>
  <si>
    <t>Libraries</t>
  </si>
  <si>
    <t>Parks / Recreation</t>
  </si>
  <si>
    <t>Cultural Services</t>
  </si>
  <si>
    <t>Special Events</t>
  </si>
  <si>
    <t>Special Facilities</t>
  </si>
  <si>
    <t>Other Culture / Recreation</t>
  </si>
  <si>
    <t>Other Uses and Non-Operating</t>
  </si>
  <si>
    <t>Interfund Transfers Out</t>
  </si>
  <si>
    <t>Installment Purchase Acquisitions</t>
  </si>
  <si>
    <t>Payment to Refunded Bond Escrow Agent</t>
  </si>
  <si>
    <t>Transfer Out from Constitutional Fee Officers</t>
  </si>
  <si>
    <t>Clerk of Court Excess Fee Functions</t>
  </si>
  <si>
    <t>Non-Cash Transfer Out from General Fixed Asset Account Group</t>
  </si>
  <si>
    <t>Other Non-Operating Disbursements</t>
  </si>
  <si>
    <t>Non-Operating Interest Expense</t>
  </si>
  <si>
    <t>Special Items (Loss)</t>
  </si>
  <si>
    <t>Court-Related Expenditures</t>
  </si>
  <si>
    <t>Circuit Court - Criminal - Court Administration</t>
  </si>
  <si>
    <t>Circuit Court - Family - Masters / Hearing Officers</t>
  </si>
  <si>
    <t>Circuit Court - Juvenile - Court Administration</t>
  </si>
  <si>
    <t>Circuit Court - Juvenile - Drug Court</t>
  </si>
  <si>
    <t>Circuit Court - Juvenile - Guardian Ad Litem</t>
  </si>
  <si>
    <t>General Court Operations - Information Systems</t>
  </si>
  <si>
    <t>General Court Operations - Public Law Library</t>
  </si>
  <si>
    <t>County Court - Criminal - Court Administration</t>
  </si>
  <si>
    <t>County Court - Traffic - Clerk of Court</t>
  </si>
  <si>
    <t>Total - All Account Codes</t>
  </si>
  <si>
    <t>Data Source: Department of Financial Services, Division of Accounting and Auditing, Bureau of Local Government.</t>
  </si>
  <si>
    <t>Alachua</t>
  </si>
  <si>
    <t>Lee</t>
  </si>
  <si>
    <t>Jackson</t>
  </si>
  <si>
    <t>Seminole</t>
  </si>
  <si>
    <t>Calhoun</t>
  </si>
  <si>
    <t>Manatee</t>
  </si>
  <si>
    <t>Franklin</t>
  </si>
  <si>
    <t>Orange</t>
  </si>
  <si>
    <t>DeSoto</t>
  </si>
  <si>
    <t>Lake</t>
  </si>
  <si>
    <t>Palm Beach</t>
  </si>
  <si>
    <t>Polk</t>
  </si>
  <si>
    <t>Miami-Dade</t>
  </si>
  <si>
    <t>Highlands</t>
  </si>
  <si>
    <t>Gilchrist</t>
  </si>
  <si>
    <t>Pinellas</t>
  </si>
  <si>
    <t>Marion</t>
  </si>
  <si>
    <t>Flagler</t>
  </si>
  <si>
    <t>Holmes</t>
  </si>
  <si>
    <t>Hardee</t>
  </si>
  <si>
    <t>Suwannee</t>
  </si>
  <si>
    <t>Liberty</t>
  </si>
  <si>
    <t>Levy</t>
  </si>
  <si>
    <t>Bradford</t>
  </si>
  <si>
    <t>Hernando</t>
  </si>
  <si>
    <t>Sumter</t>
  </si>
  <si>
    <t>Nassau</t>
  </si>
  <si>
    <t>Bay</t>
  </si>
  <si>
    <t>Brevard</t>
  </si>
  <si>
    <t>Washington</t>
  </si>
  <si>
    <t>Escambia</t>
  </si>
  <si>
    <t>Gadsden</t>
  </si>
  <si>
    <t>Okaloosa</t>
  </si>
  <si>
    <t>Hendry</t>
  </si>
  <si>
    <t>Broward</t>
  </si>
  <si>
    <t>Putnam</t>
  </si>
  <si>
    <t>Dixie</t>
  </si>
  <si>
    <t>Citrus</t>
  </si>
  <si>
    <t>Pasco</t>
  </si>
  <si>
    <t>Volusia</t>
  </si>
  <si>
    <t>Walton</t>
  </si>
  <si>
    <t>Collier</t>
  </si>
  <si>
    <t>Indian River</t>
  </si>
  <si>
    <t>St. Lucie</t>
  </si>
  <si>
    <t>Columbia</t>
  </si>
  <si>
    <t>Baker</t>
  </si>
  <si>
    <t>Clay</t>
  </si>
  <si>
    <t>Madison</t>
  </si>
  <si>
    <t>Santa Rosa</t>
  </si>
  <si>
    <t>St. Johns</t>
  </si>
  <si>
    <t>Monroe</t>
  </si>
  <si>
    <t>Hamilton</t>
  </si>
  <si>
    <t>Martin</t>
  </si>
  <si>
    <t>Osceola</t>
  </si>
  <si>
    <t>Union</t>
  </si>
  <si>
    <t>Data Source:</t>
  </si>
  <si>
    <t>Department of Financial Services, Division of Accounting and Auditing, Bureau of Local Government.</t>
  </si>
  <si>
    <t>Okeechobee</t>
  </si>
  <si>
    <t>Sarasota</t>
  </si>
  <si>
    <t>Lafayette</t>
  </si>
  <si>
    <t>Jefferson</t>
  </si>
  <si>
    <t>Glades</t>
  </si>
  <si>
    <t>Taylor</t>
  </si>
  <si>
    <t>Hillsborough</t>
  </si>
  <si>
    <t>Gulf</t>
  </si>
  <si>
    <t>Charlotte</t>
  </si>
  <si>
    <t>Wakulla</t>
  </si>
  <si>
    <t>Leon</t>
  </si>
  <si>
    <t>Statewide</t>
  </si>
  <si>
    <t>Total County Government Expenditures Reported by Account Code</t>
  </si>
  <si>
    <t>Total County Gov't Expenditures Reported by Account Code</t>
  </si>
  <si>
    <t>Per Capita County Gov't Expenditures Reported by Account Code</t>
  </si>
  <si>
    <t>General Court Administration - Court Administration</t>
  </si>
  <si>
    <t>General Court Administration - State Attorney Administration</t>
  </si>
  <si>
    <t>General Court Administration - Public Defender Administration</t>
  </si>
  <si>
    <t>General Court Administration - Clerk of Court Administration</t>
  </si>
  <si>
    <t>General Court Administration - Judicial Support</t>
  </si>
  <si>
    <t>General Court Administration - Trial Court Law Clerks / Legal Support</t>
  </si>
  <si>
    <t>General Court Administration - Appeals</t>
  </si>
  <si>
    <t>General Court Administration - Jury Management</t>
  </si>
  <si>
    <t>General Court Administration - Pre-Filing Alternative Dispute Resolution Programs</t>
  </si>
  <si>
    <t>Circuit Court - Criminal - Clerk of Court</t>
  </si>
  <si>
    <t>Circuit Court - Criminal - Court Reporter Services</t>
  </si>
  <si>
    <t>Circuit Court - Criminal - Clinical Evaluations</t>
  </si>
  <si>
    <t>Circuit Court - Criminal - Court Interpreters</t>
  </si>
  <si>
    <t>Circuit Court - Criminal - Witness Coordination / Management</t>
  </si>
  <si>
    <t>Circuit Court - Criminal - Expert Witness Fees</t>
  </si>
  <si>
    <t>Circuit Court - Criminal - Drug Court</t>
  </si>
  <si>
    <t>Circuit Court - Criminal - Pre-Trial Release</t>
  </si>
  <si>
    <t>Circuit Court - Criminal - Community Service Programs</t>
  </si>
  <si>
    <t>Circuit Court - Criminal - Other Costs</t>
  </si>
  <si>
    <t>Circuit Court - Civil - Court Administration</t>
  </si>
  <si>
    <t>Circuit Court - Civil - Clerk of Court</t>
  </si>
  <si>
    <t>Circuit Court - Civil - Clinical Evaluations</t>
  </si>
  <si>
    <t>Circuit Court - Civil - Alternative Dispute Resolutions</t>
  </si>
  <si>
    <t>Circuit Court - Civil - Other Costs</t>
  </si>
  <si>
    <t>Circuit Court - Family - Court Administration</t>
  </si>
  <si>
    <t>Circuit Court - Family - Clerk of Court</t>
  </si>
  <si>
    <t>Circuit Court - Family - Clinical Evaluations</t>
  </si>
  <si>
    <t>Circuit Court - Family - Witness Coordination / Management</t>
  </si>
  <si>
    <t>Circuit Court - Family - Pro Se Services</t>
  </si>
  <si>
    <t>Circuit Court - Family - Domestic Violence Court</t>
  </si>
  <si>
    <t>Circuit Court - Family - Custody Investigations</t>
  </si>
  <si>
    <t>Circuit Court - Family - Custody and Visitation Evaluations</t>
  </si>
  <si>
    <t>Circuit Court - Family - Court-Based Victim Services</t>
  </si>
  <si>
    <t>Circuit Court - Family - Other Programs</t>
  </si>
  <si>
    <t>Circuit Court - Juvenile - Clerk of Court</t>
  </si>
  <si>
    <t>Circuit Court - Juvenile - Court Reporter Services</t>
  </si>
  <si>
    <t>Circuit Court - Juvenile - Alternative Dispute Resolutions</t>
  </si>
  <si>
    <t>Circuit Court - Juvenile - Masters / Hearing Officers</t>
  </si>
  <si>
    <t>Circuit Court - Juvenile - Other</t>
  </si>
  <si>
    <t>Circuit Court - Probate - Court Administration</t>
  </si>
  <si>
    <t>Circuit Court - Probate - Clerk of Court</t>
  </si>
  <si>
    <t>Circuit Court - Probate - Witness Coordination / Management</t>
  </si>
  <si>
    <t>Circuit Court - Probate - Public Guardian</t>
  </si>
  <si>
    <t>Circuit Court - Probate - Other Costs</t>
  </si>
  <si>
    <t>General Court Operations - Courthouse Security</t>
  </si>
  <si>
    <t>General Court Operations - Courthouse Facilities</t>
  </si>
  <si>
    <t>General Court Operations - Legal Aid</t>
  </si>
  <si>
    <t>General Court Operations - Clerk of Court-Related Technology</t>
  </si>
  <si>
    <t>General Court Operations - Other Costs</t>
  </si>
  <si>
    <t>County Court - Criminal - Clerk of Court</t>
  </si>
  <si>
    <t>County Court - Criminal - Community Service Programs</t>
  </si>
  <si>
    <t>County Court - Criminal - Misdemeanor Probation</t>
  </si>
  <si>
    <t>County Court - Criminal - Drug Court</t>
  </si>
  <si>
    <t>County Court - Criminal - Other Costs</t>
  </si>
  <si>
    <t>County Court - Civil - Court Administration</t>
  </si>
  <si>
    <t>County Court - Civil - Clerk of Court</t>
  </si>
  <si>
    <t>County Court - Civil - Alternative Dispute Resolutions</t>
  </si>
  <si>
    <t>County Court - Civil - Other Costs</t>
  </si>
  <si>
    <t>County Court - Traffic - Court Administration</t>
  </si>
  <si>
    <t>County Court - Traffic - Hearing Officer</t>
  </si>
  <si>
    <t>County Court - Traffic - Other Costs</t>
  </si>
  <si>
    <t>Capital Lease Acquisitions</t>
  </si>
  <si>
    <t>Circuit Court - Criminal - Public Defender Conflicts</t>
  </si>
  <si>
    <t>County Court - Criminal - State Attorney</t>
  </si>
  <si>
    <t>County Court - Traffic - Public Defender</t>
  </si>
  <si>
    <t>County Court - Criminal - Court Reporter Services</t>
  </si>
  <si>
    <t>Circuit Court - Family - Alternative Dispute Resolutions</t>
  </si>
  <si>
    <t>Local Fiscal Year Ended September 30, 2019</t>
  </si>
  <si>
    <t>2019 Statewide Population Less Duval County:</t>
  </si>
  <si>
    <t>April 1, 2019 Population Estimate</t>
  </si>
  <si>
    <t>County Court - Criminal - Court Interpreters</t>
  </si>
  <si>
    <t>As of 2/8/21</t>
  </si>
  <si>
    <t>Note:  These account totals include the reported expenditures of all Florida counties as of January 6, 2022. Expenditures for the consolidated Duval County-City of Jacksonville government are included in the separate municipal expenditures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</si>
</sst>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/>
    <xf numFmtId="37" fontId="4" fillId="2" borderId="8" xfId="0" applyNumberFormat="1" applyFont="1" applyFill="1" applyBorder="1" applyAlignment="1" applyProtection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vertical="center" wrapText="1"/>
    </xf>
    <xf numFmtId="37" fontId="4" fillId="2" borderId="9" xfId="0" applyNumberFormat="1" applyFont="1" applyFill="1" applyBorder="1" applyAlignment="1" applyProtection="1">
      <alignment horizontal="center" vertical="center" wrapText="1"/>
    </xf>
    <xf numFmtId="37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</xf>
    <xf numFmtId="42" fontId="4" fillId="2" borderId="12" xfId="0" applyNumberFormat="1" applyFont="1" applyFill="1" applyBorder="1" applyAlignment="1" applyProtection="1">
      <alignment vertical="center"/>
    </xf>
    <xf numFmtId="44" fontId="4" fillId="2" borderId="3" xfId="0" applyNumberFormat="1" applyFont="1" applyFill="1" applyBorder="1" applyAlignment="1" applyProtection="1">
      <alignment vertical="center"/>
    </xf>
    <xf numFmtId="0" fontId="5" fillId="0" borderId="13" xfId="0" applyFont="1" applyBorder="1" applyAlignment="1" applyProtection="1">
      <alignment vertical="center"/>
    </xf>
    <xf numFmtId="1" fontId="5" fillId="0" borderId="14" xfId="0" applyNumberFormat="1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vertical="center"/>
    </xf>
    <xf numFmtId="42" fontId="5" fillId="0" borderId="16" xfId="0" applyNumberFormat="1" applyFont="1" applyBorder="1" applyAlignment="1" applyProtection="1">
      <alignment vertical="center"/>
    </xf>
    <xf numFmtId="44" fontId="5" fillId="0" borderId="17" xfId="0" applyNumberFormat="1" applyFont="1" applyBorder="1" applyAlignment="1" applyProtection="1">
      <alignment vertical="center"/>
    </xf>
    <xf numFmtId="0" fontId="4" fillId="2" borderId="13" xfId="0" applyFont="1" applyFill="1" applyBorder="1" applyAlignment="1" applyProtection="1">
      <alignment vertical="center"/>
    </xf>
    <xf numFmtId="0" fontId="4" fillId="2" borderId="16" xfId="0" applyFont="1" applyFill="1" applyBorder="1" applyAlignment="1" applyProtection="1">
      <alignment vertical="center"/>
    </xf>
    <xf numFmtId="0" fontId="4" fillId="2" borderId="15" xfId="0" applyFont="1" applyFill="1" applyBorder="1" applyAlignment="1" applyProtection="1">
      <alignment vertical="center"/>
    </xf>
    <xf numFmtId="42" fontId="4" fillId="2" borderId="16" xfId="0" applyNumberFormat="1" applyFont="1" applyFill="1" applyBorder="1" applyAlignment="1" applyProtection="1">
      <alignment vertical="center"/>
    </xf>
    <xf numFmtId="44" fontId="4" fillId="2" borderId="18" xfId="0" applyNumberFormat="1" applyFont="1" applyFill="1" applyBorder="1" applyAlignment="1" applyProtection="1">
      <alignment vertical="center"/>
    </xf>
    <xf numFmtId="0" fontId="5" fillId="0" borderId="10" xfId="0" applyFont="1" applyBorder="1" applyAlignment="1" applyProtection="1">
      <alignment vertical="center"/>
    </xf>
    <xf numFmtId="0" fontId="4" fillId="2" borderId="19" xfId="0" applyFont="1" applyFill="1" applyBorder="1" applyAlignment="1" applyProtection="1">
      <alignment vertical="center"/>
    </xf>
    <xf numFmtId="0" fontId="4" fillId="2" borderId="20" xfId="0" applyFont="1" applyFill="1" applyBorder="1" applyAlignment="1" applyProtection="1">
      <alignment vertical="center"/>
    </xf>
    <xf numFmtId="0" fontId="4" fillId="2" borderId="21" xfId="0" applyFont="1" applyFill="1" applyBorder="1" applyAlignment="1" applyProtection="1">
      <alignment vertical="center"/>
    </xf>
    <xf numFmtId="42" fontId="4" fillId="2" borderId="20" xfId="0" applyNumberFormat="1" applyFont="1" applyFill="1" applyBorder="1" applyAlignment="1" applyProtection="1">
      <alignment vertical="center"/>
    </xf>
    <xf numFmtId="44" fontId="4" fillId="2" borderId="22" xfId="0" applyNumberFormat="1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37" fontId="5" fillId="0" borderId="0" xfId="0" applyNumberFormat="1" applyFont="1" applyBorder="1" applyAlignment="1" applyProtection="1">
      <alignment vertical="center"/>
    </xf>
    <xf numFmtId="37" fontId="5" fillId="0" borderId="23" xfId="0" applyNumberFormat="1" applyFont="1" applyBorder="1" applyAlignment="1" applyProtection="1">
      <alignment vertical="center"/>
    </xf>
    <xf numFmtId="37" fontId="5" fillId="0" borderId="0" xfId="0" applyNumberFormat="1" applyFont="1" applyBorder="1" applyAlignment="1" applyProtection="1">
      <alignment horizontal="right" vertical="center"/>
    </xf>
    <xf numFmtId="0" fontId="5" fillId="0" borderId="0" xfId="0" applyFont="1" applyProtection="1"/>
    <xf numFmtId="37" fontId="5" fillId="0" borderId="0" xfId="0" applyNumberFormat="1" applyFont="1" applyProtection="1"/>
    <xf numFmtId="0" fontId="3" fillId="0" borderId="1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37" fontId="4" fillId="2" borderId="12" xfId="0" applyNumberFormat="1" applyFont="1" applyFill="1" applyBorder="1" applyAlignment="1" applyProtection="1">
      <alignment horizontal="center" vertical="center" wrapText="1"/>
    </xf>
    <xf numFmtId="37" fontId="4" fillId="2" borderId="24" xfId="0" applyNumberFormat="1" applyFont="1" applyFill="1" applyBorder="1" applyAlignment="1" applyProtection="1">
      <alignment horizontal="center" vertical="center" wrapText="1"/>
    </xf>
    <xf numFmtId="37" fontId="4" fillId="2" borderId="25" xfId="0" applyNumberFormat="1" applyFont="1" applyFill="1" applyBorder="1" applyAlignment="1" applyProtection="1">
      <alignment horizontal="center" vertical="center" wrapText="1"/>
    </xf>
    <xf numFmtId="37" fontId="4" fillId="2" borderId="31" xfId="0" applyNumberFormat="1" applyFont="1" applyFill="1" applyBorder="1" applyAlignment="1" applyProtection="1">
      <alignment horizontal="center" vertical="center" wrapText="1"/>
    </xf>
    <xf numFmtId="37" fontId="4" fillId="2" borderId="27" xfId="0" applyNumberFormat="1" applyFont="1" applyFill="1" applyBorder="1" applyAlignment="1" applyProtection="1">
      <alignment horizontal="center" vertical="center" wrapText="1"/>
    </xf>
    <xf numFmtId="37" fontId="4" fillId="2" borderId="32" xfId="0" applyNumberFormat="1" applyFont="1" applyFill="1" applyBorder="1" applyAlignment="1" applyProtection="1">
      <alignment horizontal="center" vertical="center" wrapText="1"/>
    </xf>
    <xf numFmtId="42" fontId="4" fillId="2" borderId="26" xfId="0" applyNumberFormat="1" applyFont="1" applyFill="1" applyBorder="1" applyAlignment="1" applyProtection="1">
      <alignment vertical="center"/>
    </xf>
    <xf numFmtId="0" fontId="0" fillId="0" borderId="3" xfId="0" applyFont="1" applyBorder="1"/>
    <xf numFmtId="0" fontId="0" fillId="0" borderId="23" xfId="0" applyFont="1" applyBorder="1"/>
    <xf numFmtId="0" fontId="0" fillId="0" borderId="6" xfId="0" applyFont="1" applyBorder="1"/>
    <xf numFmtId="44" fontId="4" fillId="2" borderId="26" xfId="0" applyNumberFormat="1" applyFont="1" applyFill="1" applyBorder="1" applyAlignment="1" applyProtection="1">
      <alignment vertical="center"/>
    </xf>
    <xf numFmtId="44" fontId="5" fillId="0" borderId="16" xfId="0" applyNumberFormat="1" applyFont="1" applyBorder="1" applyAlignment="1" applyProtection="1">
      <alignment vertical="center"/>
    </xf>
    <xf numFmtId="44" fontId="5" fillId="0" borderId="18" xfId="0" applyNumberFormat="1" applyFont="1" applyBorder="1" applyAlignment="1" applyProtection="1">
      <alignment vertical="center"/>
    </xf>
    <xf numFmtId="44" fontId="4" fillId="2" borderId="33" xfId="0" applyNumberFormat="1" applyFont="1" applyFill="1" applyBorder="1" applyAlignment="1" applyProtection="1">
      <alignment vertical="center"/>
    </xf>
    <xf numFmtId="44" fontId="4" fillId="2" borderId="20" xfId="0" applyNumberFormat="1" applyFont="1" applyFill="1" applyBorder="1" applyAlignment="1" applyProtection="1">
      <alignment vertical="center"/>
    </xf>
    <xf numFmtId="37" fontId="3" fillId="2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42" fontId="5" fillId="0" borderId="16" xfId="0" applyNumberFormat="1" applyFont="1" applyFill="1" applyBorder="1" applyAlignment="1" applyProtection="1">
      <alignment vertical="center"/>
    </xf>
    <xf numFmtId="42" fontId="4" fillId="2" borderId="35" xfId="0" applyNumberFormat="1" applyFont="1" applyFill="1" applyBorder="1" applyAlignment="1" applyProtection="1">
      <alignment vertical="center"/>
    </xf>
    <xf numFmtId="42" fontId="5" fillId="0" borderId="36" xfId="0" applyNumberFormat="1" applyFont="1" applyBorder="1" applyAlignment="1" applyProtection="1">
      <alignment vertical="center"/>
    </xf>
    <xf numFmtId="42" fontId="4" fillId="2" borderId="36" xfId="0" applyNumberFormat="1" applyFont="1" applyFill="1" applyBorder="1" applyAlignment="1" applyProtection="1">
      <alignment vertical="center"/>
    </xf>
    <xf numFmtId="42" fontId="4" fillId="2" borderId="34" xfId="0" applyNumberFormat="1" applyFont="1" applyFill="1" applyBorder="1" applyAlignment="1" applyProtection="1">
      <alignment vertical="center"/>
    </xf>
    <xf numFmtId="44" fontId="4" fillId="2" borderId="16" xfId="0" applyNumberFormat="1" applyFont="1" applyFill="1" applyBorder="1" applyAlignment="1" applyProtection="1">
      <alignment vertical="center"/>
    </xf>
    <xf numFmtId="42" fontId="0" fillId="0" borderId="0" xfId="0" applyNumberFormat="1" applyFont="1"/>
    <xf numFmtId="0" fontId="7" fillId="0" borderId="0" xfId="0" applyFont="1" applyAlignment="1">
      <alignment horizontal="right"/>
    </xf>
    <xf numFmtId="0" fontId="1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5" fillId="0" borderId="10" xfId="0" applyFont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4" fillId="2" borderId="28" xfId="0" applyFont="1" applyFill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3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5"/>
  <sheetViews>
    <sheetView tabSelected="1" workbookViewId="0">
      <selection sqref="A1:E1"/>
    </sheetView>
  </sheetViews>
  <sheetFormatPr defaultColWidth="12.5703125" defaultRowHeight="15" x14ac:dyDescent="0.25"/>
  <cols>
    <col min="1" max="1" width="2.28515625" style="30" customWidth="1"/>
    <col min="2" max="2" width="8.7109375" style="30" customWidth="1"/>
    <col min="3" max="3" width="67.7109375" style="30" customWidth="1"/>
    <col min="4" max="4" width="18.7109375" style="31" customWidth="1"/>
    <col min="5" max="5" width="14.7109375" style="31" customWidth="1"/>
    <col min="6" max="6" width="12.5703125" style="1"/>
    <col min="7" max="7" width="16.7109375" style="1" hidden="1" customWidth="1"/>
    <col min="8" max="8" width="17" style="1" hidden="1" customWidth="1"/>
    <col min="9" max="246" width="12.5703125" style="1"/>
    <col min="247" max="247" width="2.28515625" style="1" customWidth="1"/>
    <col min="248" max="248" width="8.7109375" style="1" customWidth="1"/>
    <col min="249" max="249" width="78.140625" style="1" customWidth="1"/>
    <col min="250" max="251" width="0" style="1" hidden="1" customWidth="1"/>
    <col min="252" max="252" width="21.5703125" style="1" customWidth="1"/>
    <col min="253" max="253" width="16.42578125" style="1" customWidth="1"/>
    <col min="254" max="502" width="12.5703125" style="1"/>
    <col min="503" max="503" width="2.28515625" style="1" customWidth="1"/>
    <col min="504" max="504" width="8.7109375" style="1" customWidth="1"/>
    <col min="505" max="505" width="78.140625" style="1" customWidth="1"/>
    <col min="506" max="507" width="0" style="1" hidden="1" customWidth="1"/>
    <col min="508" max="508" width="21.5703125" style="1" customWidth="1"/>
    <col min="509" max="509" width="16.42578125" style="1" customWidth="1"/>
    <col min="510" max="758" width="12.5703125" style="1"/>
    <col min="759" max="759" width="2.28515625" style="1" customWidth="1"/>
    <col min="760" max="760" width="8.7109375" style="1" customWidth="1"/>
    <col min="761" max="761" width="78.140625" style="1" customWidth="1"/>
    <col min="762" max="763" width="0" style="1" hidden="1" customWidth="1"/>
    <col min="764" max="764" width="21.5703125" style="1" customWidth="1"/>
    <col min="765" max="765" width="16.42578125" style="1" customWidth="1"/>
    <col min="766" max="1014" width="12.5703125" style="1"/>
    <col min="1015" max="1015" width="2.28515625" style="1" customWidth="1"/>
    <col min="1016" max="1016" width="8.7109375" style="1" customWidth="1"/>
    <col min="1017" max="1017" width="78.140625" style="1" customWidth="1"/>
    <col min="1018" max="1019" width="0" style="1" hidden="1" customWidth="1"/>
    <col min="1020" max="1020" width="21.5703125" style="1" customWidth="1"/>
    <col min="1021" max="1021" width="16.42578125" style="1" customWidth="1"/>
    <col min="1022" max="1270" width="12.5703125" style="1"/>
    <col min="1271" max="1271" width="2.28515625" style="1" customWidth="1"/>
    <col min="1272" max="1272" width="8.7109375" style="1" customWidth="1"/>
    <col min="1273" max="1273" width="78.140625" style="1" customWidth="1"/>
    <col min="1274" max="1275" width="0" style="1" hidden="1" customWidth="1"/>
    <col min="1276" max="1276" width="21.5703125" style="1" customWidth="1"/>
    <col min="1277" max="1277" width="16.42578125" style="1" customWidth="1"/>
    <col min="1278" max="1526" width="12.5703125" style="1"/>
    <col min="1527" max="1527" width="2.28515625" style="1" customWidth="1"/>
    <col min="1528" max="1528" width="8.7109375" style="1" customWidth="1"/>
    <col min="1529" max="1529" width="78.140625" style="1" customWidth="1"/>
    <col min="1530" max="1531" width="0" style="1" hidden="1" customWidth="1"/>
    <col min="1532" max="1532" width="21.5703125" style="1" customWidth="1"/>
    <col min="1533" max="1533" width="16.42578125" style="1" customWidth="1"/>
    <col min="1534" max="1782" width="12.5703125" style="1"/>
    <col min="1783" max="1783" width="2.28515625" style="1" customWidth="1"/>
    <col min="1784" max="1784" width="8.7109375" style="1" customWidth="1"/>
    <col min="1785" max="1785" width="78.140625" style="1" customWidth="1"/>
    <col min="1786" max="1787" width="0" style="1" hidden="1" customWidth="1"/>
    <col min="1788" max="1788" width="21.5703125" style="1" customWidth="1"/>
    <col min="1789" max="1789" width="16.42578125" style="1" customWidth="1"/>
    <col min="1790" max="2038" width="12.5703125" style="1"/>
    <col min="2039" max="2039" width="2.28515625" style="1" customWidth="1"/>
    <col min="2040" max="2040" width="8.7109375" style="1" customWidth="1"/>
    <col min="2041" max="2041" width="78.140625" style="1" customWidth="1"/>
    <col min="2042" max="2043" width="0" style="1" hidden="1" customWidth="1"/>
    <col min="2044" max="2044" width="21.5703125" style="1" customWidth="1"/>
    <col min="2045" max="2045" width="16.42578125" style="1" customWidth="1"/>
    <col min="2046" max="2294" width="12.5703125" style="1"/>
    <col min="2295" max="2295" width="2.28515625" style="1" customWidth="1"/>
    <col min="2296" max="2296" width="8.7109375" style="1" customWidth="1"/>
    <col min="2297" max="2297" width="78.140625" style="1" customWidth="1"/>
    <col min="2298" max="2299" width="0" style="1" hidden="1" customWidth="1"/>
    <col min="2300" max="2300" width="21.5703125" style="1" customWidth="1"/>
    <col min="2301" max="2301" width="16.42578125" style="1" customWidth="1"/>
    <col min="2302" max="2550" width="12.5703125" style="1"/>
    <col min="2551" max="2551" width="2.28515625" style="1" customWidth="1"/>
    <col min="2552" max="2552" width="8.7109375" style="1" customWidth="1"/>
    <col min="2553" max="2553" width="78.140625" style="1" customWidth="1"/>
    <col min="2554" max="2555" width="0" style="1" hidden="1" customWidth="1"/>
    <col min="2556" max="2556" width="21.5703125" style="1" customWidth="1"/>
    <col min="2557" max="2557" width="16.42578125" style="1" customWidth="1"/>
    <col min="2558" max="2806" width="12.5703125" style="1"/>
    <col min="2807" max="2807" width="2.28515625" style="1" customWidth="1"/>
    <col min="2808" max="2808" width="8.7109375" style="1" customWidth="1"/>
    <col min="2809" max="2809" width="78.140625" style="1" customWidth="1"/>
    <col min="2810" max="2811" width="0" style="1" hidden="1" customWidth="1"/>
    <col min="2812" max="2812" width="21.5703125" style="1" customWidth="1"/>
    <col min="2813" max="2813" width="16.42578125" style="1" customWidth="1"/>
    <col min="2814" max="3062" width="12.5703125" style="1"/>
    <col min="3063" max="3063" width="2.28515625" style="1" customWidth="1"/>
    <col min="3064" max="3064" width="8.7109375" style="1" customWidth="1"/>
    <col min="3065" max="3065" width="78.140625" style="1" customWidth="1"/>
    <col min="3066" max="3067" width="0" style="1" hidden="1" customWidth="1"/>
    <col min="3068" max="3068" width="21.5703125" style="1" customWidth="1"/>
    <col min="3069" max="3069" width="16.42578125" style="1" customWidth="1"/>
    <col min="3070" max="3318" width="12.5703125" style="1"/>
    <col min="3319" max="3319" width="2.28515625" style="1" customWidth="1"/>
    <col min="3320" max="3320" width="8.7109375" style="1" customWidth="1"/>
    <col min="3321" max="3321" width="78.140625" style="1" customWidth="1"/>
    <col min="3322" max="3323" width="0" style="1" hidden="1" customWidth="1"/>
    <col min="3324" max="3324" width="21.5703125" style="1" customWidth="1"/>
    <col min="3325" max="3325" width="16.42578125" style="1" customWidth="1"/>
    <col min="3326" max="3574" width="12.5703125" style="1"/>
    <col min="3575" max="3575" width="2.28515625" style="1" customWidth="1"/>
    <col min="3576" max="3576" width="8.7109375" style="1" customWidth="1"/>
    <col min="3577" max="3577" width="78.140625" style="1" customWidth="1"/>
    <col min="3578" max="3579" width="0" style="1" hidden="1" customWidth="1"/>
    <col min="3580" max="3580" width="21.5703125" style="1" customWidth="1"/>
    <col min="3581" max="3581" width="16.42578125" style="1" customWidth="1"/>
    <col min="3582" max="3830" width="12.5703125" style="1"/>
    <col min="3831" max="3831" width="2.28515625" style="1" customWidth="1"/>
    <col min="3832" max="3832" width="8.7109375" style="1" customWidth="1"/>
    <col min="3833" max="3833" width="78.140625" style="1" customWidth="1"/>
    <col min="3834" max="3835" width="0" style="1" hidden="1" customWidth="1"/>
    <col min="3836" max="3836" width="21.5703125" style="1" customWidth="1"/>
    <col min="3837" max="3837" width="16.42578125" style="1" customWidth="1"/>
    <col min="3838" max="4086" width="12.5703125" style="1"/>
    <col min="4087" max="4087" width="2.28515625" style="1" customWidth="1"/>
    <col min="4088" max="4088" width="8.7109375" style="1" customWidth="1"/>
    <col min="4089" max="4089" width="78.140625" style="1" customWidth="1"/>
    <col min="4090" max="4091" width="0" style="1" hidden="1" customWidth="1"/>
    <col min="4092" max="4092" width="21.5703125" style="1" customWidth="1"/>
    <col min="4093" max="4093" width="16.42578125" style="1" customWidth="1"/>
    <col min="4094" max="4342" width="12.5703125" style="1"/>
    <col min="4343" max="4343" width="2.28515625" style="1" customWidth="1"/>
    <col min="4344" max="4344" width="8.7109375" style="1" customWidth="1"/>
    <col min="4345" max="4345" width="78.140625" style="1" customWidth="1"/>
    <col min="4346" max="4347" width="0" style="1" hidden="1" customWidth="1"/>
    <col min="4348" max="4348" width="21.5703125" style="1" customWidth="1"/>
    <col min="4349" max="4349" width="16.42578125" style="1" customWidth="1"/>
    <col min="4350" max="4598" width="12.5703125" style="1"/>
    <col min="4599" max="4599" width="2.28515625" style="1" customWidth="1"/>
    <col min="4600" max="4600" width="8.7109375" style="1" customWidth="1"/>
    <col min="4601" max="4601" width="78.140625" style="1" customWidth="1"/>
    <col min="4602" max="4603" width="0" style="1" hidden="1" customWidth="1"/>
    <col min="4604" max="4604" width="21.5703125" style="1" customWidth="1"/>
    <col min="4605" max="4605" width="16.42578125" style="1" customWidth="1"/>
    <col min="4606" max="4854" width="12.5703125" style="1"/>
    <col min="4855" max="4855" width="2.28515625" style="1" customWidth="1"/>
    <col min="4856" max="4856" width="8.7109375" style="1" customWidth="1"/>
    <col min="4857" max="4857" width="78.140625" style="1" customWidth="1"/>
    <col min="4858" max="4859" width="0" style="1" hidden="1" customWidth="1"/>
    <col min="4860" max="4860" width="21.5703125" style="1" customWidth="1"/>
    <col min="4861" max="4861" width="16.42578125" style="1" customWidth="1"/>
    <col min="4862" max="5110" width="12.5703125" style="1"/>
    <col min="5111" max="5111" width="2.28515625" style="1" customWidth="1"/>
    <col min="5112" max="5112" width="8.7109375" style="1" customWidth="1"/>
    <col min="5113" max="5113" width="78.140625" style="1" customWidth="1"/>
    <col min="5114" max="5115" width="0" style="1" hidden="1" customWidth="1"/>
    <col min="5116" max="5116" width="21.5703125" style="1" customWidth="1"/>
    <col min="5117" max="5117" width="16.42578125" style="1" customWidth="1"/>
    <col min="5118" max="5366" width="12.5703125" style="1"/>
    <col min="5367" max="5367" width="2.28515625" style="1" customWidth="1"/>
    <col min="5368" max="5368" width="8.7109375" style="1" customWidth="1"/>
    <col min="5369" max="5369" width="78.140625" style="1" customWidth="1"/>
    <col min="5370" max="5371" width="0" style="1" hidden="1" customWidth="1"/>
    <col min="5372" max="5372" width="21.5703125" style="1" customWidth="1"/>
    <col min="5373" max="5373" width="16.42578125" style="1" customWidth="1"/>
    <col min="5374" max="5622" width="12.5703125" style="1"/>
    <col min="5623" max="5623" width="2.28515625" style="1" customWidth="1"/>
    <col min="5624" max="5624" width="8.7109375" style="1" customWidth="1"/>
    <col min="5625" max="5625" width="78.140625" style="1" customWidth="1"/>
    <col min="5626" max="5627" width="0" style="1" hidden="1" customWidth="1"/>
    <col min="5628" max="5628" width="21.5703125" style="1" customWidth="1"/>
    <col min="5629" max="5629" width="16.42578125" style="1" customWidth="1"/>
    <col min="5630" max="5878" width="12.5703125" style="1"/>
    <col min="5879" max="5879" width="2.28515625" style="1" customWidth="1"/>
    <col min="5880" max="5880" width="8.7109375" style="1" customWidth="1"/>
    <col min="5881" max="5881" width="78.140625" style="1" customWidth="1"/>
    <col min="5882" max="5883" width="0" style="1" hidden="1" customWidth="1"/>
    <col min="5884" max="5884" width="21.5703125" style="1" customWidth="1"/>
    <col min="5885" max="5885" width="16.42578125" style="1" customWidth="1"/>
    <col min="5886" max="6134" width="12.5703125" style="1"/>
    <col min="6135" max="6135" width="2.28515625" style="1" customWidth="1"/>
    <col min="6136" max="6136" width="8.7109375" style="1" customWidth="1"/>
    <col min="6137" max="6137" width="78.140625" style="1" customWidth="1"/>
    <col min="6138" max="6139" width="0" style="1" hidden="1" customWidth="1"/>
    <col min="6140" max="6140" width="21.5703125" style="1" customWidth="1"/>
    <col min="6141" max="6141" width="16.42578125" style="1" customWidth="1"/>
    <col min="6142" max="6390" width="12.5703125" style="1"/>
    <col min="6391" max="6391" width="2.28515625" style="1" customWidth="1"/>
    <col min="6392" max="6392" width="8.7109375" style="1" customWidth="1"/>
    <col min="6393" max="6393" width="78.140625" style="1" customWidth="1"/>
    <col min="6394" max="6395" width="0" style="1" hidden="1" customWidth="1"/>
    <col min="6396" max="6396" width="21.5703125" style="1" customWidth="1"/>
    <col min="6397" max="6397" width="16.42578125" style="1" customWidth="1"/>
    <col min="6398" max="6646" width="12.5703125" style="1"/>
    <col min="6647" max="6647" width="2.28515625" style="1" customWidth="1"/>
    <col min="6648" max="6648" width="8.7109375" style="1" customWidth="1"/>
    <col min="6649" max="6649" width="78.140625" style="1" customWidth="1"/>
    <col min="6650" max="6651" width="0" style="1" hidden="1" customWidth="1"/>
    <col min="6652" max="6652" width="21.5703125" style="1" customWidth="1"/>
    <col min="6653" max="6653" width="16.42578125" style="1" customWidth="1"/>
    <col min="6654" max="6902" width="12.5703125" style="1"/>
    <col min="6903" max="6903" width="2.28515625" style="1" customWidth="1"/>
    <col min="6904" max="6904" width="8.7109375" style="1" customWidth="1"/>
    <col min="6905" max="6905" width="78.140625" style="1" customWidth="1"/>
    <col min="6906" max="6907" width="0" style="1" hidden="1" customWidth="1"/>
    <col min="6908" max="6908" width="21.5703125" style="1" customWidth="1"/>
    <col min="6909" max="6909" width="16.42578125" style="1" customWidth="1"/>
    <col min="6910" max="7158" width="12.5703125" style="1"/>
    <col min="7159" max="7159" width="2.28515625" style="1" customWidth="1"/>
    <col min="7160" max="7160" width="8.7109375" style="1" customWidth="1"/>
    <col min="7161" max="7161" width="78.140625" style="1" customWidth="1"/>
    <col min="7162" max="7163" width="0" style="1" hidden="1" customWidth="1"/>
    <col min="7164" max="7164" width="21.5703125" style="1" customWidth="1"/>
    <col min="7165" max="7165" width="16.42578125" style="1" customWidth="1"/>
    <col min="7166" max="7414" width="12.5703125" style="1"/>
    <col min="7415" max="7415" width="2.28515625" style="1" customWidth="1"/>
    <col min="7416" max="7416" width="8.7109375" style="1" customWidth="1"/>
    <col min="7417" max="7417" width="78.140625" style="1" customWidth="1"/>
    <col min="7418" max="7419" width="0" style="1" hidden="1" customWidth="1"/>
    <col min="7420" max="7420" width="21.5703125" style="1" customWidth="1"/>
    <col min="7421" max="7421" width="16.42578125" style="1" customWidth="1"/>
    <col min="7422" max="7670" width="12.5703125" style="1"/>
    <col min="7671" max="7671" width="2.28515625" style="1" customWidth="1"/>
    <col min="7672" max="7672" width="8.7109375" style="1" customWidth="1"/>
    <col min="7673" max="7673" width="78.140625" style="1" customWidth="1"/>
    <col min="7674" max="7675" width="0" style="1" hidden="1" customWidth="1"/>
    <col min="7676" max="7676" width="21.5703125" style="1" customWidth="1"/>
    <col min="7677" max="7677" width="16.42578125" style="1" customWidth="1"/>
    <col min="7678" max="7926" width="12.5703125" style="1"/>
    <col min="7927" max="7927" width="2.28515625" style="1" customWidth="1"/>
    <col min="7928" max="7928" width="8.7109375" style="1" customWidth="1"/>
    <col min="7929" max="7929" width="78.140625" style="1" customWidth="1"/>
    <col min="7930" max="7931" width="0" style="1" hidden="1" customWidth="1"/>
    <col min="7932" max="7932" width="21.5703125" style="1" customWidth="1"/>
    <col min="7933" max="7933" width="16.42578125" style="1" customWidth="1"/>
    <col min="7934" max="8182" width="12.5703125" style="1"/>
    <col min="8183" max="8183" width="2.28515625" style="1" customWidth="1"/>
    <col min="8184" max="8184" width="8.7109375" style="1" customWidth="1"/>
    <col min="8185" max="8185" width="78.140625" style="1" customWidth="1"/>
    <col min="8186" max="8187" width="0" style="1" hidden="1" customWidth="1"/>
    <col min="8188" max="8188" width="21.5703125" style="1" customWidth="1"/>
    <col min="8189" max="8189" width="16.42578125" style="1" customWidth="1"/>
    <col min="8190" max="8438" width="12.5703125" style="1"/>
    <col min="8439" max="8439" width="2.28515625" style="1" customWidth="1"/>
    <col min="8440" max="8440" width="8.7109375" style="1" customWidth="1"/>
    <col min="8441" max="8441" width="78.140625" style="1" customWidth="1"/>
    <col min="8442" max="8443" width="0" style="1" hidden="1" customWidth="1"/>
    <col min="8444" max="8444" width="21.5703125" style="1" customWidth="1"/>
    <col min="8445" max="8445" width="16.42578125" style="1" customWidth="1"/>
    <col min="8446" max="8694" width="12.5703125" style="1"/>
    <col min="8695" max="8695" width="2.28515625" style="1" customWidth="1"/>
    <col min="8696" max="8696" width="8.7109375" style="1" customWidth="1"/>
    <col min="8697" max="8697" width="78.140625" style="1" customWidth="1"/>
    <col min="8698" max="8699" width="0" style="1" hidden="1" customWidth="1"/>
    <col min="8700" max="8700" width="21.5703125" style="1" customWidth="1"/>
    <col min="8701" max="8701" width="16.42578125" style="1" customWidth="1"/>
    <col min="8702" max="8950" width="12.5703125" style="1"/>
    <col min="8951" max="8951" width="2.28515625" style="1" customWidth="1"/>
    <col min="8952" max="8952" width="8.7109375" style="1" customWidth="1"/>
    <col min="8953" max="8953" width="78.140625" style="1" customWidth="1"/>
    <col min="8954" max="8955" width="0" style="1" hidden="1" customWidth="1"/>
    <col min="8956" max="8956" width="21.5703125" style="1" customWidth="1"/>
    <col min="8957" max="8957" width="16.42578125" style="1" customWidth="1"/>
    <col min="8958" max="9206" width="12.5703125" style="1"/>
    <col min="9207" max="9207" width="2.28515625" style="1" customWidth="1"/>
    <col min="9208" max="9208" width="8.7109375" style="1" customWidth="1"/>
    <col min="9209" max="9209" width="78.140625" style="1" customWidth="1"/>
    <col min="9210" max="9211" width="0" style="1" hidden="1" customWidth="1"/>
    <col min="9212" max="9212" width="21.5703125" style="1" customWidth="1"/>
    <col min="9213" max="9213" width="16.42578125" style="1" customWidth="1"/>
    <col min="9214" max="9462" width="12.5703125" style="1"/>
    <col min="9463" max="9463" width="2.28515625" style="1" customWidth="1"/>
    <col min="9464" max="9464" width="8.7109375" style="1" customWidth="1"/>
    <col min="9465" max="9465" width="78.140625" style="1" customWidth="1"/>
    <col min="9466" max="9467" width="0" style="1" hidden="1" customWidth="1"/>
    <col min="9468" max="9468" width="21.5703125" style="1" customWidth="1"/>
    <col min="9469" max="9469" width="16.42578125" style="1" customWidth="1"/>
    <col min="9470" max="9718" width="12.5703125" style="1"/>
    <col min="9719" max="9719" width="2.28515625" style="1" customWidth="1"/>
    <col min="9720" max="9720" width="8.7109375" style="1" customWidth="1"/>
    <col min="9721" max="9721" width="78.140625" style="1" customWidth="1"/>
    <col min="9722" max="9723" width="0" style="1" hidden="1" customWidth="1"/>
    <col min="9724" max="9724" width="21.5703125" style="1" customWidth="1"/>
    <col min="9725" max="9725" width="16.42578125" style="1" customWidth="1"/>
    <col min="9726" max="9974" width="12.5703125" style="1"/>
    <col min="9975" max="9975" width="2.28515625" style="1" customWidth="1"/>
    <col min="9976" max="9976" width="8.7109375" style="1" customWidth="1"/>
    <col min="9977" max="9977" width="78.140625" style="1" customWidth="1"/>
    <col min="9978" max="9979" width="0" style="1" hidden="1" customWidth="1"/>
    <col min="9980" max="9980" width="21.5703125" style="1" customWidth="1"/>
    <col min="9981" max="9981" width="16.42578125" style="1" customWidth="1"/>
    <col min="9982" max="10230" width="12.5703125" style="1"/>
    <col min="10231" max="10231" width="2.28515625" style="1" customWidth="1"/>
    <col min="10232" max="10232" width="8.7109375" style="1" customWidth="1"/>
    <col min="10233" max="10233" width="78.140625" style="1" customWidth="1"/>
    <col min="10234" max="10235" width="0" style="1" hidden="1" customWidth="1"/>
    <col min="10236" max="10236" width="21.5703125" style="1" customWidth="1"/>
    <col min="10237" max="10237" width="16.42578125" style="1" customWidth="1"/>
    <col min="10238" max="10486" width="12.5703125" style="1"/>
    <col min="10487" max="10487" width="2.28515625" style="1" customWidth="1"/>
    <col min="10488" max="10488" width="8.7109375" style="1" customWidth="1"/>
    <col min="10489" max="10489" width="78.140625" style="1" customWidth="1"/>
    <col min="10490" max="10491" width="0" style="1" hidden="1" customWidth="1"/>
    <col min="10492" max="10492" width="21.5703125" style="1" customWidth="1"/>
    <col min="10493" max="10493" width="16.42578125" style="1" customWidth="1"/>
    <col min="10494" max="10742" width="12.5703125" style="1"/>
    <col min="10743" max="10743" width="2.28515625" style="1" customWidth="1"/>
    <col min="10744" max="10744" width="8.7109375" style="1" customWidth="1"/>
    <col min="10745" max="10745" width="78.140625" style="1" customWidth="1"/>
    <col min="10746" max="10747" width="0" style="1" hidden="1" customWidth="1"/>
    <col min="10748" max="10748" width="21.5703125" style="1" customWidth="1"/>
    <col min="10749" max="10749" width="16.42578125" style="1" customWidth="1"/>
    <col min="10750" max="10998" width="12.5703125" style="1"/>
    <col min="10999" max="10999" width="2.28515625" style="1" customWidth="1"/>
    <col min="11000" max="11000" width="8.7109375" style="1" customWidth="1"/>
    <col min="11001" max="11001" width="78.140625" style="1" customWidth="1"/>
    <col min="11002" max="11003" width="0" style="1" hidden="1" customWidth="1"/>
    <col min="11004" max="11004" width="21.5703125" style="1" customWidth="1"/>
    <col min="11005" max="11005" width="16.42578125" style="1" customWidth="1"/>
    <col min="11006" max="11254" width="12.5703125" style="1"/>
    <col min="11255" max="11255" width="2.28515625" style="1" customWidth="1"/>
    <col min="11256" max="11256" width="8.7109375" style="1" customWidth="1"/>
    <col min="11257" max="11257" width="78.140625" style="1" customWidth="1"/>
    <col min="11258" max="11259" width="0" style="1" hidden="1" customWidth="1"/>
    <col min="11260" max="11260" width="21.5703125" style="1" customWidth="1"/>
    <col min="11261" max="11261" width="16.42578125" style="1" customWidth="1"/>
    <col min="11262" max="11510" width="12.5703125" style="1"/>
    <col min="11511" max="11511" width="2.28515625" style="1" customWidth="1"/>
    <col min="11512" max="11512" width="8.7109375" style="1" customWidth="1"/>
    <col min="11513" max="11513" width="78.140625" style="1" customWidth="1"/>
    <col min="11514" max="11515" width="0" style="1" hidden="1" customWidth="1"/>
    <col min="11516" max="11516" width="21.5703125" style="1" customWidth="1"/>
    <col min="11517" max="11517" width="16.42578125" style="1" customWidth="1"/>
    <col min="11518" max="11766" width="12.5703125" style="1"/>
    <col min="11767" max="11767" width="2.28515625" style="1" customWidth="1"/>
    <col min="11768" max="11768" width="8.7109375" style="1" customWidth="1"/>
    <col min="11769" max="11769" width="78.140625" style="1" customWidth="1"/>
    <col min="11770" max="11771" width="0" style="1" hidden="1" customWidth="1"/>
    <col min="11772" max="11772" width="21.5703125" style="1" customWidth="1"/>
    <col min="11773" max="11773" width="16.42578125" style="1" customWidth="1"/>
    <col min="11774" max="12022" width="12.5703125" style="1"/>
    <col min="12023" max="12023" width="2.28515625" style="1" customWidth="1"/>
    <col min="12024" max="12024" width="8.7109375" style="1" customWidth="1"/>
    <col min="12025" max="12025" width="78.140625" style="1" customWidth="1"/>
    <col min="12026" max="12027" width="0" style="1" hidden="1" customWidth="1"/>
    <col min="12028" max="12028" width="21.5703125" style="1" customWidth="1"/>
    <col min="12029" max="12029" width="16.42578125" style="1" customWidth="1"/>
    <col min="12030" max="12278" width="12.5703125" style="1"/>
    <col min="12279" max="12279" width="2.28515625" style="1" customWidth="1"/>
    <col min="12280" max="12280" width="8.7109375" style="1" customWidth="1"/>
    <col min="12281" max="12281" width="78.140625" style="1" customWidth="1"/>
    <col min="12282" max="12283" width="0" style="1" hidden="1" customWidth="1"/>
    <col min="12284" max="12284" width="21.5703125" style="1" customWidth="1"/>
    <col min="12285" max="12285" width="16.42578125" style="1" customWidth="1"/>
    <col min="12286" max="12534" width="12.5703125" style="1"/>
    <col min="12535" max="12535" width="2.28515625" style="1" customWidth="1"/>
    <col min="12536" max="12536" width="8.7109375" style="1" customWidth="1"/>
    <col min="12537" max="12537" width="78.140625" style="1" customWidth="1"/>
    <col min="12538" max="12539" width="0" style="1" hidden="1" customWidth="1"/>
    <col min="12540" max="12540" width="21.5703125" style="1" customWidth="1"/>
    <col min="12541" max="12541" width="16.42578125" style="1" customWidth="1"/>
    <col min="12542" max="12790" width="12.5703125" style="1"/>
    <col min="12791" max="12791" width="2.28515625" style="1" customWidth="1"/>
    <col min="12792" max="12792" width="8.7109375" style="1" customWidth="1"/>
    <col min="12793" max="12793" width="78.140625" style="1" customWidth="1"/>
    <col min="12794" max="12795" width="0" style="1" hidden="1" customWidth="1"/>
    <col min="12796" max="12796" width="21.5703125" style="1" customWidth="1"/>
    <col min="12797" max="12797" width="16.42578125" style="1" customWidth="1"/>
    <col min="12798" max="13046" width="12.5703125" style="1"/>
    <col min="13047" max="13047" width="2.28515625" style="1" customWidth="1"/>
    <col min="13048" max="13048" width="8.7109375" style="1" customWidth="1"/>
    <col min="13049" max="13049" width="78.140625" style="1" customWidth="1"/>
    <col min="13050" max="13051" width="0" style="1" hidden="1" customWidth="1"/>
    <col min="13052" max="13052" width="21.5703125" style="1" customWidth="1"/>
    <col min="13053" max="13053" width="16.42578125" style="1" customWidth="1"/>
    <col min="13054" max="13302" width="12.5703125" style="1"/>
    <col min="13303" max="13303" width="2.28515625" style="1" customWidth="1"/>
    <col min="13304" max="13304" width="8.7109375" style="1" customWidth="1"/>
    <col min="13305" max="13305" width="78.140625" style="1" customWidth="1"/>
    <col min="13306" max="13307" width="0" style="1" hidden="1" customWidth="1"/>
    <col min="13308" max="13308" width="21.5703125" style="1" customWidth="1"/>
    <col min="13309" max="13309" width="16.42578125" style="1" customWidth="1"/>
    <col min="13310" max="13558" width="12.5703125" style="1"/>
    <col min="13559" max="13559" width="2.28515625" style="1" customWidth="1"/>
    <col min="13560" max="13560" width="8.7109375" style="1" customWidth="1"/>
    <col min="13561" max="13561" width="78.140625" style="1" customWidth="1"/>
    <col min="13562" max="13563" width="0" style="1" hidden="1" customWidth="1"/>
    <col min="13564" max="13564" width="21.5703125" style="1" customWidth="1"/>
    <col min="13565" max="13565" width="16.42578125" style="1" customWidth="1"/>
    <col min="13566" max="13814" width="12.5703125" style="1"/>
    <col min="13815" max="13815" width="2.28515625" style="1" customWidth="1"/>
    <col min="13816" max="13816" width="8.7109375" style="1" customWidth="1"/>
    <col min="13817" max="13817" width="78.140625" style="1" customWidth="1"/>
    <col min="13818" max="13819" width="0" style="1" hidden="1" customWidth="1"/>
    <col min="13820" max="13820" width="21.5703125" style="1" customWidth="1"/>
    <col min="13821" max="13821" width="16.42578125" style="1" customWidth="1"/>
    <col min="13822" max="14070" width="12.5703125" style="1"/>
    <col min="14071" max="14071" width="2.28515625" style="1" customWidth="1"/>
    <col min="14072" max="14072" width="8.7109375" style="1" customWidth="1"/>
    <col min="14073" max="14073" width="78.140625" style="1" customWidth="1"/>
    <col min="14074" max="14075" width="0" style="1" hidden="1" customWidth="1"/>
    <col min="14076" max="14076" width="21.5703125" style="1" customWidth="1"/>
    <col min="14077" max="14077" width="16.42578125" style="1" customWidth="1"/>
    <col min="14078" max="14326" width="12.5703125" style="1"/>
    <col min="14327" max="14327" width="2.28515625" style="1" customWidth="1"/>
    <col min="14328" max="14328" width="8.7109375" style="1" customWidth="1"/>
    <col min="14329" max="14329" width="78.140625" style="1" customWidth="1"/>
    <col min="14330" max="14331" width="0" style="1" hidden="1" customWidth="1"/>
    <col min="14332" max="14332" width="21.5703125" style="1" customWidth="1"/>
    <col min="14333" max="14333" width="16.42578125" style="1" customWidth="1"/>
    <col min="14334" max="14582" width="12.5703125" style="1"/>
    <col min="14583" max="14583" width="2.28515625" style="1" customWidth="1"/>
    <col min="14584" max="14584" width="8.7109375" style="1" customWidth="1"/>
    <col min="14585" max="14585" width="78.140625" style="1" customWidth="1"/>
    <col min="14586" max="14587" width="0" style="1" hidden="1" customWidth="1"/>
    <col min="14588" max="14588" width="21.5703125" style="1" customWidth="1"/>
    <col min="14589" max="14589" width="16.42578125" style="1" customWidth="1"/>
    <col min="14590" max="14838" width="12.5703125" style="1"/>
    <col min="14839" max="14839" width="2.28515625" style="1" customWidth="1"/>
    <col min="14840" max="14840" width="8.7109375" style="1" customWidth="1"/>
    <col min="14841" max="14841" width="78.140625" style="1" customWidth="1"/>
    <col min="14842" max="14843" width="0" style="1" hidden="1" customWidth="1"/>
    <col min="14844" max="14844" width="21.5703125" style="1" customWidth="1"/>
    <col min="14845" max="14845" width="16.42578125" style="1" customWidth="1"/>
    <col min="14846" max="15094" width="12.5703125" style="1"/>
    <col min="15095" max="15095" width="2.28515625" style="1" customWidth="1"/>
    <col min="15096" max="15096" width="8.7109375" style="1" customWidth="1"/>
    <col min="15097" max="15097" width="78.140625" style="1" customWidth="1"/>
    <col min="15098" max="15099" width="0" style="1" hidden="1" customWidth="1"/>
    <col min="15100" max="15100" width="21.5703125" style="1" customWidth="1"/>
    <col min="15101" max="15101" width="16.42578125" style="1" customWidth="1"/>
    <col min="15102" max="15350" width="12.5703125" style="1"/>
    <col min="15351" max="15351" width="2.28515625" style="1" customWidth="1"/>
    <col min="15352" max="15352" width="8.7109375" style="1" customWidth="1"/>
    <col min="15353" max="15353" width="78.140625" style="1" customWidth="1"/>
    <col min="15354" max="15355" width="0" style="1" hidden="1" customWidth="1"/>
    <col min="15356" max="15356" width="21.5703125" style="1" customWidth="1"/>
    <col min="15357" max="15357" width="16.42578125" style="1" customWidth="1"/>
    <col min="15358" max="15606" width="12.5703125" style="1"/>
    <col min="15607" max="15607" width="2.28515625" style="1" customWidth="1"/>
    <col min="15608" max="15608" width="8.7109375" style="1" customWidth="1"/>
    <col min="15609" max="15609" width="78.140625" style="1" customWidth="1"/>
    <col min="15610" max="15611" width="0" style="1" hidden="1" customWidth="1"/>
    <col min="15612" max="15612" width="21.5703125" style="1" customWidth="1"/>
    <col min="15613" max="15613" width="16.42578125" style="1" customWidth="1"/>
    <col min="15614" max="15862" width="12.5703125" style="1"/>
    <col min="15863" max="15863" width="2.28515625" style="1" customWidth="1"/>
    <col min="15864" max="15864" width="8.7109375" style="1" customWidth="1"/>
    <col min="15865" max="15865" width="78.140625" style="1" customWidth="1"/>
    <col min="15866" max="15867" width="0" style="1" hidden="1" customWidth="1"/>
    <col min="15868" max="15868" width="21.5703125" style="1" customWidth="1"/>
    <col min="15869" max="15869" width="16.42578125" style="1" customWidth="1"/>
    <col min="15870" max="16118" width="12.5703125" style="1"/>
    <col min="16119" max="16119" width="2.28515625" style="1" customWidth="1"/>
    <col min="16120" max="16120" width="8.7109375" style="1" customWidth="1"/>
    <col min="16121" max="16121" width="78.140625" style="1" customWidth="1"/>
    <col min="16122" max="16123" width="0" style="1" hidden="1" customWidth="1"/>
    <col min="16124" max="16124" width="21.5703125" style="1" customWidth="1"/>
    <col min="16125" max="16125" width="16.42578125" style="1" customWidth="1"/>
    <col min="16126" max="16384" width="12.5703125" style="1"/>
  </cols>
  <sheetData>
    <row r="1" spans="1:8" ht="24" customHeight="1" x14ac:dyDescent="0.25">
      <c r="A1" s="62" t="s">
        <v>151</v>
      </c>
      <c r="B1" s="63"/>
      <c r="C1" s="63"/>
      <c r="D1" s="63"/>
      <c r="E1" s="64"/>
    </row>
    <row r="2" spans="1:8" ht="24" customHeight="1" thickBot="1" x14ac:dyDescent="0.3">
      <c r="A2" s="65" t="s">
        <v>221</v>
      </c>
      <c r="B2" s="66"/>
      <c r="C2" s="66"/>
      <c r="D2" s="66"/>
      <c r="E2" s="67"/>
    </row>
    <row r="3" spans="1:8" ht="15.75" customHeight="1" x14ac:dyDescent="0.25">
      <c r="A3" s="68" t="s">
        <v>0</v>
      </c>
      <c r="B3" s="69"/>
      <c r="C3" s="70"/>
      <c r="D3" s="2" t="s">
        <v>1</v>
      </c>
      <c r="E3" s="3" t="s">
        <v>2</v>
      </c>
    </row>
    <row r="4" spans="1:8" ht="15.75" customHeight="1" thickBot="1" x14ac:dyDescent="0.3">
      <c r="A4" s="71"/>
      <c r="B4" s="72"/>
      <c r="C4" s="73"/>
      <c r="D4" s="4" t="s">
        <v>3</v>
      </c>
      <c r="E4" s="5" t="s">
        <v>3</v>
      </c>
      <c r="G4" s="61" t="s">
        <v>225</v>
      </c>
    </row>
    <row r="5" spans="1:8" ht="15.75" x14ac:dyDescent="0.25">
      <c r="A5" s="6" t="s">
        <v>4</v>
      </c>
      <c r="B5" s="7"/>
      <c r="C5" s="7"/>
      <c r="D5" s="8">
        <f>'Total Expenditures by County'!BR5</f>
        <v>7462947955</v>
      </c>
      <c r="E5" s="9">
        <f t="shared" ref="E5:E36" si="0">(D5/E$151)</f>
        <v>368.76067606167175</v>
      </c>
    </row>
    <row r="6" spans="1:8" x14ac:dyDescent="0.25">
      <c r="A6" s="10"/>
      <c r="B6" s="11">
        <v>511</v>
      </c>
      <c r="C6" s="12" t="s">
        <v>5</v>
      </c>
      <c r="D6" s="54">
        <f>'Total Expenditures by County'!BR6</f>
        <v>153995181</v>
      </c>
      <c r="E6" s="14">
        <f t="shared" si="0"/>
        <v>7.6092406644418986</v>
      </c>
      <c r="G6" s="60">
        <v>153995181</v>
      </c>
      <c r="H6" s="60">
        <f>(G6-D6)</f>
        <v>0</v>
      </c>
    </row>
    <row r="7" spans="1:8" x14ac:dyDescent="0.25">
      <c r="A7" s="10"/>
      <c r="B7" s="11">
        <v>512</v>
      </c>
      <c r="C7" s="12" t="s">
        <v>6</v>
      </c>
      <c r="D7" s="54">
        <f>'Total Expenditures by County'!BR7</f>
        <v>150555631</v>
      </c>
      <c r="E7" s="14">
        <f t="shared" si="0"/>
        <v>7.4392849323376513</v>
      </c>
      <c r="G7" s="60">
        <v>150555631</v>
      </c>
      <c r="H7" s="60">
        <f t="shared" ref="H7:H68" si="1">(G7-D7)</f>
        <v>0</v>
      </c>
    </row>
    <row r="8" spans="1:8" x14ac:dyDescent="0.25">
      <c r="A8" s="10"/>
      <c r="B8" s="11">
        <v>513</v>
      </c>
      <c r="C8" s="12" t="s">
        <v>7</v>
      </c>
      <c r="D8" s="13">
        <f>'Total Expenditures by County'!BR8</f>
        <v>1884009870</v>
      </c>
      <c r="E8" s="14">
        <f t="shared" si="0"/>
        <v>93.093072276163596</v>
      </c>
      <c r="G8" s="60">
        <v>1884009870</v>
      </c>
      <c r="H8" s="60">
        <f t="shared" si="1"/>
        <v>0</v>
      </c>
    </row>
    <row r="9" spans="1:8" x14ac:dyDescent="0.25">
      <c r="A9" s="10"/>
      <c r="B9" s="11">
        <v>514</v>
      </c>
      <c r="C9" s="12" t="s">
        <v>8</v>
      </c>
      <c r="D9" s="13">
        <f>'Total Expenditures by County'!BR9</f>
        <v>98896978</v>
      </c>
      <c r="E9" s="14">
        <f t="shared" si="0"/>
        <v>4.8867172446650509</v>
      </c>
      <c r="G9" s="60">
        <v>98896978</v>
      </c>
      <c r="H9" s="60">
        <f t="shared" si="1"/>
        <v>0</v>
      </c>
    </row>
    <row r="10" spans="1:8" x14ac:dyDescent="0.25">
      <c r="A10" s="10"/>
      <c r="B10" s="11">
        <v>515</v>
      </c>
      <c r="C10" s="12" t="s">
        <v>9</v>
      </c>
      <c r="D10" s="54">
        <f>'Total Expenditures by County'!BR10</f>
        <v>176319703</v>
      </c>
      <c r="E10" s="14">
        <f t="shared" si="0"/>
        <v>8.7123444077767491</v>
      </c>
      <c r="G10" s="60">
        <v>176319703</v>
      </c>
      <c r="H10" s="60">
        <f t="shared" si="1"/>
        <v>0</v>
      </c>
    </row>
    <row r="11" spans="1:8" x14ac:dyDescent="0.25">
      <c r="A11" s="10"/>
      <c r="B11" s="11">
        <v>516</v>
      </c>
      <c r="C11" s="12" t="s">
        <v>10</v>
      </c>
      <c r="D11" s="54">
        <f>'Total Expenditures by County'!BR11</f>
        <v>263981845</v>
      </c>
      <c r="E11" s="14">
        <f t="shared" si="0"/>
        <v>13.043923690367937</v>
      </c>
      <c r="G11" s="60">
        <v>263981845</v>
      </c>
      <c r="H11" s="60">
        <f t="shared" si="1"/>
        <v>0</v>
      </c>
    </row>
    <row r="12" spans="1:8" x14ac:dyDescent="0.25">
      <c r="A12" s="10"/>
      <c r="B12" s="11">
        <v>517</v>
      </c>
      <c r="C12" s="12" t="s">
        <v>11</v>
      </c>
      <c r="D12" s="54">
        <f>'Total Expenditures by County'!BR12</f>
        <v>1322410034</v>
      </c>
      <c r="E12" s="14">
        <f t="shared" si="0"/>
        <v>65.343188926014477</v>
      </c>
      <c r="G12" s="60">
        <v>1322410034</v>
      </c>
      <c r="H12" s="60">
        <f t="shared" si="1"/>
        <v>0</v>
      </c>
    </row>
    <row r="13" spans="1:8" x14ac:dyDescent="0.25">
      <c r="A13" s="10"/>
      <c r="B13" s="11">
        <v>518</v>
      </c>
      <c r="C13" s="12" t="s">
        <v>12</v>
      </c>
      <c r="D13" s="13">
        <f>'Total Expenditures by County'!BR13</f>
        <v>72851012</v>
      </c>
      <c r="E13" s="14">
        <f t="shared" si="0"/>
        <v>3.5997287665524076</v>
      </c>
      <c r="G13" s="60">
        <v>72851012</v>
      </c>
      <c r="H13" s="60">
        <f t="shared" si="1"/>
        <v>0</v>
      </c>
    </row>
    <row r="14" spans="1:8" x14ac:dyDescent="0.25">
      <c r="A14" s="10"/>
      <c r="B14" s="11">
        <v>519</v>
      </c>
      <c r="C14" s="12" t="s">
        <v>13</v>
      </c>
      <c r="D14" s="13">
        <f>'Total Expenditures by County'!BR14</f>
        <v>3339927701</v>
      </c>
      <c r="E14" s="14">
        <f t="shared" si="0"/>
        <v>165.033175153352</v>
      </c>
      <c r="G14" s="60">
        <v>3339927701</v>
      </c>
      <c r="H14" s="60">
        <f t="shared" si="1"/>
        <v>0</v>
      </c>
    </row>
    <row r="15" spans="1:8" ht="15.75" x14ac:dyDescent="0.25">
      <c r="A15" s="15" t="s">
        <v>14</v>
      </c>
      <c r="B15" s="16"/>
      <c r="C15" s="17"/>
      <c r="D15" s="18">
        <f>'Total Expenditures by County'!BR15</f>
        <v>10847409286</v>
      </c>
      <c r="E15" s="19">
        <f t="shared" si="0"/>
        <v>535.99435584205628</v>
      </c>
      <c r="G15" s="60"/>
      <c r="H15" s="60"/>
    </row>
    <row r="16" spans="1:8" x14ac:dyDescent="0.25">
      <c r="A16" s="10"/>
      <c r="B16" s="11">
        <v>521</v>
      </c>
      <c r="C16" s="12" t="s">
        <v>15</v>
      </c>
      <c r="D16" s="13">
        <f>'Total Expenditures by County'!BR16</f>
        <v>4998444478</v>
      </c>
      <c r="E16" s="14">
        <f t="shared" si="0"/>
        <v>246.98413764618167</v>
      </c>
      <c r="G16" s="60">
        <v>4998444478</v>
      </c>
      <c r="H16" s="60">
        <f t="shared" si="1"/>
        <v>0</v>
      </c>
    </row>
    <row r="17" spans="1:8" x14ac:dyDescent="0.25">
      <c r="A17" s="10"/>
      <c r="B17" s="11">
        <v>522</v>
      </c>
      <c r="C17" s="12" t="s">
        <v>16</v>
      </c>
      <c r="D17" s="13">
        <f>'Total Expenditures by County'!BR17</f>
        <v>2024275469</v>
      </c>
      <c r="E17" s="14">
        <f t="shared" si="0"/>
        <v>100.02390409052474</v>
      </c>
      <c r="G17" s="60">
        <v>2024275469</v>
      </c>
      <c r="H17" s="60">
        <f t="shared" si="1"/>
        <v>0</v>
      </c>
    </row>
    <row r="18" spans="1:8" x14ac:dyDescent="0.25">
      <c r="A18" s="10"/>
      <c r="B18" s="11">
        <v>523</v>
      </c>
      <c r="C18" s="12" t="s">
        <v>17</v>
      </c>
      <c r="D18" s="13">
        <f>'Total Expenditures by County'!BR18</f>
        <v>2058867915</v>
      </c>
      <c r="E18" s="14">
        <f t="shared" si="0"/>
        <v>101.73319294668518</v>
      </c>
      <c r="G18" s="60">
        <v>2058867915</v>
      </c>
      <c r="H18" s="60">
        <f t="shared" si="1"/>
        <v>0</v>
      </c>
    </row>
    <row r="19" spans="1:8" x14ac:dyDescent="0.25">
      <c r="A19" s="10"/>
      <c r="B19" s="11">
        <v>524</v>
      </c>
      <c r="C19" s="12" t="s">
        <v>18</v>
      </c>
      <c r="D19" s="13">
        <f>'Total Expenditures by County'!BR19</f>
        <v>297101377</v>
      </c>
      <c r="E19" s="14">
        <f t="shared" si="0"/>
        <v>14.680432625551335</v>
      </c>
      <c r="G19" s="60">
        <v>297101377</v>
      </c>
      <c r="H19" s="60">
        <f t="shared" si="1"/>
        <v>0</v>
      </c>
    </row>
    <row r="20" spans="1:8" x14ac:dyDescent="0.25">
      <c r="A20" s="10"/>
      <c r="B20" s="11">
        <v>525</v>
      </c>
      <c r="C20" s="12" t="s">
        <v>19</v>
      </c>
      <c r="D20" s="13">
        <f>'Total Expenditures by County'!BR20</f>
        <v>273615814</v>
      </c>
      <c r="E20" s="14">
        <f t="shared" si="0"/>
        <v>13.519959292253249</v>
      </c>
      <c r="G20" s="60">
        <v>273615814</v>
      </c>
      <c r="H20" s="60">
        <f t="shared" si="1"/>
        <v>0</v>
      </c>
    </row>
    <row r="21" spans="1:8" x14ac:dyDescent="0.25">
      <c r="A21" s="10"/>
      <c r="B21" s="11">
        <v>526</v>
      </c>
      <c r="C21" s="12" t="s">
        <v>20</v>
      </c>
      <c r="D21" s="13">
        <f>'Total Expenditures by County'!BR21</f>
        <v>732872769</v>
      </c>
      <c r="E21" s="14">
        <f t="shared" si="0"/>
        <v>36.212855749927229</v>
      </c>
      <c r="G21" s="60">
        <v>732872769</v>
      </c>
      <c r="H21" s="60">
        <f t="shared" si="1"/>
        <v>0</v>
      </c>
    </row>
    <row r="22" spans="1:8" x14ac:dyDescent="0.25">
      <c r="A22" s="10"/>
      <c r="B22" s="11">
        <v>527</v>
      </c>
      <c r="C22" s="12" t="s">
        <v>21</v>
      </c>
      <c r="D22" s="13">
        <f>'Total Expenditures by County'!BR22</f>
        <v>87485715</v>
      </c>
      <c r="E22" s="14">
        <f t="shared" si="0"/>
        <v>4.3228616364026005</v>
      </c>
      <c r="G22" s="60">
        <v>87485715</v>
      </c>
      <c r="H22" s="60">
        <f t="shared" si="1"/>
        <v>0</v>
      </c>
    </row>
    <row r="23" spans="1:8" x14ac:dyDescent="0.25">
      <c r="A23" s="10"/>
      <c r="B23" s="11">
        <v>528</v>
      </c>
      <c r="C23" s="12" t="s">
        <v>22</v>
      </c>
      <c r="D23" s="13">
        <f>'Total Expenditures by County'!BR23</f>
        <v>81549195</v>
      </c>
      <c r="E23" s="14">
        <f t="shared" si="0"/>
        <v>4.029525123558912</v>
      </c>
      <c r="G23" s="60">
        <v>81549195</v>
      </c>
      <c r="H23" s="60">
        <f t="shared" si="1"/>
        <v>0</v>
      </c>
    </row>
    <row r="24" spans="1:8" x14ac:dyDescent="0.25">
      <c r="A24" s="10"/>
      <c r="B24" s="11">
        <v>529</v>
      </c>
      <c r="C24" s="12" t="s">
        <v>23</v>
      </c>
      <c r="D24" s="13">
        <f>'Total Expenditures by County'!BR24</f>
        <v>293196554</v>
      </c>
      <c r="E24" s="14">
        <f t="shared" si="0"/>
        <v>14.487486730971375</v>
      </c>
      <c r="G24" s="60">
        <v>293196554</v>
      </c>
      <c r="H24" s="60">
        <f t="shared" si="1"/>
        <v>0</v>
      </c>
    </row>
    <row r="25" spans="1:8" ht="15.75" x14ac:dyDescent="0.25">
      <c r="A25" s="15" t="s">
        <v>24</v>
      </c>
      <c r="B25" s="16"/>
      <c r="C25" s="17"/>
      <c r="D25" s="18">
        <f>'Total Expenditures by County'!BR25</f>
        <v>5318683904</v>
      </c>
      <c r="E25" s="19">
        <f t="shared" si="0"/>
        <v>262.80787217380129</v>
      </c>
      <c r="G25" s="60"/>
      <c r="H25" s="60"/>
    </row>
    <row r="26" spans="1:8" x14ac:dyDescent="0.25">
      <c r="A26" s="10"/>
      <c r="B26" s="11">
        <v>531</v>
      </c>
      <c r="C26" s="12" t="s">
        <v>25</v>
      </c>
      <c r="D26" s="13">
        <f>'Total Expenditures by County'!BR26</f>
        <v>785985</v>
      </c>
      <c r="E26" s="14">
        <f t="shared" si="0"/>
        <v>3.8837247924279956E-2</v>
      </c>
      <c r="G26" s="60">
        <v>785985</v>
      </c>
      <c r="H26" s="60">
        <f t="shared" si="1"/>
        <v>0</v>
      </c>
    </row>
    <row r="27" spans="1:8" x14ac:dyDescent="0.25">
      <c r="A27" s="10"/>
      <c r="B27" s="11">
        <v>533</v>
      </c>
      <c r="C27" s="12" t="s">
        <v>26</v>
      </c>
      <c r="D27" s="13">
        <f>'Total Expenditures by County'!BR27</f>
        <v>321298444</v>
      </c>
      <c r="E27" s="14">
        <f t="shared" si="0"/>
        <v>15.876062936714288</v>
      </c>
      <c r="G27" s="60">
        <v>321298444</v>
      </c>
      <c r="H27" s="60">
        <f t="shared" si="1"/>
        <v>0</v>
      </c>
    </row>
    <row r="28" spans="1:8" x14ac:dyDescent="0.25">
      <c r="A28" s="10"/>
      <c r="B28" s="11">
        <v>534</v>
      </c>
      <c r="C28" s="12" t="s">
        <v>27</v>
      </c>
      <c r="D28" s="13">
        <f>'Total Expenditures by County'!BR28</f>
        <v>1886860925</v>
      </c>
      <c r="E28" s="14">
        <f t="shared" si="0"/>
        <v>93.233949175698271</v>
      </c>
      <c r="G28" s="60">
        <v>1886860925</v>
      </c>
      <c r="H28" s="60">
        <f t="shared" si="1"/>
        <v>0</v>
      </c>
    </row>
    <row r="29" spans="1:8" x14ac:dyDescent="0.25">
      <c r="A29" s="10"/>
      <c r="B29" s="11">
        <v>535</v>
      </c>
      <c r="C29" s="12" t="s">
        <v>28</v>
      </c>
      <c r="D29" s="13">
        <f>'Total Expenditures by County'!BR29</f>
        <v>270474510</v>
      </c>
      <c r="E29" s="14">
        <f t="shared" si="0"/>
        <v>13.364740551115018</v>
      </c>
      <c r="G29" s="60">
        <v>270474510</v>
      </c>
      <c r="H29" s="60">
        <f t="shared" si="1"/>
        <v>0</v>
      </c>
    </row>
    <row r="30" spans="1:8" x14ac:dyDescent="0.25">
      <c r="A30" s="10"/>
      <c r="B30" s="11">
        <v>536</v>
      </c>
      <c r="C30" s="12" t="s">
        <v>29</v>
      </c>
      <c r="D30" s="13">
        <f>'Total Expenditures by County'!BR30</f>
        <v>2128263318</v>
      </c>
      <c r="E30" s="14">
        <f t="shared" si="0"/>
        <v>105.16217247061543</v>
      </c>
      <c r="G30" s="60">
        <v>2128263318</v>
      </c>
      <c r="H30" s="60">
        <f t="shared" si="1"/>
        <v>0</v>
      </c>
    </row>
    <row r="31" spans="1:8" x14ac:dyDescent="0.25">
      <c r="A31" s="10"/>
      <c r="B31" s="11">
        <v>537</v>
      </c>
      <c r="C31" s="12" t="s">
        <v>30</v>
      </c>
      <c r="D31" s="13">
        <f>'Total Expenditures by County'!BR31</f>
        <v>311713031</v>
      </c>
      <c r="E31" s="14">
        <f t="shared" si="0"/>
        <v>15.402426593606446</v>
      </c>
      <c r="G31" s="60">
        <v>311713031</v>
      </c>
      <c r="H31" s="60">
        <f t="shared" si="1"/>
        <v>0</v>
      </c>
    </row>
    <row r="32" spans="1:8" x14ac:dyDescent="0.25">
      <c r="A32" s="10"/>
      <c r="B32" s="11">
        <v>538</v>
      </c>
      <c r="C32" s="12" t="s">
        <v>31</v>
      </c>
      <c r="D32" s="13">
        <f>'Total Expenditures by County'!BR32</f>
        <v>255659603</v>
      </c>
      <c r="E32" s="14">
        <f t="shared" si="0"/>
        <v>12.632703405197283</v>
      </c>
      <c r="G32" s="60">
        <v>255659603</v>
      </c>
      <c r="H32" s="60">
        <f t="shared" si="1"/>
        <v>0</v>
      </c>
    </row>
    <row r="33" spans="1:8" x14ac:dyDescent="0.25">
      <c r="A33" s="10"/>
      <c r="B33" s="11">
        <v>539</v>
      </c>
      <c r="C33" s="12" t="s">
        <v>32</v>
      </c>
      <c r="D33" s="13">
        <f>'Total Expenditures by County'!BR33</f>
        <v>143628088</v>
      </c>
      <c r="E33" s="14">
        <f t="shared" si="0"/>
        <v>7.09697979293027</v>
      </c>
      <c r="G33" s="60">
        <v>143628088</v>
      </c>
      <c r="H33" s="60">
        <f t="shared" si="1"/>
        <v>0</v>
      </c>
    </row>
    <row r="34" spans="1:8" ht="15.75" x14ac:dyDescent="0.25">
      <c r="A34" s="15" t="s">
        <v>33</v>
      </c>
      <c r="B34" s="16"/>
      <c r="C34" s="17"/>
      <c r="D34" s="18">
        <f>'Total Expenditures by County'!BR34</f>
        <v>5298301670</v>
      </c>
      <c r="E34" s="19">
        <f t="shared" si="0"/>
        <v>261.80074115335088</v>
      </c>
      <c r="G34" s="60"/>
      <c r="H34" s="60"/>
    </row>
    <row r="35" spans="1:8" x14ac:dyDescent="0.25">
      <c r="A35" s="10"/>
      <c r="B35" s="11">
        <v>541</v>
      </c>
      <c r="C35" s="12" t="s">
        <v>34</v>
      </c>
      <c r="D35" s="13">
        <f>'Total Expenditures by County'!BR35</f>
        <v>2302790747</v>
      </c>
      <c r="E35" s="14">
        <f t="shared" si="0"/>
        <v>113.78595667726081</v>
      </c>
      <c r="G35" s="60">
        <v>2302790747</v>
      </c>
      <c r="H35" s="60">
        <f t="shared" si="1"/>
        <v>0</v>
      </c>
    </row>
    <row r="36" spans="1:8" x14ac:dyDescent="0.25">
      <c r="A36" s="10"/>
      <c r="B36" s="11">
        <v>542</v>
      </c>
      <c r="C36" s="12" t="s">
        <v>35</v>
      </c>
      <c r="D36" s="13">
        <f>'Total Expenditures by County'!BR36</f>
        <v>1403743518</v>
      </c>
      <c r="E36" s="14">
        <f t="shared" si="0"/>
        <v>69.362055294524623</v>
      </c>
      <c r="G36" s="60">
        <v>1403743518</v>
      </c>
      <c r="H36" s="60">
        <f t="shared" si="1"/>
        <v>0</v>
      </c>
    </row>
    <row r="37" spans="1:8" x14ac:dyDescent="0.25">
      <c r="A37" s="10"/>
      <c r="B37" s="11">
        <v>543</v>
      </c>
      <c r="C37" s="12" t="s">
        <v>36</v>
      </c>
      <c r="D37" s="13">
        <f>'Total Expenditures by County'!BR37</f>
        <v>273993955</v>
      </c>
      <c r="E37" s="14">
        <f t="shared" ref="E37:E68" si="2">(D37/E$151)</f>
        <v>13.538644070928841</v>
      </c>
      <c r="G37" s="60">
        <v>273993955</v>
      </c>
      <c r="H37" s="60">
        <f t="shared" si="1"/>
        <v>0</v>
      </c>
    </row>
    <row r="38" spans="1:8" x14ac:dyDescent="0.25">
      <c r="A38" s="10"/>
      <c r="B38" s="11">
        <v>544</v>
      </c>
      <c r="C38" s="12" t="s">
        <v>37</v>
      </c>
      <c r="D38" s="13">
        <f>'Total Expenditures by County'!BR38</f>
        <v>1194620604</v>
      </c>
      <c r="E38" s="14">
        <f t="shared" si="2"/>
        <v>59.028832068043364</v>
      </c>
      <c r="G38" s="60">
        <v>1194620604</v>
      </c>
      <c r="H38" s="60">
        <f t="shared" si="1"/>
        <v>0</v>
      </c>
    </row>
    <row r="39" spans="1:8" x14ac:dyDescent="0.25">
      <c r="A39" s="10"/>
      <c r="B39" s="11">
        <v>545</v>
      </c>
      <c r="C39" s="12" t="s">
        <v>38</v>
      </c>
      <c r="D39" s="13">
        <f>'Total Expenditures by County'!BR39</f>
        <v>4260390</v>
      </c>
      <c r="E39" s="14">
        <f t="shared" si="2"/>
        <v>0.2105152422554159</v>
      </c>
      <c r="G39" s="60">
        <v>4260390</v>
      </c>
      <c r="H39" s="60">
        <f t="shared" si="1"/>
        <v>0</v>
      </c>
    </row>
    <row r="40" spans="1:8" x14ac:dyDescent="0.25">
      <c r="A40" s="10"/>
      <c r="B40" s="11">
        <v>549</v>
      </c>
      <c r="C40" s="12" t="s">
        <v>39</v>
      </c>
      <c r="D40" s="13">
        <f>'Total Expenditures by County'!BR40</f>
        <v>118892456</v>
      </c>
      <c r="E40" s="14">
        <f t="shared" si="2"/>
        <v>5.8747378003378508</v>
      </c>
      <c r="G40" s="60">
        <v>118892456</v>
      </c>
      <c r="H40" s="60">
        <f t="shared" si="1"/>
        <v>0</v>
      </c>
    </row>
    <row r="41" spans="1:8" ht="15.75" x14ac:dyDescent="0.25">
      <c r="A41" s="15" t="s">
        <v>40</v>
      </c>
      <c r="B41" s="16"/>
      <c r="C41" s="17"/>
      <c r="D41" s="18">
        <f>'Total Expenditures by County'!BR41</f>
        <v>1655038808</v>
      </c>
      <c r="E41" s="19">
        <f t="shared" si="2"/>
        <v>81.779108393418156</v>
      </c>
      <c r="G41" s="60"/>
      <c r="H41" s="60"/>
    </row>
    <row r="42" spans="1:8" x14ac:dyDescent="0.25">
      <c r="A42" s="10"/>
      <c r="B42" s="11">
        <v>551</v>
      </c>
      <c r="C42" s="12" t="s">
        <v>41</v>
      </c>
      <c r="D42" s="13">
        <f>'Total Expenditures by County'!BR42</f>
        <v>92047210</v>
      </c>
      <c r="E42" s="14">
        <f t="shared" si="2"/>
        <v>4.548255139103496</v>
      </c>
      <c r="G42" s="60">
        <v>92047210</v>
      </c>
      <c r="H42" s="60">
        <f t="shared" si="1"/>
        <v>0</v>
      </c>
    </row>
    <row r="43" spans="1:8" x14ac:dyDescent="0.25">
      <c r="A43" s="10"/>
      <c r="B43" s="11">
        <v>552</v>
      </c>
      <c r="C43" s="12" t="s">
        <v>42</v>
      </c>
      <c r="D43" s="13">
        <f>'Total Expenditures by County'!BR43</f>
        <v>744667303</v>
      </c>
      <c r="E43" s="14">
        <f t="shared" si="2"/>
        <v>36.795649621450664</v>
      </c>
      <c r="G43" s="60">
        <v>744667303</v>
      </c>
      <c r="H43" s="60">
        <f t="shared" si="1"/>
        <v>0</v>
      </c>
    </row>
    <row r="44" spans="1:8" x14ac:dyDescent="0.25">
      <c r="A44" s="10"/>
      <c r="B44" s="11">
        <v>553</v>
      </c>
      <c r="C44" s="12" t="s">
        <v>43</v>
      </c>
      <c r="D44" s="13">
        <f>'Total Expenditures by County'!BR44</f>
        <v>13529912</v>
      </c>
      <c r="E44" s="14">
        <f t="shared" si="2"/>
        <v>0.66854271613032112</v>
      </c>
      <c r="G44" s="60">
        <v>13529912</v>
      </c>
      <c r="H44" s="60">
        <f t="shared" si="1"/>
        <v>0</v>
      </c>
    </row>
    <row r="45" spans="1:8" x14ac:dyDescent="0.25">
      <c r="A45" s="10"/>
      <c r="B45" s="11">
        <v>554</v>
      </c>
      <c r="C45" s="12" t="s">
        <v>44</v>
      </c>
      <c r="D45" s="13">
        <f>'Total Expenditures by County'!BR45</f>
        <v>608222422</v>
      </c>
      <c r="E45" s="14">
        <f t="shared" si="2"/>
        <v>30.053607888598417</v>
      </c>
      <c r="G45" s="60">
        <v>608222422</v>
      </c>
      <c r="H45" s="60">
        <f t="shared" si="1"/>
        <v>0</v>
      </c>
    </row>
    <row r="46" spans="1:8" x14ac:dyDescent="0.25">
      <c r="A46" s="10"/>
      <c r="B46" s="11">
        <v>559</v>
      </c>
      <c r="C46" s="12" t="s">
        <v>45</v>
      </c>
      <c r="D46" s="13">
        <f>'Total Expenditures by County'!BR46</f>
        <v>196571961</v>
      </c>
      <c r="E46" s="14">
        <f t="shared" si="2"/>
        <v>9.7130530281352581</v>
      </c>
      <c r="G46" s="60">
        <v>196571961</v>
      </c>
      <c r="H46" s="60">
        <f t="shared" si="1"/>
        <v>0</v>
      </c>
    </row>
    <row r="47" spans="1:8" ht="15.75" x14ac:dyDescent="0.25">
      <c r="A47" s="15" t="s">
        <v>46</v>
      </c>
      <c r="B47" s="16"/>
      <c r="C47" s="17"/>
      <c r="D47" s="18">
        <f>'Total Expenditures by County'!BR47</f>
        <v>3755466146</v>
      </c>
      <c r="E47" s="19">
        <f t="shared" si="2"/>
        <v>185.56584385636131</v>
      </c>
      <c r="G47" s="60"/>
      <c r="H47" s="60"/>
    </row>
    <row r="48" spans="1:8" x14ac:dyDescent="0.25">
      <c r="A48" s="10"/>
      <c r="B48" s="11">
        <v>561</v>
      </c>
      <c r="C48" s="12" t="s">
        <v>47</v>
      </c>
      <c r="D48" s="13">
        <f>'Total Expenditures by County'!BR48</f>
        <v>2331691825</v>
      </c>
      <c r="E48" s="14">
        <f t="shared" si="2"/>
        <v>115.21402252020305</v>
      </c>
      <c r="G48" s="60">
        <v>2331691825</v>
      </c>
      <c r="H48" s="60">
        <f t="shared" si="1"/>
        <v>0</v>
      </c>
    </row>
    <row r="49" spans="1:8" x14ac:dyDescent="0.25">
      <c r="A49" s="10"/>
      <c r="B49" s="11">
        <v>562</v>
      </c>
      <c r="C49" s="12" t="s">
        <v>48</v>
      </c>
      <c r="D49" s="13">
        <f>'Total Expenditures by County'!BR49</f>
        <v>554080599</v>
      </c>
      <c r="E49" s="14">
        <f t="shared" si="2"/>
        <v>27.378341308544748</v>
      </c>
      <c r="G49" s="60">
        <v>554080599</v>
      </c>
      <c r="H49" s="60">
        <f t="shared" si="1"/>
        <v>0</v>
      </c>
    </row>
    <row r="50" spans="1:8" x14ac:dyDescent="0.25">
      <c r="A50" s="10"/>
      <c r="B50" s="11">
        <v>563</v>
      </c>
      <c r="C50" s="12" t="s">
        <v>49</v>
      </c>
      <c r="D50" s="13">
        <f>'Total Expenditures by County'!BR50</f>
        <v>66716539</v>
      </c>
      <c r="E50" s="14">
        <f t="shared" si="2"/>
        <v>3.296610960505471</v>
      </c>
      <c r="G50" s="60">
        <v>66716539</v>
      </c>
      <c r="H50" s="60">
        <f t="shared" si="1"/>
        <v>0</v>
      </c>
    </row>
    <row r="51" spans="1:8" x14ac:dyDescent="0.25">
      <c r="A51" s="10"/>
      <c r="B51" s="11">
        <v>564</v>
      </c>
      <c r="C51" s="12" t="s">
        <v>50</v>
      </c>
      <c r="D51" s="13">
        <f>'Total Expenditures by County'!BR51</f>
        <v>266941519</v>
      </c>
      <c r="E51" s="14">
        <f t="shared" si="2"/>
        <v>13.190167693641593</v>
      </c>
      <c r="G51" s="60">
        <v>266941519</v>
      </c>
      <c r="H51" s="60">
        <f t="shared" si="1"/>
        <v>0</v>
      </c>
    </row>
    <row r="52" spans="1:8" x14ac:dyDescent="0.25">
      <c r="A52" s="10"/>
      <c r="B52" s="11">
        <v>565</v>
      </c>
      <c r="C52" s="12" t="s">
        <v>51</v>
      </c>
      <c r="D52" s="13">
        <f>'Total Expenditures by County'!BR52</f>
        <v>1722169</v>
      </c>
      <c r="E52" s="14">
        <f t="shared" si="2"/>
        <v>8.5096158858641427E-2</v>
      </c>
      <c r="G52" s="60">
        <v>1722169</v>
      </c>
      <c r="H52" s="60">
        <f t="shared" si="1"/>
        <v>0</v>
      </c>
    </row>
    <row r="53" spans="1:8" x14ac:dyDescent="0.25">
      <c r="A53" s="10"/>
      <c r="B53" s="11">
        <v>569</v>
      </c>
      <c r="C53" s="12" t="s">
        <v>52</v>
      </c>
      <c r="D53" s="13">
        <f>'Total Expenditures by County'!BR53</f>
        <v>534313495</v>
      </c>
      <c r="E53" s="14">
        <f t="shared" si="2"/>
        <v>26.401605214607809</v>
      </c>
      <c r="G53" s="60">
        <v>534313495</v>
      </c>
      <c r="H53" s="60">
        <f t="shared" si="1"/>
        <v>0</v>
      </c>
    </row>
    <row r="54" spans="1:8" ht="15.75" x14ac:dyDescent="0.25">
      <c r="A54" s="15" t="s">
        <v>53</v>
      </c>
      <c r="B54" s="16"/>
      <c r="C54" s="17"/>
      <c r="D54" s="18">
        <f>'Total Expenditures by County'!BR54</f>
        <v>1814978475</v>
      </c>
      <c r="E54" s="19">
        <f t="shared" si="2"/>
        <v>89.682079188288</v>
      </c>
      <c r="G54" s="60"/>
      <c r="H54" s="60"/>
    </row>
    <row r="55" spans="1:8" x14ac:dyDescent="0.25">
      <c r="A55" s="10"/>
      <c r="B55" s="11">
        <v>571</v>
      </c>
      <c r="C55" s="12" t="s">
        <v>54</v>
      </c>
      <c r="D55" s="13">
        <f>'Total Expenditures by County'!BR55</f>
        <v>481125432</v>
      </c>
      <c r="E55" s="14">
        <f t="shared" si="2"/>
        <v>23.773466014313627</v>
      </c>
      <c r="G55" s="60">
        <v>481125432</v>
      </c>
      <c r="H55" s="60">
        <f t="shared" si="1"/>
        <v>0</v>
      </c>
    </row>
    <row r="56" spans="1:8" x14ac:dyDescent="0.25">
      <c r="A56" s="10"/>
      <c r="B56" s="11">
        <v>572</v>
      </c>
      <c r="C56" s="12" t="s">
        <v>55</v>
      </c>
      <c r="D56" s="13">
        <f>'Total Expenditures by County'!BR56</f>
        <v>1012198319</v>
      </c>
      <c r="E56" s="14">
        <f t="shared" si="2"/>
        <v>50.014945658686116</v>
      </c>
      <c r="G56" s="60">
        <v>1012198319</v>
      </c>
      <c r="H56" s="60">
        <f t="shared" si="1"/>
        <v>0</v>
      </c>
    </row>
    <row r="57" spans="1:8" x14ac:dyDescent="0.25">
      <c r="A57" s="10"/>
      <c r="B57" s="11">
        <v>573</v>
      </c>
      <c r="C57" s="12" t="s">
        <v>56</v>
      </c>
      <c r="D57" s="13">
        <f>'Total Expenditures by County'!BR57</f>
        <v>104948677</v>
      </c>
      <c r="E57" s="14">
        <f t="shared" si="2"/>
        <v>5.1857450052789522</v>
      </c>
      <c r="G57" s="60">
        <v>104948677</v>
      </c>
      <c r="H57" s="60">
        <f t="shared" si="1"/>
        <v>0</v>
      </c>
    </row>
    <row r="58" spans="1:8" x14ac:dyDescent="0.25">
      <c r="A58" s="10"/>
      <c r="B58" s="11">
        <v>574</v>
      </c>
      <c r="C58" s="12" t="s">
        <v>57</v>
      </c>
      <c r="D58" s="13">
        <f>'Total Expenditures by County'!BR58</f>
        <v>2904641</v>
      </c>
      <c r="E58" s="14">
        <f t="shared" si="2"/>
        <v>0.14352470167754913</v>
      </c>
      <c r="G58" s="60">
        <v>2904641</v>
      </c>
      <c r="H58" s="60">
        <f t="shared" si="1"/>
        <v>0</v>
      </c>
    </row>
    <row r="59" spans="1:8" x14ac:dyDescent="0.25">
      <c r="A59" s="10"/>
      <c r="B59" s="11">
        <v>575</v>
      </c>
      <c r="C59" s="12" t="s">
        <v>58</v>
      </c>
      <c r="D59" s="13">
        <f>'Total Expenditures by County'!BR59</f>
        <v>130678891</v>
      </c>
      <c r="E59" s="14">
        <f t="shared" si="2"/>
        <v>6.4571314824544439</v>
      </c>
      <c r="G59" s="60">
        <v>130678891</v>
      </c>
      <c r="H59" s="60">
        <f t="shared" si="1"/>
        <v>0</v>
      </c>
    </row>
    <row r="60" spans="1:8" x14ac:dyDescent="0.25">
      <c r="A60" s="10"/>
      <c r="B60" s="11">
        <v>579</v>
      </c>
      <c r="C60" s="12" t="s">
        <v>59</v>
      </c>
      <c r="D60" s="13">
        <f>'Total Expenditures by County'!BR60</f>
        <v>83122515</v>
      </c>
      <c r="E60" s="14">
        <f t="shared" si="2"/>
        <v>4.1072663258773128</v>
      </c>
      <c r="G60" s="60">
        <v>83122515</v>
      </c>
      <c r="H60" s="60">
        <f t="shared" si="1"/>
        <v>0</v>
      </c>
    </row>
    <row r="61" spans="1:8" ht="15.75" x14ac:dyDescent="0.25">
      <c r="A61" s="15" t="s">
        <v>60</v>
      </c>
      <c r="B61" s="16"/>
      <c r="C61" s="17"/>
      <c r="D61" s="18">
        <f>'Total Expenditures by County'!BR61</f>
        <v>7163763979</v>
      </c>
      <c r="E61" s="19">
        <f t="shared" si="2"/>
        <v>353.97733763805832</v>
      </c>
      <c r="G61" s="60"/>
      <c r="H61" s="60"/>
    </row>
    <row r="62" spans="1:8" x14ac:dyDescent="0.25">
      <c r="A62" s="10"/>
      <c r="B62" s="11">
        <v>581</v>
      </c>
      <c r="C62" s="12" t="s">
        <v>61</v>
      </c>
      <c r="D62" s="13">
        <f>'Total Expenditures by County'!BR62</f>
        <v>5835588976</v>
      </c>
      <c r="E62" s="14">
        <f t="shared" si="2"/>
        <v>288.34928891150213</v>
      </c>
      <c r="G62" s="60">
        <v>5835588976</v>
      </c>
      <c r="H62" s="60">
        <f t="shared" si="1"/>
        <v>0</v>
      </c>
    </row>
    <row r="63" spans="1:8" x14ac:dyDescent="0.25">
      <c r="A63" s="10"/>
      <c r="B63" s="11">
        <v>583</v>
      </c>
      <c r="C63" s="12" t="s">
        <v>62</v>
      </c>
      <c r="D63" s="13">
        <f>'Total Expenditures by County'!BR63</f>
        <v>5563910</v>
      </c>
      <c r="E63" s="14">
        <f t="shared" si="2"/>
        <v>0.27492503304564397</v>
      </c>
      <c r="G63" s="60">
        <v>5563910</v>
      </c>
      <c r="H63" s="60">
        <f t="shared" si="1"/>
        <v>0</v>
      </c>
    </row>
    <row r="64" spans="1:8" x14ac:dyDescent="0.25">
      <c r="A64" s="10"/>
      <c r="B64" s="11">
        <v>584</v>
      </c>
      <c r="C64" s="12" t="s">
        <v>215</v>
      </c>
      <c r="D64" s="13">
        <f>'Total Expenditures by County'!BR64</f>
        <v>621018</v>
      </c>
      <c r="E64" s="14">
        <f t="shared" si="2"/>
        <v>3.0685865546340566E-2</v>
      </c>
      <c r="G64" s="60">
        <v>621018</v>
      </c>
      <c r="H64" s="60">
        <f t="shared" si="1"/>
        <v>0</v>
      </c>
    </row>
    <row r="65" spans="1:8" x14ac:dyDescent="0.25">
      <c r="A65" s="10"/>
      <c r="B65" s="11">
        <v>585</v>
      </c>
      <c r="C65" s="12" t="s">
        <v>63</v>
      </c>
      <c r="D65" s="13">
        <f>'Total Expenditures by County'!BR65</f>
        <v>36278513</v>
      </c>
      <c r="E65" s="14">
        <f t="shared" si="2"/>
        <v>1.792601135778944</v>
      </c>
      <c r="G65" s="60">
        <v>36278513</v>
      </c>
      <c r="H65" s="60">
        <f t="shared" si="1"/>
        <v>0</v>
      </c>
    </row>
    <row r="66" spans="1:8" x14ac:dyDescent="0.25">
      <c r="A66" s="10"/>
      <c r="B66" s="11">
        <v>586</v>
      </c>
      <c r="C66" s="12" t="s">
        <v>64</v>
      </c>
      <c r="D66" s="13">
        <f>'Total Expenditures by County'!BR66</f>
        <v>431240</v>
      </c>
      <c r="E66" s="14">
        <f t="shared" si="2"/>
        <v>2.1308517077128046E-2</v>
      </c>
      <c r="G66" s="60">
        <v>431240</v>
      </c>
      <c r="H66" s="60">
        <f t="shared" si="1"/>
        <v>0</v>
      </c>
    </row>
    <row r="67" spans="1:8" x14ac:dyDescent="0.25">
      <c r="A67" s="10"/>
      <c r="B67" s="11">
        <v>587</v>
      </c>
      <c r="C67" s="12" t="s">
        <v>65</v>
      </c>
      <c r="D67" s="13">
        <f>'Total Expenditures by County'!BR67</f>
        <v>21131545</v>
      </c>
      <c r="E67" s="14">
        <f t="shared" si="2"/>
        <v>1.0441561253561817</v>
      </c>
      <c r="G67" s="60">
        <v>21131545</v>
      </c>
      <c r="H67" s="60">
        <f t="shared" si="1"/>
        <v>0</v>
      </c>
    </row>
    <row r="68" spans="1:8" x14ac:dyDescent="0.25">
      <c r="A68" s="10"/>
      <c r="B68" s="11">
        <v>588</v>
      </c>
      <c r="C68" s="12" t="s">
        <v>66</v>
      </c>
      <c r="D68" s="13">
        <f>'Total Expenditures by County'!BR68</f>
        <v>1709963</v>
      </c>
      <c r="E68" s="14">
        <f t="shared" si="2"/>
        <v>8.4493033546881327E-2</v>
      </c>
      <c r="G68" s="60">
        <v>1709963</v>
      </c>
      <c r="H68" s="60">
        <f t="shared" si="1"/>
        <v>0</v>
      </c>
    </row>
    <row r="69" spans="1:8" x14ac:dyDescent="0.25">
      <c r="A69" s="10"/>
      <c r="B69" s="11">
        <v>590</v>
      </c>
      <c r="C69" s="12" t="s">
        <v>67</v>
      </c>
      <c r="D69" s="13">
        <f>'Total Expenditures by County'!BR69</f>
        <v>527239497</v>
      </c>
      <c r="E69" s="14">
        <f t="shared" ref="E69:E100" si="3">(D69/E$151)</f>
        <v>26.052063411466705</v>
      </c>
      <c r="G69" s="60">
        <v>527239497</v>
      </c>
      <c r="H69" s="60">
        <f t="shared" ref="H69:H113" si="4">(G69-D69)</f>
        <v>0</v>
      </c>
    </row>
    <row r="70" spans="1:8" x14ac:dyDescent="0.25">
      <c r="A70" s="10"/>
      <c r="B70" s="11">
        <v>591</v>
      </c>
      <c r="C70" s="12" t="s">
        <v>68</v>
      </c>
      <c r="D70" s="13">
        <f>'Total Expenditures by County'!BR70</f>
        <v>710087056</v>
      </c>
      <c r="E70" s="14">
        <f t="shared" si="3"/>
        <v>35.086963544716582</v>
      </c>
      <c r="G70" s="60">
        <v>710087056</v>
      </c>
      <c r="H70" s="60">
        <f t="shared" si="4"/>
        <v>0</v>
      </c>
    </row>
    <row r="71" spans="1:8" x14ac:dyDescent="0.25">
      <c r="A71" s="10"/>
      <c r="B71" s="11">
        <v>593</v>
      </c>
      <c r="C71" s="12" t="s">
        <v>69</v>
      </c>
      <c r="D71" s="13">
        <f>'Total Expenditures by County'!BR71</f>
        <v>25112261</v>
      </c>
      <c r="E71" s="14">
        <f t="shared" si="3"/>
        <v>1.2408520600217898</v>
      </c>
      <c r="G71" s="60">
        <v>25112261</v>
      </c>
      <c r="H71" s="60">
        <f t="shared" si="4"/>
        <v>0</v>
      </c>
    </row>
    <row r="72" spans="1:8" ht="15.75" x14ac:dyDescent="0.25">
      <c r="A72" s="15" t="s">
        <v>70</v>
      </c>
      <c r="B72" s="16"/>
      <c r="C72" s="17"/>
      <c r="D72" s="18">
        <f>'Total Expenditures by County'!BR72</f>
        <v>916834538</v>
      </c>
      <c r="E72" s="19">
        <f t="shared" si="3"/>
        <v>45.302811450407667</v>
      </c>
      <c r="G72" s="60"/>
      <c r="H72" s="60"/>
    </row>
    <row r="73" spans="1:8" x14ac:dyDescent="0.25">
      <c r="A73" s="10"/>
      <c r="B73" s="11">
        <v>601</v>
      </c>
      <c r="C73" s="12" t="s">
        <v>154</v>
      </c>
      <c r="D73" s="13">
        <f>'Total Expenditures by County'!BR73</f>
        <v>31770028</v>
      </c>
      <c r="E73" s="14">
        <f t="shared" si="3"/>
        <v>1.5698269737937951</v>
      </c>
      <c r="G73" s="60">
        <v>31770028</v>
      </c>
      <c r="H73" s="60">
        <f t="shared" si="4"/>
        <v>0</v>
      </c>
    </row>
    <row r="74" spans="1:8" x14ac:dyDescent="0.25">
      <c r="A74" s="10"/>
      <c r="B74" s="11">
        <v>602</v>
      </c>
      <c r="C74" s="12" t="s">
        <v>155</v>
      </c>
      <c r="D74" s="13">
        <f>'Total Expenditures by County'!BR74</f>
        <v>19121176</v>
      </c>
      <c r="E74" s="14">
        <f t="shared" si="3"/>
        <v>0.94481937049153819</v>
      </c>
      <c r="G74" s="60">
        <v>19121176</v>
      </c>
      <c r="H74" s="60">
        <f t="shared" si="4"/>
        <v>0</v>
      </c>
    </row>
    <row r="75" spans="1:8" x14ac:dyDescent="0.25">
      <c r="A75" s="10"/>
      <c r="B75" s="11">
        <v>603</v>
      </c>
      <c r="C75" s="12" t="s">
        <v>156</v>
      </c>
      <c r="D75" s="13">
        <f>'Total Expenditures by County'!BR75</f>
        <v>15267259</v>
      </c>
      <c r="E75" s="14">
        <f t="shared" si="3"/>
        <v>0.75438885335877204</v>
      </c>
      <c r="G75" s="60">
        <v>15267259</v>
      </c>
      <c r="H75" s="60">
        <f t="shared" si="4"/>
        <v>0</v>
      </c>
    </row>
    <row r="76" spans="1:8" x14ac:dyDescent="0.25">
      <c r="A76" s="10"/>
      <c r="B76" s="11">
        <v>604</v>
      </c>
      <c r="C76" s="12" t="s">
        <v>157</v>
      </c>
      <c r="D76" s="13">
        <f>'Total Expenditures by County'!BR76</f>
        <v>85745751</v>
      </c>
      <c r="E76" s="14">
        <f t="shared" si="3"/>
        <v>4.236886187447058</v>
      </c>
      <c r="G76" s="60">
        <v>85745751</v>
      </c>
      <c r="H76" s="60">
        <f t="shared" si="4"/>
        <v>0</v>
      </c>
    </row>
    <row r="77" spans="1:8" x14ac:dyDescent="0.25">
      <c r="A77" s="10"/>
      <c r="B77" s="11">
        <v>605</v>
      </c>
      <c r="C77" s="12" t="s">
        <v>158</v>
      </c>
      <c r="D77" s="13">
        <f>'Total Expenditures by County'!BR77</f>
        <v>8726066</v>
      </c>
      <c r="E77" s="14">
        <f t="shared" si="3"/>
        <v>0.4311741173758149</v>
      </c>
      <c r="G77" s="60">
        <v>8726066</v>
      </c>
      <c r="H77" s="60">
        <f t="shared" si="4"/>
        <v>0</v>
      </c>
    </row>
    <row r="78" spans="1:8" x14ac:dyDescent="0.25">
      <c r="A78" s="10"/>
      <c r="B78" s="11">
        <v>606</v>
      </c>
      <c r="C78" s="12" t="s">
        <v>159</v>
      </c>
      <c r="D78" s="13">
        <f>'Total Expenditures by County'!BR78</f>
        <v>921041</v>
      </c>
      <c r="E78" s="14">
        <f t="shared" si="3"/>
        <v>4.5510661991547845E-2</v>
      </c>
      <c r="G78" s="60">
        <v>921041</v>
      </c>
      <c r="H78" s="60">
        <f t="shared" si="4"/>
        <v>0</v>
      </c>
    </row>
    <row r="79" spans="1:8" x14ac:dyDescent="0.25">
      <c r="A79" s="10"/>
      <c r="B79" s="11">
        <v>607</v>
      </c>
      <c r="C79" s="12" t="s">
        <v>160</v>
      </c>
      <c r="D79" s="13">
        <f>'Total Expenditures by County'!BR79</f>
        <v>1095249</v>
      </c>
      <c r="E79" s="14">
        <f t="shared" si="3"/>
        <v>5.4118662508597107E-2</v>
      </c>
      <c r="G79" s="60">
        <v>1095249</v>
      </c>
      <c r="H79" s="60">
        <f t="shared" si="4"/>
        <v>0</v>
      </c>
    </row>
    <row r="80" spans="1:8" x14ac:dyDescent="0.25">
      <c r="A80" s="10"/>
      <c r="B80" s="11">
        <v>608</v>
      </c>
      <c r="C80" s="12" t="s">
        <v>161</v>
      </c>
      <c r="D80" s="13">
        <f>'Total Expenditures by County'!BR80</f>
        <v>11786628</v>
      </c>
      <c r="E80" s="14">
        <f t="shared" si="3"/>
        <v>0.58240321867117051</v>
      </c>
      <c r="G80" s="60">
        <v>11786628</v>
      </c>
      <c r="H80" s="60">
        <f t="shared" si="4"/>
        <v>0</v>
      </c>
    </row>
    <row r="81" spans="1:8" x14ac:dyDescent="0.25">
      <c r="A81" s="10"/>
      <c r="B81" s="11">
        <v>609</v>
      </c>
      <c r="C81" s="12" t="s">
        <v>162</v>
      </c>
      <c r="D81" s="13">
        <f>'Total Expenditures by County'!BR81</f>
        <v>1014001</v>
      </c>
      <c r="E81" s="14">
        <f t="shared" si="3"/>
        <v>5.0104020092581664E-2</v>
      </c>
      <c r="G81" s="60">
        <v>1014001</v>
      </c>
      <c r="H81" s="60">
        <f t="shared" si="4"/>
        <v>0</v>
      </c>
    </row>
    <row r="82" spans="1:8" x14ac:dyDescent="0.25">
      <c r="A82" s="10"/>
      <c r="B82" s="11">
        <v>611</v>
      </c>
      <c r="C82" s="12" t="s">
        <v>71</v>
      </c>
      <c r="D82" s="13">
        <f>'Total Expenditures by County'!BR82</f>
        <v>829076</v>
      </c>
      <c r="E82" s="14">
        <f t="shared" si="3"/>
        <v>4.096646902939665E-2</v>
      </c>
      <c r="G82" s="60">
        <v>829076</v>
      </c>
      <c r="H82" s="60">
        <f t="shared" si="4"/>
        <v>0</v>
      </c>
    </row>
    <row r="83" spans="1:8" x14ac:dyDescent="0.25">
      <c r="A83" s="10"/>
      <c r="B83" s="11">
        <v>614</v>
      </c>
      <c r="C83" s="12" t="s">
        <v>163</v>
      </c>
      <c r="D83" s="13">
        <f>'Total Expenditures by County'!BR83</f>
        <v>68853413</v>
      </c>
      <c r="E83" s="14">
        <f t="shared" si="3"/>
        <v>3.4021986057161913</v>
      </c>
      <c r="G83" s="60">
        <v>68853413</v>
      </c>
      <c r="H83" s="60">
        <f t="shared" si="4"/>
        <v>0</v>
      </c>
    </row>
    <row r="84" spans="1:8" x14ac:dyDescent="0.25">
      <c r="A84" s="10"/>
      <c r="B84" s="11">
        <v>615</v>
      </c>
      <c r="C84" s="12" t="s">
        <v>164</v>
      </c>
      <c r="D84" s="13">
        <f>'Total Expenditures by County'!BR84</f>
        <v>63324</v>
      </c>
      <c r="E84" s="14">
        <f t="shared" si="3"/>
        <v>3.1289781453298776E-3</v>
      </c>
      <c r="G84" s="60">
        <v>63324</v>
      </c>
      <c r="H84" s="60">
        <f t="shared" si="4"/>
        <v>0</v>
      </c>
    </row>
    <row r="85" spans="1:8" x14ac:dyDescent="0.25">
      <c r="A85" s="10"/>
      <c r="B85" s="11">
        <v>616</v>
      </c>
      <c r="C85" s="12" t="s">
        <v>165</v>
      </c>
      <c r="D85" s="13">
        <f>'Total Expenditures by County'!BR85</f>
        <v>127124</v>
      </c>
      <c r="E85" s="14">
        <f t="shared" si="3"/>
        <v>6.2814764978036033E-3</v>
      </c>
      <c r="G85" s="60">
        <v>127124</v>
      </c>
      <c r="H85" s="60">
        <f t="shared" si="4"/>
        <v>0</v>
      </c>
    </row>
    <row r="86" spans="1:8" x14ac:dyDescent="0.25">
      <c r="A86" s="10"/>
      <c r="B86" s="11">
        <v>617</v>
      </c>
      <c r="C86" s="12" t="s">
        <v>166</v>
      </c>
      <c r="D86" s="13">
        <f>'Total Expenditures by County'!BR86</f>
        <v>4633</v>
      </c>
      <c r="E86" s="14">
        <f t="shared" si="3"/>
        <v>2.2892672205346035E-4</v>
      </c>
      <c r="G86" s="60">
        <v>4633</v>
      </c>
      <c r="H86" s="60">
        <f t="shared" si="4"/>
        <v>0</v>
      </c>
    </row>
    <row r="87" spans="1:8" x14ac:dyDescent="0.25">
      <c r="A87" s="10"/>
      <c r="B87" s="11">
        <v>618</v>
      </c>
      <c r="C87" s="12" t="s">
        <v>167</v>
      </c>
      <c r="D87" s="13">
        <f>'Total Expenditures by County'!BR87</f>
        <v>54692</v>
      </c>
      <c r="E87" s="14">
        <f t="shared" si="3"/>
        <v>2.702452035948166E-3</v>
      </c>
      <c r="G87" s="60">
        <v>54692</v>
      </c>
      <c r="H87" s="60">
        <f t="shared" si="4"/>
        <v>0</v>
      </c>
    </row>
    <row r="88" spans="1:8" x14ac:dyDescent="0.25">
      <c r="A88" s="10"/>
      <c r="B88" s="11">
        <v>619</v>
      </c>
      <c r="C88" s="12" t="s">
        <v>168</v>
      </c>
      <c r="D88" s="13">
        <f>'Total Expenditures by County'!BR88</f>
        <v>85</v>
      </c>
      <c r="E88" s="14">
        <f t="shared" si="3"/>
        <v>4.2000369899728316E-6</v>
      </c>
      <c r="G88" s="60">
        <v>85</v>
      </c>
      <c r="H88" s="60">
        <f t="shared" si="4"/>
        <v>0</v>
      </c>
    </row>
    <row r="89" spans="1:8" x14ac:dyDescent="0.25">
      <c r="A89" s="10"/>
      <c r="B89" s="11">
        <v>621</v>
      </c>
      <c r="C89" s="12" t="s">
        <v>216</v>
      </c>
      <c r="D89" s="13">
        <f>'Total Expenditures by County'!BR89</f>
        <v>4265</v>
      </c>
      <c r="E89" s="14">
        <f t="shared" si="3"/>
        <v>2.1074303249687208E-4</v>
      </c>
      <c r="G89" s="60">
        <v>4265</v>
      </c>
      <c r="H89" s="60">
        <f t="shared" si="4"/>
        <v>0</v>
      </c>
    </row>
    <row r="90" spans="1:8" x14ac:dyDescent="0.25">
      <c r="A90" s="10"/>
      <c r="B90" s="11">
        <v>622</v>
      </c>
      <c r="C90" s="12" t="s">
        <v>169</v>
      </c>
      <c r="D90" s="54">
        <f>'Total Expenditures by County'!BR90</f>
        <v>7800793</v>
      </c>
      <c r="E90" s="14">
        <f t="shared" si="3"/>
        <v>0.38545434295436631</v>
      </c>
      <c r="G90" s="60">
        <v>7800793</v>
      </c>
      <c r="H90" s="60">
        <f t="shared" si="4"/>
        <v>0</v>
      </c>
    </row>
    <row r="91" spans="1:8" x14ac:dyDescent="0.25">
      <c r="A91" s="10"/>
      <c r="B91" s="11">
        <v>623</v>
      </c>
      <c r="C91" s="12" t="s">
        <v>170</v>
      </c>
      <c r="D91" s="13">
        <f>'Total Expenditures by County'!BR91</f>
        <v>15564380</v>
      </c>
      <c r="E91" s="14">
        <f t="shared" si="3"/>
        <v>0.7690702555999217</v>
      </c>
      <c r="G91" s="60">
        <v>15564380</v>
      </c>
      <c r="H91" s="60">
        <f t="shared" si="4"/>
        <v>0</v>
      </c>
    </row>
    <row r="92" spans="1:8" x14ac:dyDescent="0.25">
      <c r="A92" s="10"/>
      <c r="B92" s="11">
        <v>624</v>
      </c>
      <c r="C92" s="12" t="s">
        <v>171</v>
      </c>
      <c r="D92" s="13">
        <f>'Total Expenditures by County'!BR92</f>
        <v>2191076</v>
      </c>
      <c r="E92" s="14">
        <f t="shared" si="3"/>
        <v>0.10826588526872602</v>
      </c>
      <c r="G92" s="60">
        <v>2191076</v>
      </c>
      <c r="H92" s="60">
        <f t="shared" si="4"/>
        <v>0</v>
      </c>
    </row>
    <row r="93" spans="1:8" x14ac:dyDescent="0.25">
      <c r="A93" s="10"/>
      <c r="B93" s="11">
        <v>629</v>
      </c>
      <c r="C93" s="12" t="s">
        <v>172</v>
      </c>
      <c r="D93" s="54">
        <f>'Total Expenditures by County'!BR93</f>
        <v>491679</v>
      </c>
      <c r="E93" s="14">
        <f t="shared" si="3"/>
        <v>2.4294941025798256E-2</v>
      </c>
      <c r="G93" s="60">
        <v>491679</v>
      </c>
      <c r="H93" s="60">
        <f t="shared" si="4"/>
        <v>0</v>
      </c>
    </row>
    <row r="94" spans="1:8" x14ac:dyDescent="0.25">
      <c r="A94" s="10"/>
      <c r="B94" s="11">
        <v>631</v>
      </c>
      <c r="C94" s="12" t="s">
        <v>173</v>
      </c>
      <c r="D94" s="13">
        <f>'Total Expenditures by County'!BR94</f>
        <v>499385</v>
      </c>
      <c r="E94" s="14">
        <f t="shared" si="3"/>
        <v>2.4675711438089207E-2</v>
      </c>
      <c r="G94" s="60">
        <v>499385</v>
      </c>
      <c r="H94" s="60">
        <f t="shared" si="4"/>
        <v>0</v>
      </c>
    </row>
    <row r="95" spans="1:8" x14ac:dyDescent="0.25">
      <c r="A95" s="10"/>
      <c r="B95" s="11">
        <v>634</v>
      </c>
      <c r="C95" s="12" t="s">
        <v>174</v>
      </c>
      <c r="D95" s="54">
        <f>'Total Expenditures by County'!BR95</f>
        <v>41236078</v>
      </c>
      <c r="E95" s="14">
        <f t="shared" si="3"/>
        <v>2.0375653284871165</v>
      </c>
      <c r="G95" s="60">
        <v>41236078</v>
      </c>
      <c r="H95" s="60">
        <f t="shared" si="4"/>
        <v>0</v>
      </c>
    </row>
    <row r="96" spans="1:8" x14ac:dyDescent="0.25">
      <c r="A96" s="10"/>
      <c r="B96" s="11">
        <v>636</v>
      </c>
      <c r="C96" s="12" t="s">
        <v>175</v>
      </c>
      <c r="D96" s="13">
        <f>'Total Expenditures by County'!BR96</f>
        <v>8575</v>
      </c>
      <c r="E96" s="14">
        <f t="shared" si="3"/>
        <v>4.2370961398843565E-4</v>
      </c>
      <c r="G96" s="60">
        <v>8575</v>
      </c>
      <c r="H96" s="60">
        <f t="shared" si="4"/>
        <v>0</v>
      </c>
    </row>
    <row r="97" spans="1:8" x14ac:dyDescent="0.25">
      <c r="A97" s="10"/>
      <c r="B97" s="11">
        <v>642</v>
      </c>
      <c r="C97" s="12" t="s">
        <v>176</v>
      </c>
      <c r="D97" s="13">
        <f>'Total Expenditures by County'!BR97</f>
        <v>17964</v>
      </c>
      <c r="E97" s="14">
        <f t="shared" si="3"/>
        <v>8.8764075868084642E-4</v>
      </c>
      <c r="G97" s="60">
        <v>17964</v>
      </c>
      <c r="H97" s="60">
        <f t="shared" si="4"/>
        <v>0</v>
      </c>
    </row>
    <row r="98" spans="1:8" x14ac:dyDescent="0.25">
      <c r="A98" s="10"/>
      <c r="B98" s="11">
        <v>649</v>
      </c>
      <c r="C98" s="12" t="s">
        <v>177</v>
      </c>
      <c r="D98" s="13">
        <f>'Total Expenditures by County'!BR98</f>
        <v>78997</v>
      </c>
      <c r="E98" s="14">
        <f t="shared" si="3"/>
        <v>3.9034155540809859E-3</v>
      </c>
      <c r="G98" s="60">
        <v>78997</v>
      </c>
      <c r="H98" s="60">
        <f t="shared" si="4"/>
        <v>0</v>
      </c>
    </row>
    <row r="99" spans="1:8" x14ac:dyDescent="0.25">
      <c r="A99" s="10"/>
      <c r="B99" s="11">
        <v>651</v>
      </c>
      <c r="C99" s="12" t="s">
        <v>178</v>
      </c>
      <c r="D99" s="13">
        <f>'Total Expenditures by County'!BR99</f>
        <v>715702</v>
      </c>
      <c r="E99" s="14">
        <f t="shared" si="3"/>
        <v>3.5364410279971004E-2</v>
      </c>
      <c r="G99" s="60">
        <v>715702</v>
      </c>
      <c r="H99" s="60">
        <f t="shared" si="4"/>
        <v>0</v>
      </c>
    </row>
    <row r="100" spans="1:8" x14ac:dyDescent="0.25">
      <c r="A100" s="10"/>
      <c r="B100" s="11">
        <v>654</v>
      </c>
      <c r="C100" s="12" t="s">
        <v>179</v>
      </c>
      <c r="D100" s="13">
        <f>'Total Expenditures by County'!BR100</f>
        <v>37983996</v>
      </c>
      <c r="E100" s="14">
        <f t="shared" si="3"/>
        <v>1.8768728026703538</v>
      </c>
      <c r="G100" s="60">
        <v>37983996</v>
      </c>
      <c r="H100" s="60">
        <f t="shared" si="4"/>
        <v>0</v>
      </c>
    </row>
    <row r="101" spans="1:8" x14ac:dyDescent="0.25">
      <c r="A101" s="10"/>
      <c r="B101" s="11">
        <v>656</v>
      </c>
      <c r="C101" s="12" t="s">
        <v>180</v>
      </c>
      <c r="D101" s="54">
        <f>'Total Expenditures by County'!BR101</f>
        <v>18000</v>
      </c>
      <c r="E101" s="14">
        <f t="shared" ref="E101:E132" si="5">(D101/E$151)</f>
        <v>8.894195978765997E-4</v>
      </c>
      <c r="G101" s="60">
        <v>18000</v>
      </c>
      <c r="H101" s="60">
        <f t="shared" si="4"/>
        <v>0</v>
      </c>
    </row>
    <row r="102" spans="1:8" x14ac:dyDescent="0.25">
      <c r="A102" s="10"/>
      <c r="B102" s="11">
        <v>658</v>
      </c>
      <c r="C102" s="12" t="s">
        <v>181</v>
      </c>
      <c r="D102" s="54">
        <f>'Total Expenditures by County'!BR102</f>
        <v>81746</v>
      </c>
      <c r="E102" s="14">
        <f t="shared" si="5"/>
        <v>4.0392496915566956E-3</v>
      </c>
      <c r="G102" s="60">
        <v>81746</v>
      </c>
      <c r="H102" s="60">
        <f t="shared" si="4"/>
        <v>0</v>
      </c>
    </row>
    <row r="103" spans="1:8" x14ac:dyDescent="0.25">
      <c r="A103" s="10"/>
      <c r="B103" s="11">
        <v>661</v>
      </c>
      <c r="C103" s="12" t="s">
        <v>72</v>
      </c>
      <c r="D103" s="54">
        <f>'Total Expenditures by County'!BR103</f>
        <v>223752</v>
      </c>
      <c r="E103" s="14">
        <f t="shared" si="5"/>
        <v>1.1056078548004718E-2</v>
      </c>
      <c r="G103" s="60">
        <v>223752</v>
      </c>
      <c r="H103" s="60">
        <f t="shared" si="4"/>
        <v>0</v>
      </c>
    </row>
    <row r="104" spans="1:8" x14ac:dyDescent="0.25">
      <c r="A104" s="10"/>
      <c r="B104" s="11">
        <v>662</v>
      </c>
      <c r="C104" s="12" t="s">
        <v>220</v>
      </c>
      <c r="D104" s="54">
        <f>'Total Expenditures by County'!BR104</f>
        <v>422244</v>
      </c>
      <c r="E104" s="14">
        <f t="shared" si="5"/>
        <v>2.0864004926989276E-2</v>
      </c>
      <c r="G104" s="60">
        <v>422244</v>
      </c>
      <c r="H104" s="60">
        <f t="shared" si="4"/>
        <v>0</v>
      </c>
    </row>
    <row r="105" spans="1:8" x14ac:dyDescent="0.25">
      <c r="A105" s="10"/>
      <c r="B105" s="11">
        <v>663</v>
      </c>
      <c r="C105" s="12" t="s">
        <v>182</v>
      </c>
      <c r="D105" s="54">
        <f>'Total Expenditures by County'!BR105</f>
        <v>2559336</v>
      </c>
      <c r="E105" s="14">
        <f t="shared" si="5"/>
        <v>0.12646242199728361</v>
      </c>
      <c r="G105" s="60">
        <v>2559336</v>
      </c>
      <c r="H105" s="60">
        <f t="shared" si="4"/>
        <v>0</v>
      </c>
    </row>
    <row r="106" spans="1:8" x14ac:dyDescent="0.25">
      <c r="A106" s="10"/>
      <c r="B106" s="11">
        <v>664</v>
      </c>
      <c r="C106" s="12" t="s">
        <v>183</v>
      </c>
      <c r="D106" s="54">
        <f>'Total Expenditures by County'!BR106</f>
        <v>1151931</v>
      </c>
      <c r="E106" s="14">
        <f t="shared" si="5"/>
        <v>5.6919444822310518E-2</v>
      </c>
      <c r="G106" s="60">
        <v>1151931</v>
      </c>
      <c r="H106" s="60">
        <f t="shared" si="4"/>
        <v>0</v>
      </c>
    </row>
    <row r="107" spans="1:8" x14ac:dyDescent="0.25">
      <c r="A107" s="10"/>
      <c r="B107" s="11">
        <v>665</v>
      </c>
      <c r="C107" s="12" t="s">
        <v>184</v>
      </c>
      <c r="D107" s="54">
        <f>'Total Expenditures by County'!BR107</f>
        <v>9300</v>
      </c>
      <c r="E107" s="14">
        <f t="shared" si="5"/>
        <v>4.5953345890290985E-4</v>
      </c>
      <c r="G107" s="60">
        <v>9300</v>
      </c>
      <c r="H107" s="60">
        <f t="shared" si="4"/>
        <v>0</v>
      </c>
    </row>
    <row r="108" spans="1:8" x14ac:dyDescent="0.25">
      <c r="A108" s="10"/>
      <c r="B108" s="11">
        <v>666</v>
      </c>
      <c r="C108" s="12" t="s">
        <v>185</v>
      </c>
      <c r="D108" s="54">
        <f>'Total Expenditures by County'!BR108</f>
        <v>415301</v>
      </c>
      <c r="E108" s="14">
        <f t="shared" si="5"/>
        <v>2.0520936023208317E-2</v>
      </c>
      <c r="G108" s="60">
        <v>415301</v>
      </c>
      <c r="H108" s="60">
        <f t="shared" si="4"/>
        <v>0</v>
      </c>
    </row>
    <row r="109" spans="1:8" x14ac:dyDescent="0.25">
      <c r="A109" s="10"/>
      <c r="B109" s="11">
        <v>667</v>
      </c>
      <c r="C109" s="12" t="s">
        <v>186</v>
      </c>
      <c r="D109" s="54">
        <f>'Total Expenditures by County'!BR109</f>
        <v>2304696</v>
      </c>
      <c r="E109" s="14">
        <f t="shared" si="5"/>
        <v>0.11388009941932264</v>
      </c>
      <c r="G109" s="60">
        <v>2304696</v>
      </c>
      <c r="H109" s="60">
        <f t="shared" si="4"/>
        <v>0</v>
      </c>
    </row>
    <row r="110" spans="1:8" x14ac:dyDescent="0.25">
      <c r="A110" s="10"/>
      <c r="B110" s="11">
        <v>669</v>
      </c>
      <c r="C110" s="12" t="s">
        <v>187</v>
      </c>
      <c r="D110" s="54">
        <f>'Total Expenditures by County'!BR110</f>
        <v>1503704</v>
      </c>
      <c r="E110" s="14">
        <f t="shared" si="5"/>
        <v>7.430132261141302E-2</v>
      </c>
      <c r="G110" s="60">
        <v>1503704</v>
      </c>
      <c r="H110" s="60">
        <f t="shared" si="4"/>
        <v>0</v>
      </c>
    </row>
    <row r="111" spans="1:8" x14ac:dyDescent="0.25">
      <c r="A111" s="10"/>
      <c r="B111" s="11">
        <v>671</v>
      </c>
      <c r="C111" s="12" t="s">
        <v>73</v>
      </c>
      <c r="D111" s="54">
        <f>'Total Expenditures by County'!BR111</f>
        <v>2942789</v>
      </c>
      <c r="E111" s="14">
        <f t="shared" si="5"/>
        <v>0.14540967827864892</v>
      </c>
      <c r="G111" s="60">
        <v>2942789</v>
      </c>
      <c r="H111" s="60">
        <f t="shared" si="4"/>
        <v>0</v>
      </c>
    </row>
    <row r="112" spans="1:8" x14ac:dyDescent="0.25">
      <c r="A112" s="10"/>
      <c r="B112" s="11">
        <v>674</v>
      </c>
      <c r="C112" s="12" t="s">
        <v>188</v>
      </c>
      <c r="D112" s="54">
        <f>'Total Expenditures by County'!BR112</f>
        <v>22408211</v>
      </c>
      <c r="E112" s="14">
        <f t="shared" si="5"/>
        <v>1.1072390009307775</v>
      </c>
      <c r="G112" s="60">
        <v>22408211</v>
      </c>
      <c r="H112" s="60">
        <f t="shared" si="4"/>
        <v>0</v>
      </c>
    </row>
    <row r="113" spans="1:8" x14ac:dyDescent="0.25">
      <c r="A113" s="10"/>
      <c r="B113" s="11">
        <v>675</v>
      </c>
      <c r="C113" s="12" t="s">
        <v>189</v>
      </c>
      <c r="D113" s="54">
        <f>'Total Expenditures by County'!BR113</f>
        <v>12707</v>
      </c>
      <c r="E113" s="14">
        <f t="shared" si="5"/>
        <v>6.2788082390099727E-4</v>
      </c>
      <c r="G113" s="60">
        <v>12707</v>
      </c>
      <c r="H113" s="60">
        <f t="shared" si="4"/>
        <v>0</v>
      </c>
    </row>
    <row r="114" spans="1:8" x14ac:dyDescent="0.25">
      <c r="A114" s="10"/>
      <c r="B114" s="11">
        <v>682</v>
      </c>
      <c r="C114" s="12" t="s">
        <v>190</v>
      </c>
      <c r="D114" s="54">
        <f>'Total Expenditures by County'!BR114</f>
        <v>1207914</v>
      </c>
      <c r="E114" s="14">
        <f t="shared" si="5"/>
        <v>5.9685688008306391E-2</v>
      </c>
      <c r="G114" s="60">
        <v>1207914</v>
      </c>
      <c r="H114" s="60">
        <f t="shared" ref="H114:H149" si="6">(G114-D114)</f>
        <v>0</v>
      </c>
    </row>
    <row r="115" spans="1:8" x14ac:dyDescent="0.25">
      <c r="A115" s="10"/>
      <c r="B115" s="11">
        <v>683</v>
      </c>
      <c r="C115" s="12" t="s">
        <v>191</v>
      </c>
      <c r="D115" s="54">
        <f>'Total Expenditures by County'!BR115</f>
        <v>160862</v>
      </c>
      <c r="E115" s="14">
        <f t="shared" si="5"/>
        <v>7.9485452974236426E-3</v>
      </c>
      <c r="G115" s="60">
        <v>160862</v>
      </c>
      <c r="H115" s="60">
        <f t="shared" si="6"/>
        <v>0</v>
      </c>
    </row>
    <row r="116" spans="1:8" x14ac:dyDescent="0.25">
      <c r="A116" s="10"/>
      <c r="B116" s="11">
        <v>684</v>
      </c>
      <c r="C116" s="12" t="s">
        <v>74</v>
      </c>
      <c r="D116" s="54">
        <f>'Total Expenditures by County'!BR116</f>
        <v>1220731</v>
      </c>
      <c r="E116" s="14">
        <f t="shared" si="5"/>
        <v>6.0319004174194411E-2</v>
      </c>
      <c r="G116" s="60">
        <v>1220731</v>
      </c>
      <c r="H116" s="60">
        <f t="shared" si="6"/>
        <v>0</v>
      </c>
    </row>
    <row r="117" spans="1:8" x14ac:dyDescent="0.25">
      <c r="A117" s="10"/>
      <c r="B117" s="11">
        <v>685</v>
      </c>
      <c r="C117" s="12" t="s">
        <v>75</v>
      </c>
      <c r="D117" s="54">
        <f>'Total Expenditures by County'!BR117</f>
        <v>2112219</v>
      </c>
      <c r="E117" s="14">
        <f t="shared" si="5"/>
        <v>0.10436938742262852</v>
      </c>
      <c r="G117" s="60">
        <v>2112219</v>
      </c>
      <c r="H117" s="60">
        <f t="shared" si="6"/>
        <v>0</v>
      </c>
    </row>
    <row r="118" spans="1:8" x14ac:dyDescent="0.25">
      <c r="A118" s="10"/>
      <c r="B118" s="11">
        <v>689</v>
      </c>
      <c r="C118" s="12" t="s">
        <v>192</v>
      </c>
      <c r="D118" s="54">
        <f>'Total Expenditures by County'!BR118</f>
        <v>6002373</v>
      </c>
      <c r="E118" s="14">
        <f t="shared" si="5"/>
        <v>0.29659045444251997</v>
      </c>
      <c r="G118" s="60">
        <v>6002373</v>
      </c>
      <c r="H118" s="60">
        <f t="shared" si="6"/>
        <v>0</v>
      </c>
    </row>
    <row r="119" spans="1:8" x14ac:dyDescent="0.25">
      <c r="A119" s="10"/>
      <c r="B119" s="11">
        <v>691</v>
      </c>
      <c r="C119" s="12" t="s">
        <v>193</v>
      </c>
      <c r="D119" s="54">
        <f>'Total Expenditures by County'!BR119</f>
        <v>368175</v>
      </c>
      <c r="E119" s="14">
        <f t="shared" si="5"/>
        <v>1.8192336691567616E-2</v>
      </c>
      <c r="G119" s="60">
        <v>368175</v>
      </c>
      <c r="H119" s="60">
        <f t="shared" si="6"/>
        <v>0</v>
      </c>
    </row>
    <row r="120" spans="1:8" x14ac:dyDescent="0.25">
      <c r="A120" s="10"/>
      <c r="B120" s="11">
        <v>694</v>
      </c>
      <c r="C120" s="12" t="s">
        <v>194</v>
      </c>
      <c r="D120" s="54">
        <f>'Total Expenditures by County'!BR120</f>
        <v>14995811</v>
      </c>
      <c r="E120" s="14">
        <f t="shared" si="5"/>
        <v>0.74097601052519391</v>
      </c>
      <c r="G120" s="60">
        <v>14995811</v>
      </c>
      <c r="H120" s="60">
        <f t="shared" si="6"/>
        <v>0</v>
      </c>
    </row>
    <row r="121" spans="1:8" x14ac:dyDescent="0.25">
      <c r="A121" s="10"/>
      <c r="B121" s="11">
        <v>698</v>
      </c>
      <c r="C121" s="12" t="s">
        <v>195</v>
      </c>
      <c r="D121" s="54">
        <f>'Total Expenditures by County'!BR121</f>
        <v>74499</v>
      </c>
      <c r="E121" s="14">
        <f t="shared" si="5"/>
        <v>3.6811594790115997E-3</v>
      </c>
      <c r="G121" s="60">
        <v>74499</v>
      </c>
      <c r="H121" s="60">
        <f t="shared" si="6"/>
        <v>0</v>
      </c>
    </row>
    <row r="122" spans="1:8" x14ac:dyDescent="0.25">
      <c r="A122" s="10"/>
      <c r="B122" s="11">
        <v>704</v>
      </c>
      <c r="C122" s="12" t="s">
        <v>196</v>
      </c>
      <c r="D122" s="54">
        <f>'Total Expenditures by County'!BR122</f>
        <v>1324461</v>
      </c>
      <c r="E122" s="14">
        <f t="shared" si="5"/>
        <v>6.5444531667957731E-2</v>
      </c>
      <c r="G122" s="60">
        <v>1324461</v>
      </c>
      <c r="H122" s="60">
        <f t="shared" si="6"/>
        <v>0</v>
      </c>
    </row>
    <row r="123" spans="1:8" x14ac:dyDescent="0.25">
      <c r="A123" s="10"/>
      <c r="B123" s="11">
        <v>709</v>
      </c>
      <c r="C123" s="12" t="s">
        <v>197</v>
      </c>
      <c r="D123" s="54">
        <f>'Total Expenditures by County'!BR123</f>
        <v>89119</v>
      </c>
      <c r="E123" s="14">
        <f t="shared" si="5"/>
        <v>4.4035658412869272E-3</v>
      </c>
      <c r="G123" s="60">
        <v>89119</v>
      </c>
      <c r="H123" s="60">
        <f t="shared" si="6"/>
        <v>0</v>
      </c>
    </row>
    <row r="124" spans="1:8" x14ac:dyDescent="0.25">
      <c r="A124" s="10"/>
      <c r="B124" s="11">
        <v>711</v>
      </c>
      <c r="C124" s="12" t="s">
        <v>198</v>
      </c>
      <c r="D124" s="54">
        <f>'Total Expenditures by County'!BR124</f>
        <v>176736255</v>
      </c>
      <c r="E124" s="14">
        <f t="shared" si="5"/>
        <v>8.7329271584620098</v>
      </c>
      <c r="G124" s="60">
        <v>176736255</v>
      </c>
      <c r="H124" s="60">
        <f t="shared" si="6"/>
        <v>0</v>
      </c>
    </row>
    <row r="125" spans="1:8" x14ac:dyDescent="0.25">
      <c r="A125" s="10"/>
      <c r="B125" s="11">
        <v>712</v>
      </c>
      <c r="C125" s="12" t="s">
        <v>199</v>
      </c>
      <c r="D125" s="54">
        <f>'Total Expenditures by County'!BR125</f>
        <v>58868159</v>
      </c>
      <c r="E125" s="14">
        <f t="shared" si="5"/>
        <v>2.9088052391953183</v>
      </c>
      <c r="G125" s="60">
        <v>58868159</v>
      </c>
      <c r="H125" s="60">
        <f t="shared" si="6"/>
        <v>0</v>
      </c>
    </row>
    <row r="126" spans="1:8" x14ac:dyDescent="0.25">
      <c r="A126" s="10"/>
      <c r="B126" s="11">
        <v>713</v>
      </c>
      <c r="C126" s="12" t="s">
        <v>76</v>
      </c>
      <c r="D126" s="54">
        <f>'Total Expenditures by County'!BR126</f>
        <v>87567709</v>
      </c>
      <c r="E126" s="14">
        <f t="shared" si="5"/>
        <v>4.3269131403197276</v>
      </c>
      <c r="G126" s="60">
        <v>87567709</v>
      </c>
      <c r="H126" s="60">
        <f t="shared" si="6"/>
        <v>0</v>
      </c>
    </row>
    <row r="127" spans="1:8" x14ac:dyDescent="0.25">
      <c r="A127" s="10"/>
      <c r="B127" s="11">
        <v>714</v>
      </c>
      <c r="C127" s="12" t="s">
        <v>77</v>
      </c>
      <c r="D127" s="54">
        <f>'Total Expenditures by County'!BR127</f>
        <v>5549981</v>
      </c>
      <c r="E127" s="14">
        <f t="shared" si="5"/>
        <v>0.27423677051348716</v>
      </c>
      <c r="G127" s="60">
        <v>5549981</v>
      </c>
      <c r="H127" s="60">
        <f t="shared" si="6"/>
        <v>0</v>
      </c>
    </row>
    <row r="128" spans="1:8" x14ac:dyDescent="0.25">
      <c r="A128" s="10"/>
      <c r="B128" s="11">
        <v>715</v>
      </c>
      <c r="C128" s="12" t="s">
        <v>200</v>
      </c>
      <c r="D128" s="54">
        <f>'Total Expenditures by County'!BR128</f>
        <v>6499769</v>
      </c>
      <c r="E128" s="14">
        <f t="shared" si="5"/>
        <v>0.32116788501504379</v>
      </c>
      <c r="G128" s="60">
        <v>6499769</v>
      </c>
      <c r="H128" s="60">
        <f t="shared" si="6"/>
        <v>0</v>
      </c>
    </row>
    <row r="129" spans="1:8" x14ac:dyDescent="0.25">
      <c r="A129" s="10"/>
      <c r="B129" s="11">
        <v>716</v>
      </c>
      <c r="C129" s="12" t="s">
        <v>201</v>
      </c>
      <c r="D129" s="54">
        <f>'Total Expenditures by County'!BR129</f>
        <v>12325141</v>
      </c>
      <c r="E129" s="14">
        <f t="shared" si="5"/>
        <v>0.60901233066624394</v>
      </c>
      <c r="G129" s="60">
        <v>12325141</v>
      </c>
      <c r="H129" s="60">
        <f t="shared" si="6"/>
        <v>0</v>
      </c>
    </row>
    <row r="130" spans="1:8" x14ac:dyDescent="0.25">
      <c r="A130" s="10"/>
      <c r="B130" s="11">
        <v>719</v>
      </c>
      <c r="C130" s="12" t="s">
        <v>202</v>
      </c>
      <c r="D130" s="54">
        <f>'Total Expenditures by County'!BR130</f>
        <v>7460586</v>
      </c>
      <c r="E130" s="14">
        <f t="shared" si="5"/>
        <v>0.36864396666909938</v>
      </c>
      <c r="G130" s="60">
        <v>7460586</v>
      </c>
      <c r="H130" s="60">
        <f t="shared" si="6"/>
        <v>0</v>
      </c>
    </row>
    <row r="131" spans="1:8" x14ac:dyDescent="0.25">
      <c r="A131" s="10"/>
      <c r="B131" s="11">
        <v>721</v>
      </c>
      <c r="C131" s="12" t="s">
        <v>78</v>
      </c>
      <c r="D131" s="54">
        <f>'Total Expenditures by County'!BR131</f>
        <v>254280</v>
      </c>
      <c r="E131" s="14">
        <f t="shared" si="5"/>
        <v>1.2564534186003432E-2</v>
      </c>
      <c r="G131" s="60">
        <v>254280</v>
      </c>
      <c r="H131" s="60">
        <f t="shared" si="6"/>
        <v>0</v>
      </c>
    </row>
    <row r="132" spans="1:8" x14ac:dyDescent="0.25">
      <c r="A132" s="10"/>
      <c r="B132" s="11">
        <v>722</v>
      </c>
      <c r="C132" s="12" t="s">
        <v>217</v>
      </c>
      <c r="D132" s="54">
        <f>'Total Expenditures by County'!BR132</f>
        <v>848</v>
      </c>
      <c r="E132" s="14">
        <f t="shared" si="5"/>
        <v>4.1901545499964248E-5</v>
      </c>
      <c r="G132" s="60">
        <v>848</v>
      </c>
      <c r="H132" s="60">
        <f t="shared" si="6"/>
        <v>0</v>
      </c>
    </row>
    <row r="133" spans="1:8" x14ac:dyDescent="0.25">
      <c r="A133" s="10"/>
      <c r="B133" s="11">
        <v>724</v>
      </c>
      <c r="C133" s="12" t="s">
        <v>203</v>
      </c>
      <c r="D133" s="54">
        <f>'Total Expenditures by County'!BR133</f>
        <v>37499678</v>
      </c>
      <c r="E133" s="14">
        <f t="shared" ref="E133:E148" si="7">(D133/E$151)</f>
        <v>1.8529415848478872</v>
      </c>
      <c r="G133" s="60">
        <v>37499678</v>
      </c>
      <c r="H133" s="60">
        <f t="shared" si="6"/>
        <v>0</v>
      </c>
    </row>
    <row r="134" spans="1:8" x14ac:dyDescent="0.25">
      <c r="A134" s="10"/>
      <c r="B134" s="11">
        <v>725</v>
      </c>
      <c r="C134" s="12" t="s">
        <v>219</v>
      </c>
      <c r="D134" s="54">
        <f>'Total Expenditures by County'!BR134</f>
        <v>1355</v>
      </c>
      <c r="E134" s="14">
        <f t="shared" si="7"/>
        <v>6.6953530840155139E-5</v>
      </c>
      <c r="G134" s="60">
        <v>1355</v>
      </c>
      <c r="H134" s="60">
        <f t="shared" si="6"/>
        <v>0</v>
      </c>
    </row>
    <row r="135" spans="1:8" x14ac:dyDescent="0.25">
      <c r="A135" s="10"/>
      <c r="B135" s="11">
        <v>727</v>
      </c>
      <c r="C135" s="12" t="s">
        <v>224</v>
      </c>
      <c r="D135" s="54">
        <f>'Total Expenditures by County'!BR135</f>
        <v>394137</v>
      </c>
      <c r="E135" s="14">
        <f t="shared" si="7"/>
        <v>1.9475176224904963E-2</v>
      </c>
      <c r="G135" s="60">
        <v>394137</v>
      </c>
      <c r="H135" s="60">
        <f t="shared" si="6"/>
        <v>0</v>
      </c>
    </row>
    <row r="136" spans="1:8" x14ac:dyDescent="0.25">
      <c r="A136" s="10"/>
      <c r="B136" s="11">
        <v>732</v>
      </c>
      <c r="C136" s="12" t="s">
        <v>204</v>
      </c>
      <c r="D136" s="54">
        <f>'Total Expenditures by County'!BR136</f>
        <v>229067</v>
      </c>
      <c r="E136" s="14">
        <f t="shared" si="7"/>
        <v>1.1318704390377726E-2</v>
      </c>
      <c r="G136" s="60">
        <v>229067</v>
      </c>
      <c r="H136" s="60">
        <f t="shared" si="6"/>
        <v>0</v>
      </c>
    </row>
    <row r="137" spans="1:8" x14ac:dyDescent="0.25">
      <c r="A137" s="10"/>
      <c r="B137" s="11">
        <v>733</v>
      </c>
      <c r="C137" s="12" t="s">
        <v>205</v>
      </c>
      <c r="D137" s="54">
        <f>'Total Expenditures by County'!BR137</f>
        <v>7825492</v>
      </c>
      <c r="E137" s="14">
        <f t="shared" si="7"/>
        <v>0.38667477487925267</v>
      </c>
      <c r="G137" s="60">
        <v>7825492</v>
      </c>
      <c r="H137" s="60">
        <f t="shared" si="6"/>
        <v>0</v>
      </c>
    </row>
    <row r="138" spans="1:8" x14ac:dyDescent="0.25">
      <c r="A138" s="10"/>
      <c r="B138" s="11">
        <v>734</v>
      </c>
      <c r="C138" s="12" t="s">
        <v>206</v>
      </c>
      <c r="D138" s="54">
        <f>'Total Expenditures by County'!BR138</f>
        <v>2178280</v>
      </c>
      <c r="E138" s="14">
        <f t="shared" si="7"/>
        <v>0.10763360675903552</v>
      </c>
      <c r="G138" s="60">
        <v>2178280</v>
      </c>
      <c r="H138" s="60">
        <f t="shared" si="6"/>
        <v>0</v>
      </c>
    </row>
    <row r="139" spans="1:8" x14ac:dyDescent="0.25">
      <c r="A139" s="10"/>
      <c r="B139" s="11">
        <v>739</v>
      </c>
      <c r="C139" s="12" t="s">
        <v>207</v>
      </c>
      <c r="D139" s="54">
        <f>'Total Expenditures by County'!BR139</f>
        <v>1708523</v>
      </c>
      <c r="E139" s="14">
        <f t="shared" si="7"/>
        <v>8.4421879979051206E-2</v>
      </c>
      <c r="G139" s="60">
        <v>1708523</v>
      </c>
      <c r="H139" s="60">
        <f t="shared" si="6"/>
        <v>0</v>
      </c>
    </row>
    <row r="140" spans="1:8" x14ac:dyDescent="0.25">
      <c r="A140" s="10"/>
      <c r="B140" s="11">
        <v>741</v>
      </c>
      <c r="C140" s="12" t="s">
        <v>208</v>
      </c>
      <c r="D140" s="54">
        <f>'Total Expenditures by County'!BR140</f>
        <v>1896638</v>
      </c>
      <c r="E140" s="14">
        <f t="shared" si="7"/>
        <v>9.3717055959859907E-2</v>
      </c>
      <c r="G140" s="60">
        <v>1896638</v>
      </c>
      <c r="H140" s="60">
        <f t="shared" si="6"/>
        <v>0</v>
      </c>
    </row>
    <row r="141" spans="1:8" x14ac:dyDescent="0.25">
      <c r="A141" s="10"/>
      <c r="B141" s="11">
        <v>744</v>
      </c>
      <c r="C141" s="12" t="s">
        <v>209</v>
      </c>
      <c r="D141" s="54">
        <f>'Total Expenditures by County'!BR141</f>
        <v>26933944</v>
      </c>
      <c r="E141" s="14">
        <f t="shared" si="7"/>
        <v>1.330865424539492</v>
      </c>
      <c r="G141" s="60">
        <v>26933944</v>
      </c>
      <c r="H141" s="60">
        <f t="shared" si="6"/>
        <v>0</v>
      </c>
    </row>
    <row r="142" spans="1:8" x14ac:dyDescent="0.25">
      <c r="A142" s="10"/>
      <c r="B142" s="11">
        <v>752</v>
      </c>
      <c r="C142" s="12" t="s">
        <v>210</v>
      </c>
      <c r="D142" s="54">
        <f>'Total Expenditures by County'!BR142</f>
        <v>269593</v>
      </c>
      <c r="E142" s="14">
        <f t="shared" si="7"/>
        <v>1.3321183202797007E-2</v>
      </c>
      <c r="G142" s="60">
        <v>269593</v>
      </c>
      <c r="H142" s="60">
        <f t="shared" si="6"/>
        <v>0</v>
      </c>
    </row>
    <row r="143" spans="1:8" x14ac:dyDescent="0.25">
      <c r="A143" s="10"/>
      <c r="B143" s="11">
        <v>759</v>
      </c>
      <c r="C143" s="12" t="s">
        <v>211</v>
      </c>
      <c r="D143" s="54">
        <f>'Total Expenditures by County'!BR143</f>
        <v>209529</v>
      </c>
      <c r="E143" s="14">
        <f t="shared" si="7"/>
        <v>1.0353288829082558E-2</v>
      </c>
      <c r="G143" s="60">
        <v>209529</v>
      </c>
      <c r="H143" s="60">
        <f t="shared" si="6"/>
        <v>0</v>
      </c>
    </row>
    <row r="144" spans="1:8" x14ac:dyDescent="0.25">
      <c r="A144" s="10"/>
      <c r="B144" s="11">
        <v>761</v>
      </c>
      <c r="C144" s="12" t="s">
        <v>212</v>
      </c>
      <c r="D144" s="54">
        <f>'Total Expenditures by County'!BR144</f>
        <v>1068312</v>
      </c>
      <c r="E144" s="14">
        <f t="shared" si="7"/>
        <v>5.2787646080374777E-2</v>
      </c>
      <c r="G144" s="60">
        <v>1068312</v>
      </c>
      <c r="H144" s="60">
        <f t="shared" si="6"/>
        <v>0</v>
      </c>
    </row>
    <row r="145" spans="1:8" x14ac:dyDescent="0.25">
      <c r="A145" s="10"/>
      <c r="B145" s="11">
        <v>763</v>
      </c>
      <c r="C145" s="12" t="s">
        <v>218</v>
      </c>
      <c r="D145" s="54">
        <f>'Total Expenditures by County'!BR145</f>
        <v>138016</v>
      </c>
      <c r="E145" s="14">
        <f t="shared" si="7"/>
        <v>6.8196741789187101E-3</v>
      </c>
      <c r="G145" s="60">
        <v>138016</v>
      </c>
      <c r="H145" s="60">
        <f t="shared" si="6"/>
        <v>0</v>
      </c>
    </row>
    <row r="146" spans="1:8" x14ac:dyDescent="0.25">
      <c r="A146" s="10"/>
      <c r="B146" s="11">
        <v>764</v>
      </c>
      <c r="C146" s="12" t="s">
        <v>79</v>
      </c>
      <c r="D146" s="54">
        <f>'Total Expenditures by County'!BR146</f>
        <v>49842676</v>
      </c>
      <c r="E146" s="14">
        <f t="shared" si="7"/>
        <v>2.4628362691674246</v>
      </c>
      <c r="G146" s="60">
        <v>49842676</v>
      </c>
      <c r="H146" s="60">
        <f t="shared" si="6"/>
        <v>0</v>
      </c>
    </row>
    <row r="147" spans="1:8" x14ac:dyDescent="0.25">
      <c r="A147" s="10"/>
      <c r="B147" s="11">
        <v>765</v>
      </c>
      <c r="C147" s="12" t="s">
        <v>213</v>
      </c>
      <c r="D147" s="54">
        <f>'Total Expenditures by County'!BR147</f>
        <v>1080</v>
      </c>
      <c r="E147" s="14">
        <f t="shared" si="7"/>
        <v>5.3365175872595982E-5</v>
      </c>
      <c r="G147" s="60">
        <v>1080</v>
      </c>
      <c r="H147" s="60">
        <f t="shared" si="6"/>
        <v>0</v>
      </c>
    </row>
    <row r="148" spans="1:8" ht="15.75" thickBot="1" x14ac:dyDescent="0.3">
      <c r="A148" s="10"/>
      <c r="B148" s="11">
        <v>769</v>
      </c>
      <c r="C148" s="12" t="s">
        <v>214</v>
      </c>
      <c r="D148" s="54">
        <f>'Total Expenditures by County'!BR148</f>
        <v>17793173</v>
      </c>
      <c r="E148" s="14">
        <f t="shared" si="7"/>
        <v>0.87919982081159831</v>
      </c>
      <c r="G148" s="60">
        <v>17793173</v>
      </c>
      <c r="H148" s="60">
        <f t="shared" si="6"/>
        <v>0</v>
      </c>
    </row>
    <row r="149" spans="1:8" ht="16.5" thickBot="1" x14ac:dyDescent="0.3">
      <c r="A149" s="21" t="s">
        <v>80</v>
      </c>
      <c r="B149" s="22"/>
      <c r="C149" s="23"/>
      <c r="D149" s="24">
        <f>'Total Expenditures by County'!BR149</f>
        <v>44233424761</v>
      </c>
      <c r="E149" s="25">
        <f t="shared" ref="E149" si="8">(D149/E$151)</f>
        <v>2185.6708257574137</v>
      </c>
      <c r="G149" s="60">
        <v>44233424761</v>
      </c>
      <c r="H149" s="60">
        <f t="shared" si="6"/>
        <v>0</v>
      </c>
    </row>
    <row r="150" spans="1:8" x14ac:dyDescent="0.25">
      <c r="A150" s="20"/>
      <c r="B150" s="26"/>
      <c r="C150" s="26"/>
      <c r="D150" s="27"/>
      <c r="E150" s="28"/>
    </row>
    <row r="151" spans="1:8" x14ac:dyDescent="0.25">
      <c r="A151" s="20"/>
      <c r="B151" s="26"/>
      <c r="C151" s="26"/>
      <c r="D151" s="29" t="s">
        <v>222</v>
      </c>
      <c r="E151" s="28">
        <f>'Total Expenditures by County'!$BR$4</f>
        <v>20237917</v>
      </c>
    </row>
    <row r="152" spans="1:8" x14ac:dyDescent="0.25">
      <c r="A152" s="20"/>
      <c r="B152" s="26"/>
      <c r="C152" s="26"/>
      <c r="D152" s="27"/>
      <c r="E152" s="28"/>
    </row>
    <row r="153" spans="1:8" ht="30" customHeight="1" x14ac:dyDescent="0.25">
      <c r="A153" s="74" t="s">
        <v>226</v>
      </c>
      <c r="B153" s="75"/>
      <c r="C153" s="75"/>
      <c r="D153" s="75"/>
      <c r="E153" s="76"/>
    </row>
    <row r="154" spans="1:8" x14ac:dyDescent="0.25">
      <c r="A154" s="20"/>
      <c r="B154" s="26"/>
      <c r="C154" s="26"/>
      <c r="D154" s="27"/>
      <c r="E154" s="28"/>
    </row>
    <row r="155" spans="1:8" ht="15.75" thickBot="1" x14ac:dyDescent="0.3">
      <c r="A155" s="77" t="s">
        <v>81</v>
      </c>
      <c r="B155" s="78"/>
      <c r="C155" s="78"/>
      <c r="D155" s="78"/>
      <c r="E155" s="79"/>
    </row>
  </sheetData>
  <mergeCells count="5">
    <mergeCell ref="A1:E1"/>
    <mergeCell ref="A2:E2"/>
    <mergeCell ref="A3:C4"/>
    <mergeCell ref="A153:E153"/>
    <mergeCell ref="A155:E155"/>
  </mergeCells>
  <pageMargins left="0.5" right="0.5" top="0.5" bottom="0.5" header="0.3" footer="0.3"/>
  <pageSetup scale="85" fitToHeight="0" orientation="portrait" r:id="rId1"/>
  <headerFooter>
    <oddHeader>&amp;C&amp;12Office of Economic and Demographic Research</oddHeader>
    <oddFooter>&amp;L&amp;12FY 2018-19 County Expenditures&amp;R&amp;12Page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52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D5" sqref="D5"/>
    </sheetView>
  </sheetViews>
  <sheetFormatPr defaultColWidth="20.28515625" defaultRowHeight="15" x14ac:dyDescent="0.25"/>
  <cols>
    <col min="1" max="1" width="2.28515625" style="30" customWidth="1"/>
    <col min="2" max="2" width="8.7109375" style="30" customWidth="1"/>
    <col min="3" max="3" width="67.7109375" style="30" customWidth="1"/>
    <col min="4" max="44" width="17.7109375" style="31" customWidth="1"/>
    <col min="45" max="45" width="18.7109375" style="31" customWidth="1"/>
    <col min="46" max="69" width="17.7109375" style="31" customWidth="1"/>
    <col min="70" max="70" width="18.7109375" style="1" customWidth="1"/>
    <col min="71" max="103" width="20.28515625" style="1"/>
    <col min="104" max="322" width="20.28515625" style="1" customWidth="1"/>
    <col min="323" max="323" width="21.5703125" style="1" customWidth="1"/>
    <col min="324" max="356" width="20.28515625" style="1"/>
    <col min="357" max="357" width="2.28515625" style="1" customWidth="1"/>
    <col min="358" max="358" width="8.7109375" style="1" customWidth="1"/>
    <col min="359" max="359" width="78.140625" style="1" customWidth="1"/>
    <col min="360" max="578" width="20.28515625" style="1" customWidth="1"/>
    <col min="579" max="579" width="21.5703125" style="1" customWidth="1"/>
    <col min="580" max="612" width="20.28515625" style="1"/>
    <col min="613" max="613" width="2.28515625" style="1" customWidth="1"/>
    <col min="614" max="614" width="8.7109375" style="1" customWidth="1"/>
    <col min="615" max="615" width="78.140625" style="1" customWidth="1"/>
    <col min="616" max="834" width="20.28515625" style="1" customWidth="1"/>
    <col min="835" max="835" width="21.5703125" style="1" customWidth="1"/>
    <col min="836" max="868" width="20.28515625" style="1"/>
    <col min="869" max="869" width="2.28515625" style="1" customWidth="1"/>
    <col min="870" max="870" width="8.7109375" style="1" customWidth="1"/>
    <col min="871" max="871" width="78.140625" style="1" customWidth="1"/>
    <col min="872" max="1090" width="20.28515625" style="1" customWidth="1"/>
    <col min="1091" max="1091" width="21.5703125" style="1" customWidth="1"/>
    <col min="1092" max="1124" width="20.28515625" style="1"/>
    <col min="1125" max="1125" width="2.28515625" style="1" customWidth="1"/>
    <col min="1126" max="1126" width="8.7109375" style="1" customWidth="1"/>
    <col min="1127" max="1127" width="78.140625" style="1" customWidth="1"/>
    <col min="1128" max="1346" width="20.28515625" style="1" customWidth="1"/>
    <col min="1347" max="1347" width="21.5703125" style="1" customWidth="1"/>
    <col min="1348" max="1380" width="20.28515625" style="1"/>
    <col min="1381" max="1381" width="2.28515625" style="1" customWidth="1"/>
    <col min="1382" max="1382" width="8.7109375" style="1" customWidth="1"/>
    <col min="1383" max="1383" width="78.140625" style="1" customWidth="1"/>
    <col min="1384" max="1602" width="20.28515625" style="1" customWidth="1"/>
    <col min="1603" max="1603" width="21.5703125" style="1" customWidth="1"/>
    <col min="1604" max="1636" width="20.28515625" style="1"/>
    <col min="1637" max="1637" width="2.28515625" style="1" customWidth="1"/>
    <col min="1638" max="1638" width="8.7109375" style="1" customWidth="1"/>
    <col min="1639" max="1639" width="78.140625" style="1" customWidth="1"/>
    <col min="1640" max="1858" width="20.28515625" style="1" customWidth="1"/>
    <col min="1859" max="1859" width="21.5703125" style="1" customWidth="1"/>
    <col min="1860" max="1892" width="20.28515625" style="1"/>
    <col min="1893" max="1893" width="2.28515625" style="1" customWidth="1"/>
    <col min="1894" max="1894" width="8.7109375" style="1" customWidth="1"/>
    <col min="1895" max="1895" width="78.140625" style="1" customWidth="1"/>
    <col min="1896" max="2114" width="20.28515625" style="1" customWidth="1"/>
    <col min="2115" max="2115" width="21.5703125" style="1" customWidth="1"/>
    <col min="2116" max="2148" width="20.28515625" style="1"/>
    <col min="2149" max="2149" width="2.28515625" style="1" customWidth="1"/>
    <col min="2150" max="2150" width="8.7109375" style="1" customWidth="1"/>
    <col min="2151" max="2151" width="78.140625" style="1" customWidth="1"/>
    <col min="2152" max="2370" width="20.28515625" style="1" customWidth="1"/>
    <col min="2371" max="2371" width="21.5703125" style="1" customWidth="1"/>
    <col min="2372" max="2404" width="20.28515625" style="1"/>
    <col min="2405" max="2405" width="2.28515625" style="1" customWidth="1"/>
    <col min="2406" max="2406" width="8.7109375" style="1" customWidth="1"/>
    <col min="2407" max="2407" width="78.140625" style="1" customWidth="1"/>
    <col min="2408" max="2626" width="20.28515625" style="1" customWidth="1"/>
    <col min="2627" max="2627" width="21.5703125" style="1" customWidth="1"/>
    <col min="2628" max="2660" width="20.28515625" style="1"/>
    <col min="2661" max="2661" width="2.28515625" style="1" customWidth="1"/>
    <col min="2662" max="2662" width="8.7109375" style="1" customWidth="1"/>
    <col min="2663" max="2663" width="78.140625" style="1" customWidth="1"/>
    <col min="2664" max="2882" width="20.28515625" style="1" customWidth="1"/>
    <col min="2883" max="2883" width="21.5703125" style="1" customWidth="1"/>
    <col min="2884" max="2916" width="20.28515625" style="1"/>
    <col min="2917" max="2917" width="2.28515625" style="1" customWidth="1"/>
    <col min="2918" max="2918" width="8.7109375" style="1" customWidth="1"/>
    <col min="2919" max="2919" width="78.140625" style="1" customWidth="1"/>
    <col min="2920" max="3138" width="20.28515625" style="1" customWidth="1"/>
    <col min="3139" max="3139" width="21.5703125" style="1" customWidth="1"/>
    <col min="3140" max="3172" width="20.28515625" style="1"/>
    <col min="3173" max="3173" width="2.28515625" style="1" customWidth="1"/>
    <col min="3174" max="3174" width="8.7109375" style="1" customWidth="1"/>
    <col min="3175" max="3175" width="78.140625" style="1" customWidth="1"/>
    <col min="3176" max="3394" width="20.28515625" style="1" customWidth="1"/>
    <col min="3395" max="3395" width="21.5703125" style="1" customWidth="1"/>
    <col min="3396" max="3428" width="20.28515625" style="1"/>
    <col min="3429" max="3429" width="2.28515625" style="1" customWidth="1"/>
    <col min="3430" max="3430" width="8.7109375" style="1" customWidth="1"/>
    <col min="3431" max="3431" width="78.140625" style="1" customWidth="1"/>
    <col min="3432" max="3650" width="20.28515625" style="1" customWidth="1"/>
    <col min="3651" max="3651" width="21.5703125" style="1" customWidth="1"/>
    <col min="3652" max="3684" width="20.28515625" style="1"/>
    <col min="3685" max="3685" width="2.28515625" style="1" customWidth="1"/>
    <col min="3686" max="3686" width="8.7109375" style="1" customWidth="1"/>
    <col min="3687" max="3687" width="78.140625" style="1" customWidth="1"/>
    <col min="3688" max="3906" width="20.28515625" style="1" customWidth="1"/>
    <col min="3907" max="3907" width="21.5703125" style="1" customWidth="1"/>
    <col min="3908" max="3940" width="20.28515625" style="1"/>
    <col min="3941" max="3941" width="2.28515625" style="1" customWidth="1"/>
    <col min="3942" max="3942" width="8.7109375" style="1" customWidth="1"/>
    <col min="3943" max="3943" width="78.140625" style="1" customWidth="1"/>
    <col min="3944" max="4162" width="20.28515625" style="1" customWidth="1"/>
    <col min="4163" max="4163" width="21.5703125" style="1" customWidth="1"/>
    <col min="4164" max="4196" width="20.28515625" style="1"/>
    <col min="4197" max="4197" width="2.28515625" style="1" customWidth="1"/>
    <col min="4198" max="4198" width="8.7109375" style="1" customWidth="1"/>
    <col min="4199" max="4199" width="78.140625" style="1" customWidth="1"/>
    <col min="4200" max="4418" width="20.28515625" style="1" customWidth="1"/>
    <col min="4419" max="4419" width="21.5703125" style="1" customWidth="1"/>
    <col min="4420" max="4452" width="20.28515625" style="1"/>
    <col min="4453" max="4453" width="2.28515625" style="1" customWidth="1"/>
    <col min="4454" max="4454" width="8.7109375" style="1" customWidth="1"/>
    <col min="4455" max="4455" width="78.140625" style="1" customWidth="1"/>
    <col min="4456" max="4674" width="20.28515625" style="1" customWidth="1"/>
    <col min="4675" max="4675" width="21.5703125" style="1" customWidth="1"/>
    <col min="4676" max="4708" width="20.28515625" style="1"/>
    <col min="4709" max="4709" width="2.28515625" style="1" customWidth="1"/>
    <col min="4710" max="4710" width="8.7109375" style="1" customWidth="1"/>
    <col min="4711" max="4711" width="78.140625" style="1" customWidth="1"/>
    <col min="4712" max="4930" width="20.28515625" style="1" customWidth="1"/>
    <col min="4931" max="4931" width="21.5703125" style="1" customWidth="1"/>
    <col min="4932" max="4964" width="20.28515625" style="1"/>
    <col min="4965" max="4965" width="2.28515625" style="1" customWidth="1"/>
    <col min="4966" max="4966" width="8.7109375" style="1" customWidth="1"/>
    <col min="4967" max="4967" width="78.140625" style="1" customWidth="1"/>
    <col min="4968" max="5186" width="20.28515625" style="1" customWidth="1"/>
    <col min="5187" max="5187" width="21.5703125" style="1" customWidth="1"/>
    <col min="5188" max="5220" width="20.28515625" style="1"/>
    <col min="5221" max="5221" width="2.28515625" style="1" customWidth="1"/>
    <col min="5222" max="5222" width="8.7109375" style="1" customWidth="1"/>
    <col min="5223" max="5223" width="78.140625" style="1" customWidth="1"/>
    <col min="5224" max="5442" width="20.28515625" style="1" customWidth="1"/>
    <col min="5443" max="5443" width="21.5703125" style="1" customWidth="1"/>
    <col min="5444" max="5476" width="20.28515625" style="1"/>
    <col min="5477" max="5477" width="2.28515625" style="1" customWidth="1"/>
    <col min="5478" max="5478" width="8.7109375" style="1" customWidth="1"/>
    <col min="5479" max="5479" width="78.140625" style="1" customWidth="1"/>
    <col min="5480" max="5698" width="20.28515625" style="1" customWidth="1"/>
    <col min="5699" max="5699" width="21.5703125" style="1" customWidth="1"/>
    <col min="5700" max="5732" width="20.28515625" style="1"/>
    <col min="5733" max="5733" width="2.28515625" style="1" customWidth="1"/>
    <col min="5734" max="5734" width="8.7109375" style="1" customWidth="1"/>
    <col min="5735" max="5735" width="78.140625" style="1" customWidth="1"/>
    <col min="5736" max="5954" width="20.28515625" style="1" customWidth="1"/>
    <col min="5955" max="5955" width="21.5703125" style="1" customWidth="1"/>
    <col min="5956" max="5988" width="20.28515625" style="1"/>
    <col min="5989" max="5989" width="2.28515625" style="1" customWidth="1"/>
    <col min="5990" max="5990" width="8.7109375" style="1" customWidth="1"/>
    <col min="5991" max="5991" width="78.140625" style="1" customWidth="1"/>
    <col min="5992" max="6210" width="20.28515625" style="1" customWidth="1"/>
    <col min="6211" max="6211" width="21.5703125" style="1" customWidth="1"/>
    <col min="6212" max="6244" width="20.28515625" style="1"/>
    <col min="6245" max="6245" width="2.28515625" style="1" customWidth="1"/>
    <col min="6246" max="6246" width="8.7109375" style="1" customWidth="1"/>
    <col min="6247" max="6247" width="78.140625" style="1" customWidth="1"/>
    <col min="6248" max="6466" width="20.28515625" style="1" customWidth="1"/>
    <col min="6467" max="6467" width="21.5703125" style="1" customWidth="1"/>
    <col min="6468" max="6500" width="20.28515625" style="1"/>
    <col min="6501" max="6501" width="2.28515625" style="1" customWidth="1"/>
    <col min="6502" max="6502" width="8.7109375" style="1" customWidth="1"/>
    <col min="6503" max="6503" width="78.140625" style="1" customWidth="1"/>
    <col min="6504" max="6722" width="20.28515625" style="1" customWidth="1"/>
    <col min="6723" max="6723" width="21.5703125" style="1" customWidth="1"/>
    <col min="6724" max="6756" width="20.28515625" style="1"/>
    <col min="6757" max="6757" width="2.28515625" style="1" customWidth="1"/>
    <col min="6758" max="6758" width="8.7109375" style="1" customWidth="1"/>
    <col min="6759" max="6759" width="78.140625" style="1" customWidth="1"/>
    <col min="6760" max="6978" width="20.28515625" style="1" customWidth="1"/>
    <col min="6979" max="6979" width="21.5703125" style="1" customWidth="1"/>
    <col min="6980" max="7012" width="20.28515625" style="1"/>
    <col min="7013" max="7013" width="2.28515625" style="1" customWidth="1"/>
    <col min="7014" max="7014" width="8.7109375" style="1" customWidth="1"/>
    <col min="7015" max="7015" width="78.140625" style="1" customWidth="1"/>
    <col min="7016" max="7234" width="20.28515625" style="1" customWidth="1"/>
    <col min="7235" max="7235" width="21.5703125" style="1" customWidth="1"/>
    <col min="7236" max="7268" width="20.28515625" style="1"/>
    <col min="7269" max="7269" width="2.28515625" style="1" customWidth="1"/>
    <col min="7270" max="7270" width="8.7109375" style="1" customWidth="1"/>
    <col min="7271" max="7271" width="78.140625" style="1" customWidth="1"/>
    <col min="7272" max="7490" width="20.28515625" style="1" customWidth="1"/>
    <col min="7491" max="7491" width="21.5703125" style="1" customWidth="1"/>
    <col min="7492" max="7524" width="20.28515625" style="1"/>
    <col min="7525" max="7525" width="2.28515625" style="1" customWidth="1"/>
    <col min="7526" max="7526" width="8.7109375" style="1" customWidth="1"/>
    <col min="7527" max="7527" width="78.140625" style="1" customWidth="1"/>
    <col min="7528" max="7746" width="20.28515625" style="1" customWidth="1"/>
    <col min="7747" max="7747" width="21.5703125" style="1" customWidth="1"/>
    <col min="7748" max="7780" width="20.28515625" style="1"/>
    <col min="7781" max="7781" width="2.28515625" style="1" customWidth="1"/>
    <col min="7782" max="7782" width="8.7109375" style="1" customWidth="1"/>
    <col min="7783" max="7783" width="78.140625" style="1" customWidth="1"/>
    <col min="7784" max="8002" width="20.28515625" style="1" customWidth="1"/>
    <col min="8003" max="8003" width="21.5703125" style="1" customWidth="1"/>
    <col min="8004" max="8036" width="20.28515625" style="1"/>
    <col min="8037" max="8037" width="2.28515625" style="1" customWidth="1"/>
    <col min="8038" max="8038" width="8.7109375" style="1" customWidth="1"/>
    <col min="8039" max="8039" width="78.140625" style="1" customWidth="1"/>
    <col min="8040" max="8258" width="20.28515625" style="1" customWidth="1"/>
    <col min="8259" max="8259" width="21.5703125" style="1" customWidth="1"/>
    <col min="8260" max="8292" width="20.28515625" style="1"/>
    <col min="8293" max="8293" width="2.28515625" style="1" customWidth="1"/>
    <col min="8294" max="8294" width="8.7109375" style="1" customWidth="1"/>
    <col min="8295" max="8295" width="78.140625" style="1" customWidth="1"/>
    <col min="8296" max="8514" width="20.28515625" style="1" customWidth="1"/>
    <col min="8515" max="8515" width="21.5703125" style="1" customWidth="1"/>
    <col min="8516" max="8548" width="20.28515625" style="1"/>
    <col min="8549" max="8549" width="2.28515625" style="1" customWidth="1"/>
    <col min="8550" max="8550" width="8.7109375" style="1" customWidth="1"/>
    <col min="8551" max="8551" width="78.140625" style="1" customWidth="1"/>
    <col min="8552" max="8770" width="20.28515625" style="1" customWidth="1"/>
    <col min="8771" max="8771" width="21.5703125" style="1" customWidth="1"/>
    <col min="8772" max="8804" width="20.28515625" style="1"/>
    <col min="8805" max="8805" width="2.28515625" style="1" customWidth="1"/>
    <col min="8806" max="8806" width="8.7109375" style="1" customWidth="1"/>
    <col min="8807" max="8807" width="78.140625" style="1" customWidth="1"/>
    <col min="8808" max="9026" width="20.28515625" style="1" customWidth="1"/>
    <col min="9027" max="9027" width="21.5703125" style="1" customWidth="1"/>
    <col min="9028" max="9060" width="20.28515625" style="1"/>
    <col min="9061" max="9061" width="2.28515625" style="1" customWidth="1"/>
    <col min="9062" max="9062" width="8.7109375" style="1" customWidth="1"/>
    <col min="9063" max="9063" width="78.140625" style="1" customWidth="1"/>
    <col min="9064" max="9282" width="20.28515625" style="1" customWidth="1"/>
    <col min="9283" max="9283" width="21.5703125" style="1" customWidth="1"/>
    <col min="9284" max="9316" width="20.28515625" style="1"/>
    <col min="9317" max="9317" width="2.28515625" style="1" customWidth="1"/>
    <col min="9318" max="9318" width="8.7109375" style="1" customWidth="1"/>
    <col min="9319" max="9319" width="78.140625" style="1" customWidth="1"/>
    <col min="9320" max="9538" width="20.28515625" style="1" customWidth="1"/>
    <col min="9539" max="9539" width="21.5703125" style="1" customWidth="1"/>
    <col min="9540" max="9572" width="20.28515625" style="1"/>
    <col min="9573" max="9573" width="2.28515625" style="1" customWidth="1"/>
    <col min="9574" max="9574" width="8.7109375" style="1" customWidth="1"/>
    <col min="9575" max="9575" width="78.140625" style="1" customWidth="1"/>
    <col min="9576" max="9794" width="20.28515625" style="1" customWidth="1"/>
    <col min="9795" max="9795" width="21.5703125" style="1" customWidth="1"/>
    <col min="9796" max="9828" width="20.28515625" style="1"/>
    <col min="9829" max="9829" width="2.28515625" style="1" customWidth="1"/>
    <col min="9830" max="9830" width="8.7109375" style="1" customWidth="1"/>
    <col min="9831" max="9831" width="78.140625" style="1" customWidth="1"/>
    <col min="9832" max="10050" width="20.28515625" style="1" customWidth="1"/>
    <col min="10051" max="10051" width="21.5703125" style="1" customWidth="1"/>
    <col min="10052" max="10084" width="20.28515625" style="1"/>
    <col min="10085" max="10085" width="2.28515625" style="1" customWidth="1"/>
    <col min="10086" max="10086" width="8.7109375" style="1" customWidth="1"/>
    <col min="10087" max="10087" width="78.140625" style="1" customWidth="1"/>
    <col min="10088" max="10306" width="20.28515625" style="1" customWidth="1"/>
    <col min="10307" max="10307" width="21.5703125" style="1" customWidth="1"/>
    <col min="10308" max="10340" width="20.28515625" style="1"/>
    <col min="10341" max="10341" width="2.28515625" style="1" customWidth="1"/>
    <col min="10342" max="10342" width="8.7109375" style="1" customWidth="1"/>
    <col min="10343" max="10343" width="78.140625" style="1" customWidth="1"/>
    <col min="10344" max="10562" width="20.28515625" style="1" customWidth="1"/>
    <col min="10563" max="10563" width="21.5703125" style="1" customWidth="1"/>
    <col min="10564" max="10596" width="20.28515625" style="1"/>
    <col min="10597" max="10597" width="2.28515625" style="1" customWidth="1"/>
    <col min="10598" max="10598" width="8.7109375" style="1" customWidth="1"/>
    <col min="10599" max="10599" width="78.140625" style="1" customWidth="1"/>
    <col min="10600" max="10818" width="20.28515625" style="1" customWidth="1"/>
    <col min="10819" max="10819" width="21.5703125" style="1" customWidth="1"/>
    <col min="10820" max="10852" width="20.28515625" style="1"/>
    <col min="10853" max="10853" width="2.28515625" style="1" customWidth="1"/>
    <col min="10854" max="10854" width="8.7109375" style="1" customWidth="1"/>
    <col min="10855" max="10855" width="78.140625" style="1" customWidth="1"/>
    <col min="10856" max="11074" width="20.28515625" style="1" customWidth="1"/>
    <col min="11075" max="11075" width="21.5703125" style="1" customWidth="1"/>
    <col min="11076" max="11108" width="20.28515625" style="1"/>
    <col min="11109" max="11109" width="2.28515625" style="1" customWidth="1"/>
    <col min="11110" max="11110" width="8.7109375" style="1" customWidth="1"/>
    <col min="11111" max="11111" width="78.140625" style="1" customWidth="1"/>
    <col min="11112" max="11330" width="20.28515625" style="1" customWidth="1"/>
    <col min="11331" max="11331" width="21.5703125" style="1" customWidth="1"/>
    <col min="11332" max="11364" width="20.28515625" style="1"/>
    <col min="11365" max="11365" width="2.28515625" style="1" customWidth="1"/>
    <col min="11366" max="11366" width="8.7109375" style="1" customWidth="1"/>
    <col min="11367" max="11367" width="78.140625" style="1" customWidth="1"/>
    <col min="11368" max="11586" width="20.28515625" style="1" customWidth="1"/>
    <col min="11587" max="11587" width="21.5703125" style="1" customWidth="1"/>
    <col min="11588" max="11620" width="20.28515625" style="1"/>
    <col min="11621" max="11621" width="2.28515625" style="1" customWidth="1"/>
    <col min="11622" max="11622" width="8.7109375" style="1" customWidth="1"/>
    <col min="11623" max="11623" width="78.140625" style="1" customWidth="1"/>
    <col min="11624" max="11842" width="20.28515625" style="1" customWidth="1"/>
    <col min="11843" max="11843" width="21.5703125" style="1" customWidth="1"/>
    <col min="11844" max="11876" width="20.28515625" style="1"/>
    <col min="11877" max="11877" width="2.28515625" style="1" customWidth="1"/>
    <col min="11878" max="11878" width="8.7109375" style="1" customWidth="1"/>
    <col min="11879" max="11879" width="78.140625" style="1" customWidth="1"/>
    <col min="11880" max="12098" width="20.28515625" style="1" customWidth="1"/>
    <col min="12099" max="12099" width="21.5703125" style="1" customWidth="1"/>
    <col min="12100" max="12132" width="20.28515625" style="1"/>
    <col min="12133" max="12133" width="2.28515625" style="1" customWidth="1"/>
    <col min="12134" max="12134" width="8.7109375" style="1" customWidth="1"/>
    <col min="12135" max="12135" width="78.140625" style="1" customWidth="1"/>
    <col min="12136" max="12354" width="20.28515625" style="1" customWidth="1"/>
    <col min="12355" max="12355" width="21.5703125" style="1" customWidth="1"/>
    <col min="12356" max="12388" width="20.28515625" style="1"/>
    <col min="12389" max="12389" width="2.28515625" style="1" customWidth="1"/>
    <col min="12390" max="12390" width="8.7109375" style="1" customWidth="1"/>
    <col min="12391" max="12391" width="78.140625" style="1" customWidth="1"/>
    <col min="12392" max="12610" width="20.28515625" style="1" customWidth="1"/>
    <col min="12611" max="12611" width="21.5703125" style="1" customWidth="1"/>
    <col min="12612" max="12644" width="20.28515625" style="1"/>
    <col min="12645" max="12645" width="2.28515625" style="1" customWidth="1"/>
    <col min="12646" max="12646" width="8.7109375" style="1" customWidth="1"/>
    <col min="12647" max="12647" width="78.140625" style="1" customWidth="1"/>
    <col min="12648" max="12866" width="20.28515625" style="1" customWidth="1"/>
    <col min="12867" max="12867" width="21.5703125" style="1" customWidth="1"/>
    <col min="12868" max="12900" width="20.28515625" style="1"/>
    <col min="12901" max="12901" width="2.28515625" style="1" customWidth="1"/>
    <col min="12902" max="12902" width="8.7109375" style="1" customWidth="1"/>
    <col min="12903" max="12903" width="78.140625" style="1" customWidth="1"/>
    <col min="12904" max="13122" width="20.28515625" style="1" customWidth="1"/>
    <col min="13123" max="13123" width="21.5703125" style="1" customWidth="1"/>
    <col min="13124" max="13156" width="20.28515625" style="1"/>
    <col min="13157" max="13157" width="2.28515625" style="1" customWidth="1"/>
    <col min="13158" max="13158" width="8.7109375" style="1" customWidth="1"/>
    <col min="13159" max="13159" width="78.140625" style="1" customWidth="1"/>
    <col min="13160" max="13378" width="20.28515625" style="1" customWidth="1"/>
    <col min="13379" max="13379" width="21.5703125" style="1" customWidth="1"/>
    <col min="13380" max="13412" width="20.28515625" style="1"/>
    <col min="13413" max="13413" width="2.28515625" style="1" customWidth="1"/>
    <col min="13414" max="13414" width="8.7109375" style="1" customWidth="1"/>
    <col min="13415" max="13415" width="78.140625" style="1" customWidth="1"/>
    <col min="13416" max="13634" width="20.28515625" style="1" customWidth="1"/>
    <col min="13635" max="13635" width="21.5703125" style="1" customWidth="1"/>
    <col min="13636" max="13668" width="20.28515625" style="1"/>
    <col min="13669" max="13669" width="2.28515625" style="1" customWidth="1"/>
    <col min="13670" max="13670" width="8.7109375" style="1" customWidth="1"/>
    <col min="13671" max="13671" width="78.140625" style="1" customWidth="1"/>
    <col min="13672" max="13890" width="20.28515625" style="1" customWidth="1"/>
    <col min="13891" max="13891" width="21.5703125" style="1" customWidth="1"/>
    <col min="13892" max="13924" width="20.28515625" style="1"/>
    <col min="13925" max="13925" width="2.28515625" style="1" customWidth="1"/>
    <col min="13926" max="13926" width="8.7109375" style="1" customWidth="1"/>
    <col min="13927" max="13927" width="78.140625" style="1" customWidth="1"/>
    <col min="13928" max="14146" width="20.28515625" style="1" customWidth="1"/>
    <col min="14147" max="14147" width="21.5703125" style="1" customWidth="1"/>
    <col min="14148" max="14180" width="20.28515625" style="1"/>
    <col min="14181" max="14181" width="2.28515625" style="1" customWidth="1"/>
    <col min="14182" max="14182" width="8.7109375" style="1" customWidth="1"/>
    <col min="14183" max="14183" width="78.140625" style="1" customWidth="1"/>
    <col min="14184" max="14402" width="20.28515625" style="1" customWidth="1"/>
    <col min="14403" max="14403" width="21.5703125" style="1" customWidth="1"/>
    <col min="14404" max="14436" width="20.28515625" style="1"/>
    <col min="14437" max="14437" width="2.28515625" style="1" customWidth="1"/>
    <col min="14438" max="14438" width="8.7109375" style="1" customWidth="1"/>
    <col min="14439" max="14439" width="78.140625" style="1" customWidth="1"/>
    <col min="14440" max="14658" width="20.28515625" style="1" customWidth="1"/>
    <col min="14659" max="14659" width="21.5703125" style="1" customWidth="1"/>
    <col min="14660" max="14692" width="20.28515625" style="1"/>
    <col min="14693" max="14693" width="2.28515625" style="1" customWidth="1"/>
    <col min="14694" max="14694" width="8.7109375" style="1" customWidth="1"/>
    <col min="14695" max="14695" width="78.140625" style="1" customWidth="1"/>
    <col min="14696" max="14914" width="20.28515625" style="1" customWidth="1"/>
    <col min="14915" max="14915" width="21.5703125" style="1" customWidth="1"/>
    <col min="14916" max="14948" width="20.28515625" style="1"/>
    <col min="14949" max="14949" width="2.28515625" style="1" customWidth="1"/>
    <col min="14950" max="14950" width="8.7109375" style="1" customWidth="1"/>
    <col min="14951" max="14951" width="78.140625" style="1" customWidth="1"/>
    <col min="14952" max="15170" width="20.28515625" style="1" customWidth="1"/>
    <col min="15171" max="15171" width="21.5703125" style="1" customWidth="1"/>
    <col min="15172" max="15204" width="20.28515625" style="1"/>
    <col min="15205" max="15205" width="2.28515625" style="1" customWidth="1"/>
    <col min="15206" max="15206" width="8.7109375" style="1" customWidth="1"/>
    <col min="15207" max="15207" width="78.140625" style="1" customWidth="1"/>
    <col min="15208" max="15426" width="20.28515625" style="1" customWidth="1"/>
    <col min="15427" max="15427" width="21.5703125" style="1" customWidth="1"/>
    <col min="15428" max="15460" width="20.28515625" style="1"/>
    <col min="15461" max="15461" width="2.28515625" style="1" customWidth="1"/>
    <col min="15462" max="15462" width="8.7109375" style="1" customWidth="1"/>
    <col min="15463" max="15463" width="78.140625" style="1" customWidth="1"/>
    <col min="15464" max="15682" width="20.28515625" style="1" customWidth="1"/>
    <col min="15683" max="15683" width="21.5703125" style="1" customWidth="1"/>
    <col min="15684" max="15716" width="20.28515625" style="1"/>
    <col min="15717" max="15717" width="2.28515625" style="1" customWidth="1"/>
    <col min="15718" max="15718" width="8.7109375" style="1" customWidth="1"/>
    <col min="15719" max="15719" width="78.140625" style="1" customWidth="1"/>
    <col min="15720" max="15938" width="20.28515625" style="1" customWidth="1"/>
    <col min="15939" max="15939" width="21.5703125" style="1" customWidth="1"/>
    <col min="15940" max="15972" width="20.28515625" style="1"/>
    <col min="15973" max="15973" width="2.28515625" style="1" customWidth="1"/>
    <col min="15974" max="15974" width="8.7109375" style="1" customWidth="1"/>
    <col min="15975" max="15975" width="78.140625" style="1" customWidth="1"/>
    <col min="15976" max="16002" width="20.28515625" style="1" customWidth="1"/>
    <col min="16003" max="16384" width="20.28515625" style="1"/>
  </cols>
  <sheetData>
    <row r="1" spans="1:70" ht="28.5" x14ac:dyDescent="0.25">
      <c r="A1" s="32" t="s">
        <v>152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70" ht="19.5" thickBot="1" x14ac:dyDescent="0.3">
      <c r="A2" s="34" t="s">
        <v>221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</row>
    <row r="3" spans="1:70" ht="18.75" x14ac:dyDescent="0.25">
      <c r="A3" s="68" t="s">
        <v>0</v>
      </c>
      <c r="B3" s="69"/>
      <c r="C3" s="70"/>
      <c r="D3" s="36" t="s">
        <v>82</v>
      </c>
      <c r="E3" s="36" t="s">
        <v>127</v>
      </c>
      <c r="F3" s="36" t="s">
        <v>109</v>
      </c>
      <c r="G3" s="36" t="s">
        <v>105</v>
      </c>
      <c r="H3" s="36" t="s">
        <v>110</v>
      </c>
      <c r="I3" s="36" t="s">
        <v>116</v>
      </c>
      <c r="J3" s="36" t="s">
        <v>86</v>
      </c>
      <c r="K3" s="36" t="s">
        <v>147</v>
      </c>
      <c r="L3" s="37" t="s">
        <v>119</v>
      </c>
      <c r="M3" s="36" t="s">
        <v>128</v>
      </c>
      <c r="N3" s="36" t="s">
        <v>123</v>
      </c>
      <c r="O3" s="36" t="s">
        <v>126</v>
      </c>
      <c r="P3" s="36" t="s">
        <v>90</v>
      </c>
      <c r="Q3" s="36" t="s">
        <v>118</v>
      </c>
      <c r="R3" s="36" t="s">
        <v>112</v>
      </c>
      <c r="S3" s="36" t="s">
        <v>99</v>
      </c>
      <c r="T3" s="36" t="s">
        <v>88</v>
      </c>
      <c r="U3" s="36" t="s">
        <v>113</v>
      </c>
      <c r="V3" s="36" t="s">
        <v>96</v>
      </c>
      <c r="W3" s="36" t="s">
        <v>143</v>
      </c>
      <c r="X3" s="36" t="s">
        <v>146</v>
      </c>
      <c r="Y3" s="36" t="s">
        <v>133</v>
      </c>
      <c r="Z3" s="36" t="s">
        <v>101</v>
      </c>
      <c r="AA3" s="36" t="s">
        <v>115</v>
      </c>
      <c r="AB3" s="36" t="s">
        <v>106</v>
      </c>
      <c r="AC3" s="36" t="s">
        <v>95</v>
      </c>
      <c r="AD3" s="36" t="s">
        <v>145</v>
      </c>
      <c r="AE3" s="36" t="s">
        <v>100</v>
      </c>
      <c r="AF3" s="36" t="s">
        <v>124</v>
      </c>
      <c r="AG3" s="36" t="s">
        <v>84</v>
      </c>
      <c r="AH3" s="36" t="s">
        <v>142</v>
      </c>
      <c r="AI3" s="36" t="s">
        <v>141</v>
      </c>
      <c r="AJ3" s="36" t="s">
        <v>91</v>
      </c>
      <c r="AK3" s="36" t="s">
        <v>83</v>
      </c>
      <c r="AL3" s="36" t="s">
        <v>149</v>
      </c>
      <c r="AM3" s="37" t="s">
        <v>104</v>
      </c>
      <c r="AN3" s="36" t="s">
        <v>103</v>
      </c>
      <c r="AO3" s="36" t="s">
        <v>129</v>
      </c>
      <c r="AP3" s="36" t="s">
        <v>87</v>
      </c>
      <c r="AQ3" s="36" t="s">
        <v>98</v>
      </c>
      <c r="AR3" s="36" t="s">
        <v>134</v>
      </c>
      <c r="AS3" s="36" t="s">
        <v>94</v>
      </c>
      <c r="AT3" s="36" t="s">
        <v>132</v>
      </c>
      <c r="AU3" s="36" t="s">
        <v>108</v>
      </c>
      <c r="AV3" s="36" t="s">
        <v>114</v>
      </c>
      <c r="AW3" s="36" t="s">
        <v>139</v>
      </c>
      <c r="AX3" s="36" t="s">
        <v>89</v>
      </c>
      <c r="AY3" s="36" t="s">
        <v>135</v>
      </c>
      <c r="AZ3" s="36" t="s">
        <v>92</v>
      </c>
      <c r="BA3" s="36" t="s">
        <v>120</v>
      </c>
      <c r="BB3" s="36" t="s">
        <v>97</v>
      </c>
      <c r="BC3" s="36" t="s">
        <v>93</v>
      </c>
      <c r="BD3" s="36" t="s">
        <v>117</v>
      </c>
      <c r="BE3" s="36" t="s">
        <v>131</v>
      </c>
      <c r="BF3" s="36" t="s">
        <v>125</v>
      </c>
      <c r="BG3" s="36" t="s">
        <v>130</v>
      </c>
      <c r="BH3" s="36" t="s">
        <v>140</v>
      </c>
      <c r="BI3" s="36" t="s">
        <v>85</v>
      </c>
      <c r="BJ3" s="36" t="s">
        <v>107</v>
      </c>
      <c r="BK3" s="36" t="s">
        <v>102</v>
      </c>
      <c r="BL3" s="36" t="s">
        <v>144</v>
      </c>
      <c r="BM3" s="36" t="s">
        <v>136</v>
      </c>
      <c r="BN3" s="36" t="s">
        <v>121</v>
      </c>
      <c r="BO3" s="36" t="s">
        <v>148</v>
      </c>
      <c r="BP3" s="36" t="s">
        <v>122</v>
      </c>
      <c r="BQ3" s="38" t="s">
        <v>111</v>
      </c>
      <c r="BR3" s="51" t="s">
        <v>150</v>
      </c>
    </row>
    <row r="4" spans="1:70" ht="16.5" customHeight="1" thickBot="1" x14ac:dyDescent="0.3">
      <c r="A4" s="80" t="s">
        <v>223</v>
      </c>
      <c r="B4" s="81"/>
      <c r="C4" s="82"/>
      <c r="D4" s="39">
        <v>267306</v>
      </c>
      <c r="E4" s="39">
        <v>28249</v>
      </c>
      <c r="F4" s="39">
        <v>167283</v>
      </c>
      <c r="G4" s="39">
        <v>28682</v>
      </c>
      <c r="H4" s="39">
        <v>594469</v>
      </c>
      <c r="I4" s="39">
        <v>1919644</v>
      </c>
      <c r="J4" s="39">
        <v>14067</v>
      </c>
      <c r="K4" s="39">
        <v>181770</v>
      </c>
      <c r="L4" s="39">
        <v>147744</v>
      </c>
      <c r="M4" s="39">
        <v>215246</v>
      </c>
      <c r="N4" s="39">
        <v>376706</v>
      </c>
      <c r="O4" s="39">
        <v>70492</v>
      </c>
      <c r="P4" s="39">
        <v>36065</v>
      </c>
      <c r="Q4" s="39">
        <v>16610</v>
      </c>
      <c r="R4" s="39">
        <v>321134</v>
      </c>
      <c r="S4" s="39">
        <v>110635</v>
      </c>
      <c r="T4" s="39">
        <v>12273</v>
      </c>
      <c r="U4" s="39">
        <v>46277</v>
      </c>
      <c r="V4" s="39">
        <v>17766</v>
      </c>
      <c r="W4" s="39">
        <v>13121</v>
      </c>
      <c r="X4" s="39">
        <v>13082</v>
      </c>
      <c r="Y4" s="39">
        <v>14600</v>
      </c>
      <c r="Z4" s="39">
        <v>27385</v>
      </c>
      <c r="AA4" s="39">
        <v>40120</v>
      </c>
      <c r="AB4" s="39">
        <v>188358</v>
      </c>
      <c r="AC4" s="39">
        <v>103434</v>
      </c>
      <c r="AD4" s="39">
        <v>1444870</v>
      </c>
      <c r="AE4" s="39">
        <v>20049</v>
      </c>
      <c r="AF4" s="39">
        <v>154939</v>
      </c>
      <c r="AG4" s="39">
        <v>46969</v>
      </c>
      <c r="AH4" s="39">
        <v>14776</v>
      </c>
      <c r="AI4" s="39">
        <v>8482</v>
      </c>
      <c r="AJ4" s="39">
        <v>357247</v>
      </c>
      <c r="AK4" s="39">
        <v>735148</v>
      </c>
      <c r="AL4" s="39">
        <v>296499</v>
      </c>
      <c r="AM4" s="39">
        <v>41330</v>
      </c>
      <c r="AN4" s="39">
        <v>8772</v>
      </c>
      <c r="AO4" s="39">
        <v>19570</v>
      </c>
      <c r="AP4" s="39">
        <v>387414</v>
      </c>
      <c r="AQ4" s="39">
        <v>360421</v>
      </c>
      <c r="AR4" s="39">
        <v>158598</v>
      </c>
      <c r="AS4" s="39">
        <v>2812130</v>
      </c>
      <c r="AT4" s="39">
        <v>76212</v>
      </c>
      <c r="AU4" s="39">
        <v>85070</v>
      </c>
      <c r="AV4" s="39">
        <v>201514</v>
      </c>
      <c r="AW4" s="39">
        <v>41808</v>
      </c>
      <c r="AX4" s="39">
        <v>1386080</v>
      </c>
      <c r="AY4" s="39">
        <v>370552</v>
      </c>
      <c r="AZ4" s="39">
        <v>1447857</v>
      </c>
      <c r="BA4" s="39">
        <v>527122</v>
      </c>
      <c r="BB4" s="39">
        <v>978045</v>
      </c>
      <c r="BC4" s="39">
        <v>690606</v>
      </c>
      <c r="BD4" s="39">
        <v>73268</v>
      </c>
      <c r="BE4" s="39">
        <v>254412</v>
      </c>
      <c r="BF4" s="39">
        <v>309359</v>
      </c>
      <c r="BG4" s="39">
        <v>179054</v>
      </c>
      <c r="BH4" s="39">
        <v>426275</v>
      </c>
      <c r="BI4" s="39">
        <v>471735</v>
      </c>
      <c r="BJ4" s="39">
        <v>128633</v>
      </c>
      <c r="BK4" s="39">
        <v>45423</v>
      </c>
      <c r="BL4" s="39">
        <v>22458</v>
      </c>
      <c r="BM4" s="39">
        <v>15505</v>
      </c>
      <c r="BN4" s="39">
        <v>538763</v>
      </c>
      <c r="BO4" s="39">
        <v>32976</v>
      </c>
      <c r="BP4" s="39">
        <v>70071</v>
      </c>
      <c r="BQ4" s="40">
        <v>25387</v>
      </c>
      <c r="BR4" s="41">
        <f>SUM(D4:BQ4)</f>
        <v>20237917</v>
      </c>
    </row>
    <row r="5" spans="1:70" ht="15.75" x14ac:dyDescent="0.25">
      <c r="A5" s="6" t="s">
        <v>4</v>
      </c>
      <c r="B5" s="7"/>
      <c r="C5" s="7"/>
      <c r="D5" s="42">
        <v>87712882</v>
      </c>
      <c r="E5" s="42">
        <v>3895695</v>
      </c>
      <c r="F5" s="42">
        <v>65688015</v>
      </c>
      <c r="G5" s="42">
        <v>5244282</v>
      </c>
      <c r="H5" s="42">
        <v>161564653</v>
      </c>
      <c r="I5" s="42">
        <v>565688700</v>
      </c>
      <c r="J5" s="42">
        <v>2891690</v>
      </c>
      <c r="K5" s="42">
        <v>97017311</v>
      </c>
      <c r="L5" s="42">
        <v>43100271</v>
      </c>
      <c r="M5" s="42">
        <v>45205002</v>
      </c>
      <c r="N5" s="42">
        <v>236324751</v>
      </c>
      <c r="O5" s="42">
        <v>10650050</v>
      </c>
      <c r="P5" s="42">
        <v>11627032</v>
      </c>
      <c r="Q5" s="42">
        <v>5539003</v>
      </c>
      <c r="R5" s="42">
        <v>121124359</v>
      </c>
      <c r="S5" s="42">
        <v>32659609</v>
      </c>
      <c r="T5" s="42">
        <v>6322745</v>
      </c>
      <c r="U5" s="42">
        <v>8401514</v>
      </c>
      <c r="V5" s="42">
        <v>4324391</v>
      </c>
      <c r="W5" s="42">
        <v>4505752</v>
      </c>
      <c r="X5" s="42">
        <v>13758391</v>
      </c>
      <c r="Y5" s="42">
        <v>3857383</v>
      </c>
      <c r="Z5" s="42">
        <v>18147803</v>
      </c>
      <c r="AA5" s="42">
        <v>14977206</v>
      </c>
      <c r="AB5" s="42">
        <v>62584125</v>
      </c>
      <c r="AC5" s="42">
        <v>35963867</v>
      </c>
      <c r="AD5" s="42">
        <v>637962301</v>
      </c>
      <c r="AE5" s="42">
        <v>2799049</v>
      </c>
      <c r="AF5" s="42">
        <v>71289706</v>
      </c>
      <c r="AG5" s="42">
        <v>12960323</v>
      </c>
      <c r="AH5" s="42">
        <v>3667528</v>
      </c>
      <c r="AI5" s="42">
        <v>2344129</v>
      </c>
      <c r="AJ5" s="42">
        <v>74645652</v>
      </c>
      <c r="AK5" s="42">
        <v>287896541</v>
      </c>
      <c r="AL5" s="42">
        <v>54617928</v>
      </c>
      <c r="AM5" s="42">
        <v>9797048</v>
      </c>
      <c r="AN5" s="42">
        <v>2590188</v>
      </c>
      <c r="AO5" s="42">
        <v>5020006</v>
      </c>
      <c r="AP5" s="42">
        <v>177170000</v>
      </c>
      <c r="AQ5" s="42">
        <v>84157245</v>
      </c>
      <c r="AR5" s="42">
        <v>113963543</v>
      </c>
      <c r="AS5" s="42">
        <v>1652064843</v>
      </c>
      <c r="AT5" s="42">
        <v>62276669</v>
      </c>
      <c r="AU5" s="42">
        <v>27907190</v>
      </c>
      <c r="AV5" s="42">
        <v>57868163</v>
      </c>
      <c r="AW5" s="42">
        <v>12080896</v>
      </c>
      <c r="AX5" s="42">
        <v>314394582</v>
      </c>
      <c r="AY5" s="42">
        <v>168474288</v>
      </c>
      <c r="AZ5" s="42">
        <v>543572918</v>
      </c>
      <c r="BA5" s="42">
        <v>193119665</v>
      </c>
      <c r="BB5" s="42">
        <v>280108902</v>
      </c>
      <c r="BC5" s="42">
        <v>187130856</v>
      </c>
      <c r="BD5" s="42">
        <v>22856317</v>
      </c>
      <c r="BE5" s="42">
        <v>61864463</v>
      </c>
      <c r="BF5" s="42">
        <v>82776508</v>
      </c>
      <c r="BG5" s="42">
        <v>39694684</v>
      </c>
      <c r="BH5" s="42">
        <v>175523162</v>
      </c>
      <c r="BI5" s="42">
        <v>115294059</v>
      </c>
      <c r="BJ5" s="42">
        <v>35002275</v>
      </c>
      <c r="BK5" s="42">
        <v>9937099</v>
      </c>
      <c r="BL5" s="42">
        <v>5655001</v>
      </c>
      <c r="BM5" s="42">
        <v>2410593</v>
      </c>
      <c r="BN5" s="42">
        <v>151976393</v>
      </c>
      <c r="BO5" s="42">
        <v>7702762</v>
      </c>
      <c r="BP5" s="42">
        <v>36789879</v>
      </c>
      <c r="BQ5" s="42">
        <v>6808119</v>
      </c>
      <c r="BR5" s="55">
        <f t="shared" ref="BR5:BR35" si="0">SUM(D5:BQ5)</f>
        <v>7462947955</v>
      </c>
    </row>
    <row r="6" spans="1:70" x14ac:dyDescent="0.25">
      <c r="A6" s="10"/>
      <c r="B6" s="11">
        <v>511</v>
      </c>
      <c r="C6" s="12" t="s">
        <v>5</v>
      </c>
      <c r="D6" s="13">
        <v>813762</v>
      </c>
      <c r="E6" s="13">
        <v>0</v>
      </c>
      <c r="F6" s="13">
        <v>923126</v>
      </c>
      <c r="G6" s="13">
        <v>1492910</v>
      </c>
      <c r="H6" s="13">
        <v>1651907</v>
      </c>
      <c r="I6" s="13">
        <v>3861275</v>
      </c>
      <c r="J6" s="13">
        <v>323611</v>
      </c>
      <c r="K6" s="13">
        <v>401615</v>
      </c>
      <c r="L6" s="13">
        <v>14568662</v>
      </c>
      <c r="M6" s="13">
        <v>602176</v>
      </c>
      <c r="N6" s="13">
        <v>1338255</v>
      </c>
      <c r="O6" s="13">
        <v>1991488</v>
      </c>
      <c r="P6" s="13">
        <v>0</v>
      </c>
      <c r="Q6" s="13">
        <v>2203651</v>
      </c>
      <c r="R6" s="13">
        <v>1541360</v>
      </c>
      <c r="S6" s="13">
        <v>522600</v>
      </c>
      <c r="T6" s="13">
        <v>4751440</v>
      </c>
      <c r="U6" s="13">
        <v>960323</v>
      </c>
      <c r="V6" s="13">
        <v>995104</v>
      </c>
      <c r="W6" s="13">
        <v>1011664</v>
      </c>
      <c r="X6" s="13">
        <v>748966</v>
      </c>
      <c r="Y6" s="13">
        <v>763635</v>
      </c>
      <c r="Z6" s="13">
        <v>364696</v>
      </c>
      <c r="AA6" s="13">
        <v>968142</v>
      </c>
      <c r="AB6" s="13">
        <v>1105429</v>
      </c>
      <c r="AC6" s="13">
        <v>468560</v>
      </c>
      <c r="AD6" s="13">
        <v>3006961</v>
      </c>
      <c r="AE6" s="13">
        <v>1095744</v>
      </c>
      <c r="AF6" s="13">
        <v>1037500</v>
      </c>
      <c r="AG6" s="13">
        <v>352406</v>
      </c>
      <c r="AH6" s="13">
        <v>322663</v>
      </c>
      <c r="AI6" s="13">
        <v>227696</v>
      </c>
      <c r="AJ6" s="13">
        <v>688003</v>
      </c>
      <c r="AK6" s="13">
        <v>1409425</v>
      </c>
      <c r="AL6" s="13">
        <v>1882925</v>
      </c>
      <c r="AM6" s="13">
        <v>359818</v>
      </c>
      <c r="AN6" s="13">
        <v>439732</v>
      </c>
      <c r="AO6" s="13">
        <v>519645</v>
      </c>
      <c r="AP6" s="13">
        <v>2995000</v>
      </c>
      <c r="AQ6" s="13">
        <v>3567619</v>
      </c>
      <c r="AR6" s="13">
        <v>1154412</v>
      </c>
      <c r="AS6" s="13">
        <v>22151621</v>
      </c>
      <c r="AT6" s="13">
        <v>2167702</v>
      </c>
      <c r="AU6" s="13">
        <v>513794</v>
      </c>
      <c r="AV6" s="13">
        <v>783557</v>
      </c>
      <c r="AW6" s="13">
        <v>2423395</v>
      </c>
      <c r="AX6" s="13">
        <v>2893754</v>
      </c>
      <c r="AY6" s="13">
        <v>0</v>
      </c>
      <c r="AZ6" s="13">
        <v>30235748</v>
      </c>
      <c r="BA6" s="13">
        <v>1410874</v>
      </c>
      <c r="BB6" s="13">
        <v>2045827</v>
      </c>
      <c r="BC6" s="13">
        <v>625603</v>
      </c>
      <c r="BD6" s="13">
        <v>549215</v>
      </c>
      <c r="BE6" s="13">
        <v>1043109</v>
      </c>
      <c r="BF6" s="13">
        <v>1207062</v>
      </c>
      <c r="BG6" s="13">
        <v>869455</v>
      </c>
      <c r="BH6" s="13">
        <v>835137</v>
      </c>
      <c r="BI6" s="13">
        <v>214896</v>
      </c>
      <c r="BJ6" s="13">
        <v>617825</v>
      </c>
      <c r="BK6" s="13">
        <v>2272373</v>
      </c>
      <c r="BL6" s="13">
        <v>283411</v>
      </c>
      <c r="BM6" s="13">
        <v>568277</v>
      </c>
      <c r="BN6" s="13">
        <v>658332</v>
      </c>
      <c r="BO6" s="13">
        <v>350095</v>
      </c>
      <c r="BP6" s="13">
        <v>15061427</v>
      </c>
      <c r="BQ6" s="13">
        <v>778786</v>
      </c>
      <c r="BR6" s="56">
        <f t="shared" si="0"/>
        <v>153995181</v>
      </c>
    </row>
    <row r="7" spans="1:70" x14ac:dyDescent="0.25">
      <c r="A7" s="10"/>
      <c r="B7" s="11">
        <v>512</v>
      </c>
      <c r="C7" s="12" t="s">
        <v>6</v>
      </c>
      <c r="D7" s="13">
        <v>848283</v>
      </c>
      <c r="E7" s="13">
        <v>1020008</v>
      </c>
      <c r="F7" s="13">
        <v>14190485</v>
      </c>
      <c r="G7" s="13">
        <v>142686</v>
      </c>
      <c r="H7" s="13">
        <v>1016566</v>
      </c>
      <c r="I7" s="13">
        <v>10766847</v>
      </c>
      <c r="J7" s="13">
        <v>84872</v>
      </c>
      <c r="K7" s="13">
        <v>968118</v>
      </c>
      <c r="L7" s="13">
        <v>225869</v>
      </c>
      <c r="M7" s="13">
        <v>460158</v>
      </c>
      <c r="N7" s="13">
        <v>1277564</v>
      </c>
      <c r="O7" s="13">
        <v>1234</v>
      </c>
      <c r="P7" s="13">
        <v>1057074</v>
      </c>
      <c r="Q7" s="13">
        <v>278098</v>
      </c>
      <c r="R7" s="13">
        <v>17145265</v>
      </c>
      <c r="S7" s="13">
        <v>970582</v>
      </c>
      <c r="T7" s="13">
        <v>169569</v>
      </c>
      <c r="U7" s="13">
        <v>1200301</v>
      </c>
      <c r="V7" s="13">
        <v>377985</v>
      </c>
      <c r="W7" s="13">
        <v>247912</v>
      </c>
      <c r="X7" s="54">
        <v>1181575</v>
      </c>
      <c r="Y7" s="13">
        <v>179174</v>
      </c>
      <c r="Z7" s="13">
        <v>261314</v>
      </c>
      <c r="AA7" s="13">
        <v>377039</v>
      </c>
      <c r="AB7" s="13">
        <v>1372924</v>
      </c>
      <c r="AC7" s="13">
        <v>519319</v>
      </c>
      <c r="AD7" s="13">
        <v>3465518</v>
      </c>
      <c r="AE7" s="13">
        <v>0</v>
      </c>
      <c r="AF7" s="13">
        <v>506306</v>
      </c>
      <c r="AG7" s="13">
        <v>398060</v>
      </c>
      <c r="AH7" s="13">
        <v>359800</v>
      </c>
      <c r="AI7" s="13">
        <v>3260</v>
      </c>
      <c r="AJ7" s="13">
        <v>1055264</v>
      </c>
      <c r="AK7" s="13">
        <v>29252861</v>
      </c>
      <c r="AL7" s="13">
        <v>2066865</v>
      </c>
      <c r="AM7" s="13">
        <v>193399</v>
      </c>
      <c r="AN7" s="13">
        <v>0</v>
      </c>
      <c r="AO7" s="13">
        <v>239421</v>
      </c>
      <c r="AP7" s="13">
        <v>2498000</v>
      </c>
      <c r="AQ7" s="13">
        <v>1308282</v>
      </c>
      <c r="AR7" s="13">
        <v>1192415</v>
      </c>
      <c r="AS7" s="13">
        <v>4835902</v>
      </c>
      <c r="AT7" s="13">
        <v>930946</v>
      </c>
      <c r="AU7" s="13">
        <v>498945</v>
      </c>
      <c r="AV7" s="13">
        <v>4377927</v>
      </c>
      <c r="AW7" s="13">
        <v>683994</v>
      </c>
      <c r="AX7" s="13">
        <v>2792731</v>
      </c>
      <c r="AY7" s="13">
        <v>2907651</v>
      </c>
      <c r="AZ7" s="13">
        <v>0</v>
      </c>
      <c r="BA7" s="13">
        <v>1717051</v>
      </c>
      <c r="BB7" s="13">
        <v>1672476</v>
      </c>
      <c r="BC7" s="13">
        <v>3912926</v>
      </c>
      <c r="BD7" s="13">
        <v>412161</v>
      </c>
      <c r="BE7" s="13">
        <v>8039460</v>
      </c>
      <c r="BF7" s="13">
        <v>1924304</v>
      </c>
      <c r="BG7" s="13">
        <v>2786656</v>
      </c>
      <c r="BH7" s="13">
        <v>8225005</v>
      </c>
      <c r="BI7" s="13">
        <v>364738</v>
      </c>
      <c r="BJ7" s="13">
        <v>622460</v>
      </c>
      <c r="BK7" s="13">
        <v>578632</v>
      </c>
      <c r="BL7" s="13">
        <v>628552</v>
      </c>
      <c r="BM7" s="13">
        <v>164374</v>
      </c>
      <c r="BN7" s="13">
        <v>826811</v>
      </c>
      <c r="BO7" s="13">
        <v>729465</v>
      </c>
      <c r="BP7" s="13">
        <v>1228834</v>
      </c>
      <c r="BQ7" s="13">
        <v>813358</v>
      </c>
      <c r="BR7" s="56">
        <f t="shared" si="0"/>
        <v>150555631</v>
      </c>
    </row>
    <row r="8" spans="1:70" x14ac:dyDescent="0.25">
      <c r="A8" s="10"/>
      <c r="B8" s="11">
        <v>513</v>
      </c>
      <c r="C8" s="12" t="s">
        <v>7</v>
      </c>
      <c r="D8" s="13">
        <v>27379026</v>
      </c>
      <c r="E8" s="13">
        <v>1859271</v>
      </c>
      <c r="F8" s="13">
        <v>24130266</v>
      </c>
      <c r="G8" s="13">
        <v>2188963</v>
      </c>
      <c r="H8" s="13">
        <v>110244865</v>
      </c>
      <c r="I8" s="13">
        <v>114078730</v>
      </c>
      <c r="J8" s="13">
        <v>1903429</v>
      </c>
      <c r="K8" s="13">
        <v>19666627</v>
      </c>
      <c r="L8" s="13">
        <v>17267708</v>
      </c>
      <c r="M8" s="13">
        <v>35841621</v>
      </c>
      <c r="N8" s="13">
        <v>15943624</v>
      </c>
      <c r="O8" s="13">
        <v>4764471</v>
      </c>
      <c r="P8" s="13">
        <v>5977274</v>
      </c>
      <c r="Q8" s="13">
        <v>1973981</v>
      </c>
      <c r="R8" s="13">
        <v>72270502</v>
      </c>
      <c r="S8" s="13">
        <v>7689977</v>
      </c>
      <c r="T8" s="13">
        <v>465278</v>
      </c>
      <c r="U8" s="13">
        <v>1858736</v>
      </c>
      <c r="V8" s="13">
        <v>1615581</v>
      </c>
      <c r="W8" s="13">
        <v>2503280</v>
      </c>
      <c r="X8" s="13">
        <v>5104390</v>
      </c>
      <c r="Y8" s="13">
        <v>2013361</v>
      </c>
      <c r="Z8" s="13">
        <v>3505023</v>
      </c>
      <c r="AA8" s="13">
        <v>9471204</v>
      </c>
      <c r="AB8" s="13">
        <v>14595190</v>
      </c>
      <c r="AC8" s="13">
        <v>18447642</v>
      </c>
      <c r="AD8" s="13">
        <v>159005445</v>
      </c>
      <c r="AE8" s="13">
        <v>1510306</v>
      </c>
      <c r="AF8" s="13">
        <v>15706085</v>
      </c>
      <c r="AG8" s="13">
        <v>4164679</v>
      </c>
      <c r="AH8" s="13">
        <v>1319171</v>
      </c>
      <c r="AI8" s="13">
        <v>80287</v>
      </c>
      <c r="AJ8" s="13">
        <v>23268397</v>
      </c>
      <c r="AK8" s="13">
        <v>155483547</v>
      </c>
      <c r="AL8" s="13">
        <v>28552286</v>
      </c>
      <c r="AM8" s="13">
        <v>4733240</v>
      </c>
      <c r="AN8" s="13">
        <v>295578</v>
      </c>
      <c r="AO8" s="13">
        <v>1727552</v>
      </c>
      <c r="AP8" s="13">
        <v>28369000</v>
      </c>
      <c r="AQ8" s="13">
        <v>6851434</v>
      </c>
      <c r="AR8" s="13">
        <v>62960679</v>
      </c>
      <c r="AS8" s="13">
        <v>169840032</v>
      </c>
      <c r="AT8" s="13">
        <v>19740011</v>
      </c>
      <c r="AU8" s="13">
        <v>11147306</v>
      </c>
      <c r="AV8" s="13">
        <v>16644070</v>
      </c>
      <c r="AW8" s="13">
        <v>4464250</v>
      </c>
      <c r="AX8" s="13">
        <v>89906970</v>
      </c>
      <c r="AY8" s="13">
        <v>61583125</v>
      </c>
      <c r="AZ8" s="13">
        <v>109535933</v>
      </c>
      <c r="BA8" s="13">
        <v>63323243</v>
      </c>
      <c r="BB8" s="13">
        <v>79554749</v>
      </c>
      <c r="BC8" s="13">
        <v>84375882</v>
      </c>
      <c r="BD8" s="13">
        <v>6431468</v>
      </c>
      <c r="BE8" s="13">
        <v>7716077</v>
      </c>
      <c r="BF8" s="13">
        <v>29300260</v>
      </c>
      <c r="BG8" s="13">
        <v>14792788</v>
      </c>
      <c r="BH8" s="13">
        <v>42905834</v>
      </c>
      <c r="BI8" s="13">
        <v>3834400</v>
      </c>
      <c r="BJ8" s="13">
        <v>7944780</v>
      </c>
      <c r="BK8" s="13">
        <v>3903328</v>
      </c>
      <c r="BL8" s="13">
        <v>3373088</v>
      </c>
      <c r="BM8" s="13">
        <v>1168169</v>
      </c>
      <c r="BN8" s="13">
        <v>17868716</v>
      </c>
      <c r="BO8" s="13">
        <v>2318041</v>
      </c>
      <c r="BP8" s="13">
        <v>13685727</v>
      </c>
      <c r="BQ8" s="13">
        <v>1863917</v>
      </c>
      <c r="BR8" s="56">
        <f t="shared" si="0"/>
        <v>1884009870</v>
      </c>
    </row>
    <row r="9" spans="1:70" x14ac:dyDescent="0.25">
      <c r="A9" s="10"/>
      <c r="B9" s="11">
        <v>514</v>
      </c>
      <c r="C9" s="12" t="s">
        <v>8</v>
      </c>
      <c r="D9" s="13">
        <v>1162753</v>
      </c>
      <c r="E9" s="13">
        <v>60280</v>
      </c>
      <c r="F9" s="13">
        <v>737977</v>
      </c>
      <c r="G9" s="13">
        <v>243873</v>
      </c>
      <c r="H9" s="13">
        <v>1545214</v>
      </c>
      <c r="I9" s="13">
        <v>10446816</v>
      </c>
      <c r="J9" s="13">
        <v>25541</v>
      </c>
      <c r="K9" s="13">
        <v>696995</v>
      </c>
      <c r="L9" s="13">
        <v>433301</v>
      </c>
      <c r="M9" s="13">
        <v>699804</v>
      </c>
      <c r="N9" s="13">
        <v>2512267</v>
      </c>
      <c r="O9" s="13">
        <v>203666</v>
      </c>
      <c r="P9" s="13">
        <v>297008</v>
      </c>
      <c r="Q9" s="13">
        <v>81167</v>
      </c>
      <c r="R9" s="13">
        <v>1650205</v>
      </c>
      <c r="S9" s="13">
        <v>601363</v>
      </c>
      <c r="T9" s="13">
        <v>88200</v>
      </c>
      <c r="U9" s="13">
        <v>202065</v>
      </c>
      <c r="V9" s="13">
        <v>73854</v>
      </c>
      <c r="W9" s="13">
        <v>93703</v>
      </c>
      <c r="X9" s="13">
        <v>247157</v>
      </c>
      <c r="Y9" s="13">
        <v>60438</v>
      </c>
      <c r="Z9" s="13">
        <v>27083</v>
      </c>
      <c r="AA9" s="13">
        <v>275174</v>
      </c>
      <c r="AB9" s="13">
        <v>990300</v>
      </c>
      <c r="AC9" s="13">
        <v>316293</v>
      </c>
      <c r="AD9" s="13">
        <v>8807414</v>
      </c>
      <c r="AE9" s="13">
        <v>57706</v>
      </c>
      <c r="AF9" s="13">
        <v>1383306</v>
      </c>
      <c r="AG9" s="13">
        <v>86346</v>
      </c>
      <c r="AH9" s="13">
        <v>28397</v>
      </c>
      <c r="AI9" s="13">
        <v>41866</v>
      </c>
      <c r="AJ9" s="13">
        <v>715180</v>
      </c>
      <c r="AK9" s="13">
        <v>2980046</v>
      </c>
      <c r="AL9" s="13">
        <v>1915788</v>
      </c>
      <c r="AM9" s="13">
        <v>265647</v>
      </c>
      <c r="AN9" s="13">
        <v>30697</v>
      </c>
      <c r="AO9" s="13">
        <v>56161</v>
      </c>
      <c r="AP9" s="13">
        <v>2691000</v>
      </c>
      <c r="AQ9" s="13">
        <v>900962</v>
      </c>
      <c r="AR9" s="13">
        <v>1715431</v>
      </c>
      <c r="AS9" s="13">
        <v>18279855</v>
      </c>
      <c r="AT9" s="13">
        <v>1963093</v>
      </c>
      <c r="AU9" s="13">
        <v>878586</v>
      </c>
      <c r="AV9" s="13">
        <v>622666</v>
      </c>
      <c r="AW9" s="13">
        <v>149979</v>
      </c>
      <c r="AX9" s="13">
        <v>4184713</v>
      </c>
      <c r="AY9" s="13">
        <v>1507085</v>
      </c>
      <c r="AZ9" s="13">
        <v>5777521</v>
      </c>
      <c r="BA9" s="13">
        <v>2527625</v>
      </c>
      <c r="BB9" s="13">
        <v>4930770</v>
      </c>
      <c r="BC9" s="13">
        <v>1498588</v>
      </c>
      <c r="BD9" s="13">
        <v>308187</v>
      </c>
      <c r="BE9" s="13">
        <v>1155962</v>
      </c>
      <c r="BF9" s="13">
        <v>1586642</v>
      </c>
      <c r="BG9" s="13">
        <v>436149</v>
      </c>
      <c r="BH9" s="13">
        <v>3379536</v>
      </c>
      <c r="BI9" s="13">
        <v>297726</v>
      </c>
      <c r="BJ9" s="13">
        <v>245954</v>
      </c>
      <c r="BK9" s="13">
        <v>129372</v>
      </c>
      <c r="BL9" s="13">
        <v>30616</v>
      </c>
      <c r="BM9" s="13">
        <v>0</v>
      </c>
      <c r="BN9" s="13">
        <v>2325630</v>
      </c>
      <c r="BO9" s="13">
        <v>333556</v>
      </c>
      <c r="BP9" s="13">
        <v>805459</v>
      </c>
      <c r="BQ9" s="13">
        <v>93264</v>
      </c>
      <c r="BR9" s="56">
        <f t="shared" si="0"/>
        <v>98896978</v>
      </c>
    </row>
    <row r="10" spans="1:70" x14ac:dyDescent="0.25">
      <c r="A10" s="10"/>
      <c r="B10" s="11">
        <v>515</v>
      </c>
      <c r="C10" s="12" t="s">
        <v>9</v>
      </c>
      <c r="D10" s="13">
        <v>0</v>
      </c>
      <c r="E10" s="13">
        <v>0</v>
      </c>
      <c r="F10" s="13">
        <v>1287778</v>
      </c>
      <c r="G10" s="13">
        <v>243683</v>
      </c>
      <c r="H10" s="13">
        <v>3160657</v>
      </c>
      <c r="I10" s="13">
        <v>10335197</v>
      </c>
      <c r="J10" s="13">
        <v>39777</v>
      </c>
      <c r="K10" s="13">
        <v>3273304</v>
      </c>
      <c r="L10" s="13">
        <v>797583</v>
      </c>
      <c r="M10" s="13">
        <v>4230814</v>
      </c>
      <c r="N10" s="13">
        <v>7147443</v>
      </c>
      <c r="O10" s="13">
        <v>0</v>
      </c>
      <c r="P10" s="13">
        <v>630186</v>
      </c>
      <c r="Q10" s="13">
        <v>3250</v>
      </c>
      <c r="R10" s="13">
        <v>2470730</v>
      </c>
      <c r="S10" s="13">
        <v>889183</v>
      </c>
      <c r="T10" s="13">
        <v>210478</v>
      </c>
      <c r="U10" s="13">
        <v>7147</v>
      </c>
      <c r="V10" s="13">
        <v>0</v>
      </c>
      <c r="W10" s="13">
        <v>149670</v>
      </c>
      <c r="X10" s="13">
        <v>215210</v>
      </c>
      <c r="Y10" s="13">
        <v>45346</v>
      </c>
      <c r="Z10" s="13">
        <v>194430</v>
      </c>
      <c r="AA10" s="13">
        <v>318830</v>
      </c>
      <c r="AB10" s="13">
        <v>1540217</v>
      </c>
      <c r="AC10" s="13">
        <v>1019616</v>
      </c>
      <c r="AD10" s="13">
        <v>22924473</v>
      </c>
      <c r="AE10" s="13">
        <v>25050</v>
      </c>
      <c r="AF10" s="13">
        <v>1898961</v>
      </c>
      <c r="AG10" s="13">
        <v>221937</v>
      </c>
      <c r="AH10" s="13">
        <v>264611</v>
      </c>
      <c r="AI10" s="13">
        <v>16126</v>
      </c>
      <c r="AJ10" s="13">
        <v>1160948</v>
      </c>
      <c r="AK10" s="13">
        <v>3849063</v>
      </c>
      <c r="AL10" s="13">
        <v>1696811</v>
      </c>
      <c r="AM10" s="13">
        <v>90136</v>
      </c>
      <c r="AN10" s="13">
        <v>34812</v>
      </c>
      <c r="AO10" s="13">
        <v>49018</v>
      </c>
      <c r="AP10" s="13">
        <v>3095000</v>
      </c>
      <c r="AQ10" s="13">
        <v>1445115</v>
      </c>
      <c r="AR10" s="13">
        <v>4116189</v>
      </c>
      <c r="AS10" s="13">
        <v>26337111</v>
      </c>
      <c r="AT10" s="13">
        <v>2259852</v>
      </c>
      <c r="AU10" s="13">
        <v>3383197</v>
      </c>
      <c r="AV10" s="13">
        <v>850715</v>
      </c>
      <c r="AW10" s="13">
        <v>478466</v>
      </c>
      <c r="AX10" s="13">
        <v>6825119</v>
      </c>
      <c r="AY10" s="13">
        <v>6630223</v>
      </c>
      <c r="AZ10" s="13">
        <v>8845225</v>
      </c>
      <c r="BA10" s="13">
        <v>9276689</v>
      </c>
      <c r="BB10" s="13">
        <v>8161139</v>
      </c>
      <c r="BC10" s="13">
        <v>3578427</v>
      </c>
      <c r="BD10" s="13">
        <v>245546</v>
      </c>
      <c r="BE10" s="13">
        <v>3954911</v>
      </c>
      <c r="BF10" s="13">
        <v>3532428</v>
      </c>
      <c r="BG10" s="13">
        <v>0</v>
      </c>
      <c r="BH10" s="13">
        <v>2611804</v>
      </c>
      <c r="BI10" s="13">
        <v>2773337</v>
      </c>
      <c r="BJ10" s="13">
        <v>990804</v>
      </c>
      <c r="BK10" s="13">
        <v>0</v>
      </c>
      <c r="BL10" s="13">
        <v>60545</v>
      </c>
      <c r="BM10" s="13">
        <v>9248</v>
      </c>
      <c r="BN10" s="13">
        <v>3141438</v>
      </c>
      <c r="BO10" s="13">
        <v>437283</v>
      </c>
      <c r="BP10" s="13">
        <v>2734280</v>
      </c>
      <c r="BQ10" s="13">
        <v>103137</v>
      </c>
      <c r="BR10" s="56">
        <f t="shared" si="0"/>
        <v>176319703</v>
      </c>
    </row>
    <row r="11" spans="1:70" x14ac:dyDescent="0.25">
      <c r="A11" s="10"/>
      <c r="B11" s="11">
        <v>516</v>
      </c>
      <c r="C11" s="12" t="s">
        <v>10</v>
      </c>
      <c r="D11" s="13">
        <v>0</v>
      </c>
      <c r="E11" s="13">
        <v>0</v>
      </c>
      <c r="F11" s="13">
        <v>0</v>
      </c>
      <c r="G11" s="13">
        <v>490243</v>
      </c>
      <c r="H11" s="13">
        <v>0</v>
      </c>
      <c r="I11" s="13">
        <v>38118475</v>
      </c>
      <c r="J11" s="13">
        <v>0</v>
      </c>
      <c r="K11" s="13">
        <v>3075827</v>
      </c>
      <c r="L11" s="13">
        <v>0</v>
      </c>
      <c r="M11" s="13">
        <v>320649</v>
      </c>
      <c r="N11" s="13">
        <v>0</v>
      </c>
      <c r="O11" s="13">
        <v>0</v>
      </c>
      <c r="P11" s="13">
        <v>0</v>
      </c>
      <c r="Q11" s="13">
        <v>0</v>
      </c>
      <c r="R11" s="13">
        <v>726888</v>
      </c>
      <c r="S11" s="13">
        <v>0</v>
      </c>
      <c r="T11" s="13">
        <v>1857</v>
      </c>
      <c r="U11" s="13">
        <v>0</v>
      </c>
      <c r="V11" s="13">
        <v>0</v>
      </c>
      <c r="W11" s="13">
        <v>49635</v>
      </c>
      <c r="X11" s="13">
        <v>223200</v>
      </c>
      <c r="Y11" s="13">
        <v>0</v>
      </c>
      <c r="Z11" s="13">
        <v>313015</v>
      </c>
      <c r="AA11" s="13">
        <v>0</v>
      </c>
      <c r="AB11" s="13">
        <v>0</v>
      </c>
      <c r="AC11" s="13">
        <v>0</v>
      </c>
      <c r="AD11" s="13">
        <v>35038643</v>
      </c>
      <c r="AE11" s="13">
        <v>88767</v>
      </c>
      <c r="AF11" s="13">
        <v>0</v>
      </c>
      <c r="AG11" s="13">
        <v>0</v>
      </c>
      <c r="AH11" s="13">
        <v>407310</v>
      </c>
      <c r="AI11" s="13">
        <v>0</v>
      </c>
      <c r="AJ11" s="13">
        <v>804811</v>
      </c>
      <c r="AK11" s="13">
        <v>9774098</v>
      </c>
      <c r="AL11" s="13">
        <v>424428</v>
      </c>
      <c r="AM11" s="13">
        <v>46574</v>
      </c>
      <c r="AN11" s="13">
        <v>25761</v>
      </c>
      <c r="AO11" s="13">
        <v>8736</v>
      </c>
      <c r="AP11" s="13">
        <v>0</v>
      </c>
      <c r="AQ11" s="13">
        <v>3739145</v>
      </c>
      <c r="AR11" s="13">
        <v>184147</v>
      </c>
      <c r="AS11" s="13">
        <v>57114697</v>
      </c>
      <c r="AT11" s="13">
        <v>0</v>
      </c>
      <c r="AU11" s="13">
        <v>2355433</v>
      </c>
      <c r="AV11" s="13">
        <v>0</v>
      </c>
      <c r="AW11" s="13">
        <v>785092</v>
      </c>
      <c r="AX11" s="13">
        <v>28743563</v>
      </c>
      <c r="AY11" s="13">
        <v>0</v>
      </c>
      <c r="AZ11" s="13">
        <v>0</v>
      </c>
      <c r="BA11" s="13">
        <v>10661780</v>
      </c>
      <c r="BB11" s="13">
        <v>57610669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3552483</v>
      </c>
      <c r="BJ11" s="13">
        <v>0</v>
      </c>
      <c r="BK11" s="13">
        <v>184943</v>
      </c>
      <c r="BL11" s="13">
        <v>108770</v>
      </c>
      <c r="BM11" s="13">
        <v>0</v>
      </c>
      <c r="BN11" s="13">
        <v>8704197</v>
      </c>
      <c r="BO11" s="13">
        <v>0</v>
      </c>
      <c r="BP11" s="13">
        <v>298009</v>
      </c>
      <c r="BQ11" s="13">
        <v>0</v>
      </c>
      <c r="BR11" s="56">
        <f t="shared" si="0"/>
        <v>263981845</v>
      </c>
    </row>
    <row r="12" spans="1:70" x14ac:dyDescent="0.25">
      <c r="A12" s="10"/>
      <c r="B12" s="11">
        <v>517</v>
      </c>
      <c r="C12" s="12" t="s">
        <v>11</v>
      </c>
      <c r="D12" s="13">
        <v>151638</v>
      </c>
      <c r="E12" s="13">
        <v>243824</v>
      </c>
      <c r="F12" s="13">
        <v>0</v>
      </c>
      <c r="G12" s="13">
        <v>0</v>
      </c>
      <c r="H12" s="13">
        <v>28212885</v>
      </c>
      <c r="I12" s="13">
        <v>62572000</v>
      </c>
      <c r="J12" s="13">
        <v>0</v>
      </c>
      <c r="K12" s="13">
        <v>0</v>
      </c>
      <c r="L12" s="13">
        <v>888240</v>
      </c>
      <c r="M12" s="13">
        <v>0</v>
      </c>
      <c r="N12" s="13">
        <v>35354739</v>
      </c>
      <c r="O12" s="13">
        <v>0</v>
      </c>
      <c r="P12" s="13">
        <v>2175866</v>
      </c>
      <c r="Q12" s="13">
        <v>176147</v>
      </c>
      <c r="R12" s="13">
        <v>14975124</v>
      </c>
      <c r="S12" s="13">
        <v>7754003</v>
      </c>
      <c r="T12" s="13">
        <v>0</v>
      </c>
      <c r="U12" s="13">
        <v>0</v>
      </c>
      <c r="V12" s="13">
        <v>634460</v>
      </c>
      <c r="W12" s="13">
        <v>53347</v>
      </c>
      <c r="X12" s="13">
        <v>3240899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127136235</v>
      </c>
      <c r="AE12" s="13">
        <v>0</v>
      </c>
      <c r="AF12" s="13">
        <v>6179835</v>
      </c>
      <c r="AG12" s="13">
        <v>149905</v>
      </c>
      <c r="AH12" s="13">
        <v>115621</v>
      </c>
      <c r="AI12" s="13">
        <v>0</v>
      </c>
      <c r="AJ12" s="13">
        <v>9033589</v>
      </c>
      <c r="AK12" s="13">
        <v>21392901</v>
      </c>
      <c r="AL12" s="13">
        <v>0</v>
      </c>
      <c r="AM12" s="13">
        <v>589848</v>
      </c>
      <c r="AN12" s="13">
        <v>0</v>
      </c>
      <c r="AO12" s="13">
        <v>1282114</v>
      </c>
      <c r="AP12" s="13">
        <v>19725000</v>
      </c>
      <c r="AQ12" s="13">
        <v>6013033</v>
      </c>
      <c r="AR12" s="13">
        <v>12942681</v>
      </c>
      <c r="AS12" s="13">
        <v>507893259</v>
      </c>
      <c r="AT12" s="13">
        <v>18671158</v>
      </c>
      <c r="AU12" s="13">
        <v>3817412</v>
      </c>
      <c r="AV12" s="13">
        <v>6115274</v>
      </c>
      <c r="AW12" s="13">
        <v>0</v>
      </c>
      <c r="AX12" s="13">
        <v>52603429</v>
      </c>
      <c r="AY12" s="13">
        <v>63663518</v>
      </c>
      <c r="AZ12" s="13">
        <v>107592867</v>
      </c>
      <c r="BA12" s="13">
        <v>22910761</v>
      </c>
      <c r="BB12" s="13">
        <v>0</v>
      </c>
      <c r="BC12" s="13">
        <v>0</v>
      </c>
      <c r="BD12" s="13">
        <v>1112615</v>
      </c>
      <c r="BE12" s="13">
        <v>20021373</v>
      </c>
      <c r="BF12" s="13">
        <v>8968910</v>
      </c>
      <c r="BG12" s="13">
        <v>1249201</v>
      </c>
      <c r="BH12" s="13">
        <v>87272909</v>
      </c>
      <c r="BI12" s="13">
        <v>21123432</v>
      </c>
      <c r="BJ12" s="13">
        <v>7765521</v>
      </c>
      <c r="BK12" s="13">
        <v>0</v>
      </c>
      <c r="BL12" s="13">
        <v>0</v>
      </c>
      <c r="BM12" s="13">
        <v>0</v>
      </c>
      <c r="BN12" s="13">
        <v>30089443</v>
      </c>
      <c r="BO12" s="13">
        <v>0</v>
      </c>
      <c r="BP12" s="13">
        <v>0</v>
      </c>
      <c r="BQ12" s="13">
        <v>545018</v>
      </c>
      <c r="BR12" s="56">
        <f t="shared" si="0"/>
        <v>1322410034</v>
      </c>
    </row>
    <row r="13" spans="1:70" x14ac:dyDescent="0.25">
      <c r="A13" s="10"/>
      <c r="B13" s="11">
        <v>518</v>
      </c>
      <c r="C13" s="12" t="s">
        <v>12</v>
      </c>
      <c r="D13" s="13">
        <v>14287886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459565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36247000</v>
      </c>
      <c r="AT13" s="13">
        <v>0</v>
      </c>
      <c r="AU13" s="13">
        <v>0</v>
      </c>
      <c r="AV13" s="13">
        <v>0</v>
      </c>
      <c r="AW13" s="13">
        <v>0</v>
      </c>
      <c r="AX13" s="13">
        <v>21748740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107821</v>
      </c>
      <c r="BO13" s="13">
        <v>0</v>
      </c>
      <c r="BP13" s="13">
        <v>0</v>
      </c>
      <c r="BQ13" s="13">
        <v>0</v>
      </c>
      <c r="BR13" s="56">
        <f t="shared" si="0"/>
        <v>72851012</v>
      </c>
    </row>
    <row r="14" spans="1:70" x14ac:dyDescent="0.25">
      <c r="A14" s="10"/>
      <c r="B14" s="11">
        <v>519</v>
      </c>
      <c r="C14" s="12" t="s">
        <v>13</v>
      </c>
      <c r="D14" s="13">
        <v>43069534</v>
      </c>
      <c r="E14" s="13">
        <v>712312</v>
      </c>
      <c r="F14" s="13">
        <v>24418383</v>
      </c>
      <c r="G14" s="13">
        <v>441924</v>
      </c>
      <c r="H14" s="13">
        <v>15732559</v>
      </c>
      <c r="I14" s="13">
        <v>315509360</v>
      </c>
      <c r="J14" s="13">
        <v>514460</v>
      </c>
      <c r="K14" s="13">
        <v>68934825</v>
      </c>
      <c r="L14" s="13">
        <v>8918908</v>
      </c>
      <c r="M14" s="13">
        <v>3049780</v>
      </c>
      <c r="N14" s="13">
        <v>172750859</v>
      </c>
      <c r="O14" s="13">
        <v>3689191</v>
      </c>
      <c r="P14" s="13">
        <v>1489624</v>
      </c>
      <c r="Q14" s="13">
        <v>822709</v>
      </c>
      <c r="R14" s="13">
        <v>10344285</v>
      </c>
      <c r="S14" s="13">
        <v>14231901</v>
      </c>
      <c r="T14" s="13">
        <v>635923</v>
      </c>
      <c r="U14" s="13">
        <v>4172942</v>
      </c>
      <c r="V14" s="13">
        <v>627407</v>
      </c>
      <c r="W14" s="13">
        <v>396541</v>
      </c>
      <c r="X14" s="13">
        <v>2796994</v>
      </c>
      <c r="Y14" s="13">
        <v>795429</v>
      </c>
      <c r="Z14" s="13">
        <v>13482242</v>
      </c>
      <c r="AA14" s="13">
        <v>3566817</v>
      </c>
      <c r="AB14" s="13">
        <v>42980065</v>
      </c>
      <c r="AC14" s="13">
        <v>15192437</v>
      </c>
      <c r="AD14" s="13">
        <v>278118047</v>
      </c>
      <c r="AE14" s="13">
        <v>21476</v>
      </c>
      <c r="AF14" s="13">
        <v>44577713</v>
      </c>
      <c r="AG14" s="13">
        <v>7586990</v>
      </c>
      <c r="AH14" s="13">
        <v>849955</v>
      </c>
      <c r="AI14" s="13">
        <v>1974894</v>
      </c>
      <c r="AJ14" s="13">
        <v>37919460</v>
      </c>
      <c r="AK14" s="13">
        <v>63754600</v>
      </c>
      <c r="AL14" s="13">
        <v>18078825</v>
      </c>
      <c r="AM14" s="13">
        <v>3518386</v>
      </c>
      <c r="AN14" s="13">
        <v>1763608</v>
      </c>
      <c r="AO14" s="13">
        <v>1137359</v>
      </c>
      <c r="AP14" s="13">
        <v>117797000</v>
      </c>
      <c r="AQ14" s="13">
        <v>60331655</v>
      </c>
      <c r="AR14" s="13">
        <v>29697589</v>
      </c>
      <c r="AS14" s="13">
        <v>809365366</v>
      </c>
      <c r="AT14" s="13">
        <v>16543907</v>
      </c>
      <c r="AU14" s="13">
        <v>5312517</v>
      </c>
      <c r="AV14" s="13">
        <v>28473954</v>
      </c>
      <c r="AW14" s="13">
        <v>3095720</v>
      </c>
      <c r="AX14" s="13">
        <v>104695563</v>
      </c>
      <c r="AY14" s="13">
        <v>32182686</v>
      </c>
      <c r="AZ14" s="13">
        <v>281585624</v>
      </c>
      <c r="BA14" s="13">
        <v>81291642</v>
      </c>
      <c r="BB14" s="13">
        <v>126133272</v>
      </c>
      <c r="BC14" s="13">
        <v>93139430</v>
      </c>
      <c r="BD14" s="13">
        <v>13797125</v>
      </c>
      <c r="BE14" s="13">
        <v>19933571</v>
      </c>
      <c r="BF14" s="13">
        <v>36256902</v>
      </c>
      <c r="BG14" s="13">
        <v>19560435</v>
      </c>
      <c r="BH14" s="13">
        <v>30292937</v>
      </c>
      <c r="BI14" s="13">
        <v>83133047</v>
      </c>
      <c r="BJ14" s="13">
        <v>16814931</v>
      </c>
      <c r="BK14" s="13">
        <v>2868451</v>
      </c>
      <c r="BL14" s="13">
        <v>1170019</v>
      </c>
      <c r="BM14" s="13">
        <v>500525</v>
      </c>
      <c r="BN14" s="13">
        <v>88254005</v>
      </c>
      <c r="BO14" s="13">
        <v>3534322</v>
      </c>
      <c r="BP14" s="13">
        <v>2976143</v>
      </c>
      <c r="BQ14" s="13">
        <v>2610639</v>
      </c>
      <c r="BR14" s="56">
        <f t="shared" si="0"/>
        <v>3339927701</v>
      </c>
    </row>
    <row r="15" spans="1:70" ht="15.75" x14ac:dyDescent="0.25">
      <c r="A15" s="15" t="s">
        <v>14</v>
      </c>
      <c r="B15" s="16"/>
      <c r="C15" s="17"/>
      <c r="D15" s="18">
        <v>133737766</v>
      </c>
      <c r="E15" s="18">
        <v>31988321</v>
      </c>
      <c r="F15" s="18">
        <v>92812065</v>
      </c>
      <c r="G15" s="18">
        <v>14334588</v>
      </c>
      <c r="H15" s="18">
        <v>206392935</v>
      </c>
      <c r="I15" s="18">
        <v>962960310</v>
      </c>
      <c r="J15" s="18">
        <v>4618927</v>
      </c>
      <c r="K15" s="18">
        <v>146553120</v>
      </c>
      <c r="L15" s="18">
        <v>80190267</v>
      </c>
      <c r="M15" s="18">
        <v>82867335</v>
      </c>
      <c r="N15" s="18">
        <v>264554438</v>
      </c>
      <c r="O15" s="18">
        <v>32262323</v>
      </c>
      <c r="P15" s="18">
        <v>18858357</v>
      </c>
      <c r="Q15" s="18">
        <v>11110799</v>
      </c>
      <c r="R15" s="18">
        <v>221994806</v>
      </c>
      <c r="S15" s="18">
        <v>62232302</v>
      </c>
      <c r="T15" s="18">
        <v>5935584</v>
      </c>
      <c r="U15" s="18">
        <v>17184358</v>
      </c>
      <c r="V15" s="18">
        <v>9353970</v>
      </c>
      <c r="W15" s="18">
        <v>15737838</v>
      </c>
      <c r="X15" s="18">
        <v>11950650</v>
      </c>
      <c r="Y15" s="18">
        <v>8369360</v>
      </c>
      <c r="Z15" s="18">
        <v>17282587</v>
      </c>
      <c r="AA15" s="18">
        <v>23586518</v>
      </c>
      <c r="AB15" s="18">
        <v>99840150</v>
      </c>
      <c r="AC15" s="18">
        <v>51634022</v>
      </c>
      <c r="AD15" s="18">
        <v>656790666</v>
      </c>
      <c r="AE15" s="18">
        <v>7483431</v>
      </c>
      <c r="AF15" s="18">
        <v>95502649</v>
      </c>
      <c r="AG15" s="18">
        <v>19417958</v>
      </c>
      <c r="AH15" s="18">
        <v>10018389</v>
      </c>
      <c r="AI15" s="18">
        <v>3382389</v>
      </c>
      <c r="AJ15" s="18">
        <v>152275505</v>
      </c>
      <c r="AK15" s="18">
        <v>307846539</v>
      </c>
      <c r="AL15" s="18">
        <v>120690605</v>
      </c>
      <c r="AM15" s="18">
        <v>22289990</v>
      </c>
      <c r="AN15" s="18">
        <v>4020395</v>
      </c>
      <c r="AO15" s="18">
        <v>9639342</v>
      </c>
      <c r="AP15" s="18">
        <v>188830000</v>
      </c>
      <c r="AQ15" s="18">
        <v>185963612</v>
      </c>
      <c r="AR15" s="18">
        <v>141054742</v>
      </c>
      <c r="AS15" s="18">
        <v>1725957418</v>
      </c>
      <c r="AT15" s="18">
        <v>135321783</v>
      </c>
      <c r="AU15" s="18">
        <v>47094723</v>
      </c>
      <c r="AV15" s="18">
        <v>85472762</v>
      </c>
      <c r="AW15" s="18">
        <v>27737282</v>
      </c>
      <c r="AX15" s="18">
        <v>689425784</v>
      </c>
      <c r="AY15" s="18">
        <v>217729615</v>
      </c>
      <c r="AZ15" s="18">
        <v>988191113</v>
      </c>
      <c r="BA15" s="18">
        <v>304454971</v>
      </c>
      <c r="BB15" s="18">
        <v>560223072</v>
      </c>
      <c r="BC15" s="18">
        <v>292332760</v>
      </c>
      <c r="BD15" s="18">
        <v>35654201</v>
      </c>
      <c r="BE15" s="18">
        <v>153259348</v>
      </c>
      <c r="BF15" s="18">
        <v>112754038</v>
      </c>
      <c r="BG15" s="18">
        <v>63572008</v>
      </c>
      <c r="BH15" s="18">
        <v>244549345</v>
      </c>
      <c r="BI15" s="18">
        <v>225262857</v>
      </c>
      <c r="BJ15" s="18">
        <v>67287032</v>
      </c>
      <c r="BK15" s="18">
        <v>19018042</v>
      </c>
      <c r="BL15" s="18">
        <v>10259209</v>
      </c>
      <c r="BM15" s="18">
        <v>4989884</v>
      </c>
      <c r="BN15" s="18">
        <v>189243060</v>
      </c>
      <c r="BO15" s="18">
        <v>20207007</v>
      </c>
      <c r="BP15" s="18">
        <v>62041287</v>
      </c>
      <c r="BQ15" s="18">
        <v>11820777</v>
      </c>
      <c r="BR15" s="57">
        <f t="shared" si="0"/>
        <v>10847409286</v>
      </c>
    </row>
    <row r="16" spans="1:70" x14ac:dyDescent="0.25">
      <c r="A16" s="10"/>
      <c r="B16" s="11">
        <v>521</v>
      </c>
      <c r="C16" s="12" t="s">
        <v>15</v>
      </c>
      <c r="D16" s="13">
        <v>38568551</v>
      </c>
      <c r="E16" s="13">
        <v>5397128</v>
      </c>
      <c r="F16" s="13">
        <v>37715153</v>
      </c>
      <c r="G16" s="13">
        <v>5465936</v>
      </c>
      <c r="H16" s="13">
        <v>77427266</v>
      </c>
      <c r="I16" s="13">
        <v>534958699</v>
      </c>
      <c r="J16" s="13">
        <v>2033371</v>
      </c>
      <c r="K16" s="13">
        <v>81359643</v>
      </c>
      <c r="L16" s="13">
        <v>38740126</v>
      </c>
      <c r="M16" s="13">
        <v>42460294</v>
      </c>
      <c r="N16" s="13">
        <v>194346417</v>
      </c>
      <c r="O16" s="13">
        <v>12594853</v>
      </c>
      <c r="P16" s="13">
        <v>7154494</v>
      </c>
      <c r="Q16" s="13">
        <v>4752542</v>
      </c>
      <c r="R16" s="13">
        <v>62968755</v>
      </c>
      <c r="S16" s="13">
        <v>25048095</v>
      </c>
      <c r="T16" s="13">
        <v>4724227</v>
      </c>
      <c r="U16" s="13">
        <v>6546754</v>
      </c>
      <c r="V16" s="13">
        <v>3129067</v>
      </c>
      <c r="W16" s="13">
        <v>5307015</v>
      </c>
      <c r="X16" s="13">
        <v>5066567</v>
      </c>
      <c r="Y16" s="13">
        <v>2638506</v>
      </c>
      <c r="Z16" s="13">
        <v>10741908</v>
      </c>
      <c r="AA16" s="13">
        <v>11702481</v>
      </c>
      <c r="AB16" s="13">
        <v>51171760</v>
      </c>
      <c r="AC16" s="13">
        <v>21600073</v>
      </c>
      <c r="AD16" s="13">
        <v>422610686</v>
      </c>
      <c r="AE16" s="13">
        <v>4380713</v>
      </c>
      <c r="AF16" s="13">
        <v>29943552</v>
      </c>
      <c r="AG16" s="13">
        <v>7046787</v>
      </c>
      <c r="AH16" s="13">
        <v>3767080</v>
      </c>
      <c r="AI16" s="13">
        <v>1055940</v>
      </c>
      <c r="AJ16" s="13">
        <v>53946072</v>
      </c>
      <c r="AK16" s="13">
        <v>134421444</v>
      </c>
      <c r="AL16" s="13">
        <v>41801856</v>
      </c>
      <c r="AM16" s="13">
        <v>6719470</v>
      </c>
      <c r="AN16" s="13">
        <v>2110523</v>
      </c>
      <c r="AO16" s="13">
        <v>5940536</v>
      </c>
      <c r="AP16" s="13">
        <v>108178000</v>
      </c>
      <c r="AQ16" s="13">
        <v>58982727</v>
      </c>
      <c r="AR16" s="13">
        <v>49800569</v>
      </c>
      <c r="AS16" s="13">
        <v>726890264</v>
      </c>
      <c r="AT16" s="13">
        <v>53164549</v>
      </c>
      <c r="AU16" s="13">
        <v>16365655</v>
      </c>
      <c r="AV16" s="13">
        <v>51426368</v>
      </c>
      <c r="AW16" s="13">
        <v>9256900</v>
      </c>
      <c r="AX16" s="13">
        <v>279264765</v>
      </c>
      <c r="AY16" s="13">
        <v>97154861</v>
      </c>
      <c r="AZ16" s="13">
        <v>471543380</v>
      </c>
      <c r="BA16" s="13">
        <v>164655035</v>
      </c>
      <c r="BB16" s="13">
        <v>220222373</v>
      </c>
      <c r="BC16" s="13">
        <v>114951602</v>
      </c>
      <c r="BD16" s="13">
        <v>13868937</v>
      </c>
      <c r="BE16" s="13">
        <v>87408551</v>
      </c>
      <c r="BF16" s="13">
        <v>56974905</v>
      </c>
      <c r="BG16" s="13">
        <v>50806628</v>
      </c>
      <c r="BH16" s="13">
        <v>91374888</v>
      </c>
      <c r="BI16" s="13">
        <v>99290114</v>
      </c>
      <c r="BJ16" s="13">
        <v>20136113</v>
      </c>
      <c r="BK16" s="13">
        <v>7462477</v>
      </c>
      <c r="BL16" s="13">
        <v>4646194</v>
      </c>
      <c r="BM16" s="13">
        <v>2895203</v>
      </c>
      <c r="BN16" s="13">
        <v>65240558</v>
      </c>
      <c r="BO16" s="13">
        <v>8336099</v>
      </c>
      <c r="BP16" s="13">
        <v>56721600</v>
      </c>
      <c r="BQ16" s="13">
        <v>4060823</v>
      </c>
      <c r="BR16" s="56">
        <f t="shared" si="0"/>
        <v>4998444478</v>
      </c>
    </row>
    <row r="17" spans="1:70" x14ac:dyDescent="0.25">
      <c r="A17" s="10"/>
      <c r="B17" s="11">
        <v>522</v>
      </c>
      <c r="C17" s="12" t="s">
        <v>16</v>
      </c>
      <c r="D17" s="13">
        <v>18699279</v>
      </c>
      <c r="E17" s="13">
        <v>1700904</v>
      </c>
      <c r="F17" s="13">
        <v>10406322</v>
      </c>
      <c r="G17" s="13">
        <v>1023614</v>
      </c>
      <c r="H17" s="13">
        <v>37030669</v>
      </c>
      <c r="I17" s="13">
        <v>144961314</v>
      </c>
      <c r="J17" s="13">
        <v>165454</v>
      </c>
      <c r="K17" s="13">
        <v>30410782</v>
      </c>
      <c r="L17" s="13">
        <v>9999434</v>
      </c>
      <c r="M17" s="13">
        <v>5288500</v>
      </c>
      <c r="N17" s="13">
        <v>2035374</v>
      </c>
      <c r="O17" s="13">
        <v>7039102</v>
      </c>
      <c r="P17" s="13">
        <v>298751</v>
      </c>
      <c r="Q17" s="13">
        <v>440238</v>
      </c>
      <c r="R17" s="13">
        <v>18490572</v>
      </c>
      <c r="S17" s="13">
        <v>12173428</v>
      </c>
      <c r="T17" s="13">
        <v>506838</v>
      </c>
      <c r="U17" s="13">
        <v>1318206</v>
      </c>
      <c r="V17" s="13">
        <v>605929</v>
      </c>
      <c r="W17" s="13">
        <v>355943</v>
      </c>
      <c r="X17" s="13">
        <v>1220423</v>
      </c>
      <c r="Y17" s="13">
        <v>330200</v>
      </c>
      <c r="Z17" s="13">
        <v>2624089</v>
      </c>
      <c r="AA17" s="13">
        <v>641448</v>
      </c>
      <c r="AB17" s="13">
        <v>23487963</v>
      </c>
      <c r="AC17" s="13">
        <v>3920619</v>
      </c>
      <c r="AD17" s="13">
        <v>129704690</v>
      </c>
      <c r="AE17" s="13">
        <v>82304</v>
      </c>
      <c r="AF17" s="13">
        <v>36572235</v>
      </c>
      <c r="AG17" s="13">
        <v>41243</v>
      </c>
      <c r="AH17" s="13">
        <v>987968</v>
      </c>
      <c r="AI17" s="13">
        <v>59807</v>
      </c>
      <c r="AJ17" s="13">
        <v>26479610</v>
      </c>
      <c r="AK17" s="13">
        <v>1015019</v>
      </c>
      <c r="AL17" s="13">
        <v>8587305</v>
      </c>
      <c r="AM17" s="13">
        <v>2187630</v>
      </c>
      <c r="AN17" s="13">
        <v>110508</v>
      </c>
      <c r="AO17" s="13">
        <v>674364</v>
      </c>
      <c r="AP17" s="13">
        <v>0</v>
      </c>
      <c r="AQ17" s="13">
        <v>45703110</v>
      </c>
      <c r="AR17" s="13">
        <v>7257648</v>
      </c>
      <c r="AS17" s="13">
        <v>486658237</v>
      </c>
      <c r="AT17" s="13">
        <v>14936998</v>
      </c>
      <c r="AU17" s="13">
        <v>8890675</v>
      </c>
      <c r="AV17" s="13">
        <v>35601</v>
      </c>
      <c r="AW17" s="13">
        <v>4061412</v>
      </c>
      <c r="AX17" s="13">
        <v>180818621</v>
      </c>
      <c r="AY17" s="13">
        <v>66522792</v>
      </c>
      <c r="AZ17" s="13">
        <v>305417207</v>
      </c>
      <c r="BA17" s="13">
        <v>86591620</v>
      </c>
      <c r="BB17" s="13">
        <v>16626778</v>
      </c>
      <c r="BC17" s="13">
        <v>45471180</v>
      </c>
      <c r="BD17" s="13">
        <v>4287801</v>
      </c>
      <c r="BE17" s="13">
        <v>36533257</v>
      </c>
      <c r="BF17" s="13">
        <v>0</v>
      </c>
      <c r="BG17" s="13">
        <v>4928173</v>
      </c>
      <c r="BH17" s="13">
        <v>43834288</v>
      </c>
      <c r="BI17" s="13">
        <v>64350293</v>
      </c>
      <c r="BJ17" s="13">
        <v>25729230</v>
      </c>
      <c r="BK17" s="13">
        <v>1079389</v>
      </c>
      <c r="BL17" s="13">
        <v>1308753</v>
      </c>
      <c r="BM17" s="13">
        <v>165747</v>
      </c>
      <c r="BN17" s="13">
        <v>27849778</v>
      </c>
      <c r="BO17" s="13">
        <v>2814538</v>
      </c>
      <c r="BP17" s="13">
        <v>32790</v>
      </c>
      <c r="BQ17" s="13">
        <v>691475</v>
      </c>
      <c r="BR17" s="56">
        <f t="shared" si="0"/>
        <v>2024275469</v>
      </c>
    </row>
    <row r="18" spans="1:70" x14ac:dyDescent="0.25">
      <c r="A18" s="10"/>
      <c r="B18" s="11">
        <v>523</v>
      </c>
      <c r="C18" s="12" t="s">
        <v>17</v>
      </c>
      <c r="D18" s="13">
        <v>38400683</v>
      </c>
      <c r="E18" s="13">
        <v>22046648</v>
      </c>
      <c r="F18" s="13">
        <v>19619805</v>
      </c>
      <c r="G18" s="13">
        <v>3167754</v>
      </c>
      <c r="H18" s="13">
        <v>45830858</v>
      </c>
      <c r="I18" s="13">
        <v>245979006</v>
      </c>
      <c r="J18" s="13">
        <v>833406</v>
      </c>
      <c r="K18" s="13">
        <v>4177622</v>
      </c>
      <c r="L18" s="13">
        <v>15669771</v>
      </c>
      <c r="M18" s="13">
        <v>12548834</v>
      </c>
      <c r="N18" s="13">
        <v>2715847</v>
      </c>
      <c r="O18" s="13">
        <v>7093496</v>
      </c>
      <c r="P18" s="13">
        <v>4160122</v>
      </c>
      <c r="Q18" s="13">
        <v>1968051</v>
      </c>
      <c r="R18" s="13">
        <v>111936870</v>
      </c>
      <c r="S18" s="13">
        <v>7369106</v>
      </c>
      <c r="T18" s="13">
        <v>257013</v>
      </c>
      <c r="U18" s="13">
        <v>2920497</v>
      </c>
      <c r="V18" s="13">
        <v>2014078</v>
      </c>
      <c r="W18" s="13">
        <v>8170347</v>
      </c>
      <c r="X18" s="13">
        <v>2180476</v>
      </c>
      <c r="Y18" s="13">
        <v>2598845</v>
      </c>
      <c r="Z18" s="13">
        <v>0</v>
      </c>
      <c r="AA18" s="13">
        <v>3497202</v>
      </c>
      <c r="AB18" s="13">
        <v>900733</v>
      </c>
      <c r="AC18" s="13">
        <v>12938668</v>
      </c>
      <c r="AD18" s="13">
        <v>9566582</v>
      </c>
      <c r="AE18" s="13">
        <v>298734</v>
      </c>
      <c r="AF18" s="13">
        <v>21586324</v>
      </c>
      <c r="AG18" s="13">
        <v>4736544</v>
      </c>
      <c r="AH18" s="13">
        <v>1764346</v>
      </c>
      <c r="AI18" s="13">
        <v>784295</v>
      </c>
      <c r="AJ18" s="13">
        <v>29308187</v>
      </c>
      <c r="AK18" s="13">
        <v>64488394</v>
      </c>
      <c r="AL18" s="13">
        <v>42817157</v>
      </c>
      <c r="AM18" s="13">
        <v>4868872</v>
      </c>
      <c r="AN18" s="13">
        <v>753714</v>
      </c>
      <c r="AO18" s="13">
        <v>667836</v>
      </c>
      <c r="AP18" s="13">
        <v>35138000</v>
      </c>
      <c r="AQ18" s="13">
        <v>35931506</v>
      </c>
      <c r="AR18" s="13">
        <v>30603809</v>
      </c>
      <c r="AS18" s="13">
        <v>363807325</v>
      </c>
      <c r="AT18" s="13">
        <v>5257048</v>
      </c>
      <c r="AU18" s="13">
        <v>8557202</v>
      </c>
      <c r="AV18" s="13">
        <v>16820981</v>
      </c>
      <c r="AW18" s="13">
        <v>6262728</v>
      </c>
      <c r="AX18" s="13">
        <v>178024785</v>
      </c>
      <c r="AY18" s="13">
        <v>44291020</v>
      </c>
      <c r="AZ18" s="13">
        <v>169703209</v>
      </c>
      <c r="BA18" s="13">
        <v>0</v>
      </c>
      <c r="BB18" s="13">
        <v>134125334</v>
      </c>
      <c r="BC18" s="13">
        <v>59590473</v>
      </c>
      <c r="BD18" s="13">
        <v>7524836</v>
      </c>
      <c r="BE18" s="13">
        <v>1186933</v>
      </c>
      <c r="BF18" s="13">
        <v>49879980</v>
      </c>
      <c r="BG18" s="13">
        <v>1413056</v>
      </c>
      <c r="BH18" s="13">
        <v>31495378</v>
      </c>
      <c r="BI18" s="13">
        <v>42984080</v>
      </c>
      <c r="BJ18" s="13">
        <v>14088016</v>
      </c>
      <c r="BK18" s="13">
        <v>3100011</v>
      </c>
      <c r="BL18" s="13">
        <v>2585471</v>
      </c>
      <c r="BM18" s="13">
        <v>0</v>
      </c>
      <c r="BN18" s="13">
        <v>47818019</v>
      </c>
      <c r="BO18" s="13">
        <v>5606703</v>
      </c>
      <c r="BP18" s="13">
        <v>756861</v>
      </c>
      <c r="BQ18" s="13">
        <v>1678428</v>
      </c>
      <c r="BR18" s="56">
        <f t="shared" si="0"/>
        <v>2058867915</v>
      </c>
    </row>
    <row r="19" spans="1:70" x14ac:dyDescent="0.25">
      <c r="A19" s="10"/>
      <c r="B19" s="11">
        <v>524</v>
      </c>
      <c r="C19" s="12" t="s">
        <v>18</v>
      </c>
      <c r="D19" s="13">
        <v>2282080</v>
      </c>
      <c r="E19" s="13">
        <v>0</v>
      </c>
      <c r="F19" s="13">
        <v>5744223</v>
      </c>
      <c r="G19" s="13">
        <v>0</v>
      </c>
      <c r="H19" s="13">
        <v>5887232</v>
      </c>
      <c r="I19" s="13">
        <v>0</v>
      </c>
      <c r="J19" s="13">
        <v>55159</v>
      </c>
      <c r="K19" s="13">
        <v>9719656</v>
      </c>
      <c r="L19" s="13">
        <v>2582435</v>
      </c>
      <c r="M19" s="13">
        <v>0</v>
      </c>
      <c r="N19" s="13">
        <v>24518702</v>
      </c>
      <c r="O19" s="13">
        <v>519813</v>
      </c>
      <c r="P19" s="13">
        <v>597745</v>
      </c>
      <c r="Q19" s="13">
        <v>200092</v>
      </c>
      <c r="R19" s="13">
        <v>4286318</v>
      </c>
      <c r="S19" s="13">
        <v>1215641</v>
      </c>
      <c r="T19" s="13">
        <v>172092</v>
      </c>
      <c r="U19" s="13">
        <v>446123</v>
      </c>
      <c r="V19" s="13">
        <v>253111</v>
      </c>
      <c r="W19" s="13">
        <v>162275</v>
      </c>
      <c r="X19" s="13">
        <v>455986</v>
      </c>
      <c r="Y19" s="13">
        <v>142570</v>
      </c>
      <c r="Z19" s="13">
        <v>406052</v>
      </c>
      <c r="AA19" s="13">
        <v>781763</v>
      </c>
      <c r="AB19" s="13">
        <v>4630864</v>
      </c>
      <c r="AC19" s="13">
        <v>1160071</v>
      </c>
      <c r="AD19" s="13">
        <v>31180131</v>
      </c>
      <c r="AE19" s="13">
        <v>94146</v>
      </c>
      <c r="AF19" s="13">
        <v>5163423</v>
      </c>
      <c r="AG19" s="13">
        <v>256910</v>
      </c>
      <c r="AH19" s="13">
        <v>154241</v>
      </c>
      <c r="AI19" s="13">
        <v>102420</v>
      </c>
      <c r="AJ19" s="13">
        <v>3906431</v>
      </c>
      <c r="AK19" s="13">
        <v>11037808</v>
      </c>
      <c r="AL19" s="13">
        <v>2368402</v>
      </c>
      <c r="AM19" s="13">
        <v>528051</v>
      </c>
      <c r="AN19" s="13">
        <v>66694</v>
      </c>
      <c r="AO19" s="13">
        <v>240954</v>
      </c>
      <c r="AP19" s="13">
        <v>14374000</v>
      </c>
      <c r="AQ19" s="13">
        <v>5536712</v>
      </c>
      <c r="AR19" s="13">
        <v>5417255</v>
      </c>
      <c r="AS19" s="13">
        <v>1631621</v>
      </c>
      <c r="AT19" s="13">
        <v>7500875</v>
      </c>
      <c r="AU19" s="13">
        <v>943235</v>
      </c>
      <c r="AV19" s="13">
        <v>2231770</v>
      </c>
      <c r="AW19" s="13">
        <v>1099377</v>
      </c>
      <c r="AX19" s="13">
        <v>33505812</v>
      </c>
      <c r="AY19" s="13">
        <v>7005471</v>
      </c>
      <c r="AZ19" s="13">
        <v>20864735</v>
      </c>
      <c r="BA19" s="13">
        <v>7683331</v>
      </c>
      <c r="BB19" s="13">
        <v>13254794</v>
      </c>
      <c r="BC19" s="13">
        <v>11367974</v>
      </c>
      <c r="BD19" s="13">
        <v>977635</v>
      </c>
      <c r="BE19" s="13">
        <v>8501770</v>
      </c>
      <c r="BF19" s="13">
        <v>3404636</v>
      </c>
      <c r="BG19" s="13">
        <v>2492828</v>
      </c>
      <c r="BH19" s="13">
        <v>13882432</v>
      </c>
      <c r="BI19" s="13">
        <v>4647487</v>
      </c>
      <c r="BJ19" s="13">
        <v>2675556</v>
      </c>
      <c r="BK19" s="13">
        <v>307506</v>
      </c>
      <c r="BL19" s="13">
        <v>177991</v>
      </c>
      <c r="BM19" s="13">
        <v>61921</v>
      </c>
      <c r="BN19" s="13">
        <v>4037247</v>
      </c>
      <c r="BO19" s="13">
        <v>529988</v>
      </c>
      <c r="BP19" s="13">
        <v>1485298</v>
      </c>
      <c r="BQ19" s="13">
        <v>182506</v>
      </c>
      <c r="BR19" s="56">
        <f t="shared" si="0"/>
        <v>297101377</v>
      </c>
    </row>
    <row r="20" spans="1:70" x14ac:dyDescent="0.25">
      <c r="A20" s="10"/>
      <c r="B20" s="11">
        <v>525</v>
      </c>
      <c r="C20" s="12" t="s">
        <v>19</v>
      </c>
      <c r="D20" s="13">
        <v>10925837</v>
      </c>
      <c r="E20" s="13">
        <v>526398</v>
      </c>
      <c r="F20" s="13">
        <v>5137906</v>
      </c>
      <c r="G20" s="13">
        <v>786891</v>
      </c>
      <c r="H20" s="13">
        <v>11302391</v>
      </c>
      <c r="I20" s="13">
        <v>22600789</v>
      </c>
      <c r="J20" s="13">
        <v>367768</v>
      </c>
      <c r="K20" s="13">
        <v>1926419</v>
      </c>
      <c r="L20" s="13">
        <v>178754</v>
      </c>
      <c r="M20" s="13">
        <v>331774</v>
      </c>
      <c r="N20" s="13">
        <v>5885254</v>
      </c>
      <c r="O20" s="13">
        <v>4626093</v>
      </c>
      <c r="P20" s="13">
        <v>245639</v>
      </c>
      <c r="Q20" s="13">
        <v>266601</v>
      </c>
      <c r="R20" s="13">
        <v>5577842</v>
      </c>
      <c r="S20" s="13">
        <v>1712516</v>
      </c>
      <c r="T20" s="13">
        <v>275414</v>
      </c>
      <c r="U20" s="13">
        <v>725067</v>
      </c>
      <c r="V20" s="13">
        <v>155993</v>
      </c>
      <c r="W20" s="13">
        <v>1742258</v>
      </c>
      <c r="X20" s="13">
        <v>1326184</v>
      </c>
      <c r="Y20" s="13">
        <v>926039</v>
      </c>
      <c r="Z20" s="13">
        <v>214118</v>
      </c>
      <c r="AA20" s="13">
        <v>2423884</v>
      </c>
      <c r="AB20" s="13">
        <v>5173600</v>
      </c>
      <c r="AC20" s="13">
        <v>3130124</v>
      </c>
      <c r="AD20" s="13">
        <v>7338080</v>
      </c>
      <c r="AE20" s="13">
        <v>560351</v>
      </c>
      <c r="AF20" s="13">
        <v>1776581</v>
      </c>
      <c r="AG20" s="13">
        <v>946563</v>
      </c>
      <c r="AH20" s="13">
        <v>1936129</v>
      </c>
      <c r="AI20" s="13">
        <v>0</v>
      </c>
      <c r="AJ20" s="13">
        <v>16457622</v>
      </c>
      <c r="AK20" s="13">
        <v>4596353</v>
      </c>
      <c r="AL20" s="13">
        <v>1885203</v>
      </c>
      <c r="AM20" s="13">
        <v>1072360</v>
      </c>
      <c r="AN20" s="13">
        <v>177447</v>
      </c>
      <c r="AO20" s="13">
        <v>342940</v>
      </c>
      <c r="AP20" s="13">
        <v>5538000</v>
      </c>
      <c r="AQ20" s="13">
        <v>3439256</v>
      </c>
      <c r="AR20" s="13">
        <v>2411210</v>
      </c>
      <c r="AS20" s="13">
        <v>12366303</v>
      </c>
      <c r="AT20" s="13">
        <v>6344666</v>
      </c>
      <c r="AU20" s="13">
        <v>1783260</v>
      </c>
      <c r="AV20" s="13">
        <v>1266660</v>
      </c>
      <c r="AW20" s="13">
        <v>1714440</v>
      </c>
      <c r="AX20" s="13">
        <v>9661887</v>
      </c>
      <c r="AY20" s="13">
        <v>1574441</v>
      </c>
      <c r="AZ20" s="13">
        <v>8431803</v>
      </c>
      <c r="BA20" s="13">
        <v>10791583</v>
      </c>
      <c r="BB20" s="13">
        <v>20087066</v>
      </c>
      <c r="BC20" s="13">
        <v>9624698</v>
      </c>
      <c r="BD20" s="13">
        <v>798666</v>
      </c>
      <c r="BE20" s="13">
        <v>4050299</v>
      </c>
      <c r="BF20" s="13">
        <v>1040460</v>
      </c>
      <c r="BG20" s="13">
        <v>3711179</v>
      </c>
      <c r="BH20" s="13">
        <v>9003216</v>
      </c>
      <c r="BI20" s="13">
        <v>7193846</v>
      </c>
      <c r="BJ20" s="13">
        <v>2575791</v>
      </c>
      <c r="BK20" s="13">
        <v>295532</v>
      </c>
      <c r="BL20" s="13">
        <v>1158714</v>
      </c>
      <c r="BM20" s="13">
        <v>185222</v>
      </c>
      <c r="BN20" s="13">
        <v>15807815</v>
      </c>
      <c r="BO20" s="13">
        <v>351121</v>
      </c>
      <c r="BP20" s="13">
        <v>1655107</v>
      </c>
      <c r="BQ20" s="13">
        <v>5172391</v>
      </c>
      <c r="BR20" s="56">
        <f t="shared" si="0"/>
        <v>273615814</v>
      </c>
    </row>
    <row r="21" spans="1:70" x14ac:dyDescent="0.25">
      <c r="A21" s="10"/>
      <c r="B21" s="11">
        <v>526</v>
      </c>
      <c r="C21" s="12" t="s">
        <v>20</v>
      </c>
      <c r="D21" s="13">
        <v>14471657</v>
      </c>
      <c r="E21" s="13">
        <v>1792368</v>
      </c>
      <c r="F21" s="13">
        <v>8985778</v>
      </c>
      <c r="G21" s="13">
        <v>3378399</v>
      </c>
      <c r="H21" s="13">
        <v>24525091</v>
      </c>
      <c r="I21" s="13">
        <v>0</v>
      </c>
      <c r="J21" s="13">
        <v>424298</v>
      </c>
      <c r="K21" s="13">
        <v>17223101</v>
      </c>
      <c r="L21" s="13">
        <v>11334879</v>
      </c>
      <c r="M21" s="13">
        <v>15889086</v>
      </c>
      <c r="N21" s="13">
        <v>33445600</v>
      </c>
      <c r="O21" s="13">
        <v>2299</v>
      </c>
      <c r="P21" s="13">
        <v>762805</v>
      </c>
      <c r="Q21" s="13">
        <v>3033632</v>
      </c>
      <c r="R21" s="13">
        <v>16403207</v>
      </c>
      <c r="S21" s="13">
        <v>1708100</v>
      </c>
      <c r="T21" s="13">
        <v>0</v>
      </c>
      <c r="U21" s="13">
        <v>3316344</v>
      </c>
      <c r="V21" s="13">
        <v>2194757</v>
      </c>
      <c r="W21" s="13">
        <v>0</v>
      </c>
      <c r="X21" s="13">
        <v>1657796</v>
      </c>
      <c r="Y21" s="13">
        <v>1705665</v>
      </c>
      <c r="Z21" s="13">
        <v>2105888</v>
      </c>
      <c r="AA21" s="13">
        <v>3911276</v>
      </c>
      <c r="AB21" s="13">
        <v>14006319</v>
      </c>
      <c r="AC21" s="13">
        <v>7804622</v>
      </c>
      <c r="AD21" s="13">
        <v>34370939</v>
      </c>
      <c r="AE21" s="13">
        <v>1522331</v>
      </c>
      <c r="AF21" s="13">
        <v>0</v>
      </c>
      <c r="AG21" s="13">
        <v>6202890</v>
      </c>
      <c r="AH21" s="13">
        <v>1361712</v>
      </c>
      <c r="AI21" s="13">
        <v>716611</v>
      </c>
      <c r="AJ21" s="13">
        <v>19858651</v>
      </c>
      <c r="AK21" s="13">
        <v>45371741</v>
      </c>
      <c r="AL21" s="13">
        <v>19012998</v>
      </c>
      <c r="AM21" s="13">
        <v>5378876</v>
      </c>
      <c r="AN21" s="13">
        <v>557666</v>
      </c>
      <c r="AO21" s="13">
        <v>1709523</v>
      </c>
      <c r="AP21" s="13">
        <v>22265000</v>
      </c>
      <c r="AQ21" s="13">
        <v>22728066</v>
      </c>
      <c r="AR21" s="13">
        <v>37686620</v>
      </c>
      <c r="AS21" s="13">
        <v>13940364</v>
      </c>
      <c r="AT21" s="13">
        <v>2783952</v>
      </c>
      <c r="AU21" s="13">
        <v>8586381</v>
      </c>
      <c r="AV21" s="13">
        <v>11513133</v>
      </c>
      <c r="AW21" s="13">
        <v>3134609</v>
      </c>
      <c r="AX21" s="13">
        <v>0</v>
      </c>
      <c r="AY21" s="13">
        <v>0</v>
      </c>
      <c r="AZ21" s="13">
        <v>0</v>
      </c>
      <c r="BA21" s="13">
        <v>24248144</v>
      </c>
      <c r="BB21" s="13">
        <v>119761203</v>
      </c>
      <c r="BC21" s="13">
        <v>35650630</v>
      </c>
      <c r="BD21" s="13">
        <v>6338413</v>
      </c>
      <c r="BE21" s="13">
        <v>11725555</v>
      </c>
      <c r="BF21" s="13">
        <v>39231</v>
      </c>
      <c r="BG21" s="13">
        <v>0</v>
      </c>
      <c r="BH21" s="13">
        <v>49187861</v>
      </c>
      <c r="BI21" s="13">
        <v>2658</v>
      </c>
      <c r="BJ21" s="13">
        <v>1308410</v>
      </c>
      <c r="BK21" s="13">
        <v>6267080</v>
      </c>
      <c r="BL21" s="13">
        <v>8018</v>
      </c>
      <c r="BM21" s="13">
        <v>1364138</v>
      </c>
      <c r="BN21" s="13">
        <v>24929821</v>
      </c>
      <c r="BO21" s="13">
        <v>2474466</v>
      </c>
      <c r="BP21" s="13">
        <v>782111</v>
      </c>
      <c r="BQ21" s="13">
        <v>0</v>
      </c>
      <c r="BR21" s="56">
        <f t="shared" si="0"/>
        <v>732872769</v>
      </c>
    </row>
    <row r="22" spans="1:70" x14ac:dyDescent="0.25">
      <c r="A22" s="10"/>
      <c r="B22" s="11">
        <v>527</v>
      </c>
      <c r="C22" s="12" t="s">
        <v>21</v>
      </c>
      <c r="D22" s="13">
        <v>1174320</v>
      </c>
      <c r="E22" s="13">
        <v>96756</v>
      </c>
      <c r="F22" s="13">
        <v>951400</v>
      </c>
      <c r="G22" s="13">
        <v>90722</v>
      </c>
      <c r="H22" s="13">
        <v>2088179</v>
      </c>
      <c r="I22" s="13">
        <v>8072705</v>
      </c>
      <c r="J22" s="13">
        <v>39228</v>
      </c>
      <c r="K22" s="13">
        <v>787880</v>
      </c>
      <c r="L22" s="13">
        <v>370734</v>
      </c>
      <c r="M22" s="13">
        <v>717825</v>
      </c>
      <c r="N22" s="13">
        <v>1428648</v>
      </c>
      <c r="O22" s="13">
        <v>263250</v>
      </c>
      <c r="P22" s="13">
        <v>151722</v>
      </c>
      <c r="Q22" s="13">
        <v>78321</v>
      </c>
      <c r="R22" s="13">
        <v>1055830</v>
      </c>
      <c r="S22" s="13">
        <v>369655</v>
      </c>
      <c r="T22" s="13">
        <v>0</v>
      </c>
      <c r="U22" s="13">
        <v>139276</v>
      </c>
      <c r="V22" s="13">
        <v>71973</v>
      </c>
      <c r="W22" s="13">
        <v>0</v>
      </c>
      <c r="X22" s="13">
        <v>43218</v>
      </c>
      <c r="Y22" s="13">
        <v>27535</v>
      </c>
      <c r="Z22" s="13">
        <v>89930</v>
      </c>
      <c r="AA22" s="13">
        <v>158785</v>
      </c>
      <c r="AB22" s="13">
        <v>468911</v>
      </c>
      <c r="AC22" s="13">
        <v>391691</v>
      </c>
      <c r="AD22" s="13">
        <v>5355014</v>
      </c>
      <c r="AE22" s="13">
        <v>51067</v>
      </c>
      <c r="AF22" s="13">
        <v>454367</v>
      </c>
      <c r="AG22" s="13">
        <v>136477</v>
      </c>
      <c r="AH22" s="13">
        <v>46913</v>
      </c>
      <c r="AI22" s="13">
        <v>10896</v>
      </c>
      <c r="AJ22" s="13">
        <v>855219</v>
      </c>
      <c r="AK22" s="13">
        <v>3985511</v>
      </c>
      <c r="AL22" s="13">
        <v>2297798</v>
      </c>
      <c r="AM22" s="13">
        <v>159800</v>
      </c>
      <c r="AN22" s="13">
        <v>28556</v>
      </c>
      <c r="AO22" s="13">
        <v>63189</v>
      </c>
      <c r="AP22" s="13">
        <v>1924000</v>
      </c>
      <c r="AQ22" s="13">
        <v>4614117</v>
      </c>
      <c r="AR22" s="13">
        <v>488347</v>
      </c>
      <c r="AS22" s="13">
        <v>15320075</v>
      </c>
      <c r="AT22" s="13">
        <v>593445</v>
      </c>
      <c r="AU22" s="13">
        <v>282250</v>
      </c>
      <c r="AV22" s="13">
        <v>533090</v>
      </c>
      <c r="AW22" s="13">
        <v>130196</v>
      </c>
      <c r="AX22" s="13">
        <v>5626092</v>
      </c>
      <c r="AY22" s="13">
        <v>1181030</v>
      </c>
      <c r="AZ22" s="13">
        <v>4032305</v>
      </c>
      <c r="BA22" s="13">
        <v>1878545</v>
      </c>
      <c r="BB22" s="13">
        <v>6662560</v>
      </c>
      <c r="BC22" s="13">
        <v>1579407</v>
      </c>
      <c r="BD22" s="13">
        <v>347709</v>
      </c>
      <c r="BE22" s="13">
        <v>594951</v>
      </c>
      <c r="BF22" s="13">
        <v>821314</v>
      </c>
      <c r="BG22" s="13">
        <v>0</v>
      </c>
      <c r="BH22" s="13">
        <v>3308516</v>
      </c>
      <c r="BI22" s="13">
        <v>1322676</v>
      </c>
      <c r="BJ22" s="13">
        <v>311177</v>
      </c>
      <c r="BK22" s="13">
        <v>161759</v>
      </c>
      <c r="BL22" s="13">
        <v>64094</v>
      </c>
      <c r="BM22" s="13">
        <v>20720</v>
      </c>
      <c r="BN22" s="13">
        <v>2809448</v>
      </c>
      <c r="BO22" s="13">
        <v>94092</v>
      </c>
      <c r="BP22" s="13">
        <v>210499</v>
      </c>
      <c r="BQ22" s="13">
        <v>0</v>
      </c>
      <c r="BR22" s="56">
        <f t="shared" si="0"/>
        <v>87485715</v>
      </c>
    </row>
    <row r="23" spans="1:70" x14ac:dyDescent="0.25">
      <c r="A23" s="10"/>
      <c r="B23" s="11">
        <v>528</v>
      </c>
      <c r="C23" s="12" t="s">
        <v>22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4850535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1163764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72379069</v>
      </c>
      <c r="AT23" s="13">
        <v>0</v>
      </c>
      <c r="AU23" s="13">
        <v>0</v>
      </c>
      <c r="AV23" s="13">
        <v>0</v>
      </c>
      <c r="AW23" s="13">
        <v>0</v>
      </c>
      <c r="AX23" s="13">
        <v>281137</v>
      </c>
      <c r="AY23" s="13">
        <v>0</v>
      </c>
      <c r="AZ23" s="13">
        <v>1411235</v>
      </c>
      <c r="BA23" s="13">
        <v>298141</v>
      </c>
      <c r="BB23" s="13">
        <v>1165314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56">
        <f t="shared" si="0"/>
        <v>81549195</v>
      </c>
    </row>
    <row r="24" spans="1:70" x14ac:dyDescent="0.25">
      <c r="A24" s="10"/>
      <c r="B24" s="11">
        <v>529</v>
      </c>
      <c r="C24" s="12" t="s">
        <v>23</v>
      </c>
      <c r="D24" s="13">
        <v>9215359</v>
      </c>
      <c r="E24" s="13">
        <v>428119</v>
      </c>
      <c r="F24" s="13">
        <v>4251478</v>
      </c>
      <c r="G24" s="13">
        <v>421272</v>
      </c>
      <c r="H24" s="13">
        <v>2301249</v>
      </c>
      <c r="I24" s="13">
        <v>1537262</v>
      </c>
      <c r="J24" s="13">
        <v>700243</v>
      </c>
      <c r="K24" s="13">
        <v>948017</v>
      </c>
      <c r="L24" s="13">
        <v>1314134</v>
      </c>
      <c r="M24" s="13">
        <v>5631022</v>
      </c>
      <c r="N24" s="13">
        <v>178596</v>
      </c>
      <c r="O24" s="13">
        <v>123417</v>
      </c>
      <c r="P24" s="13">
        <v>5487079</v>
      </c>
      <c r="Q24" s="13">
        <v>371322</v>
      </c>
      <c r="R24" s="13">
        <v>1275412</v>
      </c>
      <c r="S24" s="13">
        <v>12635761</v>
      </c>
      <c r="T24" s="13">
        <v>0</v>
      </c>
      <c r="U24" s="13">
        <v>1772091</v>
      </c>
      <c r="V24" s="13">
        <v>929062</v>
      </c>
      <c r="W24" s="13">
        <v>0</v>
      </c>
      <c r="X24" s="13">
        <v>0</v>
      </c>
      <c r="Y24" s="13">
        <v>0</v>
      </c>
      <c r="Z24" s="13">
        <v>1100602</v>
      </c>
      <c r="AA24" s="13">
        <v>469679</v>
      </c>
      <c r="AB24" s="13">
        <v>0</v>
      </c>
      <c r="AC24" s="13">
        <v>688154</v>
      </c>
      <c r="AD24" s="13">
        <v>15500780</v>
      </c>
      <c r="AE24" s="13">
        <v>493785</v>
      </c>
      <c r="AF24" s="13">
        <v>6167</v>
      </c>
      <c r="AG24" s="13">
        <v>50544</v>
      </c>
      <c r="AH24" s="13">
        <v>0</v>
      </c>
      <c r="AI24" s="13">
        <v>652420</v>
      </c>
      <c r="AJ24" s="13">
        <v>1463713</v>
      </c>
      <c r="AK24" s="13">
        <v>42930269</v>
      </c>
      <c r="AL24" s="13">
        <v>1919886</v>
      </c>
      <c r="AM24" s="13">
        <v>1374931</v>
      </c>
      <c r="AN24" s="13">
        <v>215287</v>
      </c>
      <c r="AO24" s="13">
        <v>0</v>
      </c>
      <c r="AP24" s="13">
        <v>1413000</v>
      </c>
      <c r="AQ24" s="13">
        <v>9028118</v>
      </c>
      <c r="AR24" s="13">
        <v>7389284</v>
      </c>
      <c r="AS24" s="13">
        <v>32964160</v>
      </c>
      <c r="AT24" s="13">
        <v>44740250</v>
      </c>
      <c r="AU24" s="13">
        <v>1686065</v>
      </c>
      <c r="AV24" s="13">
        <v>1645159</v>
      </c>
      <c r="AW24" s="13">
        <v>2077620</v>
      </c>
      <c r="AX24" s="13">
        <v>2242685</v>
      </c>
      <c r="AY24" s="13">
        <v>0</v>
      </c>
      <c r="AZ24" s="13">
        <v>6787239</v>
      </c>
      <c r="BA24" s="13">
        <v>8308572</v>
      </c>
      <c r="BB24" s="13">
        <v>28317650</v>
      </c>
      <c r="BC24" s="13">
        <v>14096796</v>
      </c>
      <c r="BD24" s="13">
        <v>1510204</v>
      </c>
      <c r="BE24" s="13">
        <v>3258032</v>
      </c>
      <c r="BF24" s="13">
        <v>593512</v>
      </c>
      <c r="BG24" s="13">
        <v>220144</v>
      </c>
      <c r="BH24" s="13">
        <v>2462766</v>
      </c>
      <c r="BI24" s="13">
        <v>5471703</v>
      </c>
      <c r="BJ24" s="13">
        <v>462739</v>
      </c>
      <c r="BK24" s="13">
        <v>344288</v>
      </c>
      <c r="BL24" s="13">
        <v>309974</v>
      </c>
      <c r="BM24" s="13">
        <v>296933</v>
      </c>
      <c r="BN24" s="13">
        <v>750374</v>
      </c>
      <c r="BO24" s="13">
        <v>0</v>
      </c>
      <c r="BP24" s="13">
        <v>397021</v>
      </c>
      <c r="BQ24" s="13">
        <v>35154</v>
      </c>
      <c r="BR24" s="56">
        <f t="shared" si="0"/>
        <v>293196554</v>
      </c>
    </row>
    <row r="25" spans="1:70" ht="15.75" x14ac:dyDescent="0.25">
      <c r="A25" s="15" t="s">
        <v>24</v>
      </c>
      <c r="B25" s="16"/>
      <c r="C25" s="17"/>
      <c r="D25" s="18">
        <v>33126446</v>
      </c>
      <c r="E25" s="18">
        <v>1386855</v>
      </c>
      <c r="F25" s="18">
        <v>245908921</v>
      </c>
      <c r="G25" s="18">
        <v>3297515</v>
      </c>
      <c r="H25" s="18">
        <v>95185449</v>
      </c>
      <c r="I25" s="18">
        <v>155190503</v>
      </c>
      <c r="J25" s="18">
        <v>690917</v>
      </c>
      <c r="K25" s="18">
        <v>101284405</v>
      </c>
      <c r="L25" s="18">
        <v>27483177</v>
      </c>
      <c r="M25" s="18">
        <v>20859068</v>
      </c>
      <c r="N25" s="18">
        <v>182712200</v>
      </c>
      <c r="O25" s="18">
        <v>9644436</v>
      </c>
      <c r="P25" s="18">
        <v>9405229</v>
      </c>
      <c r="Q25" s="18">
        <v>2255149</v>
      </c>
      <c r="R25" s="18">
        <v>16316384</v>
      </c>
      <c r="S25" s="18">
        <v>14347633</v>
      </c>
      <c r="T25" s="18">
        <v>2294258</v>
      </c>
      <c r="U25" s="18">
        <v>537889</v>
      </c>
      <c r="V25" s="18">
        <v>1251184</v>
      </c>
      <c r="W25" s="18">
        <v>1217757</v>
      </c>
      <c r="X25" s="18">
        <v>2839118</v>
      </c>
      <c r="Y25" s="18">
        <v>1282583</v>
      </c>
      <c r="Z25" s="18">
        <v>4193934</v>
      </c>
      <c r="AA25" s="18">
        <v>6581063</v>
      </c>
      <c r="AB25" s="18">
        <v>48178099</v>
      </c>
      <c r="AC25" s="18">
        <v>14340784</v>
      </c>
      <c r="AD25" s="18">
        <v>432739023</v>
      </c>
      <c r="AE25" s="18">
        <v>377997</v>
      </c>
      <c r="AF25" s="18">
        <v>65665032</v>
      </c>
      <c r="AG25" s="18">
        <v>1803763</v>
      </c>
      <c r="AH25" s="18">
        <v>2742302</v>
      </c>
      <c r="AI25" s="18">
        <v>963680</v>
      </c>
      <c r="AJ25" s="18">
        <v>18002222</v>
      </c>
      <c r="AK25" s="18">
        <v>245886439</v>
      </c>
      <c r="AL25" s="18">
        <v>31773202</v>
      </c>
      <c r="AM25" s="18">
        <v>3272859</v>
      </c>
      <c r="AN25" s="18">
        <v>1198670</v>
      </c>
      <c r="AO25" s="18">
        <v>2311660</v>
      </c>
      <c r="AP25" s="18">
        <v>183765000</v>
      </c>
      <c r="AQ25" s="18">
        <v>47601544</v>
      </c>
      <c r="AR25" s="18">
        <v>76469703</v>
      </c>
      <c r="AS25" s="18">
        <v>1172999966</v>
      </c>
      <c r="AT25" s="18">
        <v>57449915</v>
      </c>
      <c r="AU25" s="18">
        <v>5604875</v>
      </c>
      <c r="AV25" s="18">
        <v>42092397</v>
      </c>
      <c r="AW25" s="18">
        <v>3862317</v>
      </c>
      <c r="AX25" s="18">
        <v>343957346</v>
      </c>
      <c r="AY25" s="18">
        <v>21964938</v>
      </c>
      <c r="AZ25" s="18">
        <v>499854793</v>
      </c>
      <c r="BA25" s="18">
        <v>142854311</v>
      </c>
      <c r="BB25" s="18">
        <v>302771324</v>
      </c>
      <c r="BC25" s="18">
        <v>101546320</v>
      </c>
      <c r="BD25" s="18">
        <v>11003392</v>
      </c>
      <c r="BE25" s="18">
        <v>79598840</v>
      </c>
      <c r="BF25" s="18">
        <v>40456612</v>
      </c>
      <c r="BG25" s="18">
        <v>22093776</v>
      </c>
      <c r="BH25" s="18">
        <v>183502438</v>
      </c>
      <c r="BI25" s="18">
        <v>88718830</v>
      </c>
      <c r="BJ25" s="18">
        <v>2452336</v>
      </c>
      <c r="BK25" s="18">
        <v>4454814</v>
      </c>
      <c r="BL25" s="18">
        <v>1577741</v>
      </c>
      <c r="BM25" s="18">
        <v>1164289</v>
      </c>
      <c r="BN25" s="18">
        <v>50864161</v>
      </c>
      <c r="BO25" s="18">
        <v>5597684</v>
      </c>
      <c r="BP25" s="18">
        <v>15459119</v>
      </c>
      <c r="BQ25" s="18">
        <v>397318</v>
      </c>
      <c r="BR25" s="57">
        <f t="shared" si="0"/>
        <v>5318683904</v>
      </c>
    </row>
    <row r="26" spans="1:70" x14ac:dyDescent="0.25">
      <c r="A26" s="10"/>
      <c r="B26" s="11">
        <v>531</v>
      </c>
      <c r="C26" s="12" t="s">
        <v>25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300130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72302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21300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392253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56">
        <f t="shared" si="0"/>
        <v>785985</v>
      </c>
    </row>
    <row r="27" spans="1:70" x14ac:dyDescent="0.25">
      <c r="A27" s="10"/>
      <c r="B27" s="11">
        <v>533</v>
      </c>
      <c r="C27" s="12" t="s">
        <v>26</v>
      </c>
      <c r="D27" s="13">
        <v>12906</v>
      </c>
      <c r="E27" s="13">
        <v>0</v>
      </c>
      <c r="F27" s="13">
        <v>17272492</v>
      </c>
      <c r="G27" s="13">
        <v>0</v>
      </c>
      <c r="H27" s="13">
        <v>0</v>
      </c>
      <c r="I27" s="13">
        <v>200000</v>
      </c>
      <c r="J27" s="13">
        <v>0</v>
      </c>
      <c r="K27" s="13">
        <v>17334139</v>
      </c>
      <c r="L27" s="13">
        <v>447357</v>
      </c>
      <c r="M27" s="13">
        <v>0</v>
      </c>
      <c r="N27" s="13">
        <v>41830717</v>
      </c>
      <c r="O27" s="13">
        <v>46191</v>
      </c>
      <c r="P27" s="13">
        <v>1471587</v>
      </c>
      <c r="Q27" s="13">
        <v>0</v>
      </c>
      <c r="R27" s="13">
        <v>0</v>
      </c>
      <c r="S27" s="13">
        <v>1782471</v>
      </c>
      <c r="T27" s="13">
        <v>0</v>
      </c>
      <c r="U27" s="13">
        <v>0</v>
      </c>
      <c r="V27" s="13">
        <v>0</v>
      </c>
      <c r="W27" s="13">
        <v>0</v>
      </c>
      <c r="X27" s="13">
        <v>14300</v>
      </c>
      <c r="Y27" s="13">
        <v>0</v>
      </c>
      <c r="Z27" s="13">
        <v>723120</v>
      </c>
      <c r="AA27" s="13">
        <v>0</v>
      </c>
      <c r="AB27" s="13">
        <v>7738779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281143</v>
      </c>
      <c r="AN27" s="13">
        <v>499482</v>
      </c>
      <c r="AO27" s="13">
        <v>0</v>
      </c>
      <c r="AP27" s="13">
        <v>19725000</v>
      </c>
      <c r="AQ27" s="13">
        <v>4746122</v>
      </c>
      <c r="AR27" s="13">
        <v>0</v>
      </c>
      <c r="AS27" s="13">
        <v>0</v>
      </c>
      <c r="AT27" s="13">
        <v>0</v>
      </c>
      <c r="AU27" s="13">
        <v>85947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38093703</v>
      </c>
      <c r="BB27" s="13">
        <v>89779559</v>
      </c>
      <c r="BC27" s="13">
        <v>0</v>
      </c>
      <c r="BD27" s="13">
        <v>1358755</v>
      </c>
      <c r="BE27" s="13">
        <v>0</v>
      </c>
      <c r="BF27" s="13">
        <v>0</v>
      </c>
      <c r="BG27" s="13">
        <v>0</v>
      </c>
      <c r="BH27" s="13">
        <v>77712459</v>
      </c>
      <c r="BI27" s="13">
        <v>40421</v>
      </c>
      <c r="BJ27" s="13">
        <v>0</v>
      </c>
      <c r="BK27" s="13">
        <v>31653</v>
      </c>
      <c r="BL27" s="13">
        <v>0</v>
      </c>
      <c r="BM27" s="13">
        <v>0</v>
      </c>
      <c r="BN27" s="13">
        <v>0</v>
      </c>
      <c r="BO27" s="13">
        <v>70141</v>
      </c>
      <c r="BP27" s="13">
        <v>0</v>
      </c>
      <c r="BQ27" s="13">
        <v>0</v>
      </c>
      <c r="BR27" s="56">
        <f t="shared" si="0"/>
        <v>321298444</v>
      </c>
    </row>
    <row r="28" spans="1:70" x14ac:dyDescent="0.25">
      <c r="A28" s="10"/>
      <c r="B28" s="11">
        <v>534</v>
      </c>
      <c r="C28" s="12" t="s">
        <v>27</v>
      </c>
      <c r="D28" s="13">
        <v>21511664</v>
      </c>
      <c r="E28" s="13">
        <v>1169860</v>
      </c>
      <c r="F28" s="13">
        <v>161271635</v>
      </c>
      <c r="G28" s="13">
        <v>1106708</v>
      </c>
      <c r="H28" s="13">
        <v>43070646</v>
      </c>
      <c r="I28" s="13">
        <v>16786000</v>
      </c>
      <c r="J28" s="13">
        <v>0</v>
      </c>
      <c r="K28" s="13">
        <v>21501902</v>
      </c>
      <c r="L28" s="13">
        <v>5008394</v>
      </c>
      <c r="M28" s="13">
        <v>19503816</v>
      </c>
      <c r="N28" s="13">
        <v>45286849</v>
      </c>
      <c r="O28" s="13">
        <v>7528654</v>
      </c>
      <c r="P28" s="13">
        <v>3251877</v>
      </c>
      <c r="Q28" s="13">
        <v>1884812</v>
      </c>
      <c r="R28" s="13">
        <v>11564504</v>
      </c>
      <c r="S28" s="13">
        <v>1990403</v>
      </c>
      <c r="T28" s="13">
        <v>1595366</v>
      </c>
      <c r="U28" s="13">
        <v>155033</v>
      </c>
      <c r="V28" s="13">
        <v>802978</v>
      </c>
      <c r="W28" s="13">
        <v>549966</v>
      </c>
      <c r="X28" s="13">
        <v>320443</v>
      </c>
      <c r="Y28" s="13">
        <v>680179</v>
      </c>
      <c r="Z28" s="13">
        <v>1930773</v>
      </c>
      <c r="AA28" s="13">
        <v>2208131</v>
      </c>
      <c r="AB28" s="13">
        <v>14281448</v>
      </c>
      <c r="AC28" s="13">
        <v>9014461</v>
      </c>
      <c r="AD28" s="13">
        <v>101204882</v>
      </c>
      <c r="AE28" s="13">
        <v>213124</v>
      </c>
      <c r="AF28" s="13">
        <v>14816067</v>
      </c>
      <c r="AG28" s="13">
        <v>292649</v>
      </c>
      <c r="AH28" s="13">
        <v>2435799</v>
      </c>
      <c r="AI28" s="13">
        <v>445793</v>
      </c>
      <c r="AJ28" s="13">
        <v>15239239</v>
      </c>
      <c r="AK28" s="13">
        <v>96620420</v>
      </c>
      <c r="AL28" s="13">
        <v>14216322</v>
      </c>
      <c r="AM28" s="13">
        <v>2450122</v>
      </c>
      <c r="AN28" s="13">
        <v>618683</v>
      </c>
      <c r="AO28" s="13">
        <v>2002547</v>
      </c>
      <c r="AP28" s="13">
        <v>38104000</v>
      </c>
      <c r="AQ28" s="13">
        <v>15996727</v>
      </c>
      <c r="AR28" s="13">
        <v>22252080</v>
      </c>
      <c r="AS28" s="13">
        <v>418755641</v>
      </c>
      <c r="AT28" s="13">
        <v>19993561</v>
      </c>
      <c r="AU28" s="13">
        <v>1434558</v>
      </c>
      <c r="AV28" s="13">
        <v>10417067</v>
      </c>
      <c r="AW28" s="13">
        <v>3598785</v>
      </c>
      <c r="AX28" s="13">
        <v>80765977</v>
      </c>
      <c r="AY28" s="13">
        <v>18872628</v>
      </c>
      <c r="AZ28" s="13">
        <v>266696881</v>
      </c>
      <c r="BA28" s="13">
        <v>32104160</v>
      </c>
      <c r="BB28" s="13">
        <v>90386490</v>
      </c>
      <c r="BC28" s="13">
        <v>32905821</v>
      </c>
      <c r="BD28" s="13">
        <v>8472025</v>
      </c>
      <c r="BE28" s="13">
        <v>24500819</v>
      </c>
      <c r="BF28" s="13">
        <v>22531482</v>
      </c>
      <c r="BG28" s="13">
        <v>6825399</v>
      </c>
      <c r="BH28" s="13">
        <v>47518094</v>
      </c>
      <c r="BI28" s="13">
        <v>28691588</v>
      </c>
      <c r="BJ28" s="13">
        <v>359843</v>
      </c>
      <c r="BK28" s="13">
        <v>3567224</v>
      </c>
      <c r="BL28" s="13">
        <v>1469478</v>
      </c>
      <c r="BM28" s="13">
        <v>868865</v>
      </c>
      <c r="BN28" s="13">
        <v>27816380</v>
      </c>
      <c r="BO28" s="13">
        <v>2240058</v>
      </c>
      <c r="BP28" s="13">
        <v>14956305</v>
      </c>
      <c r="BQ28" s="13">
        <v>226840</v>
      </c>
      <c r="BR28" s="56">
        <f t="shared" si="0"/>
        <v>1886860925</v>
      </c>
    </row>
    <row r="29" spans="1:70" x14ac:dyDescent="0.25">
      <c r="A29" s="10"/>
      <c r="B29" s="11">
        <v>535</v>
      </c>
      <c r="C29" s="12" t="s">
        <v>28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12914826</v>
      </c>
      <c r="L29" s="13">
        <v>111228</v>
      </c>
      <c r="M29" s="13">
        <v>0</v>
      </c>
      <c r="N29" s="13">
        <v>63322101</v>
      </c>
      <c r="O29" s="13">
        <v>484390</v>
      </c>
      <c r="P29" s="13">
        <v>1814412</v>
      </c>
      <c r="Q29" s="13">
        <v>0</v>
      </c>
      <c r="R29" s="13">
        <v>0</v>
      </c>
      <c r="S29" s="13">
        <v>1015031</v>
      </c>
      <c r="T29" s="13">
        <v>0</v>
      </c>
      <c r="U29" s="13">
        <v>0</v>
      </c>
      <c r="V29" s="13">
        <v>0</v>
      </c>
      <c r="W29" s="13">
        <v>507328</v>
      </c>
      <c r="X29" s="13">
        <v>0</v>
      </c>
      <c r="Y29" s="13">
        <v>0</v>
      </c>
      <c r="Z29" s="13">
        <v>1052067</v>
      </c>
      <c r="AA29" s="13">
        <v>0</v>
      </c>
      <c r="AB29" s="13">
        <v>8204166</v>
      </c>
      <c r="AC29" s="13">
        <v>2696</v>
      </c>
      <c r="AD29" s="13">
        <v>1086</v>
      </c>
      <c r="AE29" s="13">
        <v>0</v>
      </c>
      <c r="AF29" s="13">
        <v>0</v>
      </c>
      <c r="AG29" s="13">
        <v>0</v>
      </c>
      <c r="AH29" s="13">
        <v>0</v>
      </c>
      <c r="AI29" s="13">
        <v>1409</v>
      </c>
      <c r="AJ29" s="13">
        <v>0</v>
      </c>
      <c r="AK29" s="13">
        <v>0</v>
      </c>
      <c r="AL29" s="13">
        <v>4978797</v>
      </c>
      <c r="AM29" s="13">
        <v>0</v>
      </c>
      <c r="AN29" s="13">
        <v>0</v>
      </c>
      <c r="AO29" s="13">
        <v>0</v>
      </c>
      <c r="AP29" s="13">
        <v>37730000</v>
      </c>
      <c r="AQ29" s="13">
        <v>3705713</v>
      </c>
      <c r="AR29" s="13">
        <v>0</v>
      </c>
      <c r="AS29" s="13">
        <v>0</v>
      </c>
      <c r="AT29" s="13">
        <v>8938402</v>
      </c>
      <c r="AU29" s="13">
        <v>110612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26810170</v>
      </c>
      <c r="BB29" s="13">
        <v>68317789</v>
      </c>
      <c r="BC29" s="13">
        <v>0</v>
      </c>
      <c r="BD29" s="13">
        <v>505672</v>
      </c>
      <c r="BE29" s="13">
        <v>0</v>
      </c>
      <c r="BF29" s="13">
        <v>0</v>
      </c>
      <c r="BG29" s="13">
        <v>4068</v>
      </c>
      <c r="BH29" s="13">
        <v>26798665</v>
      </c>
      <c r="BI29" s="13">
        <v>12395</v>
      </c>
      <c r="BJ29" s="13">
        <v>56000</v>
      </c>
      <c r="BK29" s="13">
        <v>0</v>
      </c>
      <c r="BL29" s="13">
        <v>0</v>
      </c>
      <c r="BM29" s="13">
        <v>0</v>
      </c>
      <c r="BN29" s="13">
        <v>0</v>
      </c>
      <c r="BO29" s="13">
        <v>3075487</v>
      </c>
      <c r="BP29" s="13">
        <v>0</v>
      </c>
      <c r="BQ29" s="13">
        <v>0</v>
      </c>
      <c r="BR29" s="56">
        <f t="shared" si="0"/>
        <v>270474510</v>
      </c>
    </row>
    <row r="30" spans="1:70" x14ac:dyDescent="0.25">
      <c r="A30" s="10"/>
      <c r="B30" s="11">
        <v>536</v>
      </c>
      <c r="C30" s="12" t="s">
        <v>29</v>
      </c>
      <c r="D30" s="13">
        <v>0</v>
      </c>
      <c r="E30" s="13">
        <v>0</v>
      </c>
      <c r="F30" s="13">
        <v>12398623</v>
      </c>
      <c r="G30" s="13">
        <v>0</v>
      </c>
      <c r="H30" s="13">
        <v>31020275</v>
      </c>
      <c r="I30" s="13">
        <v>116413000</v>
      </c>
      <c r="J30" s="13">
        <v>0</v>
      </c>
      <c r="K30" s="13">
        <v>33212261</v>
      </c>
      <c r="L30" s="13">
        <v>18299822</v>
      </c>
      <c r="M30" s="13">
        <v>0</v>
      </c>
      <c r="N30" s="13">
        <v>0</v>
      </c>
      <c r="O30" s="13">
        <v>0</v>
      </c>
      <c r="P30" s="13">
        <v>2385056</v>
      </c>
      <c r="Q30" s="13">
        <v>0</v>
      </c>
      <c r="R30" s="13">
        <v>276000</v>
      </c>
      <c r="S30" s="13">
        <v>0</v>
      </c>
      <c r="T30" s="13">
        <v>193290</v>
      </c>
      <c r="U30" s="13">
        <v>0</v>
      </c>
      <c r="V30" s="13">
        <v>0</v>
      </c>
      <c r="W30" s="13">
        <v>0</v>
      </c>
      <c r="X30" s="13">
        <v>11</v>
      </c>
      <c r="Y30" s="13">
        <v>431481</v>
      </c>
      <c r="Z30" s="13">
        <v>0</v>
      </c>
      <c r="AA30" s="13">
        <v>2895839</v>
      </c>
      <c r="AB30" s="13">
        <v>16633976</v>
      </c>
      <c r="AC30" s="13">
        <v>0</v>
      </c>
      <c r="AD30" s="13">
        <v>272017282</v>
      </c>
      <c r="AE30" s="13">
        <v>0</v>
      </c>
      <c r="AF30" s="13">
        <v>45678454</v>
      </c>
      <c r="AG30" s="13">
        <v>1207344</v>
      </c>
      <c r="AH30" s="13">
        <v>0</v>
      </c>
      <c r="AI30" s="13">
        <v>0</v>
      </c>
      <c r="AJ30" s="13">
        <v>0</v>
      </c>
      <c r="AK30" s="13">
        <v>126031328</v>
      </c>
      <c r="AL30" s="13">
        <v>0</v>
      </c>
      <c r="AM30" s="13">
        <v>0</v>
      </c>
      <c r="AN30" s="13">
        <v>0</v>
      </c>
      <c r="AO30" s="13">
        <v>0</v>
      </c>
      <c r="AP30" s="13">
        <v>73561000</v>
      </c>
      <c r="AQ30" s="13">
        <v>17648465</v>
      </c>
      <c r="AR30" s="13">
        <v>36411055</v>
      </c>
      <c r="AS30" s="13">
        <v>648168818</v>
      </c>
      <c r="AT30" s="13">
        <v>0</v>
      </c>
      <c r="AU30" s="13">
        <v>2612077</v>
      </c>
      <c r="AV30" s="13">
        <v>29352688</v>
      </c>
      <c r="AW30" s="13">
        <v>0</v>
      </c>
      <c r="AX30" s="13">
        <v>225394266</v>
      </c>
      <c r="AY30" s="13">
        <v>0</v>
      </c>
      <c r="AZ30" s="13">
        <v>207313931</v>
      </c>
      <c r="BA30" s="13">
        <v>16261774</v>
      </c>
      <c r="BB30" s="13">
        <v>0</v>
      </c>
      <c r="BC30" s="13">
        <v>58490905</v>
      </c>
      <c r="BD30" s="13">
        <v>40300</v>
      </c>
      <c r="BE30" s="13">
        <v>54080708</v>
      </c>
      <c r="BF30" s="13">
        <v>8751261</v>
      </c>
      <c r="BG30" s="13">
        <v>2434787</v>
      </c>
      <c r="BH30" s="13">
        <v>113267</v>
      </c>
      <c r="BI30" s="13">
        <v>53380284</v>
      </c>
      <c r="BJ30" s="13">
        <v>3706</v>
      </c>
      <c r="BK30" s="13">
        <v>0</v>
      </c>
      <c r="BL30" s="13">
        <v>0</v>
      </c>
      <c r="BM30" s="13">
        <v>0</v>
      </c>
      <c r="BN30" s="13">
        <v>15149984</v>
      </c>
      <c r="BO30" s="13">
        <v>0</v>
      </c>
      <c r="BP30" s="13">
        <v>0</v>
      </c>
      <c r="BQ30" s="13">
        <v>0</v>
      </c>
      <c r="BR30" s="56">
        <f t="shared" si="0"/>
        <v>2128263318</v>
      </c>
    </row>
    <row r="31" spans="1:70" x14ac:dyDescent="0.25">
      <c r="A31" s="10"/>
      <c r="B31" s="11">
        <v>537</v>
      </c>
      <c r="C31" s="12" t="s">
        <v>30</v>
      </c>
      <c r="D31" s="13">
        <v>11491102</v>
      </c>
      <c r="E31" s="13">
        <v>201324</v>
      </c>
      <c r="F31" s="13">
        <v>514766</v>
      </c>
      <c r="G31" s="13">
        <v>229596</v>
      </c>
      <c r="H31" s="13">
        <v>16155082</v>
      </c>
      <c r="I31" s="13">
        <v>19746013</v>
      </c>
      <c r="J31" s="13">
        <v>169299</v>
      </c>
      <c r="K31" s="13">
        <v>7326161</v>
      </c>
      <c r="L31" s="13">
        <v>2892183</v>
      </c>
      <c r="M31" s="13">
        <v>1344357</v>
      </c>
      <c r="N31" s="13">
        <v>19279878</v>
      </c>
      <c r="O31" s="13">
        <v>1456361</v>
      </c>
      <c r="P31" s="13">
        <v>133181</v>
      </c>
      <c r="Q31" s="13">
        <v>78067</v>
      </c>
      <c r="R31" s="13">
        <v>4159338</v>
      </c>
      <c r="S31" s="13">
        <v>7352839</v>
      </c>
      <c r="T31" s="13">
        <v>90051</v>
      </c>
      <c r="U31" s="13">
        <v>382856</v>
      </c>
      <c r="V31" s="13">
        <v>448206</v>
      </c>
      <c r="W31" s="13">
        <v>129794</v>
      </c>
      <c r="X31" s="13">
        <v>2477657</v>
      </c>
      <c r="Y31" s="13">
        <v>170923</v>
      </c>
      <c r="Z31" s="13">
        <v>39517</v>
      </c>
      <c r="AA31" s="13">
        <v>357481</v>
      </c>
      <c r="AB31" s="13">
        <v>740025</v>
      </c>
      <c r="AC31" s="13">
        <v>3210873</v>
      </c>
      <c r="AD31" s="13">
        <v>23576174</v>
      </c>
      <c r="AE31" s="13">
        <v>164873</v>
      </c>
      <c r="AF31" s="13">
        <v>622707</v>
      </c>
      <c r="AG31" s="13">
        <v>300172</v>
      </c>
      <c r="AH31" s="13">
        <v>285203</v>
      </c>
      <c r="AI31" s="13">
        <v>516478</v>
      </c>
      <c r="AJ31" s="13">
        <v>1930398</v>
      </c>
      <c r="AK31" s="13">
        <v>22579034</v>
      </c>
      <c r="AL31" s="13">
        <v>4761201</v>
      </c>
      <c r="AM31" s="13">
        <v>541594</v>
      </c>
      <c r="AN31" s="13">
        <v>80505</v>
      </c>
      <c r="AO31" s="13">
        <v>298526</v>
      </c>
      <c r="AP31" s="13">
        <v>4930000</v>
      </c>
      <c r="AQ31" s="13">
        <v>936417</v>
      </c>
      <c r="AR31" s="13">
        <v>13147323</v>
      </c>
      <c r="AS31" s="13">
        <v>20535356</v>
      </c>
      <c r="AT31" s="13">
        <v>3215357</v>
      </c>
      <c r="AU31" s="13">
        <v>349377</v>
      </c>
      <c r="AV31" s="13">
        <v>706468</v>
      </c>
      <c r="AW31" s="13">
        <v>263532</v>
      </c>
      <c r="AX31" s="13">
        <v>15912007</v>
      </c>
      <c r="AY31" s="13">
        <v>2709331</v>
      </c>
      <c r="AZ31" s="13">
        <v>25843981</v>
      </c>
      <c r="BA31" s="13">
        <v>5882314</v>
      </c>
      <c r="BB31" s="13">
        <v>17479819</v>
      </c>
      <c r="BC31" s="13">
        <v>5739123</v>
      </c>
      <c r="BD31" s="13">
        <v>358344</v>
      </c>
      <c r="BE31" s="13">
        <v>1017313</v>
      </c>
      <c r="BF31" s="13">
        <v>7121868</v>
      </c>
      <c r="BG31" s="13">
        <v>1837277</v>
      </c>
      <c r="BH31" s="13">
        <v>16592748</v>
      </c>
      <c r="BI31" s="13">
        <v>580887</v>
      </c>
      <c r="BJ31" s="13">
        <v>444335</v>
      </c>
      <c r="BK31" s="13">
        <v>855937</v>
      </c>
      <c r="BL31" s="13">
        <v>0</v>
      </c>
      <c r="BM31" s="13">
        <v>285556</v>
      </c>
      <c r="BN31" s="13">
        <v>7897797</v>
      </c>
      <c r="BO31" s="13">
        <v>211998</v>
      </c>
      <c r="BP31" s="13">
        <v>469808</v>
      </c>
      <c r="BQ31" s="13">
        <v>154963</v>
      </c>
      <c r="BR31" s="56">
        <f t="shared" si="0"/>
        <v>311713031</v>
      </c>
    </row>
    <row r="32" spans="1:70" x14ac:dyDescent="0.25">
      <c r="A32" s="10"/>
      <c r="B32" s="11">
        <v>538</v>
      </c>
      <c r="C32" s="12" t="s">
        <v>31</v>
      </c>
      <c r="D32" s="13">
        <v>110774</v>
      </c>
      <c r="E32" s="13">
        <v>0</v>
      </c>
      <c r="F32" s="13">
        <v>54390288</v>
      </c>
      <c r="G32" s="13">
        <v>1905365</v>
      </c>
      <c r="H32" s="13">
        <v>4939446</v>
      </c>
      <c r="I32" s="13">
        <v>1482584</v>
      </c>
      <c r="J32" s="13">
        <v>255579</v>
      </c>
      <c r="K32" s="13">
        <v>1554233</v>
      </c>
      <c r="L32" s="13">
        <v>665384</v>
      </c>
      <c r="M32" s="13">
        <v>0</v>
      </c>
      <c r="N32" s="13">
        <v>7875833</v>
      </c>
      <c r="O32" s="13">
        <v>128840</v>
      </c>
      <c r="P32" s="13">
        <v>0</v>
      </c>
      <c r="Q32" s="13">
        <v>237770</v>
      </c>
      <c r="R32" s="13">
        <v>7486</v>
      </c>
      <c r="S32" s="13">
        <v>2206889</v>
      </c>
      <c r="T32" s="13">
        <v>0</v>
      </c>
      <c r="U32" s="13">
        <v>0</v>
      </c>
      <c r="V32" s="13">
        <v>0</v>
      </c>
      <c r="W32" s="13">
        <v>0</v>
      </c>
      <c r="X32" s="13">
        <v>26707</v>
      </c>
      <c r="Y32" s="13">
        <v>0</v>
      </c>
      <c r="Z32" s="13">
        <v>0</v>
      </c>
      <c r="AA32" s="13">
        <v>238962</v>
      </c>
      <c r="AB32" s="13">
        <v>574998</v>
      </c>
      <c r="AC32" s="13">
        <v>0</v>
      </c>
      <c r="AD32" s="13">
        <v>34974748</v>
      </c>
      <c r="AE32" s="13">
        <v>0</v>
      </c>
      <c r="AF32" s="13">
        <v>4443269</v>
      </c>
      <c r="AG32" s="13">
        <v>0</v>
      </c>
      <c r="AH32" s="13">
        <v>0</v>
      </c>
      <c r="AI32" s="13">
        <v>0</v>
      </c>
      <c r="AJ32" s="13">
        <v>832585</v>
      </c>
      <c r="AK32" s="13">
        <v>0</v>
      </c>
      <c r="AL32" s="13">
        <v>5200691</v>
      </c>
      <c r="AM32" s="13">
        <v>0</v>
      </c>
      <c r="AN32" s="13">
        <v>0</v>
      </c>
      <c r="AO32" s="13">
        <v>0</v>
      </c>
      <c r="AP32" s="13">
        <v>6859000</v>
      </c>
      <c r="AQ32" s="13">
        <v>4568100</v>
      </c>
      <c r="AR32" s="13">
        <v>4659245</v>
      </c>
      <c r="AS32" s="13">
        <v>5697741</v>
      </c>
      <c r="AT32" s="13">
        <v>0</v>
      </c>
      <c r="AU32" s="13">
        <v>0</v>
      </c>
      <c r="AV32" s="13">
        <v>1616174</v>
      </c>
      <c r="AW32" s="13">
        <v>0</v>
      </c>
      <c r="AX32" s="13">
        <v>19369610</v>
      </c>
      <c r="AY32" s="13">
        <v>382979</v>
      </c>
      <c r="AZ32" s="13">
        <v>0</v>
      </c>
      <c r="BA32" s="13">
        <v>23702190</v>
      </c>
      <c r="BB32" s="13">
        <v>36807667</v>
      </c>
      <c r="BC32" s="13">
        <v>4340333</v>
      </c>
      <c r="BD32" s="13">
        <v>268296</v>
      </c>
      <c r="BE32" s="13">
        <v>0</v>
      </c>
      <c r="BF32" s="13">
        <v>0</v>
      </c>
      <c r="BG32" s="13">
        <v>7962441</v>
      </c>
      <c r="BH32" s="13">
        <v>14649708</v>
      </c>
      <c r="BI32" s="13">
        <v>1463312</v>
      </c>
      <c r="BJ32" s="13">
        <v>1223144</v>
      </c>
      <c r="BK32" s="13">
        <v>0</v>
      </c>
      <c r="BL32" s="13">
        <v>37232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56">
        <f t="shared" ref="BR32" si="1">SUM(D32:BQ32)</f>
        <v>255659603</v>
      </c>
    </row>
    <row r="33" spans="1:70" x14ac:dyDescent="0.25">
      <c r="A33" s="10"/>
      <c r="B33" s="11">
        <v>539</v>
      </c>
      <c r="C33" s="12" t="s">
        <v>32</v>
      </c>
      <c r="D33" s="13">
        <v>0</v>
      </c>
      <c r="E33" s="13">
        <v>15671</v>
      </c>
      <c r="F33" s="13">
        <v>61117</v>
      </c>
      <c r="G33" s="13">
        <v>55846</v>
      </c>
      <c r="H33" s="13">
        <v>0</v>
      </c>
      <c r="I33" s="13">
        <v>562906</v>
      </c>
      <c r="J33" s="13">
        <v>266039</v>
      </c>
      <c r="K33" s="13">
        <v>7440883</v>
      </c>
      <c r="L33" s="13">
        <v>58809</v>
      </c>
      <c r="M33" s="13">
        <v>10895</v>
      </c>
      <c r="N33" s="13">
        <v>5116822</v>
      </c>
      <c r="O33" s="13">
        <v>0</v>
      </c>
      <c r="P33" s="13">
        <v>48986</v>
      </c>
      <c r="Q33" s="13">
        <v>54500</v>
      </c>
      <c r="R33" s="13">
        <v>309056</v>
      </c>
      <c r="S33" s="13">
        <v>0</v>
      </c>
      <c r="T33" s="13">
        <v>415551</v>
      </c>
      <c r="U33" s="13">
        <v>0</v>
      </c>
      <c r="V33" s="13">
        <v>0</v>
      </c>
      <c r="W33" s="13">
        <v>30669</v>
      </c>
      <c r="X33" s="13">
        <v>0</v>
      </c>
      <c r="Y33" s="13">
        <v>0</v>
      </c>
      <c r="Z33" s="13">
        <v>448457</v>
      </c>
      <c r="AA33" s="13">
        <v>808348</v>
      </c>
      <c r="AB33" s="13">
        <v>4707</v>
      </c>
      <c r="AC33" s="13">
        <v>2112754</v>
      </c>
      <c r="AD33" s="13">
        <v>964851</v>
      </c>
      <c r="AE33" s="13">
        <v>0</v>
      </c>
      <c r="AF33" s="13">
        <v>104535</v>
      </c>
      <c r="AG33" s="13">
        <v>3598</v>
      </c>
      <c r="AH33" s="13">
        <v>0</v>
      </c>
      <c r="AI33" s="13">
        <v>0</v>
      </c>
      <c r="AJ33" s="13">
        <v>0</v>
      </c>
      <c r="AK33" s="13">
        <v>655657</v>
      </c>
      <c r="AL33" s="13">
        <v>2616191</v>
      </c>
      <c r="AM33" s="13">
        <v>0</v>
      </c>
      <c r="AN33" s="13">
        <v>0</v>
      </c>
      <c r="AO33" s="13">
        <v>10587</v>
      </c>
      <c r="AP33" s="13">
        <v>2856000</v>
      </c>
      <c r="AQ33" s="13">
        <v>0</v>
      </c>
      <c r="AR33" s="13">
        <v>0</v>
      </c>
      <c r="AS33" s="13">
        <v>79842410</v>
      </c>
      <c r="AT33" s="13">
        <v>25302595</v>
      </c>
      <c r="AU33" s="13">
        <v>1012304</v>
      </c>
      <c r="AV33" s="13">
        <v>0</v>
      </c>
      <c r="AW33" s="13">
        <v>0</v>
      </c>
      <c r="AX33" s="13">
        <v>2515486</v>
      </c>
      <c r="AY33" s="13">
        <v>0</v>
      </c>
      <c r="AZ33" s="13">
        <v>0</v>
      </c>
      <c r="BA33" s="13">
        <v>0</v>
      </c>
      <c r="BB33" s="13">
        <v>0</v>
      </c>
      <c r="BC33" s="13">
        <v>70138</v>
      </c>
      <c r="BD33" s="13">
        <v>0</v>
      </c>
      <c r="BE33" s="13">
        <v>0</v>
      </c>
      <c r="BF33" s="13">
        <v>2052001</v>
      </c>
      <c r="BG33" s="13">
        <v>2637551</v>
      </c>
      <c r="BH33" s="13">
        <v>117497</v>
      </c>
      <c r="BI33" s="13">
        <v>4549943</v>
      </c>
      <c r="BJ33" s="13">
        <v>365308</v>
      </c>
      <c r="BK33" s="13">
        <v>0</v>
      </c>
      <c r="BL33" s="13">
        <v>71031</v>
      </c>
      <c r="BM33" s="13">
        <v>9868</v>
      </c>
      <c r="BN33" s="13">
        <v>0</v>
      </c>
      <c r="BO33" s="13">
        <v>0</v>
      </c>
      <c r="BP33" s="13">
        <v>33006</v>
      </c>
      <c r="BQ33" s="13">
        <v>15515</v>
      </c>
      <c r="BR33" s="56">
        <f t="shared" si="0"/>
        <v>143628088</v>
      </c>
    </row>
    <row r="34" spans="1:70" ht="15.75" x14ac:dyDescent="0.25">
      <c r="A34" s="15" t="s">
        <v>33</v>
      </c>
      <c r="B34" s="16"/>
      <c r="C34" s="17"/>
      <c r="D34" s="18">
        <v>28771645</v>
      </c>
      <c r="E34" s="18">
        <v>2965537</v>
      </c>
      <c r="F34" s="18">
        <v>40840298</v>
      </c>
      <c r="G34" s="18">
        <v>5972843</v>
      </c>
      <c r="H34" s="18">
        <v>87478002</v>
      </c>
      <c r="I34" s="18">
        <v>708710962</v>
      </c>
      <c r="J34" s="18">
        <v>4082869</v>
      </c>
      <c r="K34" s="18">
        <v>91182452</v>
      </c>
      <c r="L34" s="18">
        <v>25097207</v>
      </c>
      <c r="M34" s="18">
        <v>24766289</v>
      </c>
      <c r="N34" s="18">
        <v>86957896</v>
      </c>
      <c r="O34" s="18">
        <v>13476427</v>
      </c>
      <c r="P34" s="18">
        <v>8987832</v>
      </c>
      <c r="Q34" s="18">
        <v>4447323</v>
      </c>
      <c r="R34" s="18">
        <v>68697349</v>
      </c>
      <c r="S34" s="18">
        <v>18291897</v>
      </c>
      <c r="T34" s="18">
        <v>3759690</v>
      </c>
      <c r="U34" s="18">
        <v>7859943</v>
      </c>
      <c r="V34" s="18">
        <v>6277106</v>
      </c>
      <c r="W34" s="18">
        <v>1683308</v>
      </c>
      <c r="X34" s="18">
        <v>5199549</v>
      </c>
      <c r="Y34" s="18">
        <v>9099668</v>
      </c>
      <c r="Z34" s="18">
        <v>13482212</v>
      </c>
      <c r="AA34" s="18">
        <v>13416436</v>
      </c>
      <c r="AB34" s="18">
        <v>29377873</v>
      </c>
      <c r="AC34" s="18">
        <v>19277525</v>
      </c>
      <c r="AD34" s="18">
        <v>164526862</v>
      </c>
      <c r="AE34" s="18">
        <v>6044144</v>
      </c>
      <c r="AF34" s="18">
        <v>31224861</v>
      </c>
      <c r="AG34" s="18">
        <v>21908942</v>
      </c>
      <c r="AH34" s="18">
        <v>6921220</v>
      </c>
      <c r="AI34" s="18">
        <v>1354118</v>
      </c>
      <c r="AJ34" s="18">
        <v>37516195</v>
      </c>
      <c r="AK34" s="18">
        <v>272889028</v>
      </c>
      <c r="AL34" s="18">
        <v>20604505</v>
      </c>
      <c r="AM34" s="18">
        <v>8322961</v>
      </c>
      <c r="AN34" s="18">
        <v>4449205</v>
      </c>
      <c r="AO34" s="18">
        <v>8759510</v>
      </c>
      <c r="AP34" s="18">
        <v>92073000</v>
      </c>
      <c r="AQ34" s="18">
        <v>54001844</v>
      </c>
      <c r="AR34" s="18">
        <v>31087553</v>
      </c>
      <c r="AS34" s="18">
        <v>1732028197</v>
      </c>
      <c r="AT34" s="18">
        <v>34746984</v>
      </c>
      <c r="AU34" s="18">
        <v>14594141</v>
      </c>
      <c r="AV34" s="18">
        <v>35479564</v>
      </c>
      <c r="AW34" s="18">
        <v>7609275</v>
      </c>
      <c r="AX34" s="18">
        <v>223744434</v>
      </c>
      <c r="AY34" s="18">
        <v>111367024</v>
      </c>
      <c r="AZ34" s="18">
        <v>291916368</v>
      </c>
      <c r="BA34" s="18">
        <v>131871248</v>
      </c>
      <c r="BB34" s="18">
        <v>111592707</v>
      </c>
      <c r="BC34" s="18">
        <v>63072967</v>
      </c>
      <c r="BD34" s="18">
        <v>18528493</v>
      </c>
      <c r="BE34" s="18">
        <v>45576258</v>
      </c>
      <c r="BF34" s="18">
        <v>41568869</v>
      </c>
      <c r="BG34" s="18">
        <v>17765323</v>
      </c>
      <c r="BH34" s="18">
        <v>88434516</v>
      </c>
      <c r="BI34" s="18">
        <v>64258747</v>
      </c>
      <c r="BJ34" s="18">
        <v>22171300</v>
      </c>
      <c r="BK34" s="18">
        <v>10872236</v>
      </c>
      <c r="BL34" s="18">
        <v>3799753</v>
      </c>
      <c r="BM34" s="18">
        <v>3291372</v>
      </c>
      <c r="BN34" s="18">
        <v>98775322</v>
      </c>
      <c r="BO34" s="18">
        <v>3703869</v>
      </c>
      <c r="BP34" s="18">
        <v>25659893</v>
      </c>
      <c r="BQ34" s="18">
        <v>4028724</v>
      </c>
      <c r="BR34" s="57">
        <f t="shared" si="0"/>
        <v>5298301670</v>
      </c>
    </row>
    <row r="35" spans="1:70" x14ac:dyDescent="0.25">
      <c r="A35" s="10"/>
      <c r="B35" s="11">
        <v>541</v>
      </c>
      <c r="C35" s="12" t="s">
        <v>34</v>
      </c>
      <c r="D35" s="13">
        <v>27372569</v>
      </c>
      <c r="E35" s="13">
        <v>2965537</v>
      </c>
      <c r="F35" s="13">
        <v>35390899</v>
      </c>
      <c r="G35" s="13">
        <v>5972843</v>
      </c>
      <c r="H35" s="13">
        <v>64482773</v>
      </c>
      <c r="I35" s="13">
        <v>81387776</v>
      </c>
      <c r="J35" s="13">
        <v>2867120</v>
      </c>
      <c r="K35" s="13">
        <v>91182452</v>
      </c>
      <c r="L35" s="13">
        <v>21179110</v>
      </c>
      <c r="M35" s="13">
        <v>22342498</v>
      </c>
      <c r="N35" s="13">
        <v>70923701</v>
      </c>
      <c r="O35" s="13">
        <v>13476427</v>
      </c>
      <c r="P35" s="13">
        <v>8917131</v>
      </c>
      <c r="Q35" s="13">
        <v>4245610</v>
      </c>
      <c r="R35" s="13">
        <v>55436326</v>
      </c>
      <c r="S35" s="13">
        <v>13207949</v>
      </c>
      <c r="T35" s="13">
        <v>3759690</v>
      </c>
      <c r="U35" s="13">
        <v>7767063</v>
      </c>
      <c r="V35" s="13">
        <v>6277106</v>
      </c>
      <c r="W35" s="13">
        <v>1683308</v>
      </c>
      <c r="X35" s="13">
        <v>2695307</v>
      </c>
      <c r="Y35" s="13">
        <v>9099668</v>
      </c>
      <c r="Z35" s="13">
        <v>13482212</v>
      </c>
      <c r="AA35" s="13">
        <v>9279033</v>
      </c>
      <c r="AB35" s="13">
        <v>22796618</v>
      </c>
      <c r="AC35" s="13">
        <v>19277525</v>
      </c>
      <c r="AD35" s="13">
        <v>164096107</v>
      </c>
      <c r="AE35" s="13">
        <v>6022965</v>
      </c>
      <c r="AF35" s="13">
        <v>31224861</v>
      </c>
      <c r="AG35" s="13">
        <v>21874935</v>
      </c>
      <c r="AH35" s="13">
        <v>6471265</v>
      </c>
      <c r="AI35" s="13">
        <v>1354118</v>
      </c>
      <c r="AJ35" s="13">
        <v>29131380</v>
      </c>
      <c r="AK35" s="13">
        <v>110041606</v>
      </c>
      <c r="AL35" s="13">
        <v>20604505</v>
      </c>
      <c r="AM35" s="13">
        <v>7423848</v>
      </c>
      <c r="AN35" s="13">
        <v>3775233</v>
      </c>
      <c r="AO35" s="13">
        <v>8739490</v>
      </c>
      <c r="AP35" s="13">
        <v>57192000</v>
      </c>
      <c r="AQ35" s="13">
        <v>52049792</v>
      </c>
      <c r="AR35" s="13">
        <v>25288388</v>
      </c>
      <c r="AS35" s="13">
        <v>128727059</v>
      </c>
      <c r="AT35" s="13">
        <v>15350206</v>
      </c>
      <c r="AU35" s="13">
        <v>13685409</v>
      </c>
      <c r="AV35" s="13">
        <v>15470737</v>
      </c>
      <c r="AW35" s="13">
        <v>7139455</v>
      </c>
      <c r="AX35" s="13">
        <v>170141274</v>
      </c>
      <c r="AY35" s="13">
        <v>102078447</v>
      </c>
      <c r="AZ35" s="13">
        <v>108101890</v>
      </c>
      <c r="BA35" s="13">
        <v>101350388</v>
      </c>
      <c r="BB35" s="13">
        <v>89922453</v>
      </c>
      <c r="BC35" s="13">
        <v>54035618</v>
      </c>
      <c r="BD35" s="13">
        <v>18348095</v>
      </c>
      <c r="BE35" s="13">
        <v>45576258</v>
      </c>
      <c r="BF35" s="13">
        <v>27244223</v>
      </c>
      <c r="BG35" s="13">
        <v>17105978</v>
      </c>
      <c r="BH35" s="13">
        <v>55670813</v>
      </c>
      <c r="BI35" s="13">
        <v>55558562</v>
      </c>
      <c r="BJ35" s="13">
        <v>20475618</v>
      </c>
      <c r="BK35" s="13">
        <v>10469036</v>
      </c>
      <c r="BL35" s="13">
        <v>2784207</v>
      </c>
      <c r="BM35" s="13">
        <v>967972</v>
      </c>
      <c r="BN35" s="13">
        <v>46891101</v>
      </c>
      <c r="BO35" s="13">
        <v>3701143</v>
      </c>
      <c r="BP35" s="13">
        <v>25659893</v>
      </c>
      <c r="BQ35" s="13">
        <v>3576168</v>
      </c>
      <c r="BR35" s="56">
        <f t="shared" si="0"/>
        <v>2302790747</v>
      </c>
    </row>
    <row r="36" spans="1:70" x14ac:dyDescent="0.25">
      <c r="A36" s="10"/>
      <c r="B36" s="11">
        <v>542</v>
      </c>
      <c r="C36" s="12" t="s">
        <v>35</v>
      </c>
      <c r="D36" s="13">
        <v>0</v>
      </c>
      <c r="E36" s="13">
        <v>0</v>
      </c>
      <c r="F36" s="13">
        <v>0</v>
      </c>
      <c r="G36" s="13">
        <v>0</v>
      </c>
      <c r="H36" s="13">
        <v>7323177</v>
      </c>
      <c r="I36" s="13">
        <v>322765000</v>
      </c>
      <c r="J36" s="13">
        <v>1215749</v>
      </c>
      <c r="K36" s="13">
        <v>0</v>
      </c>
      <c r="L36" s="13">
        <v>1982505</v>
      </c>
      <c r="M36" s="13">
        <v>0</v>
      </c>
      <c r="N36" s="13">
        <v>4788629</v>
      </c>
      <c r="O36" s="13">
        <v>0</v>
      </c>
      <c r="P36" s="13">
        <v>0</v>
      </c>
      <c r="Q36" s="13">
        <v>161385</v>
      </c>
      <c r="R36" s="13">
        <v>0</v>
      </c>
      <c r="S36" s="13">
        <v>3243219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4137403</v>
      </c>
      <c r="AB36" s="13">
        <v>2740094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132731992</v>
      </c>
      <c r="AL36" s="13">
        <v>0</v>
      </c>
      <c r="AM36" s="13">
        <v>88109</v>
      </c>
      <c r="AN36" s="13">
        <v>0</v>
      </c>
      <c r="AO36" s="13">
        <v>2500</v>
      </c>
      <c r="AP36" s="13">
        <v>0</v>
      </c>
      <c r="AQ36" s="13">
        <v>703014</v>
      </c>
      <c r="AR36" s="13">
        <v>3482111</v>
      </c>
      <c r="AS36" s="13">
        <v>765311872</v>
      </c>
      <c r="AT36" s="13">
        <v>17190066</v>
      </c>
      <c r="AU36" s="13">
        <v>0</v>
      </c>
      <c r="AV36" s="13">
        <v>15774575</v>
      </c>
      <c r="AW36" s="13">
        <v>415683</v>
      </c>
      <c r="AX36" s="13">
        <v>0</v>
      </c>
      <c r="AY36" s="13">
        <v>0</v>
      </c>
      <c r="AZ36" s="13">
        <v>73504898</v>
      </c>
      <c r="BA36" s="13">
        <v>0</v>
      </c>
      <c r="BB36" s="13">
        <v>21670254</v>
      </c>
      <c r="BC36" s="13">
        <v>0</v>
      </c>
      <c r="BD36" s="13">
        <v>0</v>
      </c>
      <c r="BE36" s="13">
        <v>0</v>
      </c>
      <c r="BF36" s="13">
        <v>4687062</v>
      </c>
      <c r="BG36" s="13">
        <v>575137</v>
      </c>
      <c r="BH36" s="13">
        <v>0</v>
      </c>
      <c r="BI36" s="13">
        <v>0</v>
      </c>
      <c r="BJ36" s="13">
        <v>0</v>
      </c>
      <c r="BK36" s="13">
        <v>403200</v>
      </c>
      <c r="BL36" s="13">
        <v>1015546</v>
      </c>
      <c r="BM36" s="13">
        <v>0</v>
      </c>
      <c r="BN36" s="13">
        <v>17827612</v>
      </c>
      <c r="BO36" s="13">
        <v>2726</v>
      </c>
      <c r="BP36" s="13">
        <v>0</v>
      </c>
      <c r="BQ36" s="13">
        <v>0</v>
      </c>
      <c r="BR36" s="56">
        <f t="shared" ref="BR36:BR66" si="2">SUM(D36:BQ36)</f>
        <v>1403743518</v>
      </c>
    </row>
    <row r="37" spans="1:70" x14ac:dyDescent="0.25">
      <c r="A37" s="10"/>
      <c r="B37" s="11">
        <v>543</v>
      </c>
      <c r="C37" s="12" t="s">
        <v>36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134223000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37784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2287617</v>
      </c>
      <c r="Y37" s="13">
        <v>0</v>
      </c>
      <c r="Z37" s="13">
        <v>0</v>
      </c>
      <c r="AA37" s="13">
        <v>0</v>
      </c>
      <c r="AB37" s="13">
        <v>504815</v>
      </c>
      <c r="AC37" s="13">
        <v>0</v>
      </c>
      <c r="AD37" s="13">
        <v>150000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16198000</v>
      </c>
      <c r="AQ37" s="13">
        <v>0</v>
      </c>
      <c r="AR37" s="13">
        <v>0</v>
      </c>
      <c r="AS37" s="13">
        <v>115488264</v>
      </c>
      <c r="AT37" s="13">
        <v>235399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133293</v>
      </c>
      <c r="BE37" s="13">
        <v>0</v>
      </c>
      <c r="BF37" s="13">
        <v>2156582</v>
      </c>
      <c r="BG37" s="13">
        <v>83360</v>
      </c>
      <c r="BH37" s="13">
        <v>0</v>
      </c>
      <c r="BI37" s="13">
        <v>1236049</v>
      </c>
      <c r="BJ37" s="13">
        <v>0</v>
      </c>
      <c r="BK37" s="13">
        <v>0</v>
      </c>
      <c r="BL37" s="13">
        <v>0</v>
      </c>
      <c r="BM37" s="13">
        <v>0</v>
      </c>
      <c r="BN37" s="13">
        <v>1259792</v>
      </c>
      <c r="BO37" s="13">
        <v>0</v>
      </c>
      <c r="BP37" s="13">
        <v>0</v>
      </c>
      <c r="BQ37" s="13">
        <v>0</v>
      </c>
      <c r="BR37" s="56">
        <f t="shared" si="2"/>
        <v>273993955</v>
      </c>
    </row>
    <row r="38" spans="1:70" x14ac:dyDescent="0.25">
      <c r="A38" s="10"/>
      <c r="B38" s="11">
        <v>544</v>
      </c>
      <c r="C38" s="12" t="s">
        <v>37</v>
      </c>
      <c r="D38" s="13">
        <v>1201040</v>
      </c>
      <c r="E38" s="13">
        <v>0</v>
      </c>
      <c r="F38" s="13">
        <v>5449399</v>
      </c>
      <c r="G38" s="13">
        <v>0</v>
      </c>
      <c r="H38" s="13">
        <v>15672052</v>
      </c>
      <c r="I38" s="13">
        <v>167664280</v>
      </c>
      <c r="J38" s="13">
        <v>0</v>
      </c>
      <c r="K38" s="13">
        <v>0</v>
      </c>
      <c r="L38" s="13">
        <v>1856647</v>
      </c>
      <c r="M38" s="13">
        <v>70802</v>
      </c>
      <c r="N38" s="13">
        <v>11061923</v>
      </c>
      <c r="O38" s="13">
        <v>0</v>
      </c>
      <c r="P38" s="13">
        <v>70701</v>
      </c>
      <c r="Q38" s="13">
        <v>0</v>
      </c>
      <c r="R38" s="13">
        <v>13261023</v>
      </c>
      <c r="S38" s="13">
        <v>1840729</v>
      </c>
      <c r="T38" s="13">
        <v>0</v>
      </c>
      <c r="U38" s="13">
        <v>92880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3336346</v>
      </c>
      <c r="AC38" s="13">
        <v>0</v>
      </c>
      <c r="AD38" s="13">
        <v>159540</v>
      </c>
      <c r="AE38" s="13">
        <v>20679</v>
      </c>
      <c r="AF38" s="13">
        <v>0</v>
      </c>
      <c r="AG38" s="13">
        <v>34007</v>
      </c>
      <c r="AH38" s="13">
        <v>0</v>
      </c>
      <c r="AI38" s="13">
        <v>0</v>
      </c>
      <c r="AJ38" s="13">
        <v>0</v>
      </c>
      <c r="AK38" s="13">
        <v>30115430</v>
      </c>
      <c r="AL38" s="13">
        <v>0</v>
      </c>
      <c r="AM38" s="13">
        <v>811004</v>
      </c>
      <c r="AN38" s="13">
        <v>673972</v>
      </c>
      <c r="AO38" s="13">
        <v>0</v>
      </c>
      <c r="AP38" s="13">
        <v>18141000</v>
      </c>
      <c r="AQ38" s="13">
        <v>1090596</v>
      </c>
      <c r="AR38" s="13">
        <v>2317054</v>
      </c>
      <c r="AS38" s="13">
        <v>641114952</v>
      </c>
      <c r="AT38" s="13">
        <v>0</v>
      </c>
      <c r="AU38" s="13">
        <v>0</v>
      </c>
      <c r="AV38" s="13">
        <v>4234252</v>
      </c>
      <c r="AW38" s="13">
        <v>0</v>
      </c>
      <c r="AX38" s="13">
        <v>50886127</v>
      </c>
      <c r="AY38" s="13">
        <v>9288577</v>
      </c>
      <c r="AZ38" s="13">
        <v>110309580</v>
      </c>
      <c r="BA38" s="13">
        <v>30317207</v>
      </c>
      <c r="BB38" s="13">
        <v>0</v>
      </c>
      <c r="BC38" s="13">
        <v>2042958</v>
      </c>
      <c r="BD38" s="13">
        <v>47105</v>
      </c>
      <c r="BE38" s="13">
        <v>0</v>
      </c>
      <c r="BF38" s="13">
        <v>0</v>
      </c>
      <c r="BG38" s="13">
        <v>0</v>
      </c>
      <c r="BH38" s="13">
        <v>32737063</v>
      </c>
      <c r="BI38" s="13">
        <v>7400820</v>
      </c>
      <c r="BJ38" s="13">
        <v>0</v>
      </c>
      <c r="BK38" s="13">
        <v>0</v>
      </c>
      <c r="BL38" s="13">
        <v>0</v>
      </c>
      <c r="BM38" s="13">
        <v>0</v>
      </c>
      <c r="BN38" s="13">
        <v>30848303</v>
      </c>
      <c r="BO38" s="13">
        <v>0</v>
      </c>
      <c r="BP38" s="13">
        <v>0</v>
      </c>
      <c r="BQ38" s="13">
        <v>452556</v>
      </c>
      <c r="BR38" s="56">
        <f t="shared" si="2"/>
        <v>1194620604</v>
      </c>
    </row>
    <row r="39" spans="1:70" x14ac:dyDescent="0.25">
      <c r="A39" s="10"/>
      <c r="B39" s="11">
        <v>545</v>
      </c>
      <c r="C39" s="12" t="s">
        <v>38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18031</v>
      </c>
      <c r="J39" s="13">
        <v>0</v>
      </c>
      <c r="K39" s="13">
        <v>0</v>
      </c>
      <c r="L39" s="13">
        <v>0</v>
      </c>
      <c r="M39" s="13">
        <v>2352989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1889370</v>
      </c>
      <c r="BO39" s="13">
        <v>0</v>
      </c>
      <c r="BP39" s="13">
        <v>0</v>
      </c>
      <c r="BQ39" s="13">
        <v>0</v>
      </c>
      <c r="BR39" s="56">
        <f t="shared" si="2"/>
        <v>4260390</v>
      </c>
    </row>
    <row r="40" spans="1:70" x14ac:dyDescent="0.25">
      <c r="A40" s="10"/>
      <c r="B40" s="11">
        <v>549</v>
      </c>
      <c r="C40" s="12" t="s">
        <v>39</v>
      </c>
      <c r="D40" s="13">
        <v>198036</v>
      </c>
      <c r="E40" s="13">
        <v>0</v>
      </c>
      <c r="F40" s="13">
        <v>0</v>
      </c>
      <c r="G40" s="13">
        <v>0</v>
      </c>
      <c r="H40" s="13">
        <v>0</v>
      </c>
      <c r="I40" s="13">
        <v>2652875</v>
      </c>
      <c r="J40" s="13">
        <v>0</v>
      </c>
      <c r="K40" s="13">
        <v>0</v>
      </c>
      <c r="L40" s="13">
        <v>78945</v>
      </c>
      <c r="M40" s="13">
        <v>0</v>
      </c>
      <c r="N40" s="13">
        <v>183643</v>
      </c>
      <c r="O40" s="13">
        <v>0</v>
      </c>
      <c r="P40" s="13">
        <v>0</v>
      </c>
      <c r="Q40" s="13">
        <v>2544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216625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121215</v>
      </c>
      <c r="AE40" s="13">
        <v>500</v>
      </c>
      <c r="AF40" s="13">
        <v>0</v>
      </c>
      <c r="AG40" s="13">
        <v>0</v>
      </c>
      <c r="AH40" s="13">
        <v>449955</v>
      </c>
      <c r="AI40" s="13">
        <v>0</v>
      </c>
      <c r="AJ40" s="13">
        <v>8384815</v>
      </c>
      <c r="AK40" s="13">
        <v>0</v>
      </c>
      <c r="AL40" s="13">
        <v>0</v>
      </c>
      <c r="AM40" s="13">
        <v>0</v>
      </c>
      <c r="AN40" s="13">
        <v>0</v>
      </c>
      <c r="AO40" s="13">
        <v>17520</v>
      </c>
      <c r="AP40" s="13">
        <v>542000</v>
      </c>
      <c r="AQ40" s="13">
        <v>158442</v>
      </c>
      <c r="AR40" s="13">
        <v>0</v>
      </c>
      <c r="AS40" s="13">
        <v>81386050</v>
      </c>
      <c r="AT40" s="13">
        <v>1971313</v>
      </c>
      <c r="AU40" s="13">
        <v>908732</v>
      </c>
      <c r="AV40" s="13">
        <v>0</v>
      </c>
      <c r="AW40" s="13">
        <v>54137</v>
      </c>
      <c r="AX40" s="13">
        <v>2717033</v>
      </c>
      <c r="AY40" s="13">
        <v>0</v>
      </c>
      <c r="AZ40" s="13">
        <v>0</v>
      </c>
      <c r="BA40" s="13">
        <v>203653</v>
      </c>
      <c r="BB40" s="13">
        <v>0</v>
      </c>
      <c r="BC40" s="13">
        <v>6994391</v>
      </c>
      <c r="BD40" s="13">
        <v>0</v>
      </c>
      <c r="BE40" s="13">
        <v>0</v>
      </c>
      <c r="BF40" s="13">
        <v>7481002</v>
      </c>
      <c r="BG40" s="13">
        <v>848</v>
      </c>
      <c r="BH40" s="13">
        <v>26640</v>
      </c>
      <c r="BI40" s="13">
        <v>63316</v>
      </c>
      <c r="BJ40" s="13">
        <v>1695682</v>
      </c>
      <c r="BK40" s="13">
        <v>0</v>
      </c>
      <c r="BL40" s="13">
        <v>0</v>
      </c>
      <c r="BM40" s="13">
        <v>2323400</v>
      </c>
      <c r="BN40" s="13">
        <v>59144</v>
      </c>
      <c r="BO40" s="13">
        <v>0</v>
      </c>
      <c r="BP40" s="13">
        <v>0</v>
      </c>
      <c r="BQ40" s="13">
        <v>0</v>
      </c>
      <c r="BR40" s="56">
        <f t="shared" si="2"/>
        <v>118892456</v>
      </c>
    </row>
    <row r="41" spans="1:70" ht="15.75" x14ac:dyDescent="0.25">
      <c r="A41" s="15" t="s">
        <v>40</v>
      </c>
      <c r="B41" s="16"/>
      <c r="C41" s="17"/>
      <c r="D41" s="18">
        <v>14797613</v>
      </c>
      <c r="E41" s="18">
        <v>777252</v>
      </c>
      <c r="F41" s="18">
        <v>80495500</v>
      </c>
      <c r="G41" s="18">
        <v>511183</v>
      </c>
      <c r="H41" s="18">
        <v>27989365</v>
      </c>
      <c r="I41" s="18">
        <v>20082807</v>
      </c>
      <c r="J41" s="18">
        <v>568277</v>
      </c>
      <c r="K41" s="18">
        <v>4225121</v>
      </c>
      <c r="L41" s="18">
        <v>3023977</v>
      </c>
      <c r="M41" s="18">
        <v>2042389</v>
      </c>
      <c r="N41" s="18">
        <v>8503352</v>
      </c>
      <c r="O41" s="18">
        <v>1856538</v>
      </c>
      <c r="P41" s="18">
        <v>575795</v>
      </c>
      <c r="Q41" s="18">
        <v>331355</v>
      </c>
      <c r="R41" s="18">
        <v>21969361</v>
      </c>
      <c r="S41" s="18">
        <v>2657618</v>
      </c>
      <c r="T41" s="18">
        <v>2242669</v>
      </c>
      <c r="U41" s="18">
        <v>1061616</v>
      </c>
      <c r="V41" s="18">
        <v>632397</v>
      </c>
      <c r="W41" s="18">
        <v>637166</v>
      </c>
      <c r="X41" s="18">
        <v>2362376</v>
      </c>
      <c r="Y41" s="18">
        <v>687784</v>
      </c>
      <c r="Z41" s="18">
        <v>1026890</v>
      </c>
      <c r="AA41" s="18">
        <v>1047846</v>
      </c>
      <c r="AB41" s="18">
        <v>2477890</v>
      </c>
      <c r="AC41" s="18">
        <v>3548911</v>
      </c>
      <c r="AD41" s="18">
        <v>61523304</v>
      </c>
      <c r="AE41" s="18">
        <v>798019</v>
      </c>
      <c r="AF41" s="18">
        <v>469565</v>
      </c>
      <c r="AG41" s="18">
        <v>1288969</v>
      </c>
      <c r="AH41" s="18">
        <v>729516</v>
      </c>
      <c r="AI41" s="18">
        <v>1277832</v>
      </c>
      <c r="AJ41" s="18">
        <v>11610209</v>
      </c>
      <c r="AK41" s="18">
        <v>33404593</v>
      </c>
      <c r="AL41" s="18">
        <v>9392036</v>
      </c>
      <c r="AM41" s="18">
        <v>965601</v>
      </c>
      <c r="AN41" s="18">
        <v>400742</v>
      </c>
      <c r="AO41" s="18">
        <v>375650</v>
      </c>
      <c r="AP41" s="18">
        <v>23265000</v>
      </c>
      <c r="AQ41" s="18">
        <v>5999729</v>
      </c>
      <c r="AR41" s="18">
        <v>5264856</v>
      </c>
      <c r="AS41" s="18">
        <v>507862184</v>
      </c>
      <c r="AT41" s="18">
        <v>34302515</v>
      </c>
      <c r="AU41" s="18">
        <v>6278089</v>
      </c>
      <c r="AV41" s="18">
        <v>7056225</v>
      </c>
      <c r="AW41" s="18">
        <v>1062927</v>
      </c>
      <c r="AX41" s="18">
        <v>324722789</v>
      </c>
      <c r="AY41" s="18">
        <v>52514681</v>
      </c>
      <c r="AZ41" s="18">
        <v>114823334</v>
      </c>
      <c r="BA41" s="18">
        <v>10603789</v>
      </c>
      <c r="BB41" s="18">
        <v>105927941</v>
      </c>
      <c r="BC41" s="18">
        <v>21556558</v>
      </c>
      <c r="BD41" s="18">
        <v>1285803</v>
      </c>
      <c r="BE41" s="18">
        <v>5341924</v>
      </c>
      <c r="BF41" s="18">
        <v>8611845</v>
      </c>
      <c r="BG41" s="18">
        <v>5757691</v>
      </c>
      <c r="BH41" s="18">
        <v>12725880</v>
      </c>
      <c r="BI41" s="18">
        <v>8188695</v>
      </c>
      <c r="BJ41" s="18">
        <v>2193429</v>
      </c>
      <c r="BK41" s="18">
        <v>2586534</v>
      </c>
      <c r="BL41" s="18">
        <v>1743886</v>
      </c>
      <c r="BM41" s="18">
        <v>408590</v>
      </c>
      <c r="BN41" s="18">
        <v>25123394</v>
      </c>
      <c r="BO41" s="18">
        <v>961342</v>
      </c>
      <c r="BP41" s="18">
        <v>29387308</v>
      </c>
      <c r="BQ41" s="18">
        <v>1112786</v>
      </c>
      <c r="BR41" s="57">
        <f t="shared" si="2"/>
        <v>1655038808</v>
      </c>
    </row>
    <row r="42" spans="1:70" x14ac:dyDescent="0.25">
      <c r="A42" s="10"/>
      <c r="B42" s="11">
        <v>551</v>
      </c>
      <c r="C42" s="12" t="s">
        <v>41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2317267</v>
      </c>
      <c r="J42" s="13">
        <v>0</v>
      </c>
      <c r="K42" s="13">
        <v>0</v>
      </c>
      <c r="L42" s="13">
        <v>0</v>
      </c>
      <c r="M42" s="13">
        <v>98261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201912</v>
      </c>
      <c r="AB42" s="13">
        <v>0</v>
      </c>
      <c r="AC42" s="13">
        <v>0</v>
      </c>
      <c r="AD42" s="13">
        <v>280740</v>
      </c>
      <c r="AE42" s="13">
        <v>0</v>
      </c>
      <c r="AF42" s="13">
        <v>0</v>
      </c>
      <c r="AG42" s="13">
        <v>61</v>
      </c>
      <c r="AH42" s="13">
        <v>202884</v>
      </c>
      <c r="AI42" s="13">
        <v>0</v>
      </c>
      <c r="AJ42" s="13">
        <v>0</v>
      </c>
      <c r="AK42" s="13">
        <v>0</v>
      </c>
      <c r="AL42" s="13">
        <v>71965</v>
      </c>
      <c r="AM42" s="13">
        <v>0</v>
      </c>
      <c r="AN42" s="13">
        <v>0</v>
      </c>
      <c r="AO42" s="13">
        <v>0</v>
      </c>
      <c r="AP42" s="13">
        <v>472000</v>
      </c>
      <c r="AQ42" s="13">
        <v>0</v>
      </c>
      <c r="AR42" s="13">
        <v>0</v>
      </c>
      <c r="AS42" s="13">
        <v>86759891</v>
      </c>
      <c r="AT42" s="13">
        <v>210090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696775</v>
      </c>
      <c r="BA42" s="13">
        <v>0</v>
      </c>
      <c r="BB42" s="13">
        <v>708728</v>
      </c>
      <c r="BC42" s="13">
        <v>0</v>
      </c>
      <c r="BD42" s="13">
        <v>26636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56">
        <f t="shared" si="2"/>
        <v>92047210</v>
      </c>
    </row>
    <row r="43" spans="1:70" x14ac:dyDescent="0.25">
      <c r="A43" s="10"/>
      <c r="B43" s="11">
        <v>552</v>
      </c>
      <c r="C43" s="12" t="s">
        <v>42</v>
      </c>
      <c r="D43" s="13">
        <v>11469986</v>
      </c>
      <c r="E43" s="13">
        <v>0</v>
      </c>
      <c r="F43" s="13">
        <v>52790840</v>
      </c>
      <c r="G43" s="13">
        <v>103163</v>
      </c>
      <c r="H43" s="13">
        <v>18764540</v>
      </c>
      <c r="I43" s="13">
        <v>3259991</v>
      </c>
      <c r="J43" s="13">
        <v>28002</v>
      </c>
      <c r="K43" s="13">
        <v>1073534</v>
      </c>
      <c r="L43" s="13">
        <v>1545742</v>
      </c>
      <c r="M43" s="13">
        <v>70613</v>
      </c>
      <c r="N43" s="13">
        <v>0</v>
      </c>
      <c r="O43" s="13">
        <v>1478846</v>
      </c>
      <c r="P43" s="13">
        <v>313397</v>
      </c>
      <c r="Q43" s="13">
        <v>93788</v>
      </c>
      <c r="R43" s="13">
        <v>3516290</v>
      </c>
      <c r="S43" s="13">
        <v>0</v>
      </c>
      <c r="T43" s="13">
        <v>1728142</v>
      </c>
      <c r="U43" s="13">
        <v>359726</v>
      </c>
      <c r="V43" s="13">
        <v>58753</v>
      </c>
      <c r="W43" s="13">
        <v>165687</v>
      </c>
      <c r="X43" s="13">
        <v>1457175</v>
      </c>
      <c r="Y43" s="13">
        <v>129367</v>
      </c>
      <c r="Z43" s="13">
        <v>0</v>
      </c>
      <c r="AA43" s="13">
        <v>0</v>
      </c>
      <c r="AB43" s="13">
        <v>1470369</v>
      </c>
      <c r="AC43" s="13">
        <v>2131091</v>
      </c>
      <c r="AD43" s="13">
        <v>44619065</v>
      </c>
      <c r="AE43" s="13">
        <v>118670</v>
      </c>
      <c r="AF43" s="13">
        <v>187251</v>
      </c>
      <c r="AG43" s="13">
        <v>979761</v>
      </c>
      <c r="AH43" s="13">
        <v>0</v>
      </c>
      <c r="AI43" s="13">
        <v>0</v>
      </c>
      <c r="AJ43" s="13">
        <v>5012555</v>
      </c>
      <c r="AK43" s="13">
        <v>23994224</v>
      </c>
      <c r="AL43" s="13">
        <v>4810847</v>
      </c>
      <c r="AM43" s="13">
        <v>346175</v>
      </c>
      <c r="AN43" s="13">
        <v>0</v>
      </c>
      <c r="AO43" s="13">
        <v>57240</v>
      </c>
      <c r="AP43" s="13">
        <v>16120000</v>
      </c>
      <c r="AQ43" s="13">
        <v>2862788</v>
      </c>
      <c r="AR43" s="13">
        <v>450000</v>
      </c>
      <c r="AS43" s="13">
        <v>0</v>
      </c>
      <c r="AT43" s="13">
        <v>32305128</v>
      </c>
      <c r="AU43" s="13">
        <v>5625111</v>
      </c>
      <c r="AV43" s="13">
        <v>6352935</v>
      </c>
      <c r="AW43" s="13">
        <v>582922</v>
      </c>
      <c r="AX43" s="13">
        <v>272768323</v>
      </c>
      <c r="AY43" s="13">
        <v>32667791</v>
      </c>
      <c r="AZ43" s="13">
        <v>36480666</v>
      </c>
      <c r="BA43" s="13">
        <v>2113439</v>
      </c>
      <c r="BB43" s="13">
        <v>73173214</v>
      </c>
      <c r="BC43" s="13">
        <v>14527612</v>
      </c>
      <c r="BD43" s="13">
        <v>900694</v>
      </c>
      <c r="BE43" s="13">
        <v>1170207</v>
      </c>
      <c r="BF43" s="13">
        <v>6300003</v>
      </c>
      <c r="BG43" s="13">
        <v>1213833</v>
      </c>
      <c r="BH43" s="13">
        <v>8681581</v>
      </c>
      <c r="BI43" s="13">
        <v>6414752</v>
      </c>
      <c r="BJ43" s="13">
        <v>844148</v>
      </c>
      <c r="BK43" s="13">
        <v>2103276</v>
      </c>
      <c r="BL43" s="13">
        <v>244833</v>
      </c>
      <c r="BM43" s="13">
        <v>0</v>
      </c>
      <c r="BN43" s="13">
        <v>11579683</v>
      </c>
      <c r="BO43" s="13">
        <v>175</v>
      </c>
      <c r="BP43" s="13">
        <v>26754277</v>
      </c>
      <c r="BQ43" s="13">
        <v>295082</v>
      </c>
      <c r="BR43" s="56">
        <f t="shared" si="2"/>
        <v>744667303</v>
      </c>
    </row>
    <row r="44" spans="1:70" x14ac:dyDescent="0.25">
      <c r="A44" s="10"/>
      <c r="B44" s="11">
        <v>553</v>
      </c>
      <c r="C44" s="12" t="s">
        <v>43</v>
      </c>
      <c r="D44" s="13">
        <v>209031</v>
      </c>
      <c r="E44" s="13">
        <v>36151</v>
      </c>
      <c r="F44" s="13">
        <v>284523</v>
      </c>
      <c r="G44" s="13">
        <v>26338</v>
      </c>
      <c r="H44" s="13">
        <v>306614</v>
      </c>
      <c r="I44" s="13">
        <v>662704</v>
      </c>
      <c r="J44" s="13">
        <v>23310</v>
      </c>
      <c r="K44" s="13">
        <v>313530</v>
      </c>
      <c r="L44" s="13">
        <v>200032</v>
      </c>
      <c r="M44" s="13">
        <v>65452</v>
      </c>
      <c r="N44" s="13">
        <v>392423</v>
      </c>
      <c r="O44" s="13">
        <v>17108</v>
      </c>
      <c r="P44" s="13">
        <v>20815</v>
      </c>
      <c r="Q44" s="13">
        <v>21438</v>
      </c>
      <c r="R44" s="13">
        <v>0</v>
      </c>
      <c r="S44" s="13">
        <v>110229</v>
      </c>
      <c r="T44" s="13">
        <v>55468</v>
      </c>
      <c r="U44" s="13">
        <v>198637</v>
      </c>
      <c r="V44" s="13">
        <v>20524</v>
      </c>
      <c r="W44" s="13">
        <v>40</v>
      </c>
      <c r="X44" s="13">
        <v>45903</v>
      </c>
      <c r="Y44" s="13">
        <v>45356</v>
      </c>
      <c r="Z44" s="13">
        <v>0</v>
      </c>
      <c r="AA44" s="13">
        <v>65624</v>
      </c>
      <c r="AB44" s="13">
        <v>165995</v>
      </c>
      <c r="AC44" s="13">
        <v>172649</v>
      </c>
      <c r="AD44" s="13">
        <v>1084237</v>
      </c>
      <c r="AE44" s="13">
        <v>60725</v>
      </c>
      <c r="AF44" s="13">
        <v>262451</v>
      </c>
      <c r="AG44" s="13">
        <v>81250</v>
      </c>
      <c r="AH44" s="13">
        <v>27385</v>
      </c>
      <c r="AI44" s="13">
        <v>8340</v>
      </c>
      <c r="AJ44" s="13">
        <v>179679</v>
      </c>
      <c r="AK44" s="13">
        <v>227856</v>
      </c>
      <c r="AL44" s="13">
        <v>303284</v>
      </c>
      <c r="AM44" s="13">
        <v>107939</v>
      </c>
      <c r="AN44" s="13">
        <v>9694</v>
      </c>
      <c r="AO44" s="13">
        <v>65689</v>
      </c>
      <c r="AP44" s="13">
        <v>297000</v>
      </c>
      <c r="AQ44" s="13">
        <v>501830</v>
      </c>
      <c r="AR44" s="13">
        <v>204946</v>
      </c>
      <c r="AS44" s="13">
        <v>0</v>
      </c>
      <c r="AT44" s="13">
        <v>683196</v>
      </c>
      <c r="AU44" s="13">
        <v>59801</v>
      </c>
      <c r="AV44" s="13">
        <v>178869</v>
      </c>
      <c r="AW44" s="13">
        <v>80545</v>
      </c>
      <c r="AX44" s="13">
        <v>482529</v>
      </c>
      <c r="AY44" s="13">
        <v>161389</v>
      </c>
      <c r="AZ44" s="13">
        <v>286460</v>
      </c>
      <c r="BA44" s="13">
        <v>373626</v>
      </c>
      <c r="BB44" s="13">
        <v>605743</v>
      </c>
      <c r="BC44" s="13">
        <v>340641</v>
      </c>
      <c r="BD44" s="13">
        <v>85112</v>
      </c>
      <c r="BE44" s="13">
        <v>295446</v>
      </c>
      <c r="BF44" s="13">
        <v>683162</v>
      </c>
      <c r="BG44" s="13">
        <v>201178</v>
      </c>
      <c r="BH44" s="13">
        <v>673426</v>
      </c>
      <c r="BI44" s="13">
        <v>231915</v>
      </c>
      <c r="BJ44" s="13">
        <v>182124</v>
      </c>
      <c r="BK44" s="13">
        <v>58978</v>
      </c>
      <c r="BL44" s="13">
        <v>15080</v>
      </c>
      <c r="BM44" s="13">
        <v>7165</v>
      </c>
      <c r="BN44" s="13">
        <v>745972</v>
      </c>
      <c r="BO44" s="13">
        <v>26828</v>
      </c>
      <c r="BP44" s="13">
        <v>142995</v>
      </c>
      <c r="BQ44" s="13">
        <v>45533</v>
      </c>
      <c r="BR44" s="56">
        <f t="shared" si="2"/>
        <v>13529912</v>
      </c>
    </row>
    <row r="45" spans="1:70" x14ac:dyDescent="0.25">
      <c r="A45" s="10"/>
      <c r="B45" s="11">
        <v>554</v>
      </c>
      <c r="C45" s="12" t="s">
        <v>44</v>
      </c>
      <c r="D45" s="13">
        <v>3118596</v>
      </c>
      <c r="E45" s="13">
        <v>261607</v>
      </c>
      <c r="F45" s="13">
        <v>343216</v>
      </c>
      <c r="G45" s="13">
        <v>343665</v>
      </c>
      <c r="H45" s="13">
        <v>5785324</v>
      </c>
      <c r="I45" s="13">
        <v>13842845</v>
      </c>
      <c r="J45" s="13">
        <v>516965</v>
      </c>
      <c r="K45" s="13">
        <v>2838057</v>
      </c>
      <c r="L45" s="13">
        <v>1278203</v>
      </c>
      <c r="M45" s="13">
        <v>1180452</v>
      </c>
      <c r="N45" s="13">
        <v>5305192</v>
      </c>
      <c r="O45" s="13">
        <v>331259</v>
      </c>
      <c r="P45" s="13">
        <v>226736</v>
      </c>
      <c r="Q45" s="13">
        <v>0</v>
      </c>
      <c r="R45" s="13">
        <v>3564009</v>
      </c>
      <c r="S45" s="13">
        <v>0</v>
      </c>
      <c r="T45" s="13">
        <v>0</v>
      </c>
      <c r="U45" s="13">
        <v>503253</v>
      </c>
      <c r="V45" s="13">
        <v>553120</v>
      </c>
      <c r="W45" s="13">
        <v>460449</v>
      </c>
      <c r="X45" s="13">
        <v>738768</v>
      </c>
      <c r="Y45" s="13">
        <v>513061</v>
      </c>
      <c r="Z45" s="13">
        <v>351978</v>
      </c>
      <c r="AA45" s="13">
        <v>780310</v>
      </c>
      <c r="AB45" s="13">
        <v>841526</v>
      </c>
      <c r="AC45" s="13">
        <v>858454</v>
      </c>
      <c r="AD45" s="13">
        <v>11969807</v>
      </c>
      <c r="AE45" s="13">
        <v>0</v>
      </c>
      <c r="AF45" s="13">
        <v>19863</v>
      </c>
      <c r="AG45" s="13">
        <v>227897</v>
      </c>
      <c r="AH45" s="13">
        <v>18054</v>
      </c>
      <c r="AI45" s="13">
        <v>0</v>
      </c>
      <c r="AJ45" s="13">
        <v>6387840</v>
      </c>
      <c r="AK45" s="13">
        <v>8847827</v>
      </c>
      <c r="AL45" s="13">
        <v>1736611</v>
      </c>
      <c r="AM45" s="13">
        <v>511487</v>
      </c>
      <c r="AN45" s="13">
        <v>386048</v>
      </c>
      <c r="AO45" s="13">
        <v>243131</v>
      </c>
      <c r="AP45" s="13">
        <v>4336000</v>
      </c>
      <c r="AQ45" s="13">
        <v>2635111</v>
      </c>
      <c r="AR45" s="13">
        <v>961073</v>
      </c>
      <c r="AS45" s="13">
        <v>362408747</v>
      </c>
      <c r="AT45" s="13">
        <v>1062966</v>
      </c>
      <c r="AU45" s="13">
        <v>593177</v>
      </c>
      <c r="AV45" s="13">
        <v>0</v>
      </c>
      <c r="AW45" s="13">
        <v>399460</v>
      </c>
      <c r="AX45" s="13">
        <v>46982129</v>
      </c>
      <c r="AY45" s="13">
        <v>18340239</v>
      </c>
      <c r="AZ45" s="13">
        <v>25886945</v>
      </c>
      <c r="BA45" s="13">
        <v>6820793</v>
      </c>
      <c r="BB45" s="13">
        <v>30401761</v>
      </c>
      <c r="BC45" s="13">
        <v>6664566</v>
      </c>
      <c r="BD45" s="13">
        <v>273361</v>
      </c>
      <c r="BE45" s="13">
        <v>3876271</v>
      </c>
      <c r="BF45" s="13">
        <v>1628680</v>
      </c>
      <c r="BG45" s="13">
        <v>1002239</v>
      </c>
      <c r="BH45" s="13">
        <v>2642469</v>
      </c>
      <c r="BI45" s="13">
        <v>1542028</v>
      </c>
      <c r="BJ45" s="13">
        <v>813818</v>
      </c>
      <c r="BK45" s="13">
        <v>0</v>
      </c>
      <c r="BL45" s="13">
        <v>1171732</v>
      </c>
      <c r="BM45" s="13">
        <v>401425</v>
      </c>
      <c r="BN45" s="13">
        <v>8557819</v>
      </c>
      <c r="BO45" s="13">
        <v>934339</v>
      </c>
      <c r="BP45" s="13">
        <v>2490036</v>
      </c>
      <c r="BQ45" s="13">
        <v>509628</v>
      </c>
      <c r="BR45" s="56">
        <f t="shared" si="2"/>
        <v>608222422</v>
      </c>
    </row>
    <row r="46" spans="1:70" x14ac:dyDescent="0.25">
      <c r="A46" s="10"/>
      <c r="B46" s="11">
        <v>559</v>
      </c>
      <c r="C46" s="12" t="s">
        <v>45</v>
      </c>
      <c r="D46" s="13">
        <v>0</v>
      </c>
      <c r="E46" s="13">
        <v>479494</v>
      </c>
      <c r="F46" s="13">
        <v>27076921</v>
      </c>
      <c r="G46" s="13">
        <v>38017</v>
      </c>
      <c r="H46" s="13">
        <v>3132887</v>
      </c>
      <c r="I46" s="13">
        <v>0</v>
      </c>
      <c r="J46" s="13">
        <v>0</v>
      </c>
      <c r="K46" s="13">
        <v>0</v>
      </c>
      <c r="L46" s="13">
        <v>0</v>
      </c>
      <c r="M46" s="13">
        <v>627611</v>
      </c>
      <c r="N46" s="13">
        <v>2805737</v>
      </c>
      <c r="O46" s="13">
        <v>29325</v>
      </c>
      <c r="P46" s="13">
        <v>14847</v>
      </c>
      <c r="Q46" s="13">
        <v>216129</v>
      </c>
      <c r="R46" s="13">
        <v>14889062</v>
      </c>
      <c r="S46" s="13">
        <v>2547389</v>
      </c>
      <c r="T46" s="13">
        <v>459059</v>
      </c>
      <c r="U46" s="13">
        <v>0</v>
      </c>
      <c r="V46" s="13">
        <v>0</v>
      </c>
      <c r="W46" s="13">
        <v>10990</v>
      </c>
      <c r="X46" s="13">
        <v>120530</v>
      </c>
      <c r="Y46" s="13">
        <v>0</v>
      </c>
      <c r="Z46" s="13">
        <v>674912</v>
      </c>
      <c r="AA46" s="13">
        <v>0</v>
      </c>
      <c r="AB46" s="13">
        <v>0</v>
      </c>
      <c r="AC46" s="13">
        <v>386717</v>
      </c>
      <c r="AD46" s="13">
        <v>3569455</v>
      </c>
      <c r="AE46" s="13">
        <v>618624</v>
      </c>
      <c r="AF46" s="13">
        <v>0</v>
      </c>
      <c r="AG46" s="13">
        <v>0</v>
      </c>
      <c r="AH46" s="13">
        <v>481193</v>
      </c>
      <c r="AI46" s="13">
        <v>1269492</v>
      </c>
      <c r="AJ46" s="13">
        <v>30135</v>
      </c>
      <c r="AK46" s="13">
        <v>334686</v>
      </c>
      <c r="AL46" s="13">
        <v>2469329</v>
      </c>
      <c r="AM46" s="13">
        <v>0</v>
      </c>
      <c r="AN46" s="13">
        <v>5000</v>
      </c>
      <c r="AO46" s="13">
        <v>9590</v>
      </c>
      <c r="AP46" s="13">
        <v>2040000</v>
      </c>
      <c r="AQ46" s="13">
        <v>0</v>
      </c>
      <c r="AR46" s="13">
        <v>3648837</v>
      </c>
      <c r="AS46" s="13">
        <v>58693546</v>
      </c>
      <c r="AT46" s="13">
        <v>41135</v>
      </c>
      <c r="AU46" s="13">
        <v>0</v>
      </c>
      <c r="AV46" s="13">
        <v>524421</v>
      </c>
      <c r="AW46" s="13">
        <v>0</v>
      </c>
      <c r="AX46" s="13">
        <v>4489808</v>
      </c>
      <c r="AY46" s="13">
        <v>1345262</v>
      </c>
      <c r="AZ46" s="13">
        <v>51472488</v>
      </c>
      <c r="BA46" s="13">
        <v>1295931</v>
      </c>
      <c r="BB46" s="13">
        <v>1038495</v>
      </c>
      <c r="BC46" s="13">
        <v>23739</v>
      </c>
      <c r="BD46" s="13">
        <v>0</v>
      </c>
      <c r="BE46" s="13">
        <v>0</v>
      </c>
      <c r="BF46" s="13">
        <v>0</v>
      </c>
      <c r="BG46" s="13">
        <v>3340441</v>
      </c>
      <c r="BH46" s="13">
        <v>728404</v>
      </c>
      <c r="BI46" s="13">
        <v>0</v>
      </c>
      <c r="BJ46" s="13">
        <v>353339</v>
      </c>
      <c r="BK46" s="13">
        <v>424280</v>
      </c>
      <c r="BL46" s="13">
        <v>312241</v>
      </c>
      <c r="BM46" s="13">
        <v>0</v>
      </c>
      <c r="BN46" s="13">
        <v>4239920</v>
      </c>
      <c r="BO46" s="13">
        <v>0</v>
      </c>
      <c r="BP46" s="13">
        <v>0</v>
      </c>
      <c r="BQ46" s="13">
        <v>262543</v>
      </c>
      <c r="BR46" s="56">
        <f t="shared" si="2"/>
        <v>196571961</v>
      </c>
    </row>
    <row r="47" spans="1:70" ht="15.75" x14ac:dyDescent="0.25">
      <c r="A47" s="15" t="s">
        <v>46</v>
      </c>
      <c r="B47" s="16"/>
      <c r="C47" s="17"/>
      <c r="D47" s="18">
        <v>16182481</v>
      </c>
      <c r="E47" s="18">
        <v>900850</v>
      </c>
      <c r="F47" s="18">
        <v>11379610</v>
      </c>
      <c r="G47" s="18">
        <v>884627</v>
      </c>
      <c r="H47" s="18">
        <v>33750957</v>
      </c>
      <c r="I47" s="18">
        <v>164757577</v>
      </c>
      <c r="J47" s="18">
        <v>382386</v>
      </c>
      <c r="K47" s="18">
        <v>15184093</v>
      </c>
      <c r="L47" s="18">
        <v>9867358</v>
      </c>
      <c r="M47" s="18">
        <v>6524477</v>
      </c>
      <c r="N47" s="18">
        <v>17147397</v>
      </c>
      <c r="O47" s="18">
        <v>2693321</v>
      </c>
      <c r="P47" s="18">
        <v>1777456</v>
      </c>
      <c r="Q47" s="18">
        <v>469722</v>
      </c>
      <c r="R47" s="18">
        <v>3805315</v>
      </c>
      <c r="S47" s="18">
        <v>4305758</v>
      </c>
      <c r="T47" s="18">
        <v>9665492</v>
      </c>
      <c r="U47" s="18">
        <v>3764298</v>
      </c>
      <c r="V47" s="18">
        <v>734011</v>
      </c>
      <c r="W47" s="18">
        <v>282663</v>
      </c>
      <c r="X47" s="18">
        <v>1502607</v>
      </c>
      <c r="Y47" s="18">
        <v>997730</v>
      </c>
      <c r="Z47" s="18">
        <v>1060186</v>
      </c>
      <c r="AA47" s="18">
        <v>1200258</v>
      </c>
      <c r="AB47" s="18">
        <v>6474888</v>
      </c>
      <c r="AC47" s="18">
        <v>3596614</v>
      </c>
      <c r="AD47" s="18">
        <v>235724898</v>
      </c>
      <c r="AE47" s="18">
        <v>587893</v>
      </c>
      <c r="AF47" s="18">
        <v>9511279</v>
      </c>
      <c r="AG47" s="18">
        <v>1548037</v>
      </c>
      <c r="AH47" s="18">
        <v>177203</v>
      </c>
      <c r="AI47" s="18">
        <v>175790</v>
      </c>
      <c r="AJ47" s="18">
        <v>10374315</v>
      </c>
      <c r="AK47" s="18">
        <v>22229843</v>
      </c>
      <c r="AL47" s="18">
        <v>11317425</v>
      </c>
      <c r="AM47" s="18">
        <v>1902035</v>
      </c>
      <c r="AN47" s="18">
        <v>358450</v>
      </c>
      <c r="AO47" s="18">
        <v>688094</v>
      </c>
      <c r="AP47" s="18">
        <v>35320000</v>
      </c>
      <c r="AQ47" s="18">
        <v>18045110</v>
      </c>
      <c r="AR47" s="18">
        <v>7795032</v>
      </c>
      <c r="AS47" s="18">
        <v>2475638672</v>
      </c>
      <c r="AT47" s="18">
        <v>30903865</v>
      </c>
      <c r="AU47" s="18">
        <v>4032744</v>
      </c>
      <c r="AV47" s="18">
        <v>4771886</v>
      </c>
      <c r="AW47" s="18">
        <v>2668299</v>
      </c>
      <c r="AX47" s="18">
        <v>194682303</v>
      </c>
      <c r="AY47" s="18">
        <v>18176625</v>
      </c>
      <c r="AZ47" s="18">
        <v>92662462</v>
      </c>
      <c r="BA47" s="18">
        <v>17961191</v>
      </c>
      <c r="BB47" s="18">
        <v>66104349</v>
      </c>
      <c r="BC47" s="18">
        <v>66801452</v>
      </c>
      <c r="BD47" s="18">
        <v>2372310</v>
      </c>
      <c r="BE47" s="18">
        <v>13746476</v>
      </c>
      <c r="BF47" s="18">
        <v>12325909</v>
      </c>
      <c r="BG47" s="18">
        <v>5258684</v>
      </c>
      <c r="BH47" s="18">
        <v>22072918</v>
      </c>
      <c r="BI47" s="18">
        <v>18386793</v>
      </c>
      <c r="BJ47" s="18">
        <v>4258568</v>
      </c>
      <c r="BK47" s="18">
        <v>1706578</v>
      </c>
      <c r="BL47" s="18">
        <v>1016236</v>
      </c>
      <c r="BM47" s="18">
        <v>340360</v>
      </c>
      <c r="BN47" s="18">
        <v>21139822</v>
      </c>
      <c r="BO47" s="18">
        <v>103974</v>
      </c>
      <c r="BP47" s="18">
        <v>2670643</v>
      </c>
      <c r="BQ47" s="18">
        <v>615491</v>
      </c>
      <c r="BR47" s="57">
        <f t="shared" si="2"/>
        <v>3755466146</v>
      </c>
    </row>
    <row r="48" spans="1:70" x14ac:dyDescent="0.25">
      <c r="A48" s="10"/>
      <c r="B48" s="11">
        <v>561</v>
      </c>
      <c r="C48" s="12" t="s">
        <v>47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16200386</v>
      </c>
      <c r="J48" s="13">
        <v>0</v>
      </c>
      <c r="K48" s="13">
        <v>0</v>
      </c>
      <c r="L48" s="13">
        <v>0</v>
      </c>
      <c r="M48" s="13">
        <v>324131</v>
      </c>
      <c r="N48" s="13">
        <v>0</v>
      </c>
      <c r="O48" s="13">
        <v>0</v>
      </c>
      <c r="P48" s="13">
        <v>649958</v>
      </c>
      <c r="Q48" s="13">
        <v>0</v>
      </c>
      <c r="R48" s="13">
        <v>0</v>
      </c>
      <c r="S48" s="13">
        <v>1268541</v>
      </c>
      <c r="T48" s="13">
        <v>9090825</v>
      </c>
      <c r="U48" s="13">
        <v>679869</v>
      </c>
      <c r="V48" s="13">
        <v>0</v>
      </c>
      <c r="W48" s="13">
        <v>0</v>
      </c>
      <c r="X48" s="13">
        <v>620757</v>
      </c>
      <c r="Y48" s="13">
        <v>0</v>
      </c>
      <c r="Z48" s="13">
        <v>0</v>
      </c>
      <c r="AA48" s="13">
        <v>0</v>
      </c>
      <c r="AB48" s="13">
        <v>0</v>
      </c>
      <c r="AC48" s="13">
        <v>84016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4728392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2256291682</v>
      </c>
      <c r="AT48" s="13">
        <v>3087</v>
      </c>
      <c r="AU48" s="13">
        <v>73648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41446010</v>
      </c>
      <c r="BD48" s="13">
        <v>0</v>
      </c>
      <c r="BE48" s="13">
        <v>-66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150589</v>
      </c>
      <c r="BM48" s="13">
        <v>0</v>
      </c>
      <c r="BN48" s="13">
        <v>0</v>
      </c>
      <c r="BO48" s="13">
        <v>0</v>
      </c>
      <c r="BP48" s="13">
        <v>0</v>
      </c>
      <c r="BQ48" s="13">
        <v>80000</v>
      </c>
      <c r="BR48" s="56">
        <f t="shared" si="2"/>
        <v>2331691825</v>
      </c>
    </row>
    <row r="49" spans="1:70" x14ac:dyDescent="0.25">
      <c r="A49" s="10"/>
      <c r="B49" s="11">
        <v>562</v>
      </c>
      <c r="C49" s="12" t="s">
        <v>48</v>
      </c>
      <c r="D49" s="13">
        <v>7680413</v>
      </c>
      <c r="E49" s="13">
        <v>0</v>
      </c>
      <c r="F49" s="13">
        <v>1771330</v>
      </c>
      <c r="G49" s="13">
        <v>123897</v>
      </c>
      <c r="H49" s="13">
        <v>17378238</v>
      </c>
      <c r="I49" s="13">
        <v>53758361</v>
      </c>
      <c r="J49" s="13">
        <v>79138</v>
      </c>
      <c r="K49" s="13">
        <v>4256343</v>
      </c>
      <c r="L49" s="13">
        <v>1898253</v>
      </c>
      <c r="M49" s="13">
        <v>350000</v>
      </c>
      <c r="N49" s="13">
        <v>5470159</v>
      </c>
      <c r="O49" s="13">
        <v>2055654</v>
      </c>
      <c r="P49" s="13">
        <v>284254</v>
      </c>
      <c r="Q49" s="13">
        <v>418923</v>
      </c>
      <c r="R49" s="13">
        <v>1805509</v>
      </c>
      <c r="S49" s="13">
        <v>751431</v>
      </c>
      <c r="T49" s="13">
        <v>432769</v>
      </c>
      <c r="U49" s="13">
        <v>2633201</v>
      </c>
      <c r="V49" s="13">
        <v>259906</v>
      </c>
      <c r="W49" s="13">
        <v>195444</v>
      </c>
      <c r="X49" s="13">
        <v>788666</v>
      </c>
      <c r="Y49" s="13">
        <v>879480</v>
      </c>
      <c r="Z49" s="13">
        <v>664143</v>
      </c>
      <c r="AA49" s="13">
        <v>161069</v>
      </c>
      <c r="AB49" s="13">
        <v>5607605</v>
      </c>
      <c r="AC49" s="13">
        <v>267643</v>
      </c>
      <c r="AD49" s="13">
        <v>136503087</v>
      </c>
      <c r="AE49" s="13">
        <v>570320</v>
      </c>
      <c r="AF49" s="13">
        <v>862769</v>
      </c>
      <c r="AG49" s="13">
        <v>1432599</v>
      </c>
      <c r="AH49" s="13">
        <v>87464</v>
      </c>
      <c r="AI49" s="13">
        <v>40496</v>
      </c>
      <c r="AJ49" s="13">
        <v>3366843</v>
      </c>
      <c r="AK49" s="13">
        <v>7788907</v>
      </c>
      <c r="AL49" s="13">
        <v>4839441</v>
      </c>
      <c r="AM49" s="13">
        <v>867644</v>
      </c>
      <c r="AN49" s="13">
        <v>206188</v>
      </c>
      <c r="AO49" s="13">
        <v>288952</v>
      </c>
      <c r="AP49" s="13">
        <v>7885000</v>
      </c>
      <c r="AQ49" s="13">
        <v>7213172</v>
      </c>
      <c r="AR49" s="13">
        <v>1443416</v>
      </c>
      <c r="AS49" s="13">
        <v>41966643</v>
      </c>
      <c r="AT49" s="13">
        <v>23049680</v>
      </c>
      <c r="AU49" s="13">
        <v>3191935</v>
      </c>
      <c r="AV49" s="13">
        <v>1864597</v>
      </c>
      <c r="AW49" s="13">
        <v>652907</v>
      </c>
      <c r="AX49" s="13">
        <v>45305465</v>
      </c>
      <c r="AY49" s="13">
        <v>4489111</v>
      </c>
      <c r="AZ49" s="13">
        <v>36588009</v>
      </c>
      <c r="BA49" s="13">
        <v>12703763</v>
      </c>
      <c r="BB49" s="13">
        <v>46848217</v>
      </c>
      <c r="BC49" s="13">
        <v>6762239</v>
      </c>
      <c r="BD49" s="13">
        <v>2040288</v>
      </c>
      <c r="BE49" s="13">
        <v>3615598</v>
      </c>
      <c r="BF49" s="13">
        <v>4752585</v>
      </c>
      <c r="BG49" s="13">
        <v>5136260</v>
      </c>
      <c r="BH49" s="13">
        <v>6352482</v>
      </c>
      <c r="BI49" s="13">
        <v>10048788</v>
      </c>
      <c r="BJ49" s="13">
        <v>2850648</v>
      </c>
      <c r="BK49" s="13">
        <v>698761</v>
      </c>
      <c r="BL49" s="13">
        <v>142344</v>
      </c>
      <c r="BM49" s="13">
        <v>59601</v>
      </c>
      <c r="BN49" s="13">
        <v>8546265</v>
      </c>
      <c r="BO49" s="13">
        <v>33073</v>
      </c>
      <c r="BP49" s="13">
        <v>2515007</v>
      </c>
      <c r="BQ49" s="13">
        <v>498206</v>
      </c>
      <c r="BR49" s="56">
        <f t="shared" si="2"/>
        <v>554080599</v>
      </c>
    </row>
    <row r="50" spans="1:70" x14ac:dyDescent="0.25">
      <c r="A50" s="10"/>
      <c r="B50" s="11">
        <v>563</v>
      </c>
      <c r="C50" s="12" t="s">
        <v>49</v>
      </c>
      <c r="D50" s="13">
        <v>1503157</v>
      </c>
      <c r="E50" s="13">
        <v>0</v>
      </c>
      <c r="F50" s="13">
        <v>0</v>
      </c>
      <c r="G50" s="13">
        <v>0</v>
      </c>
      <c r="H50" s="13">
        <v>2393093</v>
      </c>
      <c r="I50" s="13">
        <v>5434513</v>
      </c>
      <c r="J50" s="13">
        <v>0</v>
      </c>
      <c r="K50" s="13">
        <v>1538554</v>
      </c>
      <c r="L50" s="13">
        <v>526212</v>
      </c>
      <c r="M50" s="13">
        <v>0</v>
      </c>
      <c r="N50" s="13">
        <v>2021922</v>
      </c>
      <c r="O50" s="13">
        <v>235581</v>
      </c>
      <c r="P50" s="13">
        <v>895</v>
      </c>
      <c r="Q50" s="13">
        <v>50799</v>
      </c>
      <c r="R50" s="13">
        <v>42665</v>
      </c>
      <c r="S50" s="13">
        <v>0</v>
      </c>
      <c r="T50" s="13">
        <v>24400</v>
      </c>
      <c r="U50" s="13">
        <v>140750</v>
      </c>
      <c r="V50" s="13">
        <v>56350</v>
      </c>
      <c r="W50" s="13">
        <v>0</v>
      </c>
      <c r="X50" s="13">
        <v>53823</v>
      </c>
      <c r="Y50" s="13">
        <v>26250</v>
      </c>
      <c r="Z50" s="13">
        <v>35000</v>
      </c>
      <c r="AA50" s="13">
        <v>0</v>
      </c>
      <c r="AB50" s="13">
        <v>525000</v>
      </c>
      <c r="AC50" s="13">
        <v>500834</v>
      </c>
      <c r="AD50" s="13">
        <v>9472579</v>
      </c>
      <c r="AE50" s="13">
        <v>0</v>
      </c>
      <c r="AF50" s="13">
        <v>333996</v>
      </c>
      <c r="AG50" s="13">
        <v>75559</v>
      </c>
      <c r="AH50" s="13">
        <v>39200</v>
      </c>
      <c r="AI50" s="13">
        <v>17108</v>
      </c>
      <c r="AJ50" s="13">
        <v>1073987</v>
      </c>
      <c r="AK50" s="13">
        <v>0</v>
      </c>
      <c r="AL50" s="13">
        <v>638156</v>
      </c>
      <c r="AM50" s="13">
        <v>86600</v>
      </c>
      <c r="AN50" s="13">
        <v>8500</v>
      </c>
      <c r="AO50" s="13">
        <v>42200</v>
      </c>
      <c r="AP50" s="13">
        <v>2117000</v>
      </c>
      <c r="AQ50" s="13">
        <v>1251447</v>
      </c>
      <c r="AR50" s="13">
        <v>0</v>
      </c>
      <c r="AS50" s="13">
        <v>312005</v>
      </c>
      <c r="AT50" s="13">
        <v>1594528</v>
      </c>
      <c r="AU50" s="13">
        <v>32000</v>
      </c>
      <c r="AV50" s="13">
        <v>488735</v>
      </c>
      <c r="AW50" s="13">
        <v>113232</v>
      </c>
      <c r="AX50" s="13">
        <v>17307770</v>
      </c>
      <c r="AY50" s="13">
        <v>0</v>
      </c>
      <c r="AZ50" s="13">
        <v>4812002</v>
      </c>
      <c r="BA50" s="13">
        <v>0</v>
      </c>
      <c r="BB50" s="13">
        <v>5800666</v>
      </c>
      <c r="BC50" s="13">
        <v>994374</v>
      </c>
      <c r="BD50" s="13">
        <v>295411</v>
      </c>
      <c r="BE50" s="13">
        <v>10961</v>
      </c>
      <c r="BF50" s="13">
        <v>0</v>
      </c>
      <c r="BG50" s="13">
        <v>0</v>
      </c>
      <c r="BH50" s="13">
        <v>549030</v>
      </c>
      <c r="BI50" s="13">
        <v>0</v>
      </c>
      <c r="BJ50" s="13">
        <v>133680</v>
      </c>
      <c r="BK50" s="13">
        <v>30000</v>
      </c>
      <c r="BL50" s="13">
        <v>52900</v>
      </c>
      <c r="BM50" s="13">
        <v>45000</v>
      </c>
      <c r="BN50" s="13">
        <v>3765830</v>
      </c>
      <c r="BO50" s="13">
        <v>0</v>
      </c>
      <c r="BP50" s="13">
        <v>75000</v>
      </c>
      <c r="BQ50" s="13">
        <v>37285</v>
      </c>
      <c r="BR50" s="56">
        <f t="shared" si="2"/>
        <v>66716539</v>
      </c>
    </row>
    <row r="51" spans="1:70" x14ac:dyDescent="0.25">
      <c r="A51" s="10"/>
      <c r="B51" s="11">
        <v>564</v>
      </c>
      <c r="C51" s="12" t="s">
        <v>50</v>
      </c>
      <c r="D51" s="13">
        <v>3084532</v>
      </c>
      <c r="E51" s="13">
        <v>112702</v>
      </c>
      <c r="F51" s="13">
        <v>0</v>
      </c>
      <c r="G51" s="13">
        <v>0</v>
      </c>
      <c r="H51" s="13">
        <v>3938154</v>
      </c>
      <c r="I51" s="13">
        <v>85525118</v>
      </c>
      <c r="J51" s="13">
        <v>301248</v>
      </c>
      <c r="K51" s="13">
        <v>9164088</v>
      </c>
      <c r="L51" s="13">
        <v>2137231</v>
      </c>
      <c r="M51" s="13">
        <v>4527456</v>
      </c>
      <c r="N51" s="13">
        <v>9275996</v>
      </c>
      <c r="O51" s="13">
        <v>291086</v>
      </c>
      <c r="P51" s="13">
        <v>426590</v>
      </c>
      <c r="Q51" s="13">
        <v>0</v>
      </c>
      <c r="R51" s="13">
        <v>0</v>
      </c>
      <c r="S51" s="13">
        <v>586093</v>
      </c>
      <c r="T51" s="13">
        <v>448</v>
      </c>
      <c r="U51" s="13">
        <v>310478</v>
      </c>
      <c r="V51" s="13">
        <v>352877</v>
      </c>
      <c r="W51" s="13">
        <v>0</v>
      </c>
      <c r="X51" s="13">
        <v>39361</v>
      </c>
      <c r="Y51" s="13">
        <v>71000</v>
      </c>
      <c r="Z51" s="13">
        <v>200653</v>
      </c>
      <c r="AA51" s="13">
        <v>1039189</v>
      </c>
      <c r="AB51" s="13">
        <v>312283</v>
      </c>
      <c r="AC51" s="13">
        <v>2124340</v>
      </c>
      <c r="AD51" s="13">
        <v>9445942</v>
      </c>
      <c r="AE51" s="13">
        <v>7697</v>
      </c>
      <c r="AF51" s="13">
        <v>4937014</v>
      </c>
      <c r="AG51" s="13">
        <v>37379</v>
      </c>
      <c r="AH51" s="13">
        <v>50539</v>
      </c>
      <c r="AI51" s="13">
        <v>118186</v>
      </c>
      <c r="AJ51" s="13">
        <v>4963273</v>
      </c>
      <c r="AK51" s="13">
        <v>3599628</v>
      </c>
      <c r="AL51" s="13">
        <v>3170246</v>
      </c>
      <c r="AM51" s="13">
        <v>899277</v>
      </c>
      <c r="AN51" s="13">
        <v>143762</v>
      </c>
      <c r="AO51" s="13">
        <v>356942</v>
      </c>
      <c r="AP51" s="13">
        <v>6009000</v>
      </c>
      <c r="AQ51" s="13">
        <v>9362932</v>
      </c>
      <c r="AR51" s="13">
        <v>5035673</v>
      </c>
      <c r="AS51" s="13">
        <v>0</v>
      </c>
      <c r="AT51" s="13">
        <v>2679664</v>
      </c>
      <c r="AU51" s="13">
        <v>417139</v>
      </c>
      <c r="AV51" s="13">
        <v>2418554</v>
      </c>
      <c r="AW51" s="13">
        <v>816034</v>
      </c>
      <c r="AX51" s="13">
        <v>15994554</v>
      </c>
      <c r="AY51" s="13">
        <v>9552655</v>
      </c>
      <c r="AZ51" s="13">
        <v>4172443</v>
      </c>
      <c r="BA51" s="13">
        <v>2347964</v>
      </c>
      <c r="BB51" s="13">
        <v>7816910</v>
      </c>
      <c r="BC51" s="13">
        <v>15051504</v>
      </c>
      <c r="BD51" s="13">
        <v>17000</v>
      </c>
      <c r="BE51" s="13">
        <v>9547463</v>
      </c>
      <c r="BF51" s="13">
        <v>6156473</v>
      </c>
      <c r="BG51" s="13">
        <v>0</v>
      </c>
      <c r="BH51" s="13">
        <v>211607</v>
      </c>
      <c r="BI51" s="13">
        <v>8167173</v>
      </c>
      <c r="BJ51" s="13">
        <v>868455</v>
      </c>
      <c r="BK51" s="13">
        <v>971317</v>
      </c>
      <c r="BL51" s="13">
        <v>393834</v>
      </c>
      <c r="BM51" s="13">
        <v>233524</v>
      </c>
      <c r="BN51" s="13">
        <v>7029302</v>
      </c>
      <c r="BO51" s="13">
        <v>69101</v>
      </c>
      <c r="BP51" s="13">
        <v>50436</v>
      </c>
      <c r="BQ51" s="13">
        <v>0</v>
      </c>
      <c r="BR51" s="56">
        <f t="shared" si="2"/>
        <v>266941519</v>
      </c>
    </row>
    <row r="52" spans="1:70" x14ac:dyDescent="0.25">
      <c r="A52" s="10"/>
      <c r="B52" s="11">
        <v>565</v>
      </c>
      <c r="C52" s="12" t="s">
        <v>51</v>
      </c>
      <c r="D52" s="13">
        <v>0</v>
      </c>
      <c r="E52" s="13">
        <v>0</v>
      </c>
      <c r="F52" s="13">
        <v>0</v>
      </c>
      <c r="G52" s="13">
        <v>0</v>
      </c>
      <c r="H52" s="13">
        <v>80341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31000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12000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1500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74000</v>
      </c>
      <c r="AQ52" s="13">
        <v>0</v>
      </c>
      <c r="AR52" s="13">
        <v>0</v>
      </c>
      <c r="AS52" s="13">
        <v>462982</v>
      </c>
      <c r="AT52" s="13">
        <v>0</v>
      </c>
      <c r="AU52" s="13">
        <v>32400</v>
      </c>
      <c r="AV52" s="13">
        <v>0</v>
      </c>
      <c r="AW52" s="13">
        <v>0</v>
      </c>
      <c r="AX52" s="13">
        <v>0</v>
      </c>
      <c r="AY52" s="13">
        <v>0</v>
      </c>
      <c r="AZ52" s="13">
        <v>904376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123570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56">
        <f t="shared" si="2"/>
        <v>1722169</v>
      </c>
    </row>
    <row r="53" spans="1:70" x14ac:dyDescent="0.25">
      <c r="A53" s="10"/>
      <c r="B53" s="11">
        <v>569</v>
      </c>
      <c r="C53" s="12" t="s">
        <v>52</v>
      </c>
      <c r="D53" s="13">
        <v>3914379</v>
      </c>
      <c r="E53" s="13">
        <v>788148</v>
      </c>
      <c r="F53" s="13">
        <v>9608280</v>
      </c>
      <c r="G53" s="13">
        <v>760730</v>
      </c>
      <c r="H53" s="13">
        <v>9961131</v>
      </c>
      <c r="I53" s="13">
        <v>3839199</v>
      </c>
      <c r="J53" s="13">
        <v>2000</v>
      </c>
      <c r="K53" s="13">
        <v>225108</v>
      </c>
      <c r="L53" s="13">
        <v>5305662</v>
      </c>
      <c r="M53" s="13">
        <v>1322890</v>
      </c>
      <c r="N53" s="13">
        <v>379320</v>
      </c>
      <c r="O53" s="13">
        <v>80000</v>
      </c>
      <c r="P53" s="13">
        <v>415759</v>
      </c>
      <c r="Q53" s="13">
        <v>0</v>
      </c>
      <c r="R53" s="13">
        <v>1957141</v>
      </c>
      <c r="S53" s="13">
        <v>1699693</v>
      </c>
      <c r="T53" s="13">
        <v>117050</v>
      </c>
      <c r="U53" s="13">
        <v>0</v>
      </c>
      <c r="V53" s="13">
        <v>64878</v>
      </c>
      <c r="W53" s="13">
        <v>87219</v>
      </c>
      <c r="X53" s="13">
        <v>0</v>
      </c>
      <c r="Y53" s="13">
        <v>9000</v>
      </c>
      <c r="Z53" s="13">
        <v>160390</v>
      </c>
      <c r="AA53" s="13">
        <v>0</v>
      </c>
      <c r="AB53" s="13">
        <v>30000</v>
      </c>
      <c r="AC53" s="13">
        <v>619781</v>
      </c>
      <c r="AD53" s="13">
        <v>80303290</v>
      </c>
      <c r="AE53" s="13">
        <v>9876</v>
      </c>
      <c r="AF53" s="13">
        <v>3377500</v>
      </c>
      <c r="AG53" s="13">
        <v>1000</v>
      </c>
      <c r="AH53" s="13">
        <v>0</v>
      </c>
      <c r="AI53" s="13">
        <v>0</v>
      </c>
      <c r="AJ53" s="13">
        <v>970212</v>
      </c>
      <c r="AK53" s="13">
        <v>6112916</v>
      </c>
      <c r="AL53" s="13">
        <v>2669582</v>
      </c>
      <c r="AM53" s="13">
        <v>48514</v>
      </c>
      <c r="AN53" s="13">
        <v>0</v>
      </c>
      <c r="AO53" s="13">
        <v>0</v>
      </c>
      <c r="AP53" s="13">
        <v>19235000</v>
      </c>
      <c r="AQ53" s="13">
        <v>217559</v>
      </c>
      <c r="AR53" s="13">
        <v>1315943</v>
      </c>
      <c r="AS53" s="13">
        <v>176605360</v>
      </c>
      <c r="AT53" s="13">
        <v>3576906</v>
      </c>
      <c r="AU53" s="13">
        <v>285622</v>
      </c>
      <c r="AV53" s="13">
        <v>0</v>
      </c>
      <c r="AW53" s="13">
        <v>1086126</v>
      </c>
      <c r="AX53" s="13">
        <v>116074514</v>
      </c>
      <c r="AY53" s="13">
        <v>4134859</v>
      </c>
      <c r="AZ53" s="13">
        <v>46185632</v>
      </c>
      <c r="BA53" s="13">
        <v>2909464</v>
      </c>
      <c r="BB53" s="13">
        <v>5638556</v>
      </c>
      <c r="BC53" s="13">
        <v>2547325</v>
      </c>
      <c r="BD53" s="13">
        <v>19611</v>
      </c>
      <c r="BE53" s="13">
        <v>572520</v>
      </c>
      <c r="BF53" s="13">
        <v>1416851</v>
      </c>
      <c r="BG53" s="13">
        <v>122424</v>
      </c>
      <c r="BH53" s="13">
        <v>14836229</v>
      </c>
      <c r="BI53" s="13">
        <v>170832</v>
      </c>
      <c r="BJ53" s="13">
        <v>405785</v>
      </c>
      <c r="BK53" s="13">
        <v>6500</v>
      </c>
      <c r="BL53" s="13">
        <v>276569</v>
      </c>
      <c r="BM53" s="13">
        <v>2235</v>
      </c>
      <c r="BN53" s="13">
        <v>1798425</v>
      </c>
      <c r="BO53" s="13">
        <v>1800</v>
      </c>
      <c r="BP53" s="13">
        <v>30200</v>
      </c>
      <c r="BQ53" s="13">
        <v>0</v>
      </c>
      <c r="BR53" s="56">
        <f t="shared" si="2"/>
        <v>534313495</v>
      </c>
    </row>
    <row r="54" spans="1:70" ht="15.75" x14ac:dyDescent="0.25">
      <c r="A54" s="15" t="s">
        <v>53</v>
      </c>
      <c r="B54" s="16"/>
      <c r="C54" s="17"/>
      <c r="D54" s="18">
        <v>3213379</v>
      </c>
      <c r="E54" s="18">
        <v>633346</v>
      </c>
      <c r="F54" s="18">
        <v>7802740</v>
      </c>
      <c r="G54" s="18">
        <v>1036014</v>
      </c>
      <c r="H54" s="18">
        <v>55787940</v>
      </c>
      <c r="I54" s="18">
        <v>215492551</v>
      </c>
      <c r="J54" s="18">
        <v>712781</v>
      </c>
      <c r="K54" s="18">
        <v>49343389</v>
      </c>
      <c r="L54" s="18">
        <v>4581761</v>
      </c>
      <c r="M54" s="18">
        <v>6400928</v>
      </c>
      <c r="N54" s="18">
        <v>98212316</v>
      </c>
      <c r="O54" s="18">
        <v>2862443</v>
      </c>
      <c r="P54" s="18">
        <v>1254302</v>
      </c>
      <c r="Q54" s="18">
        <v>469855</v>
      </c>
      <c r="R54" s="18">
        <v>19408974</v>
      </c>
      <c r="S54" s="18">
        <v>5470840</v>
      </c>
      <c r="T54" s="18">
        <v>1211215</v>
      </c>
      <c r="U54" s="18">
        <v>1908939</v>
      </c>
      <c r="V54" s="18">
        <v>1454402</v>
      </c>
      <c r="W54" s="18">
        <v>403279</v>
      </c>
      <c r="X54" s="18">
        <v>695867</v>
      </c>
      <c r="Y54" s="18">
        <v>978991</v>
      </c>
      <c r="Z54" s="18">
        <v>1205185</v>
      </c>
      <c r="AA54" s="18">
        <v>1124550</v>
      </c>
      <c r="AB54" s="18">
        <v>6044637</v>
      </c>
      <c r="AC54" s="18">
        <v>3079415</v>
      </c>
      <c r="AD54" s="18">
        <v>109041554</v>
      </c>
      <c r="AE54" s="18">
        <v>560338</v>
      </c>
      <c r="AF54" s="18">
        <v>21638673</v>
      </c>
      <c r="AG54" s="18">
        <v>1299779</v>
      </c>
      <c r="AH54" s="18">
        <v>1102088</v>
      </c>
      <c r="AI54" s="18">
        <v>306399</v>
      </c>
      <c r="AJ54" s="18">
        <v>12432185</v>
      </c>
      <c r="AK54" s="18">
        <v>90668463</v>
      </c>
      <c r="AL54" s="18">
        <v>15456230</v>
      </c>
      <c r="AM54" s="18">
        <v>796759</v>
      </c>
      <c r="AN54" s="18">
        <v>369453</v>
      </c>
      <c r="AO54" s="18">
        <v>818662</v>
      </c>
      <c r="AP54" s="18">
        <v>32404000</v>
      </c>
      <c r="AQ54" s="18">
        <v>12358573</v>
      </c>
      <c r="AR54" s="18">
        <v>22474152</v>
      </c>
      <c r="AS54" s="18">
        <v>391300996</v>
      </c>
      <c r="AT54" s="18">
        <v>7142584</v>
      </c>
      <c r="AU54" s="18">
        <v>2068121</v>
      </c>
      <c r="AV54" s="18">
        <v>19271159</v>
      </c>
      <c r="AW54" s="18">
        <v>2381258</v>
      </c>
      <c r="AX54" s="18">
        <v>54245195</v>
      </c>
      <c r="AY54" s="18">
        <v>41960349</v>
      </c>
      <c r="AZ54" s="18">
        <v>125646779</v>
      </c>
      <c r="BA54" s="18">
        <v>31273924</v>
      </c>
      <c r="BB54" s="18">
        <v>34397892</v>
      </c>
      <c r="BC54" s="18">
        <v>16001860</v>
      </c>
      <c r="BD54" s="18">
        <v>1873834</v>
      </c>
      <c r="BE54" s="18">
        <v>38823911</v>
      </c>
      <c r="BF54" s="18">
        <v>42963153</v>
      </c>
      <c r="BG54" s="18">
        <v>5084078</v>
      </c>
      <c r="BH54" s="18">
        <v>90129093</v>
      </c>
      <c r="BI54" s="18">
        <v>17888979</v>
      </c>
      <c r="BJ54" s="18">
        <v>4297719</v>
      </c>
      <c r="BK54" s="18">
        <v>6260718</v>
      </c>
      <c r="BL54" s="18">
        <v>761479</v>
      </c>
      <c r="BM54" s="18">
        <v>297088</v>
      </c>
      <c r="BN54" s="18">
        <v>57664225</v>
      </c>
      <c r="BO54" s="18">
        <v>1925856</v>
      </c>
      <c r="BP54" s="18">
        <v>7923304</v>
      </c>
      <c r="BQ54" s="18">
        <v>877574</v>
      </c>
      <c r="BR54" s="57">
        <f t="shared" si="2"/>
        <v>1814978475</v>
      </c>
    </row>
    <row r="55" spans="1:70" x14ac:dyDescent="0.25">
      <c r="A55" s="10"/>
      <c r="B55" s="11">
        <v>571</v>
      </c>
      <c r="C55" s="12" t="s">
        <v>54</v>
      </c>
      <c r="D55" s="13">
        <v>0</v>
      </c>
      <c r="E55" s="13">
        <v>166458</v>
      </c>
      <c r="F55" s="13">
        <v>3398794</v>
      </c>
      <c r="G55" s="13">
        <v>914300</v>
      </c>
      <c r="H55" s="13">
        <v>16789063</v>
      </c>
      <c r="I55" s="13">
        <v>73388166</v>
      </c>
      <c r="J55" s="13">
        <v>619866</v>
      </c>
      <c r="K55" s="13">
        <v>8711153</v>
      </c>
      <c r="L55" s="13">
        <v>3072208</v>
      </c>
      <c r="M55" s="13">
        <v>3889901</v>
      </c>
      <c r="N55" s="13">
        <v>5953915</v>
      </c>
      <c r="O55" s="13">
        <v>1598373</v>
      </c>
      <c r="P55" s="13">
        <v>269819</v>
      </c>
      <c r="Q55" s="13">
        <v>227363</v>
      </c>
      <c r="R55" s="13">
        <v>6344058</v>
      </c>
      <c r="S55" s="13">
        <v>1152594</v>
      </c>
      <c r="T55" s="13">
        <v>279960</v>
      </c>
      <c r="U55" s="13">
        <v>1208080</v>
      </c>
      <c r="V55" s="13">
        <v>184510</v>
      </c>
      <c r="W55" s="13">
        <v>0</v>
      </c>
      <c r="X55" s="13">
        <v>141706</v>
      </c>
      <c r="Y55" s="13">
        <v>606481</v>
      </c>
      <c r="Z55" s="13">
        <v>1135765</v>
      </c>
      <c r="AA55" s="13">
        <v>111281</v>
      </c>
      <c r="AB55" s="13">
        <v>3033966</v>
      </c>
      <c r="AC55" s="13">
        <v>1013482</v>
      </c>
      <c r="AD55" s="13">
        <v>49662720</v>
      </c>
      <c r="AE55" s="13">
        <v>209931</v>
      </c>
      <c r="AF55" s="13">
        <v>3538700</v>
      </c>
      <c r="AG55" s="13">
        <v>513744</v>
      </c>
      <c r="AH55" s="13">
        <v>697809</v>
      </c>
      <c r="AI55" s="13">
        <v>167511</v>
      </c>
      <c r="AJ55" s="13">
        <v>4677693</v>
      </c>
      <c r="AK55" s="13">
        <v>46091174</v>
      </c>
      <c r="AL55" s="13">
        <v>6820628</v>
      </c>
      <c r="AM55" s="13">
        <v>383544</v>
      </c>
      <c r="AN55" s="13">
        <v>144512</v>
      </c>
      <c r="AO55" s="13">
        <v>680555</v>
      </c>
      <c r="AP55" s="13">
        <v>7822000</v>
      </c>
      <c r="AQ55" s="13">
        <v>5702174</v>
      </c>
      <c r="AR55" s="13">
        <v>4670801</v>
      </c>
      <c r="AS55" s="13">
        <v>71453487</v>
      </c>
      <c r="AT55" s="13">
        <v>3372701</v>
      </c>
      <c r="AU55" s="13">
        <v>1522057</v>
      </c>
      <c r="AV55" s="13">
        <v>918729</v>
      </c>
      <c r="AW55" s="13">
        <v>499521</v>
      </c>
      <c r="AX55" s="13">
        <v>0</v>
      </c>
      <c r="AY55" s="13">
        <v>6490632</v>
      </c>
      <c r="AZ55" s="13">
        <v>47668801</v>
      </c>
      <c r="BA55" s="13">
        <v>6930880</v>
      </c>
      <c r="BB55" s="13">
        <v>7166858</v>
      </c>
      <c r="BC55" s="13">
        <v>4056832</v>
      </c>
      <c r="BD55" s="13">
        <v>715632</v>
      </c>
      <c r="BE55" s="13">
        <v>6205827</v>
      </c>
      <c r="BF55" s="13">
        <v>5185807</v>
      </c>
      <c r="BG55" s="13">
        <v>2317537</v>
      </c>
      <c r="BH55" s="13">
        <v>17297827</v>
      </c>
      <c r="BI55" s="13">
        <v>6247523</v>
      </c>
      <c r="BJ55" s="13">
        <v>3163803</v>
      </c>
      <c r="BK55" s="13">
        <v>3617612</v>
      </c>
      <c r="BL55" s="13">
        <v>290084</v>
      </c>
      <c r="BM55" s="13">
        <v>233873</v>
      </c>
      <c r="BN55" s="13">
        <v>17854698</v>
      </c>
      <c r="BO55" s="13">
        <v>407870</v>
      </c>
      <c r="BP55" s="13">
        <v>903718</v>
      </c>
      <c r="BQ55" s="13">
        <v>608365</v>
      </c>
      <c r="BR55" s="56">
        <f t="shared" si="2"/>
        <v>481125432</v>
      </c>
    </row>
    <row r="56" spans="1:70" x14ac:dyDescent="0.25">
      <c r="A56" s="10"/>
      <c r="B56" s="11">
        <v>572</v>
      </c>
      <c r="C56" s="12" t="s">
        <v>55</v>
      </c>
      <c r="D56" s="13">
        <v>3106226</v>
      </c>
      <c r="E56" s="13">
        <v>337535</v>
      </c>
      <c r="F56" s="13">
        <v>4403946</v>
      </c>
      <c r="G56" s="13">
        <v>121714</v>
      </c>
      <c r="H56" s="13">
        <v>37523824</v>
      </c>
      <c r="I56" s="13">
        <v>62634458</v>
      </c>
      <c r="J56" s="13">
        <v>92915</v>
      </c>
      <c r="K56" s="13">
        <v>31159005</v>
      </c>
      <c r="L56" s="13">
        <v>1509553</v>
      </c>
      <c r="M56" s="13">
        <v>2386399</v>
      </c>
      <c r="N56" s="13">
        <v>89601970</v>
      </c>
      <c r="O56" s="13">
        <v>903116</v>
      </c>
      <c r="P56" s="13">
        <v>642828</v>
      </c>
      <c r="Q56" s="13">
        <v>242492</v>
      </c>
      <c r="R56" s="13">
        <v>3677999</v>
      </c>
      <c r="S56" s="13">
        <v>4268547</v>
      </c>
      <c r="T56" s="13">
        <v>931255</v>
      </c>
      <c r="U56" s="13">
        <v>212901</v>
      </c>
      <c r="V56" s="13">
        <v>1269892</v>
      </c>
      <c r="W56" s="13">
        <v>403279</v>
      </c>
      <c r="X56" s="13">
        <v>534020</v>
      </c>
      <c r="Y56" s="13">
        <v>372510</v>
      </c>
      <c r="Z56" s="13">
        <v>37856</v>
      </c>
      <c r="AA56" s="13">
        <v>1013269</v>
      </c>
      <c r="AB56" s="13">
        <v>2992344</v>
      </c>
      <c r="AC56" s="13">
        <v>2063902</v>
      </c>
      <c r="AD56" s="13">
        <v>54192413</v>
      </c>
      <c r="AE56" s="13">
        <v>319087</v>
      </c>
      <c r="AF56" s="13">
        <v>16910808</v>
      </c>
      <c r="AG56" s="13">
        <v>784779</v>
      </c>
      <c r="AH56" s="13">
        <v>404279</v>
      </c>
      <c r="AI56" s="13">
        <v>112616</v>
      </c>
      <c r="AJ56" s="13">
        <v>7396229</v>
      </c>
      <c r="AK56" s="13">
        <v>44552289</v>
      </c>
      <c r="AL56" s="13">
        <v>6499140</v>
      </c>
      <c r="AM56" s="13">
        <v>413215</v>
      </c>
      <c r="AN56" s="13">
        <v>138606</v>
      </c>
      <c r="AO56" s="13">
        <v>2303</v>
      </c>
      <c r="AP56" s="13">
        <v>19418000</v>
      </c>
      <c r="AQ56" s="13">
        <v>6083645</v>
      </c>
      <c r="AR56" s="13">
        <v>17803179</v>
      </c>
      <c r="AS56" s="13">
        <v>204068338</v>
      </c>
      <c r="AT56" s="13">
        <v>3598509</v>
      </c>
      <c r="AU56" s="13">
        <v>534775</v>
      </c>
      <c r="AV56" s="13">
        <v>6738604</v>
      </c>
      <c r="AW56" s="13">
        <v>1741984</v>
      </c>
      <c r="AX56" s="13">
        <v>47369879</v>
      </c>
      <c r="AY56" s="13">
        <v>5223211</v>
      </c>
      <c r="AZ56" s="13">
        <v>77977978</v>
      </c>
      <c r="BA56" s="13">
        <v>24343044</v>
      </c>
      <c r="BB56" s="13">
        <v>26694412</v>
      </c>
      <c r="BC56" s="13">
        <v>11403272</v>
      </c>
      <c r="BD56" s="13">
        <v>1154202</v>
      </c>
      <c r="BE56" s="13">
        <v>13670407</v>
      </c>
      <c r="BF56" s="13">
        <v>36213128</v>
      </c>
      <c r="BG56" s="13">
        <v>2766541</v>
      </c>
      <c r="BH56" s="13">
        <v>69870294</v>
      </c>
      <c r="BI56" s="13">
        <v>11454773</v>
      </c>
      <c r="BJ56" s="13">
        <v>373947</v>
      </c>
      <c r="BK56" s="13">
        <v>2536702</v>
      </c>
      <c r="BL56" s="13">
        <v>251730</v>
      </c>
      <c r="BM56" s="13">
        <v>62848</v>
      </c>
      <c r="BN56" s="13">
        <v>28470451</v>
      </c>
      <c r="BO56" s="13">
        <v>1247694</v>
      </c>
      <c r="BP56" s="13">
        <v>6938253</v>
      </c>
      <c r="BQ56" s="13">
        <v>19000</v>
      </c>
      <c r="BR56" s="56">
        <f t="shared" si="2"/>
        <v>1012198319</v>
      </c>
    </row>
    <row r="57" spans="1:70" x14ac:dyDescent="0.25">
      <c r="A57" s="10"/>
      <c r="B57" s="11">
        <v>573</v>
      </c>
      <c r="C57" s="12" t="s">
        <v>56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5746808</v>
      </c>
      <c r="J57" s="13">
        <v>0</v>
      </c>
      <c r="K57" s="13">
        <v>0</v>
      </c>
      <c r="L57" s="13">
        <v>0</v>
      </c>
      <c r="M57" s="13">
        <v>120638</v>
      </c>
      <c r="N57" s="13">
        <v>2504829</v>
      </c>
      <c r="O57" s="13">
        <v>267513</v>
      </c>
      <c r="P57" s="13">
        <v>0</v>
      </c>
      <c r="Q57" s="13">
        <v>0</v>
      </c>
      <c r="R57" s="13">
        <v>7088</v>
      </c>
      <c r="S57" s="13">
        <v>0</v>
      </c>
      <c r="T57" s="13">
        <v>0</v>
      </c>
      <c r="U57" s="13">
        <v>114460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18327</v>
      </c>
      <c r="AC57" s="13">
        <v>0</v>
      </c>
      <c r="AD57" s="13">
        <v>144184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2136462</v>
      </c>
      <c r="AM57" s="13">
        <v>0</v>
      </c>
      <c r="AN57" s="13">
        <v>86335</v>
      </c>
      <c r="AO57" s="13">
        <v>31200</v>
      </c>
      <c r="AP57" s="13">
        <v>1378000</v>
      </c>
      <c r="AQ57" s="13">
        <v>1669</v>
      </c>
      <c r="AR57" s="13">
        <v>0</v>
      </c>
      <c r="AS57" s="13">
        <v>62992851</v>
      </c>
      <c r="AT57" s="13">
        <v>0</v>
      </c>
      <c r="AU57" s="13">
        <v>2237</v>
      </c>
      <c r="AV57" s="13">
        <v>0</v>
      </c>
      <c r="AW57" s="13">
        <v>0</v>
      </c>
      <c r="AX57" s="13">
        <v>6875316</v>
      </c>
      <c r="AY57" s="13">
        <v>0</v>
      </c>
      <c r="AZ57" s="13">
        <v>0</v>
      </c>
      <c r="BA57" s="13">
        <v>0</v>
      </c>
      <c r="BB57" s="13">
        <v>527792</v>
      </c>
      <c r="BC57" s="13">
        <v>0</v>
      </c>
      <c r="BD57" s="13">
        <v>4000</v>
      </c>
      <c r="BE57" s="13">
        <v>18417855</v>
      </c>
      <c r="BF57" s="13">
        <v>0</v>
      </c>
      <c r="BG57" s="13">
        <v>0</v>
      </c>
      <c r="BH57" s="13">
        <v>2401123</v>
      </c>
      <c r="BI57" s="13">
        <v>0</v>
      </c>
      <c r="BJ57" s="13">
        <v>2117</v>
      </c>
      <c r="BK57" s="13">
        <v>18000</v>
      </c>
      <c r="BL57" s="13">
        <v>7940</v>
      </c>
      <c r="BM57" s="13">
        <v>0</v>
      </c>
      <c r="BN57" s="13">
        <v>871641</v>
      </c>
      <c r="BO57" s="13">
        <v>270292</v>
      </c>
      <c r="BP57" s="13">
        <v>0</v>
      </c>
      <c r="BQ57" s="13">
        <v>0</v>
      </c>
      <c r="BR57" s="56">
        <f t="shared" si="2"/>
        <v>104948677</v>
      </c>
    </row>
    <row r="58" spans="1:70" x14ac:dyDescent="0.25">
      <c r="A58" s="10"/>
      <c r="B58" s="11">
        <v>574</v>
      </c>
      <c r="C58" s="12" t="s">
        <v>57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62909</v>
      </c>
      <c r="L58" s="13">
        <v>0</v>
      </c>
      <c r="M58" s="13">
        <v>0</v>
      </c>
      <c r="N58" s="13">
        <v>0</v>
      </c>
      <c r="O58" s="13">
        <v>25500</v>
      </c>
      <c r="P58" s="13">
        <v>0</v>
      </c>
      <c r="Q58" s="13">
        <v>0</v>
      </c>
      <c r="R58" s="13">
        <v>0</v>
      </c>
      <c r="S58" s="13">
        <v>20451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31564</v>
      </c>
      <c r="AA58" s="13">
        <v>0</v>
      </c>
      <c r="AB58" s="13">
        <v>0</v>
      </c>
      <c r="AC58" s="13">
        <v>0</v>
      </c>
      <c r="AD58" s="13">
        <v>0</v>
      </c>
      <c r="AE58" s="13">
        <v>13309</v>
      </c>
      <c r="AF58" s="13">
        <v>0</v>
      </c>
      <c r="AG58" s="13">
        <v>1000</v>
      </c>
      <c r="AH58" s="13">
        <v>0</v>
      </c>
      <c r="AI58" s="13">
        <v>0</v>
      </c>
      <c r="AJ58" s="13">
        <v>201195</v>
      </c>
      <c r="AK58" s="13">
        <v>25000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172</v>
      </c>
      <c r="AS58" s="13">
        <v>248799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2002642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9305</v>
      </c>
      <c r="BL58" s="13">
        <v>0</v>
      </c>
      <c r="BM58" s="13">
        <v>367</v>
      </c>
      <c r="BN58" s="13">
        <v>158891</v>
      </c>
      <c r="BO58" s="13">
        <v>0</v>
      </c>
      <c r="BP58" s="13">
        <v>0</v>
      </c>
      <c r="BQ58" s="13">
        <v>103537</v>
      </c>
      <c r="BR58" s="56">
        <f t="shared" si="2"/>
        <v>2904641</v>
      </c>
    </row>
    <row r="59" spans="1:70" x14ac:dyDescent="0.25">
      <c r="A59" s="10"/>
      <c r="B59" s="11">
        <v>575</v>
      </c>
      <c r="C59" s="12" t="s">
        <v>58</v>
      </c>
      <c r="D59" s="13">
        <v>107153</v>
      </c>
      <c r="E59" s="13">
        <v>0</v>
      </c>
      <c r="F59" s="13">
        <v>0</v>
      </c>
      <c r="G59" s="13">
        <v>0</v>
      </c>
      <c r="H59" s="13">
        <v>1475053</v>
      </c>
      <c r="I59" s="13">
        <v>46426251</v>
      </c>
      <c r="J59" s="13">
        <v>0</v>
      </c>
      <c r="K59" s="13">
        <v>9385322</v>
      </c>
      <c r="L59" s="13">
        <v>0</v>
      </c>
      <c r="M59" s="13">
        <v>3990</v>
      </c>
      <c r="N59" s="13">
        <v>151602</v>
      </c>
      <c r="O59" s="13">
        <v>67941</v>
      </c>
      <c r="P59" s="13">
        <v>341655</v>
      </c>
      <c r="Q59" s="13">
        <v>0</v>
      </c>
      <c r="R59" s="13">
        <v>7562216</v>
      </c>
      <c r="S59" s="13">
        <v>29248</v>
      </c>
      <c r="T59" s="13">
        <v>0</v>
      </c>
      <c r="U59" s="13">
        <v>37174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1582889</v>
      </c>
      <c r="AE59" s="13">
        <v>18011</v>
      </c>
      <c r="AF59" s="13">
        <v>1189165</v>
      </c>
      <c r="AG59" s="13">
        <v>0</v>
      </c>
      <c r="AH59" s="13">
        <v>0</v>
      </c>
      <c r="AI59" s="13">
        <v>26272</v>
      </c>
      <c r="AJ59" s="13">
        <v>157068</v>
      </c>
      <c r="AK59" s="13">
        <v>0</v>
      </c>
      <c r="AL59" s="13">
        <v>0</v>
      </c>
      <c r="AM59" s="13">
        <v>0</v>
      </c>
      <c r="AN59" s="13">
        <v>0</v>
      </c>
      <c r="AO59" s="13">
        <v>104604</v>
      </c>
      <c r="AP59" s="13">
        <v>3717000</v>
      </c>
      <c r="AQ59" s="13">
        <v>571085</v>
      </c>
      <c r="AR59" s="13">
        <v>0</v>
      </c>
      <c r="AS59" s="13">
        <v>6563841</v>
      </c>
      <c r="AT59" s="13">
        <v>10607</v>
      </c>
      <c r="AU59" s="13">
        <v>0</v>
      </c>
      <c r="AV59" s="13">
        <v>11613826</v>
      </c>
      <c r="AW59" s="13">
        <v>139753</v>
      </c>
      <c r="AX59" s="13">
        <v>0</v>
      </c>
      <c r="AY59" s="13">
        <v>28243864</v>
      </c>
      <c r="AZ59" s="13">
        <v>0</v>
      </c>
      <c r="BA59" s="13">
        <v>0</v>
      </c>
      <c r="BB59" s="13">
        <v>8830</v>
      </c>
      <c r="BC59" s="13">
        <v>0</v>
      </c>
      <c r="BD59" s="13">
        <v>0</v>
      </c>
      <c r="BE59" s="13">
        <v>529822</v>
      </c>
      <c r="BF59" s="13">
        <v>1048976</v>
      </c>
      <c r="BG59" s="13">
        <v>0</v>
      </c>
      <c r="BH59" s="13">
        <v>0</v>
      </c>
      <c r="BI59" s="13">
        <v>0</v>
      </c>
      <c r="BJ59" s="13">
        <v>414913</v>
      </c>
      <c r="BK59" s="13">
        <v>79099</v>
      </c>
      <c r="BL59" s="13">
        <v>204048</v>
      </c>
      <c r="BM59" s="13">
        <v>0</v>
      </c>
      <c r="BN59" s="13">
        <v>8720941</v>
      </c>
      <c r="BO59" s="13">
        <v>0</v>
      </c>
      <c r="BP59" s="13">
        <v>0</v>
      </c>
      <c r="BQ59" s="13">
        <v>146672</v>
      </c>
      <c r="BR59" s="56">
        <f t="shared" si="2"/>
        <v>130678891</v>
      </c>
    </row>
    <row r="60" spans="1:70" x14ac:dyDescent="0.25">
      <c r="A60" s="10"/>
      <c r="B60" s="11">
        <v>579</v>
      </c>
      <c r="C60" s="12" t="s">
        <v>59</v>
      </c>
      <c r="D60" s="13">
        <v>0</v>
      </c>
      <c r="E60" s="13">
        <v>129353</v>
      </c>
      <c r="F60" s="13">
        <v>0</v>
      </c>
      <c r="G60" s="13">
        <v>0</v>
      </c>
      <c r="H60" s="13">
        <v>0</v>
      </c>
      <c r="I60" s="13">
        <v>27296868</v>
      </c>
      <c r="J60" s="13">
        <v>0</v>
      </c>
      <c r="K60" s="13">
        <v>25000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1817613</v>
      </c>
      <c r="S60" s="13">
        <v>0</v>
      </c>
      <c r="T60" s="13">
        <v>0</v>
      </c>
      <c r="U60" s="13">
        <v>336324</v>
      </c>
      <c r="V60" s="13">
        <v>0</v>
      </c>
      <c r="W60" s="13">
        <v>0</v>
      </c>
      <c r="X60" s="13">
        <v>20141</v>
      </c>
      <c r="Y60" s="13">
        <v>0</v>
      </c>
      <c r="Z60" s="13">
        <v>0</v>
      </c>
      <c r="AA60" s="13">
        <v>0</v>
      </c>
      <c r="AB60" s="13">
        <v>0</v>
      </c>
      <c r="AC60" s="13">
        <v>2031</v>
      </c>
      <c r="AD60" s="13">
        <v>3459348</v>
      </c>
      <c r="AE60" s="13">
        <v>0</v>
      </c>
      <c r="AF60" s="13">
        <v>0</v>
      </c>
      <c r="AG60" s="13">
        <v>256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69000</v>
      </c>
      <c r="AQ60" s="13">
        <v>0</v>
      </c>
      <c r="AR60" s="13">
        <v>0</v>
      </c>
      <c r="AS60" s="13">
        <v>45973680</v>
      </c>
      <c r="AT60" s="13">
        <v>160767</v>
      </c>
      <c r="AU60" s="13">
        <v>9052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541756</v>
      </c>
      <c r="BD60" s="13">
        <v>0</v>
      </c>
      <c r="BE60" s="13">
        <v>0</v>
      </c>
      <c r="BF60" s="13">
        <v>515242</v>
      </c>
      <c r="BG60" s="13">
        <v>0</v>
      </c>
      <c r="BH60" s="13">
        <v>559849</v>
      </c>
      <c r="BI60" s="13">
        <v>186683</v>
      </c>
      <c r="BJ60" s="13">
        <v>342939</v>
      </c>
      <c r="BK60" s="13">
        <v>0</v>
      </c>
      <c r="BL60" s="13">
        <v>7677</v>
      </c>
      <c r="BM60" s="13">
        <v>0</v>
      </c>
      <c r="BN60" s="13">
        <v>1587603</v>
      </c>
      <c r="BO60" s="13">
        <v>0</v>
      </c>
      <c r="BP60" s="13">
        <v>81333</v>
      </c>
      <c r="BQ60" s="13">
        <v>0</v>
      </c>
      <c r="BR60" s="56">
        <f t="shared" si="2"/>
        <v>83122515</v>
      </c>
    </row>
    <row r="61" spans="1:70" ht="15.75" x14ac:dyDescent="0.25">
      <c r="A61" s="15" t="s">
        <v>60</v>
      </c>
      <c r="B61" s="16"/>
      <c r="C61" s="17"/>
      <c r="D61" s="18">
        <v>60237392</v>
      </c>
      <c r="E61" s="18">
        <v>11142747</v>
      </c>
      <c r="F61" s="18">
        <v>13934307</v>
      </c>
      <c r="G61" s="18">
        <v>14263352</v>
      </c>
      <c r="H61" s="18">
        <v>52300680</v>
      </c>
      <c r="I61" s="18">
        <v>469913592</v>
      </c>
      <c r="J61" s="18">
        <v>605818</v>
      </c>
      <c r="K61" s="18">
        <v>107815067</v>
      </c>
      <c r="L61" s="18">
        <v>23514813</v>
      </c>
      <c r="M61" s="18">
        <v>23009019</v>
      </c>
      <c r="N61" s="18">
        <v>226609621</v>
      </c>
      <c r="O61" s="18">
        <v>44907481</v>
      </c>
      <c r="P61" s="18">
        <v>9443960</v>
      </c>
      <c r="Q61" s="18">
        <v>860738</v>
      </c>
      <c r="R61" s="18">
        <v>75116815</v>
      </c>
      <c r="S61" s="18">
        <v>13229022</v>
      </c>
      <c r="T61" s="18">
        <v>4021572</v>
      </c>
      <c r="U61" s="18">
        <v>20674756</v>
      </c>
      <c r="V61" s="18">
        <v>615316</v>
      </c>
      <c r="W61" s="18">
        <v>2343806</v>
      </c>
      <c r="X61" s="18">
        <v>1420608</v>
      </c>
      <c r="Y61" s="18">
        <v>788243</v>
      </c>
      <c r="Z61" s="18">
        <v>3656165</v>
      </c>
      <c r="AA61" s="18">
        <v>18068276</v>
      </c>
      <c r="AB61" s="18">
        <v>17414998</v>
      </c>
      <c r="AC61" s="18">
        <v>1320536</v>
      </c>
      <c r="AD61" s="18">
        <v>1146215110</v>
      </c>
      <c r="AE61" s="18">
        <v>1224619</v>
      </c>
      <c r="AF61" s="18">
        <v>16552188</v>
      </c>
      <c r="AG61" s="18">
        <v>16405043</v>
      </c>
      <c r="AH61" s="18">
        <v>9222144</v>
      </c>
      <c r="AI61" s="18">
        <v>3288066</v>
      </c>
      <c r="AJ61" s="18">
        <v>46807663</v>
      </c>
      <c r="AK61" s="18">
        <v>180877277</v>
      </c>
      <c r="AL61" s="18">
        <v>138934782</v>
      </c>
      <c r="AM61" s="18">
        <v>4359291</v>
      </c>
      <c r="AN61" s="18">
        <v>786683</v>
      </c>
      <c r="AO61" s="18">
        <v>20433313</v>
      </c>
      <c r="AP61" s="18">
        <v>203928000</v>
      </c>
      <c r="AQ61" s="18">
        <v>59910649</v>
      </c>
      <c r="AR61" s="18">
        <v>11559200</v>
      </c>
      <c r="AS61" s="18">
        <v>1604835721</v>
      </c>
      <c r="AT61" s="18">
        <v>109690361</v>
      </c>
      <c r="AU61" s="18">
        <v>22502253</v>
      </c>
      <c r="AV61" s="18">
        <v>33295702</v>
      </c>
      <c r="AW61" s="18">
        <v>5474382</v>
      </c>
      <c r="AX61" s="18">
        <v>726637535</v>
      </c>
      <c r="AY61" s="18">
        <v>113674050</v>
      </c>
      <c r="AZ61" s="18">
        <v>286858100</v>
      </c>
      <c r="BA61" s="18">
        <v>394312014</v>
      </c>
      <c r="BB61" s="18">
        <v>41658605</v>
      </c>
      <c r="BC61" s="18">
        <v>76181520</v>
      </c>
      <c r="BD61" s="18">
        <v>5666126</v>
      </c>
      <c r="BE61" s="18">
        <v>78219203</v>
      </c>
      <c r="BF61" s="18">
        <v>84830873</v>
      </c>
      <c r="BG61" s="18">
        <v>22422248</v>
      </c>
      <c r="BH61" s="18">
        <v>270111244</v>
      </c>
      <c r="BI61" s="18">
        <v>22363605</v>
      </c>
      <c r="BJ61" s="18">
        <v>10206809</v>
      </c>
      <c r="BK61" s="18">
        <v>19115480</v>
      </c>
      <c r="BL61" s="18">
        <v>11062008</v>
      </c>
      <c r="BM61" s="18">
        <v>1096206</v>
      </c>
      <c r="BN61" s="18">
        <v>72997257</v>
      </c>
      <c r="BO61" s="18">
        <v>42679583</v>
      </c>
      <c r="BP61" s="18">
        <v>27620221</v>
      </c>
      <c r="BQ61" s="18">
        <v>2520145</v>
      </c>
      <c r="BR61" s="57">
        <f t="shared" si="2"/>
        <v>7163763979</v>
      </c>
    </row>
    <row r="62" spans="1:70" x14ac:dyDescent="0.25">
      <c r="A62" s="10"/>
      <c r="B62" s="11">
        <v>581</v>
      </c>
      <c r="C62" s="12" t="s">
        <v>61</v>
      </c>
      <c r="D62" s="13">
        <v>60237392</v>
      </c>
      <c r="E62" s="13">
        <v>7682995</v>
      </c>
      <c r="F62" s="13">
        <v>13933927</v>
      </c>
      <c r="G62" s="13">
        <v>14263352</v>
      </c>
      <c r="H62" s="13">
        <v>52300680</v>
      </c>
      <c r="I62" s="13">
        <v>313998816</v>
      </c>
      <c r="J62" s="13">
        <v>567963</v>
      </c>
      <c r="K62" s="13">
        <v>102515747</v>
      </c>
      <c r="L62" s="13">
        <v>23514813</v>
      </c>
      <c r="M62" s="13">
        <v>23009019</v>
      </c>
      <c r="N62" s="13">
        <v>168499373</v>
      </c>
      <c r="O62" s="13">
        <v>44907481</v>
      </c>
      <c r="P62" s="13">
        <v>9321281</v>
      </c>
      <c r="Q62" s="13">
        <v>860738</v>
      </c>
      <c r="R62" s="13">
        <v>28562815</v>
      </c>
      <c r="S62" s="13">
        <v>2406359</v>
      </c>
      <c r="T62" s="13">
        <v>3793468</v>
      </c>
      <c r="U62" s="13">
        <v>20674756</v>
      </c>
      <c r="V62" s="13">
        <v>593321</v>
      </c>
      <c r="W62" s="13">
        <v>2124190</v>
      </c>
      <c r="X62" s="13">
        <v>1420608</v>
      </c>
      <c r="Y62" s="13">
        <v>788243</v>
      </c>
      <c r="Z62" s="13">
        <v>3633740</v>
      </c>
      <c r="AA62" s="13">
        <v>18068276</v>
      </c>
      <c r="AB62" s="13">
        <v>17414998</v>
      </c>
      <c r="AC62" s="13">
        <v>1320536</v>
      </c>
      <c r="AD62" s="13">
        <v>1123358333</v>
      </c>
      <c r="AE62" s="13">
        <v>1224619</v>
      </c>
      <c r="AF62" s="13">
        <v>16552188</v>
      </c>
      <c r="AG62" s="13">
        <v>16089377</v>
      </c>
      <c r="AH62" s="13">
        <v>9222144</v>
      </c>
      <c r="AI62" s="13">
        <v>3288066</v>
      </c>
      <c r="AJ62" s="13">
        <v>45756915</v>
      </c>
      <c r="AK62" s="13">
        <v>146298014</v>
      </c>
      <c r="AL62" s="13">
        <v>111936940</v>
      </c>
      <c r="AM62" s="13">
        <v>4359291</v>
      </c>
      <c r="AN62" s="13">
        <v>786683</v>
      </c>
      <c r="AO62" s="13">
        <v>20130643</v>
      </c>
      <c r="AP62" s="13">
        <v>133224000</v>
      </c>
      <c r="AQ62" s="13">
        <v>59910649</v>
      </c>
      <c r="AR62" s="13">
        <v>11559200</v>
      </c>
      <c r="AS62" s="13">
        <v>1269871721</v>
      </c>
      <c r="AT62" s="13">
        <v>96690361</v>
      </c>
      <c r="AU62" s="13">
        <v>22080552</v>
      </c>
      <c r="AV62" s="13">
        <v>12155702</v>
      </c>
      <c r="AW62" s="13">
        <v>5165987</v>
      </c>
      <c r="AX62" s="13">
        <v>486856905</v>
      </c>
      <c r="AY62" s="13">
        <v>113674050</v>
      </c>
      <c r="AZ62" s="13">
        <v>239135321</v>
      </c>
      <c r="BA62" s="13">
        <v>353053290</v>
      </c>
      <c r="BB62" s="13">
        <v>30421641</v>
      </c>
      <c r="BC62" s="13">
        <v>74471557</v>
      </c>
      <c r="BD62" s="13">
        <v>4322259</v>
      </c>
      <c r="BE62" s="13">
        <v>32906025</v>
      </c>
      <c r="BF62" s="13">
        <v>84830873</v>
      </c>
      <c r="BG62" s="13">
        <v>22422248</v>
      </c>
      <c r="BH62" s="13">
        <v>140945904</v>
      </c>
      <c r="BI62" s="13">
        <v>21485926</v>
      </c>
      <c r="BJ62" s="13">
        <v>10206643</v>
      </c>
      <c r="BK62" s="13">
        <v>19114569</v>
      </c>
      <c r="BL62" s="13">
        <v>11062008</v>
      </c>
      <c r="BM62" s="13">
        <v>1096206</v>
      </c>
      <c r="BN62" s="13">
        <v>70687330</v>
      </c>
      <c r="BO62" s="13">
        <v>42679583</v>
      </c>
      <c r="BP62" s="13">
        <v>27620221</v>
      </c>
      <c r="BQ62" s="13">
        <v>2520145</v>
      </c>
      <c r="BR62" s="56">
        <f t="shared" si="2"/>
        <v>5835588976</v>
      </c>
    </row>
    <row r="63" spans="1:70" x14ac:dyDescent="0.25">
      <c r="A63" s="10"/>
      <c r="B63" s="11">
        <v>583</v>
      </c>
      <c r="C63" s="12" t="s">
        <v>62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216405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22425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5325080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56">
        <f t="shared" si="2"/>
        <v>5563910</v>
      </c>
    </row>
    <row r="64" spans="1:70" x14ac:dyDescent="0.25">
      <c r="A64" s="10"/>
      <c r="B64" s="11">
        <v>584</v>
      </c>
      <c r="C64" s="12" t="s">
        <v>215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258776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9125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353117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56">
        <f t="shared" si="2"/>
        <v>621018</v>
      </c>
    </row>
    <row r="65" spans="1:70" x14ac:dyDescent="0.25">
      <c r="A65" s="10"/>
      <c r="B65" s="11">
        <v>585</v>
      </c>
      <c r="C65" s="12" t="s">
        <v>63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21140000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15138513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56">
        <f t="shared" si="2"/>
        <v>36278513</v>
      </c>
    </row>
    <row r="66" spans="1:70" x14ac:dyDescent="0.25">
      <c r="A66" s="10"/>
      <c r="B66" s="11">
        <v>586</v>
      </c>
      <c r="C66" s="12" t="s">
        <v>64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122679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308395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166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56">
        <f t="shared" si="2"/>
        <v>431240</v>
      </c>
    </row>
    <row r="67" spans="1:70" x14ac:dyDescent="0.25">
      <c r="A67" s="10"/>
      <c r="B67" s="11">
        <v>587</v>
      </c>
      <c r="C67" s="12" t="s">
        <v>65</v>
      </c>
      <c r="D67" s="13">
        <v>0</v>
      </c>
      <c r="E67" s="13">
        <v>4345</v>
      </c>
      <c r="F67" s="13">
        <v>0</v>
      </c>
      <c r="G67" s="13">
        <v>0</v>
      </c>
      <c r="H67" s="13">
        <v>0</v>
      </c>
      <c r="I67" s="13">
        <v>0</v>
      </c>
      <c r="J67" s="13">
        <v>37855</v>
      </c>
      <c r="K67" s="13">
        <v>217230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11699</v>
      </c>
      <c r="U67" s="13">
        <v>0</v>
      </c>
      <c r="V67" s="13">
        <v>21995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3673642</v>
      </c>
      <c r="AE67" s="13">
        <v>0</v>
      </c>
      <c r="AF67" s="13">
        <v>0</v>
      </c>
      <c r="AG67" s="13">
        <v>173614</v>
      </c>
      <c r="AH67" s="13">
        <v>0</v>
      </c>
      <c r="AI67" s="13">
        <v>0</v>
      </c>
      <c r="AJ67" s="13">
        <v>1050748</v>
      </c>
      <c r="AK67" s="13">
        <v>5239646</v>
      </c>
      <c r="AL67" s="13">
        <v>0</v>
      </c>
      <c r="AM67" s="13">
        <v>0</v>
      </c>
      <c r="AN67" s="13">
        <v>0</v>
      </c>
      <c r="AO67" s="13">
        <v>293545</v>
      </c>
      <c r="AP67" s="13">
        <v>1120000</v>
      </c>
      <c r="AQ67" s="13">
        <v>0</v>
      </c>
      <c r="AR67" s="13">
        <v>0</v>
      </c>
      <c r="AS67" s="13">
        <v>0</v>
      </c>
      <c r="AT67" s="13">
        <v>0</v>
      </c>
      <c r="AU67" s="13">
        <v>156168</v>
      </c>
      <c r="AV67" s="13">
        <v>0</v>
      </c>
      <c r="AW67" s="13">
        <v>0</v>
      </c>
      <c r="AX67" s="13">
        <v>7704538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177679</v>
      </c>
      <c r="BJ67" s="13">
        <v>0</v>
      </c>
      <c r="BK67" s="13">
        <v>0</v>
      </c>
      <c r="BL67" s="13">
        <v>0</v>
      </c>
      <c r="BM67" s="13">
        <v>0</v>
      </c>
      <c r="BN67" s="13">
        <v>1248841</v>
      </c>
      <c r="BO67" s="13">
        <v>0</v>
      </c>
      <c r="BP67" s="13">
        <v>0</v>
      </c>
      <c r="BQ67" s="13">
        <v>0</v>
      </c>
      <c r="BR67" s="56">
        <f t="shared" ref="BR67:BR149" si="3">SUM(D67:BQ67)</f>
        <v>21131545</v>
      </c>
    </row>
    <row r="68" spans="1:70" x14ac:dyDescent="0.25">
      <c r="A68" s="10"/>
      <c r="B68" s="11">
        <v>588</v>
      </c>
      <c r="C68" s="12" t="s">
        <v>66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1709963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56">
        <f t="shared" si="3"/>
        <v>1709963</v>
      </c>
    </row>
    <row r="69" spans="1:70" x14ac:dyDescent="0.25">
      <c r="A69" s="10"/>
      <c r="B69" s="11">
        <v>590</v>
      </c>
      <c r="C69" s="12" t="s">
        <v>67</v>
      </c>
      <c r="D69" s="13">
        <v>0</v>
      </c>
      <c r="E69" s="13">
        <v>0</v>
      </c>
      <c r="F69" s="13">
        <v>380</v>
      </c>
      <c r="G69" s="13">
        <v>0</v>
      </c>
      <c r="H69" s="13">
        <v>0</v>
      </c>
      <c r="I69" s="13">
        <v>36887000</v>
      </c>
      <c r="J69" s="13">
        <v>0</v>
      </c>
      <c r="K69" s="13">
        <v>1791800</v>
      </c>
      <c r="L69" s="13">
        <v>0</v>
      </c>
      <c r="M69" s="13">
        <v>0</v>
      </c>
      <c r="N69" s="13">
        <v>58110248</v>
      </c>
      <c r="O69" s="13">
        <v>0</v>
      </c>
      <c r="P69" s="13">
        <v>0</v>
      </c>
      <c r="Q69" s="13">
        <v>0</v>
      </c>
      <c r="R69" s="13">
        <v>46554000</v>
      </c>
      <c r="S69" s="13">
        <v>10822663</v>
      </c>
      <c r="T69" s="13">
        <v>0</v>
      </c>
      <c r="U69" s="13">
        <v>0</v>
      </c>
      <c r="V69" s="13">
        <v>0</v>
      </c>
      <c r="W69" s="13">
        <v>219616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3160</v>
      </c>
      <c r="AE69" s="13">
        <v>0</v>
      </c>
      <c r="AF69" s="13">
        <v>0</v>
      </c>
      <c r="AG69" s="13">
        <v>142052</v>
      </c>
      <c r="AH69" s="13">
        <v>0</v>
      </c>
      <c r="AI69" s="13">
        <v>0</v>
      </c>
      <c r="AJ69" s="13">
        <v>0</v>
      </c>
      <c r="AK69" s="13">
        <v>0</v>
      </c>
      <c r="AL69" s="13">
        <v>1068640</v>
      </c>
      <c r="AM69" s="13">
        <v>0</v>
      </c>
      <c r="AN69" s="13">
        <v>0</v>
      </c>
      <c r="AO69" s="13">
        <v>0</v>
      </c>
      <c r="AP69" s="13">
        <v>69584000</v>
      </c>
      <c r="AQ69" s="13">
        <v>0</v>
      </c>
      <c r="AR69" s="13">
        <v>0</v>
      </c>
      <c r="AS69" s="13">
        <v>-150937000</v>
      </c>
      <c r="AT69" s="13">
        <v>13000000</v>
      </c>
      <c r="AU69" s="13">
        <v>0</v>
      </c>
      <c r="AV69" s="13">
        <v>0</v>
      </c>
      <c r="AW69" s="13">
        <v>0</v>
      </c>
      <c r="AX69" s="13">
        <v>198257229</v>
      </c>
      <c r="AY69" s="13">
        <v>0</v>
      </c>
      <c r="AZ69" s="13">
        <v>40436980</v>
      </c>
      <c r="BA69" s="13">
        <v>41258724</v>
      </c>
      <c r="BB69" s="13">
        <v>0</v>
      </c>
      <c r="BC69" s="13">
        <v>0</v>
      </c>
      <c r="BD69" s="13">
        <v>0</v>
      </c>
      <c r="BE69" s="13">
        <v>30174665</v>
      </c>
      <c r="BF69" s="13">
        <v>0</v>
      </c>
      <c r="BG69" s="13">
        <v>0</v>
      </c>
      <c r="BH69" s="13">
        <v>129165340</v>
      </c>
      <c r="BI69" s="13">
        <v>700000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56">
        <f t="shared" si="3"/>
        <v>527239497</v>
      </c>
    </row>
    <row r="70" spans="1:70" x14ac:dyDescent="0.25">
      <c r="A70" s="10"/>
      <c r="B70" s="11">
        <v>591</v>
      </c>
      <c r="C70" s="12" t="s">
        <v>68</v>
      </c>
      <c r="D70" s="13">
        <v>0</v>
      </c>
      <c r="E70" s="13">
        <v>2155723</v>
      </c>
      <c r="F70" s="13">
        <v>0</v>
      </c>
      <c r="G70" s="13">
        <v>0</v>
      </c>
      <c r="H70" s="13">
        <v>0</v>
      </c>
      <c r="I70" s="13">
        <v>118769000</v>
      </c>
      <c r="J70" s="13">
        <v>0</v>
      </c>
      <c r="K70" s="13">
        <v>3290290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19179975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29339617</v>
      </c>
      <c r="AL70" s="13">
        <v>2954345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485901000</v>
      </c>
      <c r="AT70" s="13">
        <v>0</v>
      </c>
      <c r="AU70" s="13">
        <v>265533</v>
      </c>
      <c r="AV70" s="13">
        <v>0</v>
      </c>
      <c r="AW70" s="13">
        <v>0</v>
      </c>
      <c r="AX70" s="13">
        <v>33818863</v>
      </c>
      <c r="AY70" s="13">
        <v>0</v>
      </c>
      <c r="AZ70" s="13">
        <v>7285799</v>
      </c>
      <c r="BA70" s="13">
        <v>0</v>
      </c>
      <c r="BB70" s="13">
        <v>5558767</v>
      </c>
      <c r="BC70" s="13">
        <v>0</v>
      </c>
      <c r="BD70" s="13">
        <v>507058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1061086</v>
      </c>
      <c r="BO70" s="13">
        <v>0</v>
      </c>
      <c r="BP70" s="13">
        <v>0</v>
      </c>
      <c r="BQ70" s="13">
        <v>0</v>
      </c>
      <c r="BR70" s="56">
        <f t="shared" si="3"/>
        <v>710087056</v>
      </c>
    </row>
    <row r="71" spans="1:70" x14ac:dyDescent="0.25">
      <c r="A71" s="10"/>
      <c r="B71" s="11">
        <v>593</v>
      </c>
      <c r="C71" s="12" t="s">
        <v>69</v>
      </c>
      <c r="D71" s="13">
        <v>0</v>
      </c>
      <c r="E71" s="13">
        <v>1299684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22974857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836809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911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56">
        <f t="shared" si="3"/>
        <v>25112261</v>
      </c>
    </row>
    <row r="72" spans="1:70" ht="15.75" x14ac:dyDescent="0.25">
      <c r="A72" s="15" t="s">
        <v>70</v>
      </c>
      <c r="B72" s="16"/>
      <c r="C72" s="17"/>
      <c r="D72" s="18">
        <v>18325730</v>
      </c>
      <c r="E72" s="18">
        <v>1388655</v>
      </c>
      <c r="F72" s="18">
        <v>12768305</v>
      </c>
      <c r="G72" s="18">
        <v>1641087</v>
      </c>
      <c r="H72" s="18">
        <v>24869963</v>
      </c>
      <c r="I72" s="18">
        <v>56878576</v>
      </c>
      <c r="J72" s="18">
        <v>591702</v>
      </c>
      <c r="K72" s="18">
        <v>7154765</v>
      </c>
      <c r="L72" s="18">
        <v>3397408</v>
      </c>
      <c r="M72" s="18">
        <v>7555295</v>
      </c>
      <c r="N72" s="18">
        <v>11489317</v>
      </c>
      <c r="O72" s="18">
        <v>2444640</v>
      </c>
      <c r="P72" s="18">
        <v>1286634</v>
      </c>
      <c r="Q72" s="18">
        <v>623378</v>
      </c>
      <c r="R72" s="18">
        <v>14250330</v>
      </c>
      <c r="S72" s="18">
        <v>3709819</v>
      </c>
      <c r="T72" s="18">
        <v>1618007</v>
      </c>
      <c r="U72" s="18">
        <v>1723058</v>
      </c>
      <c r="V72" s="18">
        <v>888331</v>
      </c>
      <c r="W72" s="18">
        <v>78436</v>
      </c>
      <c r="X72" s="18">
        <v>715226</v>
      </c>
      <c r="Y72" s="18">
        <v>734962</v>
      </c>
      <c r="Z72" s="18">
        <v>66991</v>
      </c>
      <c r="AA72" s="18">
        <v>1828525</v>
      </c>
      <c r="AB72" s="18">
        <v>7535380</v>
      </c>
      <c r="AC72" s="18">
        <v>4608530</v>
      </c>
      <c r="AD72" s="18">
        <v>74601263</v>
      </c>
      <c r="AE72" s="18">
        <v>1222509</v>
      </c>
      <c r="AF72" s="18">
        <v>7187297</v>
      </c>
      <c r="AG72" s="18">
        <v>2047937</v>
      </c>
      <c r="AH72" s="18">
        <v>947021</v>
      </c>
      <c r="AI72" s="18">
        <v>70704</v>
      </c>
      <c r="AJ72" s="18">
        <v>9421999</v>
      </c>
      <c r="AK72" s="18">
        <v>43785536</v>
      </c>
      <c r="AL72" s="18">
        <v>18871502</v>
      </c>
      <c r="AM72" s="18">
        <v>2395545</v>
      </c>
      <c r="AN72" s="18">
        <v>365146</v>
      </c>
      <c r="AO72" s="18">
        <v>823050</v>
      </c>
      <c r="AP72" s="18">
        <v>14024000</v>
      </c>
      <c r="AQ72" s="18">
        <v>11872883</v>
      </c>
      <c r="AR72" s="18">
        <v>10368417</v>
      </c>
      <c r="AS72" s="18">
        <v>112058609</v>
      </c>
      <c r="AT72" s="18">
        <v>9532802</v>
      </c>
      <c r="AU72" s="18">
        <v>3822162</v>
      </c>
      <c r="AV72" s="18">
        <v>8517693</v>
      </c>
      <c r="AW72" s="18">
        <v>2507103</v>
      </c>
      <c r="AX72" s="18">
        <v>58034186</v>
      </c>
      <c r="AY72" s="18">
        <v>22449733</v>
      </c>
      <c r="AZ72" s="18">
        <v>76586037</v>
      </c>
      <c r="BA72" s="18">
        <v>8928766</v>
      </c>
      <c r="BB72" s="18">
        <v>69107187</v>
      </c>
      <c r="BC72" s="18">
        <v>33970583</v>
      </c>
      <c r="BD72" s="18">
        <v>3393714</v>
      </c>
      <c r="BE72" s="18">
        <v>8569231</v>
      </c>
      <c r="BF72" s="18">
        <v>18242070</v>
      </c>
      <c r="BG72" s="18">
        <v>6368802</v>
      </c>
      <c r="BH72" s="18">
        <v>17515448</v>
      </c>
      <c r="BI72" s="18">
        <v>18817506</v>
      </c>
      <c r="BJ72" s="18">
        <v>4929629</v>
      </c>
      <c r="BK72" s="18">
        <v>1832627</v>
      </c>
      <c r="BL72" s="18">
        <v>840014</v>
      </c>
      <c r="BM72" s="18">
        <v>810173</v>
      </c>
      <c r="BN72" s="18">
        <v>41315211</v>
      </c>
      <c r="BO72" s="18">
        <v>1063340</v>
      </c>
      <c r="BP72" s="18">
        <v>466645</v>
      </c>
      <c r="BQ72" s="18">
        <v>977408</v>
      </c>
      <c r="BR72" s="57">
        <f t="shared" si="3"/>
        <v>916834538</v>
      </c>
    </row>
    <row r="73" spans="1:70" x14ac:dyDescent="0.25">
      <c r="A73" s="10"/>
      <c r="B73" s="11">
        <v>601</v>
      </c>
      <c r="C73" s="12" t="s">
        <v>154</v>
      </c>
      <c r="D73" s="13">
        <v>383869</v>
      </c>
      <c r="E73" s="13">
        <v>435225</v>
      </c>
      <c r="F73" s="13">
        <v>0</v>
      </c>
      <c r="G73" s="13">
        <v>31386</v>
      </c>
      <c r="H73" s="13">
        <v>270480</v>
      </c>
      <c r="I73" s="13">
        <v>205943</v>
      </c>
      <c r="J73" s="13">
        <v>10770</v>
      </c>
      <c r="K73" s="13">
        <v>681678</v>
      </c>
      <c r="L73" s="13">
        <v>0</v>
      </c>
      <c r="M73" s="13">
        <v>100301</v>
      </c>
      <c r="N73" s="13">
        <v>0</v>
      </c>
      <c r="O73" s="13">
        <v>283660</v>
      </c>
      <c r="P73" s="13">
        <v>145777</v>
      </c>
      <c r="Q73" s="13">
        <v>15724</v>
      </c>
      <c r="R73" s="13">
        <v>176656</v>
      </c>
      <c r="S73" s="13">
        <v>31802</v>
      </c>
      <c r="T73" s="13">
        <v>0</v>
      </c>
      <c r="U73" s="13">
        <v>24348</v>
      </c>
      <c r="V73" s="13">
        <v>348007</v>
      </c>
      <c r="W73" s="13">
        <v>2649</v>
      </c>
      <c r="X73" s="13">
        <v>4822</v>
      </c>
      <c r="Y73" s="13">
        <v>206421</v>
      </c>
      <c r="Z73" s="13">
        <v>0</v>
      </c>
      <c r="AA73" s="13">
        <v>0</v>
      </c>
      <c r="AB73" s="13">
        <v>223336</v>
      </c>
      <c r="AC73" s="13">
        <v>11508</v>
      </c>
      <c r="AD73" s="13">
        <v>1353889</v>
      </c>
      <c r="AE73" s="13">
        <v>610279</v>
      </c>
      <c r="AF73" s="13">
        <v>224594</v>
      </c>
      <c r="AG73" s="13">
        <v>28029</v>
      </c>
      <c r="AH73" s="13">
        <v>0</v>
      </c>
      <c r="AI73" s="13">
        <v>0</v>
      </c>
      <c r="AJ73" s="13">
        <v>51901</v>
      </c>
      <c r="AK73" s="13">
        <v>1863931</v>
      </c>
      <c r="AL73" s="13">
        <v>304589</v>
      </c>
      <c r="AM73" s="13">
        <v>45000</v>
      </c>
      <c r="AN73" s="13">
        <v>0</v>
      </c>
      <c r="AO73" s="13">
        <v>0</v>
      </c>
      <c r="AP73" s="13">
        <v>254000</v>
      </c>
      <c r="AQ73" s="13">
        <v>487799</v>
      </c>
      <c r="AR73" s="13">
        <v>0</v>
      </c>
      <c r="AS73" s="13">
        <v>4645695</v>
      </c>
      <c r="AT73" s="13">
        <v>124114</v>
      </c>
      <c r="AU73" s="13">
        <v>0</v>
      </c>
      <c r="AV73" s="13">
        <v>14203</v>
      </c>
      <c r="AW73" s="13">
        <v>58113</v>
      </c>
      <c r="AX73" s="13">
        <v>0</v>
      </c>
      <c r="AY73" s="13">
        <v>8242029</v>
      </c>
      <c r="AZ73" s="13">
        <v>3024164</v>
      </c>
      <c r="BA73" s="13">
        <v>77270</v>
      </c>
      <c r="BB73" s="13">
        <v>0</v>
      </c>
      <c r="BC73" s="13">
        <v>359594</v>
      </c>
      <c r="BD73" s="13">
        <v>303979</v>
      </c>
      <c r="BE73" s="13">
        <v>842502</v>
      </c>
      <c r="BF73" s="13">
        <v>3586023</v>
      </c>
      <c r="BG73" s="13">
        <v>0</v>
      </c>
      <c r="BH73" s="13">
        <v>1133035</v>
      </c>
      <c r="BI73" s="13">
        <v>0</v>
      </c>
      <c r="BJ73" s="13">
        <v>20988</v>
      </c>
      <c r="BK73" s="13">
        <v>0</v>
      </c>
      <c r="BL73" s="13">
        <v>156430</v>
      </c>
      <c r="BM73" s="13">
        <v>67139</v>
      </c>
      <c r="BN73" s="13">
        <v>48537</v>
      </c>
      <c r="BO73" s="13">
        <v>70183</v>
      </c>
      <c r="BP73" s="13">
        <v>0</v>
      </c>
      <c r="BQ73" s="13">
        <v>177657</v>
      </c>
      <c r="BR73" s="56">
        <f t="shared" si="3"/>
        <v>31770028</v>
      </c>
    </row>
    <row r="74" spans="1:70" x14ac:dyDescent="0.25">
      <c r="A74" s="10"/>
      <c r="B74" s="11">
        <v>602</v>
      </c>
      <c r="C74" s="12" t="s">
        <v>155</v>
      </c>
      <c r="D74" s="13">
        <v>70418</v>
      </c>
      <c r="E74" s="13">
        <v>58141</v>
      </c>
      <c r="F74" s="13">
        <v>574650</v>
      </c>
      <c r="G74" s="13">
        <v>18960</v>
      </c>
      <c r="H74" s="13">
        <v>267451</v>
      </c>
      <c r="I74" s="13">
        <v>1886357</v>
      </c>
      <c r="J74" s="13">
        <v>23430</v>
      </c>
      <c r="K74" s="13">
        <v>252584</v>
      </c>
      <c r="L74" s="13">
        <v>219974</v>
      </c>
      <c r="M74" s="13">
        <v>0</v>
      </c>
      <c r="N74" s="13">
        <v>689136</v>
      </c>
      <c r="O74" s="13">
        <v>74444</v>
      </c>
      <c r="P74" s="13">
        <v>0</v>
      </c>
      <c r="Q74" s="13">
        <v>7277</v>
      </c>
      <c r="R74" s="13">
        <v>430143</v>
      </c>
      <c r="S74" s="13">
        <v>62050</v>
      </c>
      <c r="T74" s="13">
        <v>2851</v>
      </c>
      <c r="U74" s="13">
        <v>35731</v>
      </c>
      <c r="V74" s="13">
        <v>0</v>
      </c>
      <c r="W74" s="13">
        <v>12339</v>
      </c>
      <c r="X74" s="13">
        <v>8939</v>
      </c>
      <c r="Y74" s="13">
        <v>41396</v>
      </c>
      <c r="Z74" s="13">
        <v>0</v>
      </c>
      <c r="AA74" s="13">
        <v>67811</v>
      </c>
      <c r="AB74" s="13">
        <v>10737</v>
      </c>
      <c r="AC74" s="13">
        <v>9356</v>
      </c>
      <c r="AD74" s="13">
        <v>1165669</v>
      </c>
      <c r="AE74" s="13">
        <v>0</v>
      </c>
      <c r="AF74" s="13">
        <v>263552</v>
      </c>
      <c r="AG74" s="13">
        <v>54464</v>
      </c>
      <c r="AH74" s="13">
        <v>0</v>
      </c>
      <c r="AI74" s="13">
        <v>0</v>
      </c>
      <c r="AJ74" s="13">
        <v>0</v>
      </c>
      <c r="AK74" s="13">
        <v>974175</v>
      </c>
      <c r="AL74" s="13">
        <v>128869</v>
      </c>
      <c r="AM74" s="13">
        <v>20904</v>
      </c>
      <c r="AN74" s="13">
        <v>0</v>
      </c>
      <c r="AO74" s="13">
        <v>0</v>
      </c>
      <c r="AP74" s="13">
        <v>270000</v>
      </c>
      <c r="AQ74" s="13">
        <v>624936</v>
      </c>
      <c r="AR74" s="13">
        <v>275010</v>
      </c>
      <c r="AS74" s="13">
        <v>6832274</v>
      </c>
      <c r="AT74" s="13">
        <v>445787</v>
      </c>
      <c r="AU74" s="13">
        <v>37087</v>
      </c>
      <c r="AV74" s="13">
        <v>395878</v>
      </c>
      <c r="AW74" s="13">
        <v>68752</v>
      </c>
      <c r="AX74" s="13">
        <v>57115</v>
      </c>
      <c r="AY74" s="13">
        <v>4630</v>
      </c>
      <c r="AZ74" s="13">
        <v>330284</v>
      </c>
      <c r="BA74" s="13">
        <v>25815</v>
      </c>
      <c r="BB74" s="13">
        <v>0</v>
      </c>
      <c r="BC74" s="13">
        <v>150307</v>
      </c>
      <c r="BD74" s="13">
        <v>52754</v>
      </c>
      <c r="BE74" s="13">
        <v>18045</v>
      </c>
      <c r="BF74" s="13">
        <v>0</v>
      </c>
      <c r="BG74" s="13">
        <v>72485</v>
      </c>
      <c r="BH74" s="13">
        <v>1089994</v>
      </c>
      <c r="BI74" s="13">
        <v>85298</v>
      </c>
      <c r="BJ74" s="13">
        <v>414</v>
      </c>
      <c r="BK74" s="13">
        <v>143876</v>
      </c>
      <c r="BL74" s="13">
        <v>50493</v>
      </c>
      <c r="BM74" s="13">
        <v>16523</v>
      </c>
      <c r="BN74" s="13">
        <v>541274</v>
      </c>
      <c r="BO74" s="13">
        <v>13955</v>
      </c>
      <c r="BP74" s="13">
        <v>67609</v>
      </c>
      <c r="BQ74" s="13">
        <v>18773</v>
      </c>
      <c r="BR74" s="56">
        <f t="shared" si="3"/>
        <v>19121176</v>
      </c>
    </row>
    <row r="75" spans="1:70" x14ac:dyDescent="0.25">
      <c r="A75" s="10"/>
      <c r="B75" s="11">
        <v>603</v>
      </c>
      <c r="C75" s="12" t="s">
        <v>156</v>
      </c>
      <c r="D75" s="13">
        <v>82157</v>
      </c>
      <c r="E75" s="13">
        <v>9819</v>
      </c>
      <c r="F75" s="13">
        <v>399771</v>
      </c>
      <c r="G75" s="13">
        <v>3854</v>
      </c>
      <c r="H75" s="13">
        <v>0</v>
      </c>
      <c r="I75" s="13">
        <v>1031643</v>
      </c>
      <c r="J75" s="13">
        <v>4044</v>
      </c>
      <c r="K75" s="13">
        <v>213313</v>
      </c>
      <c r="L75" s="13">
        <v>85022</v>
      </c>
      <c r="M75" s="13">
        <v>20455</v>
      </c>
      <c r="N75" s="13">
        <v>415707</v>
      </c>
      <c r="O75" s="13">
        <v>30756</v>
      </c>
      <c r="P75" s="13">
        <v>0</v>
      </c>
      <c r="Q75" s="13">
        <v>7836</v>
      </c>
      <c r="R75" s="13">
        <v>140017</v>
      </c>
      <c r="S75" s="13">
        <v>34718</v>
      </c>
      <c r="T75" s="13">
        <v>2544</v>
      </c>
      <c r="U75" s="13">
        <v>56176</v>
      </c>
      <c r="V75" s="13">
        <v>4981</v>
      </c>
      <c r="W75" s="13">
        <v>14402</v>
      </c>
      <c r="X75" s="13">
        <v>2419</v>
      </c>
      <c r="Y75" s="13">
        <v>11316</v>
      </c>
      <c r="Z75" s="13">
        <v>0</v>
      </c>
      <c r="AA75" s="13">
        <v>34798</v>
      </c>
      <c r="AB75" s="13">
        <v>1752</v>
      </c>
      <c r="AC75" s="13">
        <v>3841</v>
      </c>
      <c r="AD75" s="13">
        <v>1185555</v>
      </c>
      <c r="AE75" s="13">
        <v>0</v>
      </c>
      <c r="AF75" s="13">
        <v>76498</v>
      </c>
      <c r="AG75" s="13">
        <v>84687</v>
      </c>
      <c r="AH75" s="13">
        <v>0</v>
      </c>
      <c r="AI75" s="13">
        <v>0</v>
      </c>
      <c r="AJ75" s="13">
        <v>0</v>
      </c>
      <c r="AK75" s="13">
        <v>1021797</v>
      </c>
      <c r="AL75" s="13">
        <v>1422365</v>
      </c>
      <c r="AM75" s="13">
        <v>14418</v>
      </c>
      <c r="AN75" s="13">
        <v>0</v>
      </c>
      <c r="AO75" s="13">
        <v>0</v>
      </c>
      <c r="AP75" s="13">
        <v>94000</v>
      </c>
      <c r="AQ75" s="13">
        <v>385323</v>
      </c>
      <c r="AR75" s="13">
        <v>150315</v>
      </c>
      <c r="AS75" s="13">
        <v>3771037</v>
      </c>
      <c r="AT75" s="13">
        <v>626378</v>
      </c>
      <c r="AU75" s="13">
        <v>14985</v>
      </c>
      <c r="AV75" s="13">
        <v>82202</v>
      </c>
      <c r="AW75" s="13">
        <v>20979</v>
      </c>
      <c r="AX75" s="13">
        <v>115522</v>
      </c>
      <c r="AY75" s="13">
        <v>6929</v>
      </c>
      <c r="AZ75" s="13">
        <v>219397</v>
      </c>
      <c r="BA75" s="13">
        <v>373959</v>
      </c>
      <c r="BB75" s="13">
        <v>1118018</v>
      </c>
      <c r="BC75" s="13">
        <v>156353</v>
      </c>
      <c r="BD75" s="13">
        <v>22255</v>
      </c>
      <c r="BE75" s="13">
        <v>621</v>
      </c>
      <c r="BF75" s="13">
        <v>0</v>
      </c>
      <c r="BG75" s="13">
        <v>3429</v>
      </c>
      <c r="BH75" s="13">
        <v>917394</v>
      </c>
      <c r="BI75" s="13">
        <v>39147</v>
      </c>
      <c r="BJ75" s="13">
        <v>20306</v>
      </c>
      <c r="BK75" s="13">
        <v>35088</v>
      </c>
      <c r="BL75" s="13">
        <v>17544</v>
      </c>
      <c r="BM75" s="13">
        <v>2202</v>
      </c>
      <c r="BN75" s="13">
        <v>618226</v>
      </c>
      <c r="BO75" s="13">
        <v>9747</v>
      </c>
      <c r="BP75" s="13">
        <v>11510</v>
      </c>
      <c r="BQ75" s="13">
        <v>17732</v>
      </c>
      <c r="BR75" s="56">
        <f t="shared" si="3"/>
        <v>15267259</v>
      </c>
    </row>
    <row r="76" spans="1:70" x14ac:dyDescent="0.25">
      <c r="A76" s="10"/>
      <c r="B76" s="11">
        <v>604</v>
      </c>
      <c r="C76" s="12" t="s">
        <v>157</v>
      </c>
      <c r="D76" s="13">
        <v>1202052</v>
      </c>
      <c r="E76" s="13">
        <v>218032</v>
      </c>
      <c r="F76" s="13">
        <v>1811543</v>
      </c>
      <c r="G76" s="13">
        <v>492194</v>
      </c>
      <c r="H76" s="13">
        <v>4266673</v>
      </c>
      <c r="I76" s="13">
        <v>6568597</v>
      </c>
      <c r="J76" s="13">
        <v>180927</v>
      </c>
      <c r="K76" s="13">
        <v>407000</v>
      </c>
      <c r="L76" s="13">
        <v>902458</v>
      </c>
      <c r="M76" s="13">
        <v>1858976</v>
      </c>
      <c r="N76" s="13">
        <v>610602</v>
      </c>
      <c r="O76" s="13">
        <v>565389</v>
      </c>
      <c r="P76" s="13">
        <v>762056</v>
      </c>
      <c r="Q76" s="13">
        <v>35808</v>
      </c>
      <c r="R76" s="13">
        <v>1683443</v>
      </c>
      <c r="S76" s="13">
        <v>283663</v>
      </c>
      <c r="T76" s="13">
        <v>1010479</v>
      </c>
      <c r="U76" s="13">
        <v>199450</v>
      </c>
      <c r="V76" s="13">
        <v>228494</v>
      </c>
      <c r="W76" s="13">
        <v>0</v>
      </c>
      <c r="X76" s="13">
        <v>202876</v>
      </c>
      <c r="Y76" s="13">
        <v>132288</v>
      </c>
      <c r="Z76" s="13">
        <v>0</v>
      </c>
      <c r="AA76" s="13">
        <v>590270</v>
      </c>
      <c r="AB76" s="13">
        <v>1781729</v>
      </c>
      <c r="AC76" s="13">
        <v>361749</v>
      </c>
      <c r="AD76" s="13">
        <v>6735239</v>
      </c>
      <c r="AE76" s="13">
        <v>385572</v>
      </c>
      <c r="AF76" s="13">
        <v>1250958</v>
      </c>
      <c r="AG76" s="13">
        <v>242916</v>
      </c>
      <c r="AH76" s="13">
        <v>475134</v>
      </c>
      <c r="AI76" s="13">
        <v>0</v>
      </c>
      <c r="AJ76" s="13">
        <v>1091168</v>
      </c>
      <c r="AK76" s="13">
        <v>0</v>
      </c>
      <c r="AL76" s="13">
        <v>5723784</v>
      </c>
      <c r="AM76" s="13">
        <v>449295</v>
      </c>
      <c r="AN76" s="13">
        <v>169716</v>
      </c>
      <c r="AO76" s="13">
        <v>160105</v>
      </c>
      <c r="AP76" s="13">
        <v>0</v>
      </c>
      <c r="AQ76" s="13">
        <v>1837557</v>
      </c>
      <c r="AR76" s="13">
        <v>552316</v>
      </c>
      <c r="AS76" s="13">
        <v>5570979</v>
      </c>
      <c r="AT76" s="13">
        <v>309051</v>
      </c>
      <c r="AU76" s="13">
        <v>294369</v>
      </c>
      <c r="AV76" s="13">
        <v>4670352</v>
      </c>
      <c r="AW76" s="13">
        <v>56263</v>
      </c>
      <c r="AX76" s="13">
        <v>7733910</v>
      </c>
      <c r="AY76" s="13">
        <v>0</v>
      </c>
      <c r="AZ76" s="13">
        <v>2551211</v>
      </c>
      <c r="BA76" s="13">
        <v>0</v>
      </c>
      <c r="BB76" s="13">
        <v>2336189</v>
      </c>
      <c r="BC76" s="13">
        <v>2329186</v>
      </c>
      <c r="BD76" s="13">
        <v>229730</v>
      </c>
      <c r="BE76" s="13">
        <v>1907765</v>
      </c>
      <c r="BF76" s="13">
        <v>2690094</v>
      </c>
      <c r="BG76" s="13">
        <v>0</v>
      </c>
      <c r="BH76" s="13">
        <v>1791712</v>
      </c>
      <c r="BI76" s="13">
        <v>1330782</v>
      </c>
      <c r="BJ76" s="13">
        <v>217932</v>
      </c>
      <c r="BK76" s="13">
        <v>1348686</v>
      </c>
      <c r="BL76" s="13">
        <v>190647</v>
      </c>
      <c r="BM76" s="13">
        <v>205805</v>
      </c>
      <c r="BN76" s="13">
        <v>4264587</v>
      </c>
      <c r="BO76" s="13">
        <v>11613</v>
      </c>
      <c r="BP76" s="13">
        <v>0</v>
      </c>
      <c r="BQ76" s="13">
        <v>274380</v>
      </c>
      <c r="BR76" s="56">
        <f t="shared" si="3"/>
        <v>85745751</v>
      </c>
    </row>
    <row r="77" spans="1:70" x14ac:dyDescent="0.25">
      <c r="A77" s="10"/>
      <c r="B77" s="11">
        <v>605</v>
      </c>
      <c r="C77" s="12" t="s">
        <v>158</v>
      </c>
      <c r="D77" s="13">
        <v>0</v>
      </c>
      <c r="E77" s="13">
        <v>4982</v>
      </c>
      <c r="F77" s="13">
        <v>86820</v>
      </c>
      <c r="G77" s="13">
        <v>0</v>
      </c>
      <c r="H77" s="13">
        <v>0</v>
      </c>
      <c r="I77" s="13">
        <v>240848</v>
      </c>
      <c r="J77" s="13">
        <v>11254</v>
      </c>
      <c r="K77" s="13">
        <v>49996</v>
      </c>
      <c r="L77" s="13">
        <v>284411</v>
      </c>
      <c r="M77" s="13">
        <v>114358</v>
      </c>
      <c r="N77" s="13">
        <v>62631</v>
      </c>
      <c r="O77" s="13">
        <v>40298</v>
      </c>
      <c r="P77" s="13">
        <v>0</v>
      </c>
      <c r="Q77" s="13">
        <v>4720</v>
      </c>
      <c r="R77" s="13">
        <v>21159</v>
      </c>
      <c r="S77" s="13">
        <v>0</v>
      </c>
      <c r="T77" s="13">
        <v>13587</v>
      </c>
      <c r="U77" s="13">
        <v>33742</v>
      </c>
      <c r="V77" s="13">
        <v>0</v>
      </c>
      <c r="W77" s="13">
        <v>2900</v>
      </c>
      <c r="X77" s="13">
        <v>0</v>
      </c>
      <c r="Y77" s="13">
        <v>0</v>
      </c>
      <c r="Z77" s="13">
        <v>0</v>
      </c>
      <c r="AA77" s="13">
        <v>16323</v>
      </c>
      <c r="AB77" s="13">
        <v>15263</v>
      </c>
      <c r="AC77" s="13">
        <v>0</v>
      </c>
      <c r="AD77" s="13">
        <v>0</v>
      </c>
      <c r="AE77" s="13">
        <v>0</v>
      </c>
      <c r="AF77" s="13">
        <v>62868</v>
      </c>
      <c r="AG77" s="13">
        <v>14156</v>
      </c>
      <c r="AH77" s="13">
        <v>0</v>
      </c>
      <c r="AI77" s="13">
        <v>0</v>
      </c>
      <c r="AJ77" s="13">
        <v>0</v>
      </c>
      <c r="AK77" s="13">
        <v>19962</v>
      </c>
      <c r="AL77" s="13">
        <v>0</v>
      </c>
      <c r="AM77" s="13">
        <v>0</v>
      </c>
      <c r="AN77" s="13">
        <v>0</v>
      </c>
      <c r="AO77" s="13">
        <v>5887</v>
      </c>
      <c r="AP77" s="13">
        <v>3000</v>
      </c>
      <c r="AQ77" s="13">
        <v>248557</v>
      </c>
      <c r="AR77" s="13">
        <v>542627</v>
      </c>
      <c r="AS77" s="13">
        <v>220657</v>
      </c>
      <c r="AT77" s="13">
        <v>153734</v>
      </c>
      <c r="AU77" s="13">
        <v>88151</v>
      </c>
      <c r="AV77" s="13">
        <v>0</v>
      </c>
      <c r="AW77" s="13">
        <v>0</v>
      </c>
      <c r="AX77" s="13">
        <v>0</v>
      </c>
      <c r="AY77" s="13">
        <v>0</v>
      </c>
      <c r="AZ77" s="13">
        <v>340996</v>
      </c>
      <c r="BA77" s="13">
        <v>0</v>
      </c>
      <c r="BB77" s="13">
        <v>0</v>
      </c>
      <c r="BC77" s="13">
        <v>0</v>
      </c>
      <c r="BD77" s="13">
        <v>31543</v>
      </c>
      <c r="BE77" s="13">
        <v>0</v>
      </c>
      <c r="BF77" s="13">
        <v>4587593</v>
      </c>
      <c r="BG77" s="13">
        <v>0</v>
      </c>
      <c r="BH77" s="13">
        <v>0</v>
      </c>
      <c r="BI77" s="13">
        <v>48633</v>
      </c>
      <c r="BJ77" s="13">
        <v>10495</v>
      </c>
      <c r="BK77" s="13">
        <v>200007</v>
      </c>
      <c r="BL77" s="13">
        <v>794</v>
      </c>
      <c r="BM77" s="13">
        <v>4438</v>
      </c>
      <c r="BN77" s="13">
        <v>0</v>
      </c>
      <c r="BO77" s="13">
        <v>751150</v>
      </c>
      <c r="BP77" s="13">
        <v>387526</v>
      </c>
      <c r="BQ77" s="13">
        <v>0</v>
      </c>
      <c r="BR77" s="56">
        <f t="shared" si="3"/>
        <v>8726066</v>
      </c>
    </row>
    <row r="78" spans="1:70" x14ac:dyDescent="0.25">
      <c r="A78" s="10"/>
      <c r="B78" s="11">
        <v>606</v>
      </c>
      <c r="C78" s="12" t="s">
        <v>159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7919</v>
      </c>
      <c r="X78" s="13">
        <v>0</v>
      </c>
      <c r="Y78" s="13">
        <v>1000</v>
      </c>
      <c r="Z78" s="13">
        <v>0</v>
      </c>
      <c r="AA78" s="13">
        <v>16620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24634</v>
      </c>
      <c r="AN78" s="13">
        <v>0</v>
      </c>
      <c r="AO78" s="13">
        <v>0</v>
      </c>
      <c r="AP78" s="13">
        <v>0</v>
      </c>
      <c r="AQ78" s="13">
        <v>65626</v>
      </c>
      <c r="AR78" s="13">
        <v>0</v>
      </c>
      <c r="AS78" s="13">
        <v>176276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628966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56">
        <f t="shared" si="3"/>
        <v>921041</v>
      </c>
    </row>
    <row r="79" spans="1:70" x14ac:dyDescent="0.25">
      <c r="A79" s="10"/>
      <c r="B79" s="11">
        <v>607</v>
      </c>
      <c r="C79" s="12" t="s">
        <v>160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623000</v>
      </c>
      <c r="J79" s="13">
        <v>0</v>
      </c>
      <c r="K79" s="13">
        <v>51765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125669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97160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138247</v>
      </c>
      <c r="AR79" s="13">
        <v>1026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58382</v>
      </c>
      <c r="BO79" s="13">
        <v>0</v>
      </c>
      <c r="BP79" s="13">
        <v>0</v>
      </c>
      <c r="BQ79" s="13">
        <v>0</v>
      </c>
      <c r="BR79" s="56">
        <f t="shared" si="3"/>
        <v>1095249</v>
      </c>
    </row>
    <row r="80" spans="1:70" x14ac:dyDescent="0.25">
      <c r="A80" s="10"/>
      <c r="B80" s="11">
        <v>608</v>
      </c>
      <c r="C80" s="12" t="s">
        <v>161</v>
      </c>
      <c r="D80" s="13">
        <v>201817</v>
      </c>
      <c r="E80" s="13">
        <v>26145</v>
      </c>
      <c r="F80" s="13">
        <v>665462</v>
      </c>
      <c r="G80" s="13">
        <v>39013</v>
      </c>
      <c r="H80" s="13">
        <v>374101</v>
      </c>
      <c r="I80" s="13">
        <v>962000</v>
      </c>
      <c r="J80" s="13">
        <v>7690</v>
      </c>
      <c r="K80" s="13">
        <v>151703</v>
      </c>
      <c r="L80" s="13">
        <v>299206</v>
      </c>
      <c r="M80" s="13">
        <v>41019</v>
      </c>
      <c r="N80" s="13">
        <v>0</v>
      </c>
      <c r="O80" s="13">
        <v>51776</v>
      </c>
      <c r="P80" s="13">
        <v>0</v>
      </c>
      <c r="Q80" s="13">
        <v>18339</v>
      </c>
      <c r="R80" s="13">
        <v>297282</v>
      </c>
      <c r="S80" s="13">
        <v>68309</v>
      </c>
      <c r="T80" s="13">
        <v>14620</v>
      </c>
      <c r="U80" s="13">
        <v>54398</v>
      </c>
      <c r="V80" s="13">
        <v>8117</v>
      </c>
      <c r="W80" s="13">
        <v>2893</v>
      </c>
      <c r="X80" s="13">
        <v>18053</v>
      </c>
      <c r="Y80" s="13">
        <v>6582</v>
      </c>
      <c r="Z80" s="13">
        <v>0</v>
      </c>
      <c r="AA80" s="13">
        <v>55341</v>
      </c>
      <c r="AB80" s="13">
        <v>156934</v>
      </c>
      <c r="AC80" s="13">
        <v>81270</v>
      </c>
      <c r="AD80" s="13">
        <v>613511</v>
      </c>
      <c r="AE80" s="13">
        <v>0</v>
      </c>
      <c r="AF80" s="13">
        <v>200712</v>
      </c>
      <c r="AG80" s="13">
        <v>31552</v>
      </c>
      <c r="AH80" s="13">
        <v>31792</v>
      </c>
      <c r="AI80" s="13">
        <v>0</v>
      </c>
      <c r="AJ80" s="13">
        <v>220393</v>
      </c>
      <c r="AK80" s="13">
        <v>289109</v>
      </c>
      <c r="AL80" s="13">
        <v>98075</v>
      </c>
      <c r="AM80" s="13">
        <v>64052</v>
      </c>
      <c r="AN80" s="13">
        <v>8815</v>
      </c>
      <c r="AO80" s="13">
        <v>0</v>
      </c>
      <c r="AP80" s="13">
        <v>134000</v>
      </c>
      <c r="AQ80" s="13">
        <v>232179</v>
      </c>
      <c r="AR80" s="13">
        <v>130782</v>
      </c>
      <c r="AS80" s="13">
        <v>1374537</v>
      </c>
      <c r="AT80" s="13">
        <v>139049</v>
      </c>
      <c r="AU80" s="13">
        <v>81183</v>
      </c>
      <c r="AV80" s="13">
        <v>0</v>
      </c>
      <c r="AW80" s="13">
        <v>26618</v>
      </c>
      <c r="AX80" s="13">
        <v>1087377</v>
      </c>
      <c r="AY80" s="13">
        <v>288653</v>
      </c>
      <c r="AZ80" s="13">
        <v>882106</v>
      </c>
      <c r="BA80" s="13">
        <v>0</v>
      </c>
      <c r="BB80" s="13">
        <v>620522</v>
      </c>
      <c r="BC80" s="13">
        <v>402026</v>
      </c>
      <c r="BD80" s="13">
        <v>97068</v>
      </c>
      <c r="BE80" s="13">
        <v>78973</v>
      </c>
      <c r="BF80" s="13">
        <v>0</v>
      </c>
      <c r="BG80" s="13">
        <v>0</v>
      </c>
      <c r="BH80" s="13">
        <v>356279</v>
      </c>
      <c r="BI80" s="13">
        <v>252704</v>
      </c>
      <c r="BJ80" s="13">
        <v>83879</v>
      </c>
      <c r="BK80" s="13">
        <v>0</v>
      </c>
      <c r="BL80" s="13">
        <v>11883</v>
      </c>
      <c r="BM80" s="13">
        <v>8508</v>
      </c>
      <c r="BN80" s="13">
        <v>295894</v>
      </c>
      <c r="BO80" s="13">
        <v>0</v>
      </c>
      <c r="BP80" s="13">
        <v>0</v>
      </c>
      <c r="BQ80" s="13">
        <v>42327</v>
      </c>
      <c r="BR80" s="56">
        <f t="shared" si="3"/>
        <v>11786628</v>
      </c>
    </row>
    <row r="81" spans="1:70" x14ac:dyDescent="0.25">
      <c r="A81" s="10"/>
      <c r="B81" s="11">
        <v>609</v>
      </c>
      <c r="C81" s="12" t="s">
        <v>162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685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226591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102228</v>
      </c>
      <c r="AY81" s="13">
        <v>0</v>
      </c>
      <c r="AZ81" s="13">
        <v>0</v>
      </c>
      <c r="BA81" s="13">
        <v>0</v>
      </c>
      <c r="BB81" s="13">
        <v>684497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56">
        <f t="shared" si="3"/>
        <v>1014001</v>
      </c>
    </row>
    <row r="82" spans="1:70" x14ac:dyDescent="0.25">
      <c r="A82" s="10"/>
      <c r="B82" s="11">
        <v>611</v>
      </c>
      <c r="C82" s="12" t="s">
        <v>71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75839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34007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36949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493056</v>
      </c>
      <c r="AT82" s="13">
        <v>0</v>
      </c>
      <c r="AU82" s="13">
        <v>0</v>
      </c>
      <c r="AV82" s="13">
        <v>0</v>
      </c>
      <c r="AW82" s="13">
        <v>0</v>
      </c>
      <c r="AX82" s="13">
        <v>178035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11190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56">
        <f t="shared" ref="BR82:BR100" si="4">SUM(D82:BQ82)</f>
        <v>829076</v>
      </c>
    </row>
    <row r="83" spans="1:70" x14ac:dyDescent="0.25">
      <c r="A83" s="10"/>
      <c r="B83" s="11">
        <v>614</v>
      </c>
      <c r="C83" s="12" t="s">
        <v>163</v>
      </c>
      <c r="D83" s="13">
        <v>1214216</v>
      </c>
      <c r="E83" s="13">
        <v>74573</v>
      </c>
      <c r="F83" s="13">
        <v>2799645</v>
      </c>
      <c r="G83" s="13">
        <v>110707</v>
      </c>
      <c r="H83" s="13">
        <v>1270690</v>
      </c>
      <c r="I83" s="13">
        <v>5919000</v>
      </c>
      <c r="J83" s="13">
        <v>46651</v>
      </c>
      <c r="K83" s="13">
        <v>248744</v>
      </c>
      <c r="L83" s="13">
        <v>199549</v>
      </c>
      <c r="M83" s="13">
        <v>461174</v>
      </c>
      <c r="N83" s="13">
        <v>0</v>
      </c>
      <c r="O83" s="13">
        <v>226343</v>
      </c>
      <c r="P83" s="13">
        <v>0</v>
      </c>
      <c r="Q83" s="13">
        <v>96241</v>
      </c>
      <c r="R83" s="13">
        <v>911794</v>
      </c>
      <c r="S83" s="13">
        <v>240141</v>
      </c>
      <c r="T83" s="13">
        <v>79999</v>
      </c>
      <c r="U83" s="13">
        <v>82446</v>
      </c>
      <c r="V83" s="13">
        <v>33409</v>
      </c>
      <c r="W83" s="13">
        <v>1327</v>
      </c>
      <c r="X83" s="13">
        <v>55541</v>
      </c>
      <c r="Y83" s="13">
        <v>62071</v>
      </c>
      <c r="Z83" s="13">
        <v>0</v>
      </c>
      <c r="AA83" s="13">
        <v>69745</v>
      </c>
      <c r="AB83" s="13">
        <v>447326</v>
      </c>
      <c r="AC83" s="13">
        <v>244630</v>
      </c>
      <c r="AD83" s="13">
        <v>4524242</v>
      </c>
      <c r="AE83" s="13">
        <v>0</v>
      </c>
      <c r="AF83" s="13">
        <v>369823</v>
      </c>
      <c r="AG83" s="13">
        <v>96047</v>
      </c>
      <c r="AH83" s="13">
        <v>75566</v>
      </c>
      <c r="AI83" s="13">
        <v>0</v>
      </c>
      <c r="AJ83" s="13">
        <v>842926</v>
      </c>
      <c r="AK83" s="13">
        <v>1222375</v>
      </c>
      <c r="AL83" s="13">
        <v>0</v>
      </c>
      <c r="AM83" s="13">
        <v>80554</v>
      </c>
      <c r="AN83" s="13">
        <v>37570</v>
      </c>
      <c r="AO83" s="13">
        <v>109960</v>
      </c>
      <c r="AP83" s="13">
        <v>0</v>
      </c>
      <c r="AQ83" s="13">
        <v>1109645</v>
      </c>
      <c r="AR83" s="13">
        <v>297465</v>
      </c>
      <c r="AS83" s="13">
        <v>13029141</v>
      </c>
      <c r="AT83" s="13">
        <v>729757</v>
      </c>
      <c r="AU83" s="13">
        <v>196812</v>
      </c>
      <c r="AV83" s="13">
        <v>0</v>
      </c>
      <c r="AW83" s="13">
        <v>371563</v>
      </c>
      <c r="AX83" s="13">
        <v>1680222</v>
      </c>
      <c r="AY83" s="13">
        <v>2969161</v>
      </c>
      <c r="AZ83" s="13">
        <v>4161691</v>
      </c>
      <c r="BA83" s="13">
        <v>5170159</v>
      </c>
      <c r="BB83" s="13">
        <v>3959347</v>
      </c>
      <c r="BC83" s="13">
        <v>2485458</v>
      </c>
      <c r="BD83" s="13">
        <v>302721</v>
      </c>
      <c r="BE83" s="13">
        <v>394601</v>
      </c>
      <c r="BF83" s="13">
        <v>992875</v>
      </c>
      <c r="BG83" s="13">
        <v>4111573</v>
      </c>
      <c r="BH83" s="13">
        <v>1245633</v>
      </c>
      <c r="BI83" s="13">
        <v>1101821</v>
      </c>
      <c r="BJ83" s="13">
        <v>467111</v>
      </c>
      <c r="BK83" s="13">
        <v>0</v>
      </c>
      <c r="BL83" s="13">
        <v>159709</v>
      </c>
      <c r="BM83" s="13">
        <v>68107</v>
      </c>
      <c r="BN83" s="13">
        <v>1513041</v>
      </c>
      <c r="BO83" s="13">
        <v>0</v>
      </c>
      <c r="BP83" s="13">
        <v>0</v>
      </c>
      <c r="BQ83" s="13">
        <v>80775</v>
      </c>
      <c r="BR83" s="56">
        <f t="shared" si="4"/>
        <v>68853413</v>
      </c>
    </row>
    <row r="84" spans="1:70" x14ac:dyDescent="0.25">
      <c r="A84" s="10"/>
      <c r="B84" s="11">
        <v>615</v>
      </c>
      <c r="C84" s="12" t="s">
        <v>164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812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59548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1625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1339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56">
        <f t="shared" si="4"/>
        <v>63324</v>
      </c>
    </row>
    <row r="85" spans="1:70" x14ac:dyDescent="0.25">
      <c r="A85" s="10"/>
      <c r="B85" s="11">
        <v>616</v>
      </c>
      <c r="C85" s="12" t="s">
        <v>165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67924</v>
      </c>
      <c r="O85" s="13">
        <v>0</v>
      </c>
      <c r="P85" s="13">
        <v>0</v>
      </c>
      <c r="Q85" s="13">
        <v>4200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55000</v>
      </c>
      <c r="BP85" s="13">
        <v>0</v>
      </c>
      <c r="BQ85" s="13">
        <v>0</v>
      </c>
      <c r="BR85" s="56">
        <f t="shared" si="4"/>
        <v>127124</v>
      </c>
    </row>
    <row r="86" spans="1:70" x14ac:dyDescent="0.25">
      <c r="A86" s="10"/>
      <c r="B86" s="11">
        <v>617</v>
      </c>
      <c r="C86" s="12" t="s">
        <v>166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681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3952</v>
      </c>
      <c r="BO86" s="13">
        <v>0</v>
      </c>
      <c r="BP86" s="13">
        <v>0</v>
      </c>
      <c r="BQ86" s="13">
        <v>0</v>
      </c>
      <c r="BR86" s="56">
        <f t="shared" si="4"/>
        <v>4633</v>
      </c>
    </row>
    <row r="87" spans="1:70" x14ac:dyDescent="0.25">
      <c r="A87" s="10"/>
      <c r="B87" s="11">
        <v>618</v>
      </c>
      <c r="C87" s="12" t="s">
        <v>167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13458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15016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26218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56">
        <f t="shared" si="4"/>
        <v>54692</v>
      </c>
    </row>
    <row r="88" spans="1:70" x14ac:dyDescent="0.25">
      <c r="A88" s="10"/>
      <c r="B88" s="11">
        <v>619</v>
      </c>
      <c r="C88" s="12" t="s">
        <v>168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85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56">
        <f t="shared" si="4"/>
        <v>85</v>
      </c>
    </row>
    <row r="89" spans="1:70" x14ac:dyDescent="0.25">
      <c r="A89" s="10"/>
      <c r="B89" s="11">
        <v>621</v>
      </c>
      <c r="C89" s="12" t="s">
        <v>216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4265</v>
      </c>
      <c r="BR89" s="56">
        <f t="shared" si="4"/>
        <v>4265</v>
      </c>
    </row>
    <row r="90" spans="1:70" x14ac:dyDescent="0.25">
      <c r="A90" s="10"/>
      <c r="B90" s="11">
        <v>622</v>
      </c>
      <c r="C90" s="12" t="s">
        <v>169</v>
      </c>
      <c r="D90" s="13">
        <v>542314</v>
      </c>
      <c r="E90" s="13">
        <v>0</v>
      </c>
      <c r="F90" s="13">
        <v>41889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71695</v>
      </c>
      <c r="M90" s="13">
        <v>268315</v>
      </c>
      <c r="N90" s="13">
        <v>0</v>
      </c>
      <c r="O90" s="13">
        <v>0</v>
      </c>
      <c r="P90" s="13">
        <v>0</v>
      </c>
      <c r="Q90" s="13">
        <v>0</v>
      </c>
      <c r="R90" s="13">
        <v>34108</v>
      </c>
      <c r="S90" s="13">
        <v>49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957753</v>
      </c>
      <c r="AE90" s="13">
        <v>0</v>
      </c>
      <c r="AF90" s="13">
        <v>0</v>
      </c>
      <c r="AG90" s="13">
        <v>2381</v>
      </c>
      <c r="AH90" s="13">
        <v>0</v>
      </c>
      <c r="AI90" s="13">
        <v>0</v>
      </c>
      <c r="AJ90" s="13">
        <v>0</v>
      </c>
      <c r="AK90" s="13">
        <v>0</v>
      </c>
      <c r="AL90" s="13">
        <v>25000</v>
      </c>
      <c r="AM90" s="13">
        <v>0</v>
      </c>
      <c r="AN90" s="13">
        <v>0</v>
      </c>
      <c r="AO90" s="13">
        <v>0</v>
      </c>
      <c r="AP90" s="13">
        <v>487000</v>
      </c>
      <c r="AQ90" s="13">
        <v>138636</v>
      </c>
      <c r="AR90" s="13">
        <v>0</v>
      </c>
      <c r="AS90" s="13">
        <v>363876</v>
      </c>
      <c r="AT90" s="13">
        <v>347145</v>
      </c>
      <c r="AU90" s="13">
        <v>0</v>
      </c>
      <c r="AV90" s="13">
        <v>155391</v>
      </c>
      <c r="AW90" s="13">
        <v>0</v>
      </c>
      <c r="AX90" s="13">
        <v>99132</v>
      </c>
      <c r="AY90" s="13">
        <v>415660</v>
      </c>
      <c r="AZ90" s="13">
        <v>806249</v>
      </c>
      <c r="BA90" s="13">
        <v>0</v>
      </c>
      <c r="BB90" s="13">
        <v>724984</v>
      </c>
      <c r="BC90" s="13">
        <v>375316</v>
      </c>
      <c r="BD90" s="13">
        <v>207192</v>
      </c>
      <c r="BE90" s="13">
        <v>0</v>
      </c>
      <c r="BF90" s="13">
        <v>0</v>
      </c>
      <c r="BG90" s="13">
        <v>0</v>
      </c>
      <c r="BH90" s="13">
        <v>1216744</v>
      </c>
      <c r="BI90" s="13">
        <v>9422</v>
      </c>
      <c r="BJ90" s="13">
        <v>0</v>
      </c>
      <c r="BK90" s="13">
        <v>0</v>
      </c>
      <c r="BL90" s="13">
        <v>0</v>
      </c>
      <c r="BM90" s="13">
        <v>0</v>
      </c>
      <c r="BN90" s="13">
        <v>510542</v>
      </c>
      <c r="BO90" s="13">
        <v>0</v>
      </c>
      <c r="BP90" s="13">
        <v>0</v>
      </c>
      <c r="BQ90" s="13">
        <v>0</v>
      </c>
      <c r="BR90" s="56">
        <f t="shared" si="4"/>
        <v>7800793</v>
      </c>
    </row>
    <row r="91" spans="1:70" x14ac:dyDescent="0.25">
      <c r="A91" s="10"/>
      <c r="B91" s="11">
        <v>623</v>
      </c>
      <c r="C91" s="12" t="s">
        <v>170</v>
      </c>
      <c r="D91" s="13">
        <v>1621065</v>
      </c>
      <c r="E91" s="13">
        <v>0</v>
      </c>
      <c r="F91" s="13">
        <v>96544</v>
      </c>
      <c r="G91" s="13">
        <v>0</v>
      </c>
      <c r="H91" s="13">
        <v>0</v>
      </c>
      <c r="I91" s="13">
        <v>0</v>
      </c>
      <c r="J91" s="13">
        <v>0</v>
      </c>
      <c r="K91" s="13">
        <v>597704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118334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2189544</v>
      </c>
      <c r="AL91" s="13">
        <v>0</v>
      </c>
      <c r="AM91" s="13">
        <v>0</v>
      </c>
      <c r="AN91" s="13">
        <v>0</v>
      </c>
      <c r="AO91" s="13">
        <v>0</v>
      </c>
      <c r="AP91" s="13">
        <v>638000</v>
      </c>
      <c r="AQ91" s="13">
        <v>206170</v>
      </c>
      <c r="AR91" s="13">
        <v>248000</v>
      </c>
      <c r="AS91" s="13">
        <v>0</v>
      </c>
      <c r="AT91" s="13">
        <v>681633</v>
      </c>
      <c r="AU91" s="13">
        <v>0</v>
      </c>
      <c r="AV91" s="13">
        <v>423840</v>
      </c>
      <c r="AW91" s="13">
        <v>0</v>
      </c>
      <c r="AX91" s="13">
        <v>0</v>
      </c>
      <c r="AY91" s="13">
        <v>0</v>
      </c>
      <c r="AZ91" s="13">
        <v>1494524</v>
      </c>
      <c r="BA91" s="13">
        <v>0</v>
      </c>
      <c r="BB91" s="13">
        <v>3087890</v>
      </c>
      <c r="BC91" s="13">
        <v>1218487</v>
      </c>
      <c r="BD91" s="13">
        <v>0</v>
      </c>
      <c r="BE91" s="13">
        <v>0</v>
      </c>
      <c r="BF91" s="13">
        <v>0</v>
      </c>
      <c r="BG91" s="13">
        <v>0</v>
      </c>
      <c r="BH91" s="13">
        <v>1371142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1571503</v>
      </c>
      <c r="BO91" s="13">
        <v>0</v>
      </c>
      <c r="BP91" s="13">
        <v>0</v>
      </c>
      <c r="BQ91" s="13">
        <v>0</v>
      </c>
      <c r="BR91" s="56">
        <f t="shared" si="4"/>
        <v>15564380</v>
      </c>
    </row>
    <row r="92" spans="1:70" x14ac:dyDescent="0.25">
      <c r="A92" s="10"/>
      <c r="B92" s="11">
        <v>624</v>
      </c>
      <c r="C92" s="12" t="s">
        <v>171</v>
      </c>
      <c r="D92" s="13">
        <v>610510</v>
      </c>
      <c r="E92" s="13">
        <v>0</v>
      </c>
      <c r="F92" s="13">
        <v>291916</v>
      </c>
      <c r="G92" s="13">
        <v>0</v>
      </c>
      <c r="H92" s="13">
        <v>0</v>
      </c>
      <c r="I92" s="13">
        <v>138890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1149760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56">
        <f t="shared" si="4"/>
        <v>2191076</v>
      </c>
    </row>
    <row r="93" spans="1:70" x14ac:dyDescent="0.25">
      <c r="A93" s="10"/>
      <c r="B93" s="11">
        <v>629</v>
      </c>
      <c r="C93" s="12" t="s">
        <v>172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130849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168318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35325</v>
      </c>
      <c r="AN93" s="13">
        <v>0</v>
      </c>
      <c r="AO93" s="13">
        <v>0</v>
      </c>
      <c r="AP93" s="13">
        <v>16000</v>
      </c>
      <c r="AQ93" s="13">
        <v>0</v>
      </c>
      <c r="AR93" s="13">
        <v>71960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69227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56">
        <f t="shared" si="4"/>
        <v>491679</v>
      </c>
    </row>
    <row r="94" spans="1:70" x14ac:dyDescent="0.25">
      <c r="A94" s="10"/>
      <c r="B94" s="11">
        <v>631</v>
      </c>
      <c r="C94" s="12" t="s">
        <v>173</v>
      </c>
      <c r="D94" s="13">
        <v>0</v>
      </c>
      <c r="E94" s="13">
        <v>0</v>
      </c>
      <c r="F94" s="13">
        <v>51962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103854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343569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56">
        <f t="shared" si="4"/>
        <v>499385</v>
      </c>
    </row>
    <row r="95" spans="1:70" x14ac:dyDescent="0.25">
      <c r="A95" s="10"/>
      <c r="B95" s="11">
        <v>634</v>
      </c>
      <c r="C95" s="12" t="s">
        <v>174</v>
      </c>
      <c r="D95" s="13">
        <v>449092</v>
      </c>
      <c r="E95" s="13">
        <v>18554</v>
      </c>
      <c r="F95" s="13">
        <v>319781</v>
      </c>
      <c r="G95" s="13">
        <v>31017</v>
      </c>
      <c r="H95" s="13">
        <v>846582</v>
      </c>
      <c r="I95" s="13">
        <v>4713000</v>
      </c>
      <c r="J95" s="13">
        <v>20171</v>
      </c>
      <c r="K95" s="13">
        <v>426624</v>
      </c>
      <c r="L95" s="13">
        <v>145181</v>
      </c>
      <c r="M95" s="13">
        <v>261830</v>
      </c>
      <c r="N95" s="13">
        <v>2041562</v>
      </c>
      <c r="O95" s="13">
        <v>100636</v>
      </c>
      <c r="P95" s="13">
        <v>0</v>
      </c>
      <c r="Q95" s="13">
        <v>53860</v>
      </c>
      <c r="R95" s="13">
        <v>244853</v>
      </c>
      <c r="S95" s="13">
        <v>154323</v>
      </c>
      <c r="T95" s="13">
        <v>53006</v>
      </c>
      <c r="U95" s="13">
        <v>241573</v>
      </c>
      <c r="V95" s="13">
        <v>36444</v>
      </c>
      <c r="W95" s="13">
        <v>0</v>
      </c>
      <c r="X95" s="13">
        <v>32573</v>
      </c>
      <c r="Y95" s="13">
        <v>21711</v>
      </c>
      <c r="Z95" s="13">
        <v>0</v>
      </c>
      <c r="AA95" s="13">
        <v>43689</v>
      </c>
      <c r="AB95" s="13">
        <v>324523</v>
      </c>
      <c r="AC95" s="13">
        <v>59870</v>
      </c>
      <c r="AD95" s="13">
        <v>2710538</v>
      </c>
      <c r="AE95" s="13">
        <v>0</v>
      </c>
      <c r="AF95" s="13">
        <v>295932</v>
      </c>
      <c r="AG95" s="13">
        <v>69121</v>
      </c>
      <c r="AH95" s="13">
        <v>175327</v>
      </c>
      <c r="AI95" s="13">
        <v>0</v>
      </c>
      <c r="AJ95" s="13">
        <v>542834</v>
      </c>
      <c r="AK95" s="13">
        <v>2186916</v>
      </c>
      <c r="AL95" s="13">
        <v>0</v>
      </c>
      <c r="AM95" s="13">
        <v>54462</v>
      </c>
      <c r="AN95" s="13">
        <v>11796</v>
      </c>
      <c r="AO95" s="13">
        <v>48079</v>
      </c>
      <c r="AP95" s="13">
        <v>0</v>
      </c>
      <c r="AQ95" s="13">
        <v>579629</v>
      </c>
      <c r="AR95" s="13">
        <v>390157</v>
      </c>
      <c r="AS95" s="13">
        <v>7908407</v>
      </c>
      <c r="AT95" s="13">
        <v>407163</v>
      </c>
      <c r="AU95" s="13">
        <v>128389</v>
      </c>
      <c r="AV95" s="13">
        <v>0</v>
      </c>
      <c r="AW95" s="13">
        <v>321720</v>
      </c>
      <c r="AX95" s="13">
        <v>1587130</v>
      </c>
      <c r="AY95" s="13">
        <v>0</v>
      </c>
      <c r="AZ95" s="13">
        <v>4711409</v>
      </c>
      <c r="BA95" s="13">
        <v>0</v>
      </c>
      <c r="BB95" s="13">
        <v>2839532</v>
      </c>
      <c r="BC95" s="13">
        <v>1036215</v>
      </c>
      <c r="BD95" s="13">
        <v>75056</v>
      </c>
      <c r="BE95" s="13">
        <v>399518</v>
      </c>
      <c r="BF95" s="13">
        <v>556608</v>
      </c>
      <c r="BG95" s="13">
        <v>0</v>
      </c>
      <c r="BH95" s="13">
        <v>1016996</v>
      </c>
      <c r="BI95" s="13">
        <v>965624</v>
      </c>
      <c r="BJ95" s="13">
        <v>181975</v>
      </c>
      <c r="BK95" s="13">
        <v>0</v>
      </c>
      <c r="BL95" s="13">
        <v>68492</v>
      </c>
      <c r="BM95" s="13">
        <v>27567</v>
      </c>
      <c r="BN95" s="13">
        <v>1250226</v>
      </c>
      <c r="BO95" s="13">
        <v>0</v>
      </c>
      <c r="BP95" s="13">
        <v>0</v>
      </c>
      <c r="BQ95" s="13">
        <v>48805</v>
      </c>
      <c r="BR95" s="56">
        <f t="shared" si="4"/>
        <v>41236078</v>
      </c>
    </row>
    <row r="96" spans="1:70" x14ac:dyDescent="0.25">
      <c r="A96" s="10"/>
      <c r="B96" s="11">
        <v>636</v>
      </c>
      <c r="C96" s="12" t="s">
        <v>175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8575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56">
        <f t="shared" si="4"/>
        <v>8575</v>
      </c>
    </row>
    <row r="97" spans="1:70" x14ac:dyDescent="0.25">
      <c r="A97" s="10"/>
      <c r="B97" s="11">
        <v>642</v>
      </c>
      <c r="C97" s="12" t="s">
        <v>176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8344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1623</v>
      </c>
      <c r="AZ97" s="13">
        <v>0</v>
      </c>
      <c r="BA97" s="13">
        <v>0</v>
      </c>
      <c r="BB97" s="13">
        <v>0</v>
      </c>
      <c r="BC97" s="13">
        <v>7997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56">
        <f t="shared" si="4"/>
        <v>17964</v>
      </c>
    </row>
    <row r="98" spans="1:70" x14ac:dyDescent="0.25">
      <c r="A98" s="10"/>
      <c r="B98" s="11">
        <v>649</v>
      </c>
      <c r="C98" s="12" t="s">
        <v>177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78997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56">
        <f t="shared" si="4"/>
        <v>78997</v>
      </c>
    </row>
    <row r="99" spans="1:70" x14ac:dyDescent="0.25">
      <c r="A99" s="10"/>
      <c r="B99" s="11">
        <v>651</v>
      </c>
      <c r="C99" s="12" t="s">
        <v>178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151469</v>
      </c>
      <c r="AU99" s="13">
        <v>0</v>
      </c>
      <c r="AV99" s="13">
        <v>0</v>
      </c>
      <c r="AW99" s="13">
        <v>0</v>
      </c>
      <c r="AX99" s="13">
        <v>564233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56">
        <f t="shared" si="4"/>
        <v>715702</v>
      </c>
    </row>
    <row r="100" spans="1:70" x14ac:dyDescent="0.25">
      <c r="A100" s="10"/>
      <c r="B100" s="11">
        <v>654</v>
      </c>
      <c r="C100" s="12" t="s">
        <v>179</v>
      </c>
      <c r="D100" s="13">
        <v>512782</v>
      </c>
      <c r="E100" s="13">
        <v>27204</v>
      </c>
      <c r="F100" s="13">
        <v>0</v>
      </c>
      <c r="G100" s="13">
        <v>174739</v>
      </c>
      <c r="H100" s="13">
        <v>1317959</v>
      </c>
      <c r="I100" s="13">
        <v>2893000</v>
      </c>
      <c r="J100" s="13">
        <v>77957</v>
      </c>
      <c r="K100" s="13">
        <v>98731</v>
      </c>
      <c r="L100" s="13">
        <v>265837</v>
      </c>
      <c r="M100" s="13">
        <v>710419</v>
      </c>
      <c r="N100" s="13">
        <v>0</v>
      </c>
      <c r="O100" s="13">
        <v>74004</v>
      </c>
      <c r="P100" s="13">
        <v>0</v>
      </c>
      <c r="Q100" s="13">
        <v>72494</v>
      </c>
      <c r="R100" s="13">
        <v>319959</v>
      </c>
      <c r="S100" s="13">
        <v>263900</v>
      </c>
      <c r="T100" s="13">
        <v>63291</v>
      </c>
      <c r="U100" s="13">
        <v>0</v>
      </c>
      <c r="V100" s="13">
        <v>42895</v>
      </c>
      <c r="W100" s="13">
        <v>0</v>
      </c>
      <c r="X100" s="13">
        <v>58043</v>
      </c>
      <c r="Y100" s="13">
        <v>38016</v>
      </c>
      <c r="Z100" s="13">
        <v>0</v>
      </c>
      <c r="AA100" s="13">
        <v>65807</v>
      </c>
      <c r="AB100" s="13">
        <v>475806</v>
      </c>
      <c r="AC100" s="13">
        <v>533853</v>
      </c>
      <c r="AD100" s="13">
        <v>1640379</v>
      </c>
      <c r="AE100" s="13">
        <v>0</v>
      </c>
      <c r="AF100" s="13">
        <v>296435</v>
      </c>
      <c r="AG100" s="13">
        <v>55315</v>
      </c>
      <c r="AH100" s="13">
        <v>0</v>
      </c>
      <c r="AI100" s="13">
        <v>0</v>
      </c>
      <c r="AJ100" s="13">
        <v>319057</v>
      </c>
      <c r="AK100" s="13">
        <v>271321</v>
      </c>
      <c r="AL100" s="13">
        <v>1668</v>
      </c>
      <c r="AM100" s="13">
        <v>57179</v>
      </c>
      <c r="AN100" s="13">
        <v>29739</v>
      </c>
      <c r="AO100" s="13">
        <v>38492</v>
      </c>
      <c r="AP100" s="13">
        <v>275000</v>
      </c>
      <c r="AQ100" s="13">
        <v>878166</v>
      </c>
      <c r="AR100" s="13">
        <v>359137</v>
      </c>
      <c r="AS100" s="13">
        <v>9854246</v>
      </c>
      <c r="AT100" s="13">
        <v>117915</v>
      </c>
      <c r="AU100" s="13">
        <v>259741</v>
      </c>
      <c r="AV100" s="13">
        <v>0</v>
      </c>
      <c r="AW100" s="13">
        <v>145519</v>
      </c>
      <c r="AX100" s="13">
        <v>3544975</v>
      </c>
      <c r="AY100" s="13">
        <v>0</v>
      </c>
      <c r="AZ100" s="13">
        <v>2916803</v>
      </c>
      <c r="BA100" s="13">
        <v>0</v>
      </c>
      <c r="BB100" s="13">
        <v>2710088</v>
      </c>
      <c r="BC100" s="13">
        <v>1069785</v>
      </c>
      <c r="BD100" s="13">
        <v>313592</v>
      </c>
      <c r="BE100" s="13">
        <v>309619</v>
      </c>
      <c r="BF100" s="13">
        <v>648849</v>
      </c>
      <c r="BG100" s="13">
        <v>0</v>
      </c>
      <c r="BH100" s="13">
        <v>736700</v>
      </c>
      <c r="BI100" s="13">
        <v>974429</v>
      </c>
      <c r="BJ100" s="13">
        <v>277181</v>
      </c>
      <c r="BK100" s="13">
        <v>0</v>
      </c>
      <c r="BL100" s="13">
        <v>0</v>
      </c>
      <c r="BM100" s="13">
        <v>84603</v>
      </c>
      <c r="BN100" s="13">
        <v>1616994</v>
      </c>
      <c r="BO100" s="13">
        <v>0</v>
      </c>
      <c r="BP100" s="13">
        <v>0</v>
      </c>
      <c r="BQ100" s="13">
        <v>94373</v>
      </c>
      <c r="BR100" s="56">
        <f t="shared" si="4"/>
        <v>37983996</v>
      </c>
    </row>
    <row r="101" spans="1:70" x14ac:dyDescent="0.25">
      <c r="A101" s="10"/>
      <c r="B101" s="11">
        <v>656</v>
      </c>
      <c r="C101" s="12" t="s">
        <v>180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18000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56">
        <f t="shared" ref="BR101:BR105" si="5">SUM(D101:BQ101)</f>
        <v>18000</v>
      </c>
    </row>
    <row r="102" spans="1:70" x14ac:dyDescent="0.25">
      <c r="A102" s="10"/>
      <c r="B102" s="11">
        <v>658</v>
      </c>
      <c r="C102" s="12" t="s">
        <v>181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81746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56">
        <f t="shared" si="5"/>
        <v>81746</v>
      </c>
    </row>
    <row r="103" spans="1:70" x14ac:dyDescent="0.25">
      <c r="A103" s="10"/>
      <c r="B103" s="11">
        <v>661</v>
      </c>
      <c r="C103" s="12" t="s">
        <v>72</v>
      </c>
      <c r="D103" s="13">
        <v>0</v>
      </c>
      <c r="E103" s="13">
        <v>0</v>
      </c>
      <c r="F103" s="13">
        <v>0</v>
      </c>
      <c r="G103" s="13">
        <v>0</v>
      </c>
      <c r="H103" s="13">
        <v>187813</v>
      </c>
      <c r="I103" s="13">
        <v>35939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56">
        <f t="shared" si="5"/>
        <v>223752</v>
      </c>
    </row>
    <row r="104" spans="1:70" x14ac:dyDescent="0.25">
      <c r="A104" s="10"/>
      <c r="B104" s="11">
        <v>662</v>
      </c>
      <c r="C104" s="12" t="s">
        <v>220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13730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133828</v>
      </c>
      <c r="AL104" s="13">
        <v>269302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5384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56">
        <f t="shared" si="5"/>
        <v>422244</v>
      </c>
    </row>
    <row r="105" spans="1:70" x14ac:dyDescent="0.25">
      <c r="A105" s="10"/>
      <c r="B105" s="11">
        <v>663</v>
      </c>
      <c r="C105" s="12" t="s">
        <v>182</v>
      </c>
      <c r="D105" s="13">
        <v>139131</v>
      </c>
      <c r="E105" s="13">
        <v>0</v>
      </c>
      <c r="F105" s="13">
        <v>0</v>
      </c>
      <c r="G105" s="13">
        <v>12859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106135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1081068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1220143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56">
        <f t="shared" si="5"/>
        <v>2559336</v>
      </c>
    </row>
    <row r="106" spans="1:70" x14ac:dyDescent="0.25">
      <c r="A106" s="10"/>
      <c r="B106" s="11">
        <v>664</v>
      </c>
      <c r="C106" s="12" t="s">
        <v>183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94425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172259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407542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1245</v>
      </c>
      <c r="AR106" s="13">
        <v>0</v>
      </c>
      <c r="AS106" s="13">
        <v>327882</v>
      </c>
      <c r="AT106" s="13">
        <v>0</v>
      </c>
      <c r="AU106" s="13">
        <v>0</v>
      </c>
      <c r="AV106" s="13">
        <v>17053</v>
      </c>
      <c r="AW106" s="13">
        <v>0</v>
      </c>
      <c r="AX106" s="13">
        <v>131525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56">
        <f t="shared" ref="BR106:BR120" si="6">SUM(D106:BQ106)</f>
        <v>1151931</v>
      </c>
    </row>
    <row r="107" spans="1:70" x14ac:dyDescent="0.25">
      <c r="A107" s="10"/>
      <c r="B107" s="11">
        <v>665</v>
      </c>
      <c r="C107" s="12" t="s">
        <v>184</v>
      </c>
      <c r="D107" s="13">
        <v>0</v>
      </c>
      <c r="E107" s="13">
        <v>0</v>
      </c>
      <c r="F107" s="13">
        <v>0</v>
      </c>
      <c r="G107" s="13">
        <v>9300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56">
        <f t="shared" si="6"/>
        <v>9300</v>
      </c>
    </row>
    <row r="108" spans="1:70" x14ac:dyDescent="0.25">
      <c r="A108" s="10"/>
      <c r="B108" s="11">
        <v>666</v>
      </c>
      <c r="C108" s="12" t="s">
        <v>185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415301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56">
        <f t="shared" si="6"/>
        <v>415301</v>
      </c>
    </row>
    <row r="109" spans="1:70" x14ac:dyDescent="0.25">
      <c r="A109" s="10"/>
      <c r="B109" s="11">
        <v>667</v>
      </c>
      <c r="C109" s="12" t="s">
        <v>186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2031591</v>
      </c>
      <c r="AE109" s="13">
        <v>0</v>
      </c>
      <c r="AF109" s="13">
        <v>68962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158937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45206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56">
        <f t="shared" si="6"/>
        <v>2304696</v>
      </c>
    </row>
    <row r="110" spans="1:70" x14ac:dyDescent="0.25">
      <c r="A110" s="10"/>
      <c r="B110" s="11">
        <v>669</v>
      </c>
      <c r="C110" s="12" t="s">
        <v>187</v>
      </c>
      <c r="D110" s="13">
        <v>274213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396816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49533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220881</v>
      </c>
      <c r="AT110" s="13">
        <v>0</v>
      </c>
      <c r="AU110" s="13">
        <v>7610</v>
      </c>
      <c r="AV110" s="13">
        <v>151693</v>
      </c>
      <c r="AW110" s="13">
        <v>0</v>
      </c>
      <c r="AX110" s="13">
        <v>0</v>
      </c>
      <c r="AY110" s="13">
        <v>158929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89119</v>
      </c>
      <c r="BF110" s="13">
        <v>0</v>
      </c>
      <c r="BG110" s="13">
        <v>154910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56">
        <f t="shared" si="6"/>
        <v>1503704</v>
      </c>
    </row>
    <row r="111" spans="1:70" x14ac:dyDescent="0.25">
      <c r="A111" s="10"/>
      <c r="B111" s="11">
        <v>671</v>
      </c>
      <c r="C111" s="12" t="s">
        <v>73</v>
      </c>
      <c r="D111" s="13">
        <v>72757</v>
      </c>
      <c r="E111" s="13">
        <v>0</v>
      </c>
      <c r="F111" s="13">
        <v>0</v>
      </c>
      <c r="G111" s="13">
        <v>0</v>
      </c>
      <c r="H111" s="13">
        <v>391425</v>
      </c>
      <c r="I111" s="13">
        <v>149696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306936</v>
      </c>
      <c r="AS111" s="13">
        <v>0</v>
      </c>
      <c r="AT111" s="13">
        <v>0</v>
      </c>
      <c r="AU111" s="13">
        <v>0</v>
      </c>
      <c r="AV111" s="13">
        <v>96134</v>
      </c>
      <c r="AW111" s="13">
        <v>10990</v>
      </c>
      <c r="AX111" s="13">
        <v>683553</v>
      </c>
      <c r="AY111" s="13">
        <v>146594</v>
      </c>
      <c r="AZ111" s="13">
        <v>0</v>
      </c>
      <c r="BA111" s="13">
        <v>0</v>
      </c>
      <c r="BB111" s="13">
        <v>680368</v>
      </c>
      <c r="BC111" s="13">
        <v>252924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131828</v>
      </c>
      <c r="BK111" s="13">
        <v>10566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9018</v>
      </c>
      <c r="BR111" s="56">
        <f t="shared" si="6"/>
        <v>2942789</v>
      </c>
    </row>
    <row r="112" spans="1:70" x14ac:dyDescent="0.25">
      <c r="A112" s="10"/>
      <c r="B112" s="11">
        <v>674</v>
      </c>
      <c r="C112" s="12" t="s">
        <v>188</v>
      </c>
      <c r="D112" s="13">
        <v>255826</v>
      </c>
      <c r="E112" s="13">
        <v>0</v>
      </c>
      <c r="F112" s="13">
        <v>116228</v>
      </c>
      <c r="G112" s="13">
        <v>41699</v>
      </c>
      <c r="H112" s="13">
        <v>384140</v>
      </c>
      <c r="I112" s="13">
        <v>2088000</v>
      </c>
      <c r="J112" s="13">
        <v>17419</v>
      </c>
      <c r="K112" s="13">
        <v>87050</v>
      </c>
      <c r="L112" s="13">
        <v>116865</v>
      </c>
      <c r="M112" s="13">
        <v>172128</v>
      </c>
      <c r="N112" s="13">
        <v>1943125</v>
      </c>
      <c r="O112" s="13">
        <v>81055</v>
      </c>
      <c r="P112" s="13">
        <v>0</v>
      </c>
      <c r="Q112" s="13">
        <v>34134</v>
      </c>
      <c r="R112" s="13">
        <v>949545</v>
      </c>
      <c r="S112" s="13">
        <v>77458</v>
      </c>
      <c r="T112" s="13">
        <v>13719</v>
      </c>
      <c r="U112" s="13">
        <v>71915</v>
      </c>
      <c r="V112" s="13">
        <v>7086</v>
      </c>
      <c r="W112" s="13">
        <v>0</v>
      </c>
      <c r="X112" s="13">
        <v>30376</v>
      </c>
      <c r="Y112" s="13">
        <v>36470</v>
      </c>
      <c r="Z112" s="13">
        <v>0</v>
      </c>
      <c r="AA112" s="13">
        <v>46017</v>
      </c>
      <c r="AB112" s="13">
        <v>134120</v>
      </c>
      <c r="AC112" s="13">
        <v>214959</v>
      </c>
      <c r="AD112" s="13">
        <v>1174619</v>
      </c>
      <c r="AE112" s="13">
        <v>0</v>
      </c>
      <c r="AF112" s="13">
        <v>282009</v>
      </c>
      <c r="AG112" s="13">
        <v>46524</v>
      </c>
      <c r="AH112" s="13">
        <v>0</v>
      </c>
      <c r="AI112" s="13">
        <v>0</v>
      </c>
      <c r="AJ112" s="13">
        <v>214402</v>
      </c>
      <c r="AK112" s="13">
        <v>538687</v>
      </c>
      <c r="AL112" s="13">
        <v>0</v>
      </c>
      <c r="AM112" s="13">
        <v>62848</v>
      </c>
      <c r="AN112" s="13">
        <v>6890</v>
      </c>
      <c r="AO112" s="13">
        <v>5214</v>
      </c>
      <c r="AP112" s="13">
        <v>0</v>
      </c>
      <c r="AQ112" s="13">
        <v>293832</v>
      </c>
      <c r="AR112" s="13">
        <v>124341</v>
      </c>
      <c r="AS112" s="13">
        <v>5056800</v>
      </c>
      <c r="AT112" s="13">
        <v>127364</v>
      </c>
      <c r="AU112" s="13">
        <v>44798</v>
      </c>
      <c r="AV112" s="13">
        <v>0</v>
      </c>
      <c r="AW112" s="13">
        <v>67913</v>
      </c>
      <c r="AX112" s="13">
        <v>1013534</v>
      </c>
      <c r="AY112" s="13">
        <v>551179</v>
      </c>
      <c r="AZ112" s="13">
        <v>1566901</v>
      </c>
      <c r="BA112" s="13">
        <v>0</v>
      </c>
      <c r="BB112" s="13">
        <v>1494440</v>
      </c>
      <c r="BC112" s="13">
        <v>878929</v>
      </c>
      <c r="BD112" s="13">
        <v>86032</v>
      </c>
      <c r="BE112" s="13">
        <v>10264</v>
      </c>
      <c r="BF112" s="13">
        <v>596877</v>
      </c>
      <c r="BG112" s="13">
        <v>0</v>
      </c>
      <c r="BH112" s="13">
        <v>261234</v>
      </c>
      <c r="BI112" s="13">
        <v>506201</v>
      </c>
      <c r="BJ112" s="13">
        <v>74746</v>
      </c>
      <c r="BK112" s="13">
        <v>0</v>
      </c>
      <c r="BL112" s="13">
        <v>23543</v>
      </c>
      <c r="BM112" s="13">
        <v>11655</v>
      </c>
      <c r="BN112" s="13">
        <v>367101</v>
      </c>
      <c r="BO112" s="13">
        <v>0</v>
      </c>
      <c r="BP112" s="13">
        <v>0</v>
      </c>
      <c r="BQ112" s="13">
        <v>0</v>
      </c>
      <c r="BR112" s="56">
        <f t="shared" si="6"/>
        <v>22408211</v>
      </c>
    </row>
    <row r="113" spans="1:70" x14ac:dyDescent="0.25">
      <c r="A113" s="10"/>
      <c r="B113" s="11">
        <v>675</v>
      </c>
      <c r="C113" s="12" t="s">
        <v>189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330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12377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56">
        <f t="shared" si="6"/>
        <v>12707</v>
      </c>
    </row>
    <row r="114" spans="1:70" x14ac:dyDescent="0.25">
      <c r="A114" s="10"/>
      <c r="B114" s="11">
        <v>682</v>
      </c>
      <c r="C114" s="12" t="s">
        <v>190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440742</v>
      </c>
      <c r="J114" s="13">
        <v>6311</v>
      </c>
      <c r="K114" s="13">
        <v>0</v>
      </c>
      <c r="L114" s="13">
        <v>44181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5153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593659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1737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39306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70337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6488</v>
      </c>
      <c r="BP114" s="13">
        <v>0</v>
      </c>
      <c r="BQ114" s="13">
        <v>0</v>
      </c>
      <c r="BR114" s="56">
        <f t="shared" si="6"/>
        <v>1207914</v>
      </c>
    </row>
    <row r="115" spans="1:70" x14ac:dyDescent="0.25">
      <c r="A115" s="10"/>
      <c r="B115" s="11">
        <v>683</v>
      </c>
      <c r="C115" s="12" t="s">
        <v>191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12603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143259</v>
      </c>
      <c r="AL115" s="13">
        <v>0</v>
      </c>
      <c r="AM115" s="13">
        <v>0</v>
      </c>
      <c r="AN115" s="13">
        <v>0</v>
      </c>
      <c r="AO115" s="13">
        <v>0</v>
      </c>
      <c r="AP115" s="13">
        <v>5000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56">
        <f t="shared" si="6"/>
        <v>160862</v>
      </c>
    </row>
    <row r="116" spans="1:70" x14ac:dyDescent="0.25">
      <c r="A116" s="10"/>
      <c r="B116" s="11">
        <v>684</v>
      </c>
      <c r="C116" s="12" t="s">
        <v>74</v>
      </c>
      <c r="D116" s="13">
        <v>0</v>
      </c>
      <c r="E116" s="13">
        <v>0</v>
      </c>
      <c r="F116" s="13">
        <v>105480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10044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51885</v>
      </c>
      <c r="AR116" s="13">
        <v>0</v>
      </c>
      <c r="AS116" s="13">
        <v>247068</v>
      </c>
      <c r="AT116" s="13">
        <v>0</v>
      </c>
      <c r="AU116" s="13">
        <v>0</v>
      </c>
      <c r="AV116" s="13">
        <v>0</v>
      </c>
      <c r="AW116" s="13">
        <v>0</v>
      </c>
      <c r="AX116" s="13">
        <v>135143</v>
      </c>
      <c r="AY116" s="13">
        <v>0</v>
      </c>
      <c r="AZ116" s="13">
        <v>0</v>
      </c>
      <c r="BA116" s="13">
        <v>118178</v>
      </c>
      <c r="BB116" s="13">
        <v>0</v>
      </c>
      <c r="BC116" s="13">
        <v>552933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56">
        <f t="shared" si="6"/>
        <v>1220731</v>
      </c>
    </row>
    <row r="117" spans="1:70" x14ac:dyDescent="0.25">
      <c r="A117" s="10"/>
      <c r="B117" s="11">
        <v>685</v>
      </c>
      <c r="C117" s="12" t="s">
        <v>75</v>
      </c>
      <c r="D117" s="13">
        <v>127513</v>
      </c>
      <c r="E117" s="13">
        <v>0</v>
      </c>
      <c r="F117" s="13">
        <v>28964</v>
      </c>
      <c r="G117" s="13">
        <v>12580</v>
      </c>
      <c r="H117" s="13">
        <v>5512</v>
      </c>
      <c r="I117" s="13">
        <v>56868</v>
      </c>
      <c r="J117" s="13">
        <v>1551</v>
      </c>
      <c r="K117" s="13">
        <v>9928</v>
      </c>
      <c r="L117" s="13">
        <v>4462</v>
      </c>
      <c r="M117" s="13">
        <v>31320</v>
      </c>
      <c r="N117" s="13">
        <v>0</v>
      </c>
      <c r="O117" s="13">
        <v>63514</v>
      </c>
      <c r="P117" s="13">
        <v>0</v>
      </c>
      <c r="Q117" s="13">
        <v>19705</v>
      </c>
      <c r="R117" s="13">
        <v>0</v>
      </c>
      <c r="S117" s="13">
        <v>41350</v>
      </c>
      <c r="T117" s="13">
        <v>2790</v>
      </c>
      <c r="U117" s="13">
        <v>10695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3638</v>
      </c>
      <c r="AC117" s="13">
        <v>1714</v>
      </c>
      <c r="AD117" s="13">
        <v>357896</v>
      </c>
      <c r="AE117" s="13">
        <v>0</v>
      </c>
      <c r="AF117" s="13">
        <v>140614</v>
      </c>
      <c r="AG117" s="13">
        <v>5946</v>
      </c>
      <c r="AH117" s="13">
        <v>0</v>
      </c>
      <c r="AI117" s="13">
        <v>0</v>
      </c>
      <c r="AJ117" s="13">
        <v>15004</v>
      </c>
      <c r="AK117" s="13">
        <v>46915</v>
      </c>
      <c r="AL117" s="13">
        <v>17419</v>
      </c>
      <c r="AM117" s="13">
        <v>3142</v>
      </c>
      <c r="AN117" s="13">
        <v>0</v>
      </c>
      <c r="AO117" s="13">
        <v>15223</v>
      </c>
      <c r="AP117" s="13">
        <v>27000</v>
      </c>
      <c r="AQ117" s="13">
        <v>11346</v>
      </c>
      <c r="AR117" s="13">
        <v>84627</v>
      </c>
      <c r="AS117" s="13">
        <v>0</v>
      </c>
      <c r="AT117" s="13">
        <v>130285</v>
      </c>
      <c r="AU117" s="13">
        <v>504</v>
      </c>
      <c r="AV117" s="13">
        <v>0</v>
      </c>
      <c r="AW117" s="13">
        <v>0</v>
      </c>
      <c r="AX117" s="13">
        <v>0</v>
      </c>
      <c r="AY117" s="13">
        <v>0</v>
      </c>
      <c r="AZ117" s="13">
        <v>215950</v>
      </c>
      <c r="BA117" s="13">
        <v>18358</v>
      </c>
      <c r="BB117" s="13">
        <v>30310</v>
      </c>
      <c r="BC117" s="13">
        <v>255</v>
      </c>
      <c r="BD117" s="13">
        <v>4651</v>
      </c>
      <c r="BE117" s="13">
        <v>77386</v>
      </c>
      <c r="BF117" s="13">
        <v>0</v>
      </c>
      <c r="BG117" s="13">
        <v>0</v>
      </c>
      <c r="BH117" s="13">
        <v>171934</v>
      </c>
      <c r="BI117" s="13">
        <v>159935</v>
      </c>
      <c r="BJ117" s="13">
        <v>11792</v>
      </c>
      <c r="BK117" s="13">
        <v>56371</v>
      </c>
      <c r="BL117" s="13">
        <v>22790</v>
      </c>
      <c r="BM117" s="13">
        <v>0</v>
      </c>
      <c r="BN117" s="13">
        <v>56247</v>
      </c>
      <c r="BO117" s="13">
        <v>8215</v>
      </c>
      <c r="BP117" s="13">
        <v>0</v>
      </c>
      <c r="BQ117" s="13">
        <v>0</v>
      </c>
      <c r="BR117" s="56">
        <f t="shared" si="6"/>
        <v>2112219</v>
      </c>
    </row>
    <row r="118" spans="1:70" x14ac:dyDescent="0.25">
      <c r="A118" s="10"/>
      <c r="B118" s="11">
        <v>689</v>
      </c>
      <c r="C118" s="12" t="s">
        <v>192</v>
      </c>
      <c r="D118" s="13">
        <v>901840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2553</v>
      </c>
      <c r="K118" s="13">
        <v>0</v>
      </c>
      <c r="L118" s="13">
        <v>0</v>
      </c>
      <c r="M118" s="13">
        <v>147212</v>
      </c>
      <c r="N118" s="13">
        <v>0</v>
      </c>
      <c r="O118" s="13">
        <v>0</v>
      </c>
      <c r="P118" s="13">
        <v>0</v>
      </c>
      <c r="Q118" s="13">
        <v>0</v>
      </c>
      <c r="R118" s="13">
        <v>136042</v>
      </c>
      <c r="S118" s="13">
        <v>181361</v>
      </c>
      <c r="T118" s="13">
        <v>0</v>
      </c>
      <c r="U118" s="13">
        <v>0</v>
      </c>
      <c r="V118" s="13">
        <v>0</v>
      </c>
      <c r="W118" s="13">
        <v>0</v>
      </c>
      <c r="X118" s="13">
        <v>22736</v>
      </c>
      <c r="Y118" s="13">
        <v>0</v>
      </c>
      <c r="Z118" s="13">
        <v>0</v>
      </c>
      <c r="AA118" s="13">
        <v>0</v>
      </c>
      <c r="AB118" s="13">
        <v>19241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1915460</v>
      </c>
      <c r="AL118" s="13">
        <v>1420107</v>
      </c>
      <c r="AM118" s="13">
        <v>0</v>
      </c>
      <c r="AN118" s="13">
        <v>0</v>
      </c>
      <c r="AO118" s="13">
        <v>0</v>
      </c>
      <c r="AP118" s="13">
        <v>134000</v>
      </c>
      <c r="AQ118" s="13">
        <v>86110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120345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23501</v>
      </c>
      <c r="BF118" s="13">
        <v>0</v>
      </c>
      <c r="BG118" s="13">
        <v>556270</v>
      </c>
      <c r="BH118" s="13">
        <v>0</v>
      </c>
      <c r="BI118" s="13">
        <v>14670</v>
      </c>
      <c r="BJ118" s="13">
        <v>0</v>
      </c>
      <c r="BK118" s="13">
        <v>0</v>
      </c>
      <c r="BL118" s="13">
        <v>0</v>
      </c>
      <c r="BM118" s="13">
        <v>0</v>
      </c>
      <c r="BN118" s="13">
        <v>319169</v>
      </c>
      <c r="BO118" s="13">
        <v>0</v>
      </c>
      <c r="BP118" s="13">
        <v>0</v>
      </c>
      <c r="BQ118" s="13">
        <v>1756</v>
      </c>
      <c r="BR118" s="56">
        <f t="shared" si="6"/>
        <v>6002373</v>
      </c>
    </row>
    <row r="119" spans="1:70" x14ac:dyDescent="0.25">
      <c r="A119" s="10"/>
      <c r="B119" s="11">
        <v>691</v>
      </c>
      <c r="C119" s="12" t="s">
        <v>193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20448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14837</v>
      </c>
      <c r="AY119" s="13">
        <v>0</v>
      </c>
      <c r="AZ119" s="13">
        <v>0</v>
      </c>
      <c r="BA119" s="13">
        <v>0</v>
      </c>
      <c r="BB119" s="13">
        <v>332890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56">
        <f t="shared" si="6"/>
        <v>368175</v>
      </c>
    </row>
    <row r="120" spans="1:70" x14ac:dyDescent="0.25">
      <c r="A120" s="10"/>
      <c r="B120" s="11">
        <v>694</v>
      </c>
      <c r="C120" s="12" t="s">
        <v>194</v>
      </c>
      <c r="D120" s="13">
        <v>194620</v>
      </c>
      <c r="E120" s="13">
        <v>7993</v>
      </c>
      <c r="F120" s="13">
        <v>103949</v>
      </c>
      <c r="G120" s="13">
        <v>16136</v>
      </c>
      <c r="H120" s="13">
        <v>454436</v>
      </c>
      <c r="I120" s="13">
        <v>1945000</v>
      </c>
      <c r="J120" s="13">
        <v>12508</v>
      </c>
      <c r="K120" s="13">
        <v>75840</v>
      </c>
      <c r="L120" s="13">
        <v>129967</v>
      </c>
      <c r="M120" s="13">
        <v>888</v>
      </c>
      <c r="N120" s="13">
        <v>326062</v>
      </c>
      <c r="O120" s="13">
        <v>69096</v>
      </c>
      <c r="P120" s="13">
        <v>0</v>
      </c>
      <c r="Q120" s="13">
        <v>20965</v>
      </c>
      <c r="R120" s="13">
        <v>113518</v>
      </c>
      <c r="S120" s="13">
        <v>98675</v>
      </c>
      <c r="T120" s="13">
        <v>6089</v>
      </c>
      <c r="U120" s="13">
        <v>9716</v>
      </c>
      <c r="V120" s="13">
        <v>17734</v>
      </c>
      <c r="W120" s="13">
        <v>0</v>
      </c>
      <c r="X120" s="13">
        <v>30158</v>
      </c>
      <c r="Y120" s="13">
        <v>5796</v>
      </c>
      <c r="Z120" s="13">
        <v>0</v>
      </c>
      <c r="AA120" s="13">
        <v>29130</v>
      </c>
      <c r="AB120" s="13">
        <v>147339</v>
      </c>
      <c r="AC120" s="13">
        <v>157652</v>
      </c>
      <c r="AD120" s="13">
        <v>1242114</v>
      </c>
      <c r="AE120" s="13">
        <v>0</v>
      </c>
      <c r="AF120" s="13">
        <v>155252</v>
      </c>
      <c r="AG120" s="13">
        <v>48300</v>
      </c>
      <c r="AH120" s="13">
        <v>0</v>
      </c>
      <c r="AI120" s="13">
        <v>0</v>
      </c>
      <c r="AJ120" s="13">
        <v>262123</v>
      </c>
      <c r="AK120" s="13">
        <v>311264</v>
      </c>
      <c r="AL120" s="13">
        <v>0</v>
      </c>
      <c r="AM120" s="13">
        <v>18405</v>
      </c>
      <c r="AN120" s="13">
        <v>4667</v>
      </c>
      <c r="AO120" s="13">
        <v>19403</v>
      </c>
      <c r="AP120" s="13">
        <v>0</v>
      </c>
      <c r="AQ120" s="13">
        <v>354383</v>
      </c>
      <c r="AR120" s="13">
        <v>179775</v>
      </c>
      <c r="AS120" s="13">
        <v>2324287</v>
      </c>
      <c r="AT120" s="13">
        <v>99401</v>
      </c>
      <c r="AU120" s="13">
        <v>42973</v>
      </c>
      <c r="AV120" s="13">
        <v>0</v>
      </c>
      <c r="AW120" s="13">
        <v>50725</v>
      </c>
      <c r="AX120" s="13">
        <v>492557</v>
      </c>
      <c r="AY120" s="13">
        <v>163540</v>
      </c>
      <c r="AZ120" s="13">
        <v>1396837</v>
      </c>
      <c r="BA120" s="13">
        <v>0</v>
      </c>
      <c r="BB120" s="13">
        <v>1454697</v>
      </c>
      <c r="BC120" s="13">
        <v>523888</v>
      </c>
      <c r="BD120" s="13">
        <v>44408</v>
      </c>
      <c r="BE120" s="13">
        <v>133949</v>
      </c>
      <c r="BF120" s="13">
        <v>170520</v>
      </c>
      <c r="BG120" s="13">
        <v>0</v>
      </c>
      <c r="BH120" s="13">
        <v>496928</v>
      </c>
      <c r="BI120" s="13">
        <v>255805</v>
      </c>
      <c r="BJ120" s="13">
        <v>76864</v>
      </c>
      <c r="BK120" s="13">
        <v>0</v>
      </c>
      <c r="BL120" s="13">
        <v>7692</v>
      </c>
      <c r="BM120" s="13">
        <v>14469</v>
      </c>
      <c r="BN120" s="13">
        <v>658080</v>
      </c>
      <c r="BO120" s="13">
        <v>0</v>
      </c>
      <c r="BP120" s="13">
        <v>0</v>
      </c>
      <c r="BQ120" s="13">
        <v>19238</v>
      </c>
      <c r="BR120" s="56">
        <f t="shared" si="6"/>
        <v>14995811</v>
      </c>
    </row>
    <row r="121" spans="1:70" x14ac:dyDescent="0.25">
      <c r="A121" s="10"/>
      <c r="B121" s="11">
        <v>698</v>
      </c>
      <c r="C121" s="12" t="s">
        <v>195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74499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56">
        <f t="shared" ref="BR121:BR148" si="7">SUM(D121:BQ121)</f>
        <v>74499</v>
      </c>
    </row>
    <row r="122" spans="1:70" x14ac:dyDescent="0.25">
      <c r="A122" s="10"/>
      <c r="B122" s="11">
        <v>704</v>
      </c>
      <c r="C122" s="12" t="s">
        <v>196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196200</v>
      </c>
      <c r="L122" s="13">
        <v>0</v>
      </c>
      <c r="M122" s="13">
        <v>0</v>
      </c>
      <c r="N122" s="13">
        <v>192000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229496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426235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154530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126000</v>
      </c>
      <c r="BO122" s="13">
        <v>0</v>
      </c>
      <c r="BP122" s="13">
        <v>0</v>
      </c>
      <c r="BQ122" s="13">
        <v>0</v>
      </c>
      <c r="BR122" s="56">
        <f t="shared" si="7"/>
        <v>1324461</v>
      </c>
    </row>
    <row r="123" spans="1:70" x14ac:dyDescent="0.25">
      <c r="A123" s="10"/>
      <c r="B123" s="11">
        <v>709</v>
      </c>
      <c r="C123" s="12" t="s">
        <v>197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89119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56">
        <f t="shared" si="7"/>
        <v>89119</v>
      </c>
    </row>
    <row r="124" spans="1:70" x14ac:dyDescent="0.25">
      <c r="A124" s="10"/>
      <c r="B124" s="11">
        <v>711</v>
      </c>
      <c r="C124" s="12" t="s">
        <v>198</v>
      </c>
      <c r="D124" s="13">
        <v>3453740</v>
      </c>
      <c r="E124" s="13">
        <v>81600</v>
      </c>
      <c r="F124" s="13">
        <v>0</v>
      </c>
      <c r="G124" s="13">
        <v>149645</v>
      </c>
      <c r="H124" s="13">
        <v>6226407</v>
      </c>
      <c r="I124" s="13">
        <v>149164</v>
      </c>
      <c r="J124" s="13">
        <v>0</v>
      </c>
      <c r="K124" s="13">
        <v>0</v>
      </c>
      <c r="L124" s="13">
        <v>0</v>
      </c>
      <c r="M124" s="13">
        <v>1489796</v>
      </c>
      <c r="N124" s="13">
        <v>0</v>
      </c>
      <c r="O124" s="13">
        <v>0</v>
      </c>
      <c r="P124" s="13">
        <v>378801</v>
      </c>
      <c r="Q124" s="13">
        <v>2835</v>
      </c>
      <c r="R124" s="13">
        <v>3741600</v>
      </c>
      <c r="S124" s="13">
        <v>788093</v>
      </c>
      <c r="T124" s="13">
        <v>25694</v>
      </c>
      <c r="U124" s="13">
        <v>42962</v>
      </c>
      <c r="V124" s="13">
        <v>0</v>
      </c>
      <c r="W124" s="13">
        <v>0</v>
      </c>
      <c r="X124" s="13">
        <v>0</v>
      </c>
      <c r="Y124" s="13">
        <v>29144</v>
      </c>
      <c r="Z124" s="13">
        <v>0</v>
      </c>
      <c r="AA124" s="13">
        <v>49680</v>
      </c>
      <c r="AB124" s="13">
        <v>1357128</v>
      </c>
      <c r="AC124" s="13">
        <v>1042318</v>
      </c>
      <c r="AD124" s="13">
        <v>18279786</v>
      </c>
      <c r="AE124" s="13">
        <v>0</v>
      </c>
      <c r="AF124" s="13">
        <v>2214281</v>
      </c>
      <c r="AG124" s="13">
        <v>0</v>
      </c>
      <c r="AH124" s="13">
        <v>0</v>
      </c>
      <c r="AI124" s="13">
        <v>0</v>
      </c>
      <c r="AJ124" s="13">
        <v>0</v>
      </c>
      <c r="AK124" s="13">
        <v>10249364</v>
      </c>
      <c r="AL124" s="13">
        <v>4338475</v>
      </c>
      <c r="AM124" s="13">
        <v>778376</v>
      </c>
      <c r="AN124" s="13">
        <v>0</v>
      </c>
      <c r="AO124" s="13">
        <v>0</v>
      </c>
      <c r="AP124" s="13">
        <v>5648000</v>
      </c>
      <c r="AQ124" s="13">
        <v>684741</v>
      </c>
      <c r="AR124" s="13">
        <v>3470993</v>
      </c>
      <c r="AS124" s="13">
        <v>8764385</v>
      </c>
      <c r="AT124" s="13">
        <v>2115150</v>
      </c>
      <c r="AU124" s="13">
        <v>1176963</v>
      </c>
      <c r="AV124" s="13">
        <v>1902328</v>
      </c>
      <c r="AW124" s="13">
        <v>982789</v>
      </c>
      <c r="AX124" s="13">
        <v>15866313</v>
      </c>
      <c r="AY124" s="13">
        <v>1236915</v>
      </c>
      <c r="AZ124" s="13">
        <v>31449082</v>
      </c>
      <c r="BA124" s="13">
        <v>0</v>
      </c>
      <c r="BB124" s="13">
        <v>20494544</v>
      </c>
      <c r="BC124" s="13">
        <v>6986827</v>
      </c>
      <c r="BD124" s="13">
        <v>857964</v>
      </c>
      <c r="BE124" s="13">
        <v>0</v>
      </c>
      <c r="BF124" s="13">
        <v>0</v>
      </c>
      <c r="BG124" s="13">
        <v>0</v>
      </c>
      <c r="BH124" s="13">
        <v>0</v>
      </c>
      <c r="BI124" s="13">
        <v>6188281</v>
      </c>
      <c r="BJ124" s="13">
        <v>1293012</v>
      </c>
      <c r="BK124" s="13">
        <v>0</v>
      </c>
      <c r="BL124" s="13">
        <v>0</v>
      </c>
      <c r="BM124" s="13">
        <v>0</v>
      </c>
      <c r="BN124" s="13">
        <v>12746925</v>
      </c>
      <c r="BO124" s="13">
        <v>2154</v>
      </c>
      <c r="BP124" s="13">
        <v>0</v>
      </c>
      <c r="BQ124" s="13">
        <v>0</v>
      </c>
      <c r="BR124" s="56">
        <f t="shared" si="7"/>
        <v>176736255</v>
      </c>
    </row>
    <row r="125" spans="1:70" x14ac:dyDescent="0.25">
      <c r="A125" s="10"/>
      <c r="B125" s="11">
        <v>712</v>
      </c>
      <c r="C125" s="12" t="s">
        <v>199</v>
      </c>
      <c r="D125" s="13">
        <v>2214584</v>
      </c>
      <c r="E125" s="13">
        <v>0</v>
      </c>
      <c r="F125" s="13">
        <v>3588318</v>
      </c>
      <c r="G125" s="13">
        <v>185097</v>
      </c>
      <c r="H125" s="13">
        <v>2098618</v>
      </c>
      <c r="I125" s="13">
        <v>311533</v>
      </c>
      <c r="J125" s="13">
        <v>0</v>
      </c>
      <c r="K125" s="13">
        <v>0</v>
      </c>
      <c r="L125" s="13">
        <v>0</v>
      </c>
      <c r="M125" s="13">
        <v>0</v>
      </c>
      <c r="N125" s="13">
        <v>1265861</v>
      </c>
      <c r="O125" s="13">
        <v>0</v>
      </c>
      <c r="P125" s="13">
        <v>0</v>
      </c>
      <c r="Q125" s="13">
        <v>0</v>
      </c>
      <c r="R125" s="13">
        <v>84326</v>
      </c>
      <c r="S125" s="13">
        <v>267992</v>
      </c>
      <c r="T125" s="13">
        <v>0</v>
      </c>
      <c r="U125" s="13">
        <v>140086</v>
      </c>
      <c r="V125" s="13">
        <v>0</v>
      </c>
      <c r="W125" s="13">
        <v>0</v>
      </c>
      <c r="X125" s="13">
        <v>92451</v>
      </c>
      <c r="Y125" s="13">
        <v>0</v>
      </c>
      <c r="Z125" s="13">
        <v>0</v>
      </c>
      <c r="AA125" s="13">
        <v>0</v>
      </c>
      <c r="AB125" s="13">
        <v>116141</v>
      </c>
      <c r="AC125" s="13">
        <v>395231</v>
      </c>
      <c r="AD125" s="13">
        <v>4292364</v>
      </c>
      <c r="AE125" s="13">
        <v>29237</v>
      </c>
      <c r="AF125" s="13">
        <v>0</v>
      </c>
      <c r="AG125" s="13">
        <v>921086</v>
      </c>
      <c r="AH125" s="13">
        <v>0</v>
      </c>
      <c r="AI125" s="13">
        <v>0</v>
      </c>
      <c r="AJ125" s="13">
        <v>1824285</v>
      </c>
      <c r="AK125" s="13">
        <v>5144971</v>
      </c>
      <c r="AL125" s="13">
        <v>2689311</v>
      </c>
      <c r="AM125" s="13">
        <v>87984</v>
      </c>
      <c r="AN125" s="13">
        <v>0</v>
      </c>
      <c r="AO125" s="13">
        <v>158623</v>
      </c>
      <c r="AP125" s="13">
        <v>1008000</v>
      </c>
      <c r="AQ125" s="13">
        <v>960119</v>
      </c>
      <c r="AR125" s="13">
        <v>0</v>
      </c>
      <c r="AS125" s="13">
        <v>664791</v>
      </c>
      <c r="AT125" s="13">
        <v>172930</v>
      </c>
      <c r="AU125" s="13">
        <v>695185</v>
      </c>
      <c r="AV125" s="13">
        <v>0</v>
      </c>
      <c r="AW125" s="13">
        <v>19899</v>
      </c>
      <c r="AX125" s="13">
        <v>4452171</v>
      </c>
      <c r="AY125" s="13">
        <v>2558751</v>
      </c>
      <c r="AZ125" s="13">
        <v>0</v>
      </c>
      <c r="BA125" s="13">
        <v>291833</v>
      </c>
      <c r="BB125" s="13">
        <v>9502476</v>
      </c>
      <c r="BC125" s="13">
        <v>2448142</v>
      </c>
      <c r="BD125" s="13">
        <v>87908</v>
      </c>
      <c r="BE125" s="13">
        <v>1460266</v>
      </c>
      <c r="BF125" s="13">
        <v>1829550</v>
      </c>
      <c r="BG125" s="13">
        <v>538723</v>
      </c>
      <c r="BH125" s="13">
        <v>1379461</v>
      </c>
      <c r="BI125" s="13">
        <v>0</v>
      </c>
      <c r="BJ125" s="13">
        <v>595877</v>
      </c>
      <c r="BK125" s="13">
        <v>0</v>
      </c>
      <c r="BL125" s="13">
        <v>0</v>
      </c>
      <c r="BM125" s="13">
        <v>162343</v>
      </c>
      <c r="BN125" s="13">
        <v>3996800</v>
      </c>
      <c r="BO125" s="13">
        <v>134835</v>
      </c>
      <c r="BP125" s="13">
        <v>0</v>
      </c>
      <c r="BQ125" s="13">
        <v>0</v>
      </c>
      <c r="BR125" s="56">
        <f t="shared" si="7"/>
        <v>58868159</v>
      </c>
    </row>
    <row r="126" spans="1:70" x14ac:dyDescent="0.25">
      <c r="A126" s="10"/>
      <c r="B126" s="11">
        <v>713</v>
      </c>
      <c r="C126" s="12" t="s">
        <v>76</v>
      </c>
      <c r="D126" s="13">
        <v>967948</v>
      </c>
      <c r="E126" s="13">
        <v>213261</v>
      </c>
      <c r="F126" s="13">
        <v>582179</v>
      </c>
      <c r="G126" s="13">
        <v>43648</v>
      </c>
      <c r="H126" s="13">
        <v>1279888</v>
      </c>
      <c r="I126" s="13">
        <v>8040880</v>
      </c>
      <c r="J126" s="13">
        <v>30690</v>
      </c>
      <c r="K126" s="13">
        <v>838940</v>
      </c>
      <c r="L126" s="13">
        <v>0</v>
      </c>
      <c r="M126" s="13">
        <v>364192</v>
      </c>
      <c r="N126" s="13">
        <v>0</v>
      </c>
      <c r="O126" s="13">
        <v>119557</v>
      </c>
      <c r="P126" s="13">
        <v>0</v>
      </c>
      <c r="Q126" s="13">
        <v>27829</v>
      </c>
      <c r="R126" s="13">
        <v>2038034</v>
      </c>
      <c r="S126" s="13">
        <v>76384</v>
      </c>
      <c r="T126" s="13">
        <v>30545</v>
      </c>
      <c r="U126" s="13">
        <v>4356</v>
      </c>
      <c r="V126" s="13">
        <v>30144</v>
      </c>
      <c r="W126" s="13">
        <v>0</v>
      </c>
      <c r="X126" s="13">
        <v>37390</v>
      </c>
      <c r="Y126" s="13">
        <v>0</v>
      </c>
      <c r="Z126" s="13">
        <v>24070</v>
      </c>
      <c r="AA126" s="13">
        <v>0</v>
      </c>
      <c r="AB126" s="13">
        <v>1189747</v>
      </c>
      <c r="AC126" s="13">
        <v>483379</v>
      </c>
      <c r="AD126" s="13">
        <v>11775976</v>
      </c>
      <c r="AE126" s="13">
        <v>20628</v>
      </c>
      <c r="AF126" s="13">
        <v>0</v>
      </c>
      <c r="AG126" s="13">
        <v>0</v>
      </c>
      <c r="AH126" s="13">
        <v>0</v>
      </c>
      <c r="AI126" s="13">
        <v>0</v>
      </c>
      <c r="AJ126" s="13">
        <v>1338365</v>
      </c>
      <c r="AK126" s="13">
        <v>4715128</v>
      </c>
      <c r="AL126" s="13">
        <v>1593610</v>
      </c>
      <c r="AM126" s="13">
        <v>152258</v>
      </c>
      <c r="AN126" s="13">
        <v>40538</v>
      </c>
      <c r="AO126" s="13">
        <v>0</v>
      </c>
      <c r="AP126" s="13">
        <v>3691000</v>
      </c>
      <c r="AQ126" s="13">
        <v>227877</v>
      </c>
      <c r="AR126" s="13">
        <v>493908</v>
      </c>
      <c r="AS126" s="13">
        <v>9519376</v>
      </c>
      <c r="AT126" s="13">
        <v>242989</v>
      </c>
      <c r="AU126" s="13">
        <v>109892</v>
      </c>
      <c r="AV126" s="13">
        <v>203246</v>
      </c>
      <c r="AW126" s="13">
        <v>0</v>
      </c>
      <c r="AX126" s="13">
        <v>7325737</v>
      </c>
      <c r="AY126" s="13">
        <v>2486763</v>
      </c>
      <c r="AZ126" s="13">
        <v>8226141</v>
      </c>
      <c r="BA126" s="13">
        <v>1103697</v>
      </c>
      <c r="BB126" s="13">
        <v>8585405</v>
      </c>
      <c r="BC126" s="13">
        <v>3335245</v>
      </c>
      <c r="BD126" s="13">
        <v>93997</v>
      </c>
      <c r="BE126" s="13">
        <v>0</v>
      </c>
      <c r="BF126" s="13">
        <v>109061</v>
      </c>
      <c r="BG126" s="13">
        <v>374782</v>
      </c>
      <c r="BH126" s="13">
        <v>875098</v>
      </c>
      <c r="BI126" s="13">
        <v>940788</v>
      </c>
      <c r="BJ126" s="13">
        <v>688334</v>
      </c>
      <c r="BK126" s="13">
        <v>38033</v>
      </c>
      <c r="BL126" s="13">
        <v>0</v>
      </c>
      <c r="BM126" s="13">
        <v>41411</v>
      </c>
      <c r="BN126" s="13">
        <v>2776370</v>
      </c>
      <c r="BO126" s="13">
        <v>0</v>
      </c>
      <c r="BP126" s="13">
        <v>0</v>
      </c>
      <c r="BQ126" s="13">
        <v>18995</v>
      </c>
      <c r="BR126" s="56">
        <f t="shared" si="7"/>
        <v>87567709</v>
      </c>
    </row>
    <row r="127" spans="1:70" x14ac:dyDescent="0.25">
      <c r="A127" s="10"/>
      <c r="B127" s="11">
        <v>714</v>
      </c>
      <c r="C127" s="12" t="s">
        <v>77</v>
      </c>
      <c r="D127" s="13">
        <v>30335</v>
      </c>
      <c r="E127" s="13">
        <v>0</v>
      </c>
      <c r="F127" s="13">
        <v>106821</v>
      </c>
      <c r="G127" s="13">
        <v>2083</v>
      </c>
      <c r="H127" s="13">
        <v>344296</v>
      </c>
      <c r="I127" s="13">
        <v>397560</v>
      </c>
      <c r="J127" s="13">
        <v>0</v>
      </c>
      <c r="K127" s="13">
        <v>18712</v>
      </c>
      <c r="L127" s="13">
        <v>14419</v>
      </c>
      <c r="M127" s="13">
        <v>0</v>
      </c>
      <c r="N127" s="13">
        <v>0</v>
      </c>
      <c r="O127" s="13">
        <v>2372</v>
      </c>
      <c r="P127" s="13">
        <v>0</v>
      </c>
      <c r="Q127" s="13">
        <v>1070</v>
      </c>
      <c r="R127" s="13">
        <v>88053</v>
      </c>
      <c r="S127" s="13">
        <v>8849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2274</v>
      </c>
      <c r="AC127" s="13">
        <v>119793</v>
      </c>
      <c r="AD127" s="13">
        <v>272478</v>
      </c>
      <c r="AE127" s="13">
        <v>0</v>
      </c>
      <c r="AF127" s="13">
        <v>89438</v>
      </c>
      <c r="AG127" s="13">
        <v>0</v>
      </c>
      <c r="AH127" s="13">
        <v>0</v>
      </c>
      <c r="AI127" s="13">
        <v>0</v>
      </c>
      <c r="AJ127" s="13">
        <v>0</v>
      </c>
      <c r="AK127" s="13">
        <v>193063</v>
      </c>
      <c r="AL127" s="13">
        <v>0</v>
      </c>
      <c r="AM127" s="13">
        <v>1000</v>
      </c>
      <c r="AN127" s="13">
        <v>0</v>
      </c>
      <c r="AO127" s="13">
        <v>7489</v>
      </c>
      <c r="AP127" s="13">
        <v>147000</v>
      </c>
      <c r="AQ127" s="13">
        <v>132180</v>
      </c>
      <c r="AR127" s="13">
        <v>0</v>
      </c>
      <c r="AS127" s="13">
        <v>0</v>
      </c>
      <c r="AT127" s="13">
        <v>73439</v>
      </c>
      <c r="AU127" s="13">
        <v>33627</v>
      </c>
      <c r="AV127" s="13">
        <v>96084</v>
      </c>
      <c r="AW127" s="13">
        <v>0</v>
      </c>
      <c r="AX127" s="13">
        <v>227987</v>
      </c>
      <c r="AY127" s="13">
        <v>127785</v>
      </c>
      <c r="AZ127" s="13">
        <v>463968</v>
      </c>
      <c r="BA127" s="13">
        <v>0</v>
      </c>
      <c r="BB127" s="13">
        <v>250742</v>
      </c>
      <c r="BC127" s="13">
        <v>340150</v>
      </c>
      <c r="BD127" s="13">
        <v>21508</v>
      </c>
      <c r="BE127" s="13">
        <v>0</v>
      </c>
      <c r="BF127" s="13">
        <v>45000</v>
      </c>
      <c r="BG127" s="13">
        <v>40231</v>
      </c>
      <c r="BH127" s="13">
        <v>115588</v>
      </c>
      <c r="BI127" s="13">
        <v>273476</v>
      </c>
      <c r="BJ127" s="13">
        <v>23413</v>
      </c>
      <c r="BK127" s="13">
        <v>0</v>
      </c>
      <c r="BL127" s="13">
        <v>1020</v>
      </c>
      <c r="BM127" s="13">
        <v>0</v>
      </c>
      <c r="BN127" s="13">
        <v>1436678</v>
      </c>
      <c r="BO127" s="13">
        <v>0</v>
      </c>
      <c r="BP127" s="13">
        <v>0</v>
      </c>
      <c r="BQ127" s="13">
        <v>0</v>
      </c>
      <c r="BR127" s="56">
        <f t="shared" si="7"/>
        <v>5549981</v>
      </c>
    </row>
    <row r="128" spans="1:70" x14ac:dyDescent="0.25">
      <c r="A128" s="10"/>
      <c r="B128" s="11">
        <v>715</v>
      </c>
      <c r="C128" s="12" t="s">
        <v>200</v>
      </c>
      <c r="D128" s="13">
        <v>0</v>
      </c>
      <c r="E128" s="13">
        <v>0</v>
      </c>
      <c r="F128" s="13">
        <v>57685</v>
      </c>
      <c r="G128" s="13">
        <v>8373</v>
      </c>
      <c r="H128" s="13">
        <v>256500</v>
      </c>
      <c r="I128" s="13">
        <v>0</v>
      </c>
      <c r="J128" s="13">
        <v>1963</v>
      </c>
      <c r="K128" s="13">
        <v>0</v>
      </c>
      <c r="L128" s="13">
        <v>0</v>
      </c>
      <c r="M128" s="13">
        <v>0</v>
      </c>
      <c r="N128" s="13">
        <v>0</v>
      </c>
      <c r="O128" s="13">
        <v>11005</v>
      </c>
      <c r="P128" s="13">
        <v>0</v>
      </c>
      <c r="Q128" s="13">
        <v>0</v>
      </c>
      <c r="R128" s="13">
        <v>124688</v>
      </c>
      <c r="S128" s="13">
        <v>0</v>
      </c>
      <c r="T128" s="13">
        <v>4006</v>
      </c>
      <c r="U128" s="13">
        <v>8249</v>
      </c>
      <c r="V128" s="13">
        <v>0</v>
      </c>
      <c r="W128" s="13">
        <v>0</v>
      </c>
      <c r="X128" s="13">
        <v>5760</v>
      </c>
      <c r="Y128" s="13">
        <v>0</v>
      </c>
      <c r="Z128" s="13">
        <v>0</v>
      </c>
      <c r="AA128" s="13">
        <v>0</v>
      </c>
      <c r="AB128" s="13">
        <v>54232</v>
      </c>
      <c r="AC128" s="13">
        <v>49645</v>
      </c>
      <c r="AD128" s="13">
        <v>1100000</v>
      </c>
      <c r="AE128" s="13">
        <v>5912</v>
      </c>
      <c r="AF128" s="13">
        <v>0</v>
      </c>
      <c r="AG128" s="13">
        <v>0</v>
      </c>
      <c r="AH128" s="13">
        <v>0</v>
      </c>
      <c r="AI128" s="13">
        <v>0</v>
      </c>
      <c r="AJ128" s="13">
        <v>115070</v>
      </c>
      <c r="AK128" s="13">
        <v>691414</v>
      </c>
      <c r="AL128" s="13">
        <v>301248</v>
      </c>
      <c r="AM128" s="13">
        <v>9168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96133</v>
      </c>
      <c r="AW128" s="13">
        <v>9084</v>
      </c>
      <c r="AX128" s="13">
        <v>1267017</v>
      </c>
      <c r="AY128" s="13">
        <v>0</v>
      </c>
      <c r="AZ128" s="13">
        <v>0</v>
      </c>
      <c r="BA128" s="13">
        <v>218942</v>
      </c>
      <c r="BB128" s="13">
        <v>373810</v>
      </c>
      <c r="BC128" s="13">
        <v>323839</v>
      </c>
      <c r="BD128" s="13">
        <v>0</v>
      </c>
      <c r="BE128" s="13">
        <v>0</v>
      </c>
      <c r="BF128" s="13">
        <v>0</v>
      </c>
      <c r="BG128" s="13">
        <v>0</v>
      </c>
      <c r="BH128" s="13">
        <v>136911</v>
      </c>
      <c r="BI128" s="13">
        <v>351110</v>
      </c>
      <c r="BJ128" s="13">
        <v>22005</v>
      </c>
      <c r="BK128" s="13">
        <v>0</v>
      </c>
      <c r="BL128" s="13">
        <v>0</v>
      </c>
      <c r="BM128" s="13">
        <v>0</v>
      </c>
      <c r="BN128" s="13">
        <v>896000</v>
      </c>
      <c r="BO128" s="13">
        <v>0</v>
      </c>
      <c r="BP128" s="13">
        <v>0</v>
      </c>
      <c r="BQ128" s="13">
        <v>0</v>
      </c>
      <c r="BR128" s="56">
        <f t="shared" si="7"/>
        <v>6499769</v>
      </c>
    </row>
    <row r="129" spans="1:70" x14ac:dyDescent="0.25">
      <c r="A129" s="10"/>
      <c r="B129" s="11">
        <v>716</v>
      </c>
      <c r="C129" s="12" t="s">
        <v>201</v>
      </c>
      <c r="D129" s="13">
        <v>275068</v>
      </c>
      <c r="E129" s="13">
        <v>0</v>
      </c>
      <c r="F129" s="13">
        <v>0</v>
      </c>
      <c r="G129" s="13">
        <v>0</v>
      </c>
      <c r="H129" s="13">
        <v>1111320</v>
      </c>
      <c r="I129" s="13">
        <v>0</v>
      </c>
      <c r="J129" s="13">
        <v>0</v>
      </c>
      <c r="K129" s="13">
        <v>96249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276326</v>
      </c>
      <c r="S129" s="13">
        <v>260776</v>
      </c>
      <c r="T129" s="13">
        <v>35713</v>
      </c>
      <c r="U129" s="13">
        <v>0</v>
      </c>
      <c r="V129" s="13">
        <v>0</v>
      </c>
      <c r="W129" s="13">
        <v>0</v>
      </c>
      <c r="X129" s="13">
        <v>17216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1649673</v>
      </c>
      <c r="AE129" s="13">
        <v>0</v>
      </c>
      <c r="AF129" s="13">
        <v>0</v>
      </c>
      <c r="AG129" s="13">
        <v>45129</v>
      </c>
      <c r="AH129" s="13">
        <v>0</v>
      </c>
      <c r="AI129" s="13">
        <v>0</v>
      </c>
      <c r="AJ129" s="13">
        <v>625983</v>
      </c>
      <c r="AK129" s="13">
        <v>1857972</v>
      </c>
      <c r="AL129" s="13">
        <v>537680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467549</v>
      </c>
      <c r="AS129" s="13">
        <v>0</v>
      </c>
      <c r="AT129" s="13">
        <v>948972</v>
      </c>
      <c r="AU129" s="13">
        <v>99027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106800</v>
      </c>
      <c r="BC129" s="13">
        <v>1357093</v>
      </c>
      <c r="BD129" s="13">
        <v>0</v>
      </c>
      <c r="BE129" s="13">
        <v>0</v>
      </c>
      <c r="BF129" s="13">
        <v>639066</v>
      </c>
      <c r="BG129" s="13">
        <v>402806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6939</v>
      </c>
      <c r="BN129" s="13">
        <v>1507784</v>
      </c>
      <c r="BO129" s="13">
        <v>0</v>
      </c>
      <c r="BP129" s="13">
        <v>0</v>
      </c>
      <c r="BQ129" s="13">
        <v>0</v>
      </c>
      <c r="BR129" s="56">
        <f t="shared" si="7"/>
        <v>12325141</v>
      </c>
    </row>
    <row r="130" spans="1:70" x14ac:dyDescent="0.25">
      <c r="A130" s="10"/>
      <c r="B130" s="11">
        <v>719</v>
      </c>
      <c r="C130" s="12" t="s">
        <v>202</v>
      </c>
      <c r="D130" s="13">
        <v>0</v>
      </c>
      <c r="E130" s="13">
        <v>43516</v>
      </c>
      <c r="F130" s="13">
        <v>214601</v>
      </c>
      <c r="G130" s="13">
        <v>2132</v>
      </c>
      <c r="H130" s="13">
        <v>0</v>
      </c>
      <c r="I130" s="13">
        <v>2434265</v>
      </c>
      <c r="J130" s="13">
        <v>0</v>
      </c>
      <c r="K130" s="13">
        <v>1790704</v>
      </c>
      <c r="L130" s="13">
        <v>332260</v>
      </c>
      <c r="M130" s="13">
        <v>560040</v>
      </c>
      <c r="N130" s="13">
        <v>0</v>
      </c>
      <c r="O130" s="13">
        <v>0</v>
      </c>
      <c r="P130" s="13">
        <v>0</v>
      </c>
      <c r="Q130" s="13">
        <v>60161</v>
      </c>
      <c r="R130" s="13">
        <v>418300</v>
      </c>
      <c r="S130" s="13">
        <v>223430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99869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70704</v>
      </c>
      <c r="AJ130" s="13">
        <v>61929</v>
      </c>
      <c r="AK130" s="13">
        <v>0</v>
      </c>
      <c r="AL130" s="13">
        <v>0</v>
      </c>
      <c r="AM130" s="13">
        <v>23399</v>
      </c>
      <c r="AN130" s="13">
        <v>0</v>
      </c>
      <c r="AO130" s="13">
        <v>74952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43981</v>
      </c>
      <c r="AV130" s="13">
        <v>209287</v>
      </c>
      <c r="AW130" s="13">
        <v>153745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51660</v>
      </c>
      <c r="BE130" s="13">
        <v>0</v>
      </c>
      <c r="BF130" s="13">
        <v>0</v>
      </c>
      <c r="BG130" s="13">
        <v>68387</v>
      </c>
      <c r="BH130" s="13">
        <v>0</v>
      </c>
      <c r="BI130" s="13">
        <v>0</v>
      </c>
      <c r="BJ130" s="13">
        <v>64821</v>
      </c>
      <c r="BK130" s="13">
        <v>0</v>
      </c>
      <c r="BL130" s="13">
        <v>0</v>
      </c>
      <c r="BM130" s="13">
        <v>0</v>
      </c>
      <c r="BN130" s="13">
        <v>458443</v>
      </c>
      <c r="BO130" s="13">
        <v>0</v>
      </c>
      <c r="BP130" s="13">
        <v>0</v>
      </c>
      <c r="BQ130" s="13">
        <v>0</v>
      </c>
      <c r="BR130" s="56">
        <f t="shared" si="7"/>
        <v>7460586</v>
      </c>
    </row>
    <row r="131" spans="1:70" x14ac:dyDescent="0.25">
      <c r="A131" s="10"/>
      <c r="B131" s="11">
        <v>721</v>
      </c>
      <c r="C131" s="12" t="s">
        <v>78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1294</v>
      </c>
      <c r="Z131" s="13">
        <v>42921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17193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192872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56">
        <f t="shared" si="7"/>
        <v>254280</v>
      </c>
    </row>
    <row r="132" spans="1:70" x14ac:dyDescent="0.25">
      <c r="A132" s="10"/>
      <c r="B132" s="11">
        <v>722</v>
      </c>
      <c r="C132" s="12" t="s">
        <v>217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848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56">
        <f t="shared" si="7"/>
        <v>848</v>
      </c>
    </row>
    <row r="133" spans="1:70" x14ac:dyDescent="0.25">
      <c r="A133" s="10"/>
      <c r="B133" s="11">
        <v>724</v>
      </c>
      <c r="C133" s="12" t="s">
        <v>203</v>
      </c>
      <c r="D133" s="13">
        <v>782273</v>
      </c>
      <c r="E133" s="13">
        <v>52409</v>
      </c>
      <c r="F133" s="13">
        <v>237190</v>
      </c>
      <c r="G133" s="13">
        <v>47675</v>
      </c>
      <c r="H133" s="13">
        <v>2011722</v>
      </c>
      <c r="I133" s="13">
        <v>5078000</v>
      </c>
      <c r="J133" s="13">
        <v>22682</v>
      </c>
      <c r="K133" s="13">
        <v>220994</v>
      </c>
      <c r="L133" s="13">
        <v>188433</v>
      </c>
      <c r="M133" s="13">
        <v>531440</v>
      </c>
      <c r="N133" s="13">
        <v>0</v>
      </c>
      <c r="O133" s="13">
        <v>324906</v>
      </c>
      <c r="P133" s="13">
        <v>0</v>
      </c>
      <c r="Q133" s="13">
        <v>91519</v>
      </c>
      <c r="R133" s="13">
        <v>870588</v>
      </c>
      <c r="S133" s="13">
        <v>183389</v>
      </c>
      <c r="T133" s="13">
        <v>94277</v>
      </c>
      <c r="U133" s="13">
        <v>116488</v>
      </c>
      <c r="V133" s="13">
        <v>28555</v>
      </c>
      <c r="W133" s="13">
        <v>0</v>
      </c>
      <c r="X133" s="13">
        <v>24790</v>
      </c>
      <c r="Y133" s="13">
        <v>40213</v>
      </c>
      <c r="Z133" s="13">
        <v>0</v>
      </c>
      <c r="AA133" s="13">
        <v>128462</v>
      </c>
      <c r="AB133" s="13">
        <v>347558</v>
      </c>
      <c r="AC133" s="13">
        <v>140693</v>
      </c>
      <c r="AD133" s="13">
        <v>2114529</v>
      </c>
      <c r="AE133" s="13">
        <v>130051</v>
      </c>
      <c r="AF133" s="13">
        <v>115555</v>
      </c>
      <c r="AG133" s="13">
        <v>45587</v>
      </c>
      <c r="AH133" s="13">
        <v>75566</v>
      </c>
      <c r="AI133" s="13">
        <v>0</v>
      </c>
      <c r="AJ133" s="13">
        <v>565396</v>
      </c>
      <c r="AK133" s="13">
        <v>1218331</v>
      </c>
      <c r="AL133" s="13">
        <v>0</v>
      </c>
      <c r="AM133" s="13">
        <v>56322</v>
      </c>
      <c r="AN133" s="13">
        <v>17999</v>
      </c>
      <c r="AO133" s="13">
        <v>45756</v>
      </c>
      <c r="AP133" s="13">
        <v>0</v>
      </c>
      <c r="AQ133" s="13">
        <v>951259</v>
      </c>
      <c r="AR133" s="13">
        <v>349619</v>
      </c>
      <c r="AS133" s="13">
        <v>4928733</v>
      </c>
      <c r="AT133" s="13">
        <v>505967</v>
      </c>
      <c r="AU133" s="13">
        <v>183984</v>
      </c>
      <c r="AV133" s="13">
        <v>0</v>
      </c>
      <c r="AW133" s="13">
        <v>0</v>
      </c>
      <c r="AX133" s="13">
        <v>1908914</v>
      </c>
      <c r="AY133" s="13">
        <v>541154</v>
      </c>
      <c r="AZ133" s="13">
        <v>2883011</v>
      </c>
      <c r="BA133" s="13">
        <v>0</v>
      </c>
      <c r="BB133" s="13">
        <v>2495605</v>
      </c>
      <c r="BC133" s="13">
        <v>2017520</v>
      </c>
      <c r="BD133" s="13">
        <v>300037</v>
      </c>
      <c r="BE133" s="13">
        <v>0</v>
      </c>
      <c r="BF133" s="13">
        <v>634588</v>
      </c>
      <c r="BG133" s="13">
        <v>0</v>
      </c>
      <c r="BH133" s="13">
        <v>830679</v>
      </c>
      <c r="BI133" s="13">
        <v>1363815</v>
      </c>
      <c r="BJ133" s="13">
        <v>268917</v>
      </c>
      <c r="BK133" s="13">
        <v>0</v>
      </c>
      <c r="BL133" s="13">
        <v>0</v>
      </c>
      <c r="BM133" s="13">
        <v>30001</v>
      </c>
      <c r="BN133" s="13">
        <v>1292283</v>
      </c>
      <c r="BO133" s="13">
        <v>0</v>
      </c>
      <c r="BP133" s="13">
        <v>0</v>
      </c>
      <c r="BQ133" s="13">
        <v>64244</v>
      </c>
      <c r="BR133" s="56">
        <f t="shared" si="7"/>
        <v>37499678</v>
      </c>
    </row>
    <row r="134" spans="1:70" x14ac:dyDescent="0.25">
      <c r="A134" s="10"/>
      <c r="B134" s="11">
        <v>725</v>
      </c>
      <c r="C134" s="12" t="s">
        <v>219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1355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56">
        <f t="shared" si="7"/>
        <v>1355</v>
      </c>
    </row>
    <row r="135" spans="1:70" x14ac:dyDescent="0.25">
      <c r="A135" s="10"/>
      <c r="B135" s="11">
        <v>727</v>
      </c>
      <c r="C135" s="12" t="s">
        <v>224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394137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56">
        <f t="shared" si="7"/>
        <v>394137</v>
      </c>
    </row>
    <row r="136" spans="1:70" x14ac:dyDescent="0.25">
      <c r="A136" s="10"/>
      <c r="B136" s="11">
        <v>732</v>
      </c>
      <c r="C136" s="12" t="s">
        <v>204</v>
      </c>
      <c r="D136" s="13">
        <v>47295</v>
      </c>
      <c r="E136" s="13">
        <v>0</v>
      </c>
      <c r="F136" s="13">
        <v>78940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74621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28211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56">
        <f t="shared" si="7"/>
        <v>229067</v>
      </c>
    </row>
    <row r="137" spans="1:70" x14ac:dyDescent="0.25">
      <c r="A137" s="10"/>
      <c r="B137" s="11">
        <v>733</v>
      </c>
      <c r="C137" s="12" t="s">
        <v>205</v>
      </c>
      <c r="D137" s="13">
        <v>0</v>
      </c>
      <c r="E137" s="13">
        <v>0</v>
      </c>
      <c r="F137" s="13">
        <v>0</v>
      </c>
      <c r="G137" s="13">
        <v>0</v>
      </c>
      <c r="H137" s="13">
        <v>450827</v>
      </c>
      <c r="I137" s="13">
        <v>0</v>
      </c>
      <c r="J137" s="13">
        <v>47017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221039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2060377</v>
      </c>
      <c r="AL137" s="13">
        <v>0</v>
      </c>
      <c r="AM137" s="13">
        <v>0</v>
      </c>
      <c r="AN137" s="13">
        <v>0</v>
      </c>
      <c r="AO137" s="13">
        <v>0</v>
      </c>
      <c r="AP137" s="13">
        <v>1134000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959184</v>
      </c>
      <c r="AZ137" s="13">
        <v>0</v>
      </c>
      <c r="BA137" s="13">
        <v>674783</v>
      </c>
      <c r="BB137" s="13">
        <v>0</v>
      </c>
      <c r="BC137" s="13">
        <v>2278265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56">
        <f t="shared" si="7"/>
        <v>7825492</v>
      </c>
    </row>
    <row r="138" spans="1:70" x14ac:dyDescent="0.25">
      <c r="A138" s="10"/>
      <c r="B138" s="11">
        <v>734</v>
      </c>
      <c r="C138" s="12" t="s">
        <v>206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23795</v>
      </c>
      <c r="AR138" s="13">
        <v>990555</v>
      </c>
      <c r="AS138" s="13">
        <v>0</v>
      </c>
      <c r="AT138" s="13">
        <v>0</v>
      </c>
      <c r="AU138" s="13">
        <v>0</v>
      </c>
      <c r="AV138" s="13">
        <v>3869</v>
      </c>
      <c r="AW138" s="13">
        <v>0</v>
      </c>
      <c r="AX138" s="13">
        <v>0</v>
      </c>
      <c r="AY138" s="13">
        <v>0</v>
      </c>
      <c r="AZ138" s="13">
        <v>0</v>
      </c>
      <c r="BA138" s="13">
        <v>785435</v>
      </c>
      <c r="BB138" s="13">
        <v>0</v>
      </c>
      <c r="BC138" s="13">
        <v>374626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56">
        <f t="shared" si="7"/>
        <v>2178280</v>
      </c>
    </row>
    <row r="139" spans="1:70" x14ac:dyDescent="0.25">
      <c r="A139" s="10"/>
      <c r="B139" s="11">
        <v>739</v>
      </c>
      <c r="C139" s="12" t="s">
        <v>207</v>
      </c>
      <c r="D139" s="13">
        <v>0</v>
      </c>
      <c r="E139" s="13">
        <v>0</v>
      </c>
      <c r="F139" s="13">
        <v>0</v>
      </c>
      <c r="G139" s="13">
        <v>0</v>
      </c>
      <c r="H139" s="13">
        <v>62537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90067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72698</v>
      </c>
      <c r="AN139" s="13">
        <v>0</v>
      </c>
      <c r="AO139" s="13">
        <v>0</v>
      </c>
      <c r="AP139" s="13">
        <v>0</v>
      </c>
      <c r="AQ139" s="13">
        <v>379284</v>
      </c>
      <c r="AR139" s="13">
        <v>46826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500316</v>
      </c>
      <c r="BD139" s="13">
        <v>0</v>
      </c>
      <c r="BE139" s="13">
        <v>556795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56">
        <f t="shared" si="7"/>
        <v>1708523</v>
      </c>
    </row>
    <row r="140" spans="1:70" x14ac:dyDescent="0.25">
      <c r="A140" s="10"/>
      <c r="B140" s="11">
        <v>741</v>
      </c>
      <c r="C140" s="12" t="s">
        <v>208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74182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1822456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56">
        <f t="shared" si="7"/>
        <v>1896638</v>
      </c>
    </row>
    <row r="141" spans="1:70" x14ac:dyDescent="0.25">
      <c r="A141" s="10"/>
      <c r="B141" s="11">
        <v>744</v>
      </c>
      <c r="C141" s="12" t="s">
        <v>209</v>
      </c>
      <c r="D141" s="13">
        <v>394726</v>
      </c>
      <c r="E141" s="13">
        <v>18114</v>
      </c>
      <c r="F141" s="13">
        <v>131020</v>
      </c>
      <c r="G141" s="13">
        <v>49766</v>
      </c>
      <c r="H141" s="13">
        <v>480395</v>
      </c>
      <c r="I141" s="13">
        <v>3713000</v>
      </c>
      <c r="J141" s="13">
        <v>19561</v>
      </c>
      <c r="K141" s="13">
        <v>180336</v>
      </c>
      <c r="L141" s="13">
        <v>64499</v>
      </c>
      <c r="M141" s="13">
        <v>0</v>
      </c>
      <c r="N141" s="13">
        <v>0</v>
      </c>
      <c r="O141" s="13">
        <v>106701</v>
      </c>
      <c r="P141" s="13">
        <v>0</v>
      </c>
      <c r="Q141" s="13">
        <v>29607</v>
      </c>
      <c r="R141" s="13">
        <v>227637</v>
      </c>
      <c r="S141" s="13">
        <v>142556</v>
      </c>
      <c r="T141" s="13">
        <v>30544</v>
      </c>
      <c r="U141" s="13">
        <v>120743</v>
      </c>
      <c r="V141" s="13">
        <v>19795</v>
      </c>
      <c r="W141" s="13">
        <v>0</v>
      </c>
      <c r="X141" s="13">
        <v>28893</v>
      </c>
      <c r="Y141" s="13">
        <v>24966</v>
      </c>
      <c r="Z141" s="13">
        <v>0</v>
      </c>
      <c r="AA141" s="13">
        <v>56096</v>
      </c>
      <c r="AB141" s="13">
        <v>224797</v>
      </c>
      <c r="AC141" s="13">
        <v>54641</v>
      </c>
      <c r="AD141" s="13">
        <v>2319039</v>
      </c>
      <c r="AE141" s="13">
        <v>40830</v>
      </c>
      <c r="AF141" s="13">
        <v>220018</v>
      </c>
      <c r="AG141" s="13">
        <v>47946</v>
      </c>
      <c r="AH141" s="13">
        <v>24014</v>
      </c>
      <c r="AI141" s="13">
        <v>0</v>
      </c>
      <c r="AJ141" s="13">
        <v>321726</v>
      </c>
      <c r="AK141" s="13">
        <v>647622</v>
      </c>
      <c r="AL141" s="13">
        <v>0</v>
      </c>
      <c r="AM141" s="13">
        <v>59256</v>
      </c>
      <c r="AN141" s="13">
        <v>11121</v>
      </c>
      <c r="AO141" s="13">
        <v>19540</v>
      </c>
      <c r="AP141" s="13">
        <v>0</v>
      </c>
      <c r="AQ141" s="13">
        <v>319275</v>
      </c>
      <c r="AR141" s="13">
        <v>206167</v>
      </c>
      <c r="AS141" s="13">
        <v>7060741</v>
      </c>
      <c r="AT141" s="13">
        <v>213610</v>
      </c>
      <c r="AU141" s="13">
        <v>97771</v>
      </c>
      <c r="AV141" s="13">
        <v>0</v>
      </c>
      <c r="AW141" s="13">
        <v>36974</v>
      </c>
      <c r="AX141" s="13">
        <v>1818416</v>
      </c>
      <c r="AY141" s="13">
        <v>291361</v>
      </c>
      <c r="AZ141" s="13">
        <v>2348218</v>
      </c>
      <c r="BA141" s="13">
        <v>0</v>
      </c>
      <c r="BB141" s="13">
        <v>1406824</v>
      </c>
      <c r="BC141" s="13">
        <v>794372</v>
      </c>
      <c r="BD141" s="13">
        <v>95097</v>
      </c>
      <c r="BE141" s="13">
        <v>222630</v>
      </c>
      <c r="BF141" s="13">
        <v>464457</v>
      </c>
      <c r="BG141" s="13">
        <v>0</v>
      </c>
      <c r="BH141" s="13">
        <v>598036</v>
      </c>
      <c r="BI141" s="13">
        <v>356642</v>
      </c>
      <c r="BJ141" s="13">
        <v>96746</v>
      </c>
      <c r="BK141" s="13">
        <v>0</v>
      </c>
      <c r="BL141" s="13">
        <v>70109</v>
      </c>
      <c r="BM141" s="13">
        <v>27504</v>
      </c>
      <c r="BN141" s="13">
        <v>544336</v>
      </c>
      <c r="BO141" s="13">
        <v>0</v>
      </c>
      <c r="BP141" s="13">
        <v>0</v>
      </c>
      <c r="BQ141" s="13">
        <v>35153</v>
      </c>
      <c r="BR141" s="56">
        <f t="shared" si="7"/>
        <v>26933944</v>
      </c>
    </row>
    <row r="142" spans="1:70" x14ac:dyDescent="0.25">
      <c r="A142" s="10"/>
      <c r="B142" s="11">
        <v>752</v>
      </c>
      <c r="C142" s="12" t="s">
        <v>210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56640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3108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59000</v>
      </c>
      <c r="AQ142" s="13">
        <v>3423</v>
      </c>
      <c r="AR142" s="13">
        <v>0</v>
      </c>
      <c r="AS142" s="13">
        <v>72309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531</v>
      </c>
      <c r="BE142" s="13">
        <v>0</v>
      </c>
      <c r="BF142" s="13">
        <v>0</v>
      </c>
      <c r="BG142" s="13">
        <v>0</v>
      </c>
      <c r="BH142" s="13">
        <v>66688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7894</v>
      </c>
      <c r="BO142" s="13">
        <v>0</v>
      </c>
      <c r="BP142" s="13">
        <v>0</v>
      </c>
      <c r="BQ142" s="13">
        <v>0</v>
      </c>
      <c r="BR142" s="56">
        <f t="shared" si="7"/>
        <v>269593</v>
      </c>
    </row>
    <row r="143" spans="1:70" x14ac:dyDescent="0.25">
      <c r="A143" s="10"/>
      <c r="B143" s="11">
        <v>759</v>
      </c>
      <c r="C143" s="12" t="s">
        <v>211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623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1857</v>
      </c>
      <c r="BE143" s="13">
        <v>207049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56">
        <f t="shared" si="7"/>
        <v>209529</v>
      </c>
    </row>
    <row r="144" spans="1:70" x14ac:dyDescent="0.25">
      <c r="A144" s="10"/>
      <c r="B144" s="11">
        <v>761</v>
      </c>
      <c r="C144" s="12" t="s">
        <v>212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1435</v>
      </c>
      <c r="K144" s="13">
        <v>0</v>
      </c>
      <c r="L144" s="13">
        <v>0</v>
      </c>
      <c r="M144" s="13">
        <v>0</v>
      </c>
      <c r="N144" s="13">
        <v>1066877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56">
        <f t="shared" si="7"/>
        <v>1068312</v>
      </c>
    </row>
    <row r="145" spans="1:70" x14ac:dyDescent="0.25">
      <c r="A145" s="10"/>
      <c r="B145" s="11">
        <v>763</v>
      </c>
      <c r="C145" s="12" t="s">
        <v>218</v>
      </c>
      <c r="D145" s="13">
        <v>0</v>
      </c>
      <c r="E145" s="13">
        <v>99087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38929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56">
        <f t="shared" si="7"/>
        <v>138016</v>
      </c>
    </row>
    <row r="146" spans="1:70" x14ac:dyDescent="0.25">
      <c r="A146" s="10"/>
      <c r="B146" s="11">
        <v>764</v>
      </c>
      <c r="C146" s="12" t="s">
        <v>79</v>
      </c>
      <c r="D146" s="13">
        <v>1303569</v>
      </c>
      <c r="E146" s="13">
        <v>0</v>
      </c>
      <c r="F146" s="13">
        <v>276947</v>
      </c>
      <c r="G146" s="13">
        <v>81124</v>
      </c>
      <c r="H146" s="13">
        <v>510191</v>
      </c>
      <c r="I146" s="13">
        <v>6602000</v>
      </c>
      <c r="J146" s="13">
        <v>45118</v>
      </c>
      <c r="K146" s="13">
        <v>234073</v>
      </c>
      <c r="L146" s="13">
        <v>28304</v>
      </c>
      <c r="M146" s="13">
        <v>305816</v>
      </c>
      <c r="N146" s="13">
        <v>2717763</v>
      </c>
      <c r="O146" s="13">
        <v>209084</v>
      </c>
      <c r="P146" s="13">
        <v>0</v>
      </c>
      <c r="Q146" s="13">
        <v>19054</v>
      </c>
      <c r="R146" s="13">
        <v>621223</v>
      </c>
      <c r="S146" s="13">
        <v>220551</v>
      </c>
      <c r="T146" s="13">
        <v>134253</v>
      </c>
      <c r="U146" s="13">
        <v>229522</v>
      </c>
      <c r="V146" s="13">
        <v>70067</v>
      </c>
      <c r="W146" s="13">
        <v>0</v>
      </c>
      <c r="X146" s="13">
        <v>42190</v>
      </c>
      <c r="Y146" s="13">
        <v>76193</v>
      </c>
      <c r="Z146" s="13">
        <v>0</v>
      </c>
      <c r="AA146" s="13">
        <v>149583</v>
      </c>
      <c r="AB146" s="13">
        <v>501759</v>
      </c>
      <c r="AC146" s="13">
        <v>318090</v>
      </c>
      <c r="AD146" s="13">
        <v>4648166</v>
      </c>
      <c r="AE146" s="13">
        <v>0</v>
      </c>
      <c r="AF146" s="13">
        <v>521038</v>
      </c>
      <c r="AG146" s="13">
        <v>146034</v>
      </c>
      <c r="AH146" s="13">
        <v>89622</v>
      </c>
      <c r="AI146" s="13">
        <v>0</v>
      </c>
      <c r="AJ146" s="13">
        <v>1009437</v>
      </c>
      <c r="AK146" s="13">
        <v>2158908</v>
      </c>
      <c r="AL146" s="13">
        <v>0</v>
      </c>
      <c r="AM146" s="13">
        <v>148989</v>
      </c>
      <c r="AN146" s="13">
        <v>26295</v>
      </c>
      <c r="AO146" s="13">
        <v>93879</v>
      </c>
      <c r="AP146" s="13">
        <v>0</v>
      </c>
      <c r="AQ146" s="13">
        <v>362735</v>
      </c>
      <c r="AR146" s="13">
        <v>541196</v>
      </c>
      <c r="AS146" s="13">
        <v>338067</v>
      </c>
      <c r="AT146" s="13">
        <v>593376</v>
      </c>
      <c r="AU146" s="13">
        <v>185130</v>
      </c>
      <c r="AV146" s="13">
        <v>0</v>
      </c>
      <c r="AW146" s="13">
        <v>105457</v>
      </c>
      <c r="AX146" s="13">
        <v>5455350</v>
      </c>
      <c r="AY146" s="13">
        <v>941021</v>
      </c>
      <c r="AZ146" s="13">
        <v>6442565</v>
      </c>
      <c r="BA146" s="13">
        <v>0</v>
      </c>
      <c r="BB146" s="13">
        <v>3188243</v>
      </c>
      <c r="BC146" s="13">
        <v>1414535</v>
      </c>
      <c r="BD146" s="13">
        <v>112174</v>
      </c>
      <c r="BE146" s="13">
        <v>643988</v>
      </c>
      <c r="BF146" s="13">
        <v>581871</v>
      </c>
      <c r="BG146" s="13">
        <v>0</v>
      </c>
      <c r="BH146" s="13">
        <v>1707262</v>
      </c>
      <c r="BI146" s="13">
        <v>1432898</v>
      </c>
      <c r="BJ146" s="13">
        <v>300993</v>
      </c>
      <c r="BK146" s="13">
        <v>0</v>
      </c>
      <c r="BL146" s="13">
        <v>58868</v>
      </c>
      <c r="BM146" s="13">
        <v>30959</v>
      </c>
      <c r="BN146" s="13">
        <v>1831943</v>
      </c>
      <c r="BO146" s="13">
        <v>0</v>
      </c>
      <c r="BP146" s="13">
        <v>0</v>
      </c>
      <c r="BQ146" s="13">
        <v>35203</v>
      </c>
      <c r="BR146" s="56">
        <f t="shared" si="7"/>
        <v>49842676</v>
      </c>
    </row>
    <row r="147" spans="1:70" x14ac:dyDescent="0.25">
      <c r="A147" s="10"/>
      <c r="B147" s="11">
        <v>765</v>
      </c>
      <c r="C147" s="12" t="s">
        <v>213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1080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56">
        <f t="shared" si="7"/>
        <v>1080</v>
      </c>
    </row>
    <row r="148" spans="1:70" ht="15.75" thickBot="1" x14ac:dyDescent="0.3">
      <c r="A148" s="10"/>
      <c r="B148" s="11">
        <v>769</v>
      </c>
      <c r="C148" s="12" t="s">
        <v>214</v>
      </c>
      <c r="D148" s="13">
        <v>0</v>
      </c>
      <c r="E148" s="13">
        <v>0</v>
      </c>
      <c r="F148" s="13">
        <v>0</v>
      </c>
      <c r="G148" s="13">
        <v>77100</v>
      </c>
      <c r="H148" s="13">
        <v>0</v>
      </c>
      <c r="I148" s="13">
        <v>196000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3189</v>
      </c>
      <c r="AR148" s="13">
        <v>0</v>
      </c>
      <c r="AS148" s="13">
        <v>16231429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198935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942768</v>
      </c>
      <c r="BF148" s="13">
        <v>109038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34714</v>
      </c>
      <c r="BR148" s="56">
        <f t="shared" si="7"/>
        <v>17793173</v>
      </c>
    </row>
    <row r="149" spans="1:70" ht="16.5" thickBot="1" x14ac:dyDescent="0.3">
      <c r="A149" s="21" t="s">
        <v>80</v>
      </c>
      <c r="B149" s="22"/>
      <c r="C149" s="23"/>
      <c r="D149" s="24">
        <v>396105334</v>
      </c>
      <c r="E149" s="24">
        <v>55079258</v>
      </c>
      <c r="F149" s="24">
        <v>571629761</v>
      </c>
      <c r="G149" s="24">
        <v>47185491</v>
      </c>
      <c r="H149" s="24">
        <v>745319944</v>
      </c>
      <c r="I149" s="24">
        <v>3319675578</v>
      </c>
      <c r="J149" s="24">
        <v>15145367</v>
      </c>
      <c r="K149" s="24">
        <v>619759723</v>
      </c>
      <c r="L149" s="24">
        <v>220256239</v>
      </c>
      <c r="M149" s="24">
        <v>219229802</v>
      </c>
      <c r="N149" s="24">
        <v>1132511288</v>
      </c>
      <c r="O149" s="24">
        <v>120797659</v>
      </c>
      <c r="P149" s="24">
        <v>63216597</v>
      </c>
      <c r="Q149" s="24">
        <v>26107322</v>
      </c>
      <c r="R149" s="24">
        <v>562683693</v>
      </c>
      <c r="S149" s="24">
        <v>156904498</v>
      </c>
      <c r="T149" s="24">
        <v>37071232</v>
      </c>
      <c r="U149" s="24">
        <v>63116371</v>
      </c>
      <c r="V149" s="24">
        <v>25531108</v>
      </c>
      <c r="W149" s="24">
        <v>26890005</v>
      </c>
      <c r="X149" s="24">
        <v>40444392</v>
      </c>
      <c r="Y149" s="24">
        <v>26796704</v>
      </c>
      <c r="Z149" s="24">
        <v>60121953</v>
      </c>
      <c r="AA149" s="24">
        <v>81830678</v>
      </c>
      <c r="AB149" s="24">
        <v>279928040</v>
      </c>
      <c r="AC149" s="24">
        <v>137370204</v>
      </c>
      <c r="AD149" s="24">
        <v>3519124981</v>
      </c>
      <c r="AE149" s="24">
        <v>21097999</v>
      </c>
      <c r="AF149" s="24">
        <v>319041250</v>
      </c>
      <c r="AG149" s="24">
        <v>78680751</v>
      </c>
      <c r="AH149" s="24">
        <v>35527411</v>
      </c>
      <c r="AI149" s="24">
        <v>13163107</v>
      </c>
      <c r="AJ149" s="24">
        <v>373085945</v>
      </c>
      <c r="AK149" s="24">
        <v>1485484259</v>
      </c>
      <c r="AL149" s="24">
        <v>421658215</v>
      </c>
      <c r="AM149" s="24">
        <v>54102089</v>
      </c>
      <c r="AN149" s="24">
        <v>14538932</v>
      </c>
      <c r="AO149" s="24">
        <v>48869287</v>
      </c>
      <c r="AP149" s="24">
        <v>950779000</v>
      </c>
      <c r="AQ149" s="24">
        <v>479911189</v>
      </c>
      <c r="AR149" s="24">
        <v>420037198</v>
      </c>
      <c r="AS149" s="24">
        <v>11374746606</v>
      </c>
      <c r="AT149" s="24">
        <v>481367478</v>
      </c>
      <c r="AU149" s="24">
        <v>133904298</v>
      </c>
      <c r="AV149" s="24">
        <v>293825551</v>
      </c>
      <c r="AW149" s="24">
        <v>65383739</v>
      </c>
      <c r="AX149" s="24">
        <v>2929844154</v>
      </c>
      <c r="AY149" s="24">
        <v>768311303</v>
      </c>
      <c r="AZ149" s="24">
        <v>3020111904</v>
      </c>
      <c r="BA149" s="24">
        <v>1235379879</v>
      </c>
      <c r="BB149" s="24">
        <v>1571891979</v>
      </c>
      <c r="BC149" s="24">
        <v>858594876</v>
      </c>
      <c r="BD149" s="24">
        <v>102634190</v>
      </c>
      <c r="BE149" s="24">
        <v>484999654</v>
      </c>
      <c r="BF149" s="24">
        <v>444529877</v>
      </c>
      <c r="BG149" s="24">
        <v>188017294</v>
      </c>
      <c r="BH149" s="24">
        <v>1104564044</v>
      </c>
      <c r="BI149" s="24">
        <v>579180071</v>
      </c>
      <c r="BJ149" s="24">
        <v>152799097</v>
      </c>
      <c r="BK149" s="24">
        <v>75784128</v>
      </c>
      <c r="BL149" s="24">
        <v>36715327</v>
      </c>
      <c r="BM149" s="24">
        <v>14808555</v>
      </c>
      <c r="BN149" s="24">
        <v>709098845</v>
      </c>
      <c r="BO149" s="24">
        <v>83945417</v>
      </c>
      <c r="BP149" s="24">
        <v>208018299</v>
      </c>
      <c r="BQ149" s="24">
        <v>29158342</v>
      </c>
      <c r="BR149" s="58">
        <f t="shared" si="3"/>
        <v>44233424761</v>
      </c>
    </row>
    <row r="150" spans="1:70" x14ac:dyDescent="0.25">
      <c r="A150" s="20"/>
      <c r="B150" s="26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43"/>
    </row>
    <row r="151" spans="1:70" x14ac:dyDescent="0.25">
      <c r="A151" s="20" t="s">
        <v>137</v>
      </c>
      <c r="B151" s="26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44"/>
    </row>
    <row r="152" spans="1:70" ht="15.75" thickBot="1" x14ac:dyDescent="0.3">
      <c r="A152" s="77" t="s">
        <v>138</v>
      </c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45"/>
    </row>
  </sheetData>
  <mergeCells count="3">
    <mergeCell ref="A3:C3"/>
    <mergeCell ref="A152:BQ152"/>
    <mergeCell ref="A4:C4"/>
  </mergeCells>
  <pageMargins left="0.5" right="0.5" top="0.5" bottom="0.5" header="0.3" footer="0.3"/>
  <pageSetup paperSize="5" scale="34" fitToWidth="4" fitToHeight="2" orientation="landscape" r:id="rId1"/>
  <headerFooter>
    <oddFooter>&amp;L&amp;14Office of Economic and Demographic Research&amp;R&amp;14Page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52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D5" sqref="D5"/>
    </sheetView>
  </sheetViews>
  <sheetFormatPr defaultColWidth="20.28515625" defaultRowHeight="15" x14ac:dyDescent="0.25"/>
  <cols>
    <col min="1" max="1" width="2.28515625" style="30" customWidth="1"/>
    <col min="2" max="2" width="8.7109375" style="30" customWidth="1"/>
    <col min="3" max="3" width="67.7109375" style="30" customWidth="1"/>
    <col min="4" max="69" width="14.7109375" style="31" customWidth="1"/>
    <col min="70" max="102" width="20.28515625" style="1"/>
    <col min="103" max="321" width="20.28515625" style="1" customWidth="1"/>
    <col min="322" max="322" width="21.5703125" style="1" customWidth="1"/>
    <col min="323" max="355" width="20.28515625" style="1"/>
    <col min="356" max="356" width="2.28515625" style="1" customWidth="1"/>
    <col min="357" max="357" width="8.7109375" style="1" customWidth="1"/>
    <col min="358" max="358" width="78.140625" style="1" customWidth="1"/>
    <col min="359" max="577" width="20.28515625" style="1" customWidth="1"/>
    <col min="578" max="578" width="21.5703125" style="1" customWidth="1"/>
    <col min="579" max="611" width="20.28515625" style="1"/>
    <col min="612" max="612" width="2.28515625" style="1" customWidth="1"/>
    <col min="613" max="613" width="8.7109375" style="1" customWidth="1"/>
    <col min="614" max="614" width="78.140625" style="1" customWidth="1"/>
    <col min="615" max="833" width="20.28515625" style="1" customWidth="1"/>
    <col min="834" max="834" width="21.5703125" style="1" customWidth="1"/>
    <col min="835" max="867" width="20.28515625" style="1"/>
    <col min="868" max="868" width="2.28515625" style="1" customWidth="1"/>
    <col min="869" max="869" width="8.7109375" style="1" customWidth="1"/>
    <col min="870" max="870" width="78.140625" style="1" customWidth="1"/>
    <col min="871" max="1089" width="20.28515625" style="1" customWidth="1"/>
    <col min="1090" max="1090" width="21.5703125" style="1" customWidth="1"/>
    <col min="1091" max="1123" width="20.28515625" style="1"/>
    <col min="1124" max="1124" width="2.28515625" style="1" customWidth="1"/>
    <col min="1125" max="1125" width="8.7109375" style="1" customWidth="1"/>
    <col min="1126" max="1126" width="78.140625" style="1" customWidth="1"/>
    <col min="1127" max="1345" width="20.28515625" style="1" customWidth="1"/>
    <col min="1346" max="1346" width="21.5703125" style="1" customWidth="1"/>
    <col min="1347" max="1379" width="20.28515625" style="1"/>
    <col min="1380" max="1380" width="2.28515625" style="1" customWidth="1"/>
    <col min="1381" max="1381" width="8.7109375" style="1" customWidth="1"/>
    <col min="1382" max="1382" width="78.140625" style="1" customWidth="1"/>
    <col min="1383" max="1601" width="20.28515625" style="1" customWidth="1"/>
    <col min="1602" max="1602" width="21.5703125" style="1" customWidth="1"/>
    <col min="1603" max="1635" width="20.28515625" style="1"/>
    <col min="1636" max="1636" width="2.28515625" style="1" customWidth="1"/>
    <col min="1637" max="1637" width="8.7109375" style="1" customWidth="1"/>
    <col min="1638" max="1638" width="78.140625" style="1" customWidth="1"/>
    <col min="1639" max="1857" width="20.28515625" style="1" customWidth="1"/>
    <col min="1858" max="1858" width="21.5703125" style="1" customWidth="1"/>
    <col min="1859" max="1891" width="20.28515625" style="1"/>
    <col min="1892" max="1892" width="2.28515625" style="1" customWidth="1"/>
    <col min="1893" max="1893" width="8.7109375" style="1" customWidth="1"/>
    <col min="1894" max="1894" width="78.140625" style="1" customWidth="1"/>
    <col min="1895" max="2113" width="20.28515625" style="1" customWidth="1"/>
    <col min="2114" max="2114" width="21.5703125" style="1" customWidth="1"/>
    <col min="2115" max="2147" width="20.28515625" style="1"/>
    <col min="2148" max="2148" width="2.28515625" style="1" customWidth="1"/>
    <col min="2149" max="2149" width="8.7109375" style="1" customWidth="1"/>
    <col min="2150" max="2150" width="78.140625" style="1" customWidth="1"/>
    <col min="2151" max="2369" width="20.28515625" style="1" customWidth="1"/>
    <col min="2370" max="2370" width="21.5703125" style="1" customWidth="1"/>
    <col min="2371" max="2403" width="20.28515625" style="1"/>
    <col min="2404" max="2404" width="2.28515625" style="1" customWidth="1"/>
    <col min="2405" max="2405" width="8.7109375" style="1" customWidth="1"/>
    <col min="2406" max="2406" width="78.140625" style="1" customWidth="1"/>
    <col min="2407" max="2625" width="20.28515625" style="1" customWidth="1"/>
    <col min="2626" max="2626" width="21.5703125" style="1" customWidth="1"/>
    <col min="2627" max="2659" width="20.28515625" style="1"/>
    <col min="2660" max="2660" width="2.28515625" style="1" customWidth="1"/>
    <col min="2661" max="2661" width="8.7109375" style="1" customWidth="1"/>
    <col min="2662" max="2662" width="78.140625" style="1" customWidth="1"/>
    <col min="2663" max="2881" width="20.28515625" style="1" customWidth="1"/>
    <col min="2882" max="2882" width="21.5703125" style="1" customWidth="1"/>
    <col min="2883" max="2915" width="20.28515625" style="1"/>
    <col min="2916" max="2916" width="2.28515625" style="1" customWidth="1"/>
    <col min="2917" max="2917" width="8.7109375" style="1" customWidth="1"/>
    <col min="2918" max="2918" width="78.140625" style="1" customWidth="1"/>
    <col min="2919" max="3137" width="20.28515625" style="1" customWidth="1"/>
    <col min="3138" max="3138" width="21.5703125" style="1" customWidth="1"/>
    <col min="3139" max="3171" width="20.28515625" style="1"/>
    <col min="3172" max="3172" width="2.28515625" style="1" customWidth="1"/>
    <col min="3173" max="3173" width="8.7109375" style="1" customWidth="1"/>
    <col min="3174" max="3174" width="78.140625" style="1" customWidth="1"/>
    <col min="3175" max="3393" width="20.28515625" style="1" customWidth="1"/>
    <col min="3394" max="3394" width="21.5703125" style="1" customWidth="1"/>
    <col min="3395" max="3427" width="20.28515625" style="1"/>
    <col min="3428" max="3428" width="2.28515625" style="1" customWidth="1"/>
    <col min="3429" max="3429" width="8.7109375" style="1" customWidth="1"/>
    <col min="3430" max="3430" width="78.140625" style="1" customWidth="1"/>
    <col min="3431" max="3649" width="20.28515625" style="1" customWidth="1"/>
    <col min="3650" max="3650" width="21.5703125" style="1" customWidth="1"/>
    <col min="3651" max="3683" width="20.28515625" style="1"/>
    <col min="3684" max="3684" width="2.28515625" style="1" customWidth="1"/>
    <col min="3685" max="3685" width="8.7109375" style="1" customWidth="1"/>
    <col min="3686" max="3686" width="78.140625" style="1" customWidth="1"/>
    <col min="3687" max="3905" width="20.28515625" style="1" customWidth="1"/>
    <col min="3906" max="3906" width="21.5703125" style="1" customWidth="1"/>
    <col min="3907" max="3939" width="20.28515625" style="1"/>
    <col min="3940" max="3940" width="2.28515625" style="1" customWidth="1"/>
    <col min="3941" max="3941" width="8.7109375" style="1" customWidth="1"/>
    <col min="3942" max="3942" width="78.140625" style="1" customWidth="1"/>
    <col min="3943" max="4161" width="20.28515625" style="1" customWidth="1"/>
    <col min="4162" max="4162" width="21.5703125" style="1" customWidth="1"/>
    <col min="4163" max="4195" width="20.28515625" style="1"/>
    <col min="4196" max="4196" width="2.28515625" style="1" customWidth="1"/>
    <col min="4197" max="4197" width="8.7109375" style="1" customWidth="1"/>
    <col min="4198" max="4198" width="78.140625" style="1" customWidth="1"/>
    <col min="4199" max="4417" width="20.28515625" style="1" customWidth="1"/>
    <col min="4418" max="4418" width="21.5703125" style="1" customWidth="1"/>
    <col min="4419" max="4451" width="20.28515625" style="1"/>
    <col min="4452" max="4452" width="2.28515625" style="1" customWidth="1"/>
    <col min="4453" max="4453" width="8.7109375" style="1" customWidth="1"/>
    <col min="4454" max="4454" width="78.140625" style="1" customWidth="1"/>
    <col min="4455" max="4673" width="20.28515625" style="1" customWidth="1"/>
    <col min="4674" max="4674" width="21.5703125" style="1" customWidth="1"/>
    <col min="4675" max="4707" width="20.28515625" style="1"/>
    <col min="4708" max="4708" width="2.28515625" style="1" customWidth="1"/>
    <col min="4709" max="4709" width="8.7109375" style="1" customWidth="1"/>
    <col min="4710" max="4710" width="78.140625" style="1" customWidth="1"/>
    <col min="4711" max="4929" width="20.28515625" style="1" customWidth="1"/>
    <col min="4930" max="4930" width="21.5703125" style="1" customWidth="1"/>
    <col min="4931" max="4963" width="20.28515625" style="1"/>
    <col min="4964" max="4964" width="2.28515625" style="1" customWidth="1"/>
    <col min="4965" max="4965" width="8.7109375" style="1" customWidth="1"/>
    <col min="4966" max="4966" width="78.140625" style="1" customWidth="1"/>
    <col min="4967" max="5185" width="20.28515625" style="1" customWidth="1"/>
    <col min="5186" max="5186" width="21.5703125" style="1" customWidth="1"/>
    <col min="5187" max="5219" width="20.28515625" style="1"/>
    <col min="5220" max="5220" width="2.28515625" style="1" customWidth="1"/>
    <col min="5221" max="5221" width="8.7109375" style="1" customWidth="1"/>
    <col min="5222" max="5222" width="78.140625" style="1" customWidth="1"/>
    <col min="5223" max="5441" width="20.28515625" style="1" customWidth="1"/>
    <col min="5442" max="5442" width="21.5703125" style="1" customWidth="1"/>
    <col min="5443" max="5475" width="20.28515625" style="1"/>
    <col min="5476" max="5476" width="2.28515625" style="1" customWidth="1"/>
    <col min="5477" max="5477" width="8.7109375" style="1" customWidth="1"/>
    <col min="5478" max="5478" width="78.140625" style="1" customWidth="1"/>
    <col min="5479" max="5697" width="20.28515625" style="1" customWidth="1"/>
    <col min="5698" max="5698" width="21.5703125" style="1" customWidth="1"/>
    <col min="5699" max="5731" width="20.28515625" style="1"/>
    <col min="5732" max="5732" width="2.28515625" style="1" customWidth="1"/>
    <col min="5733" max="5733" width="8.7109375" style="1" customWidth="1"/>
    <col min="5734" max="5734" width="78.140625" style="1" customWidth="1"/>
    <col min="5735" max="5953" width="20.28515625" style="1" customWidth="1"/>
    <col min="5954" max="5954" width="21.5703125" style="1" customWidth="1"/>
    <col min="5955" max="5987" width="20.28515625" style="1"/>
    <col min="5988" max="5988" width="2.28515625" style="1" customWidth="1"/>
    <col min="5989" max="5989" width="8.7109375" style="1" customWidth="1"/>
    <col min="5990" max="5990" width="78.140625" style="1" customWidth="1"/>
    <col min="5991" max="6209" width="20.28515625" style="1" customWidth="1"/>
    <col min="6210" max="6210" width="21.5703125" style="1" customWidth="1"/>
    <col min="6211" max="6243" width="20.28515625" style="1"/>
    <col min="6244" max="6244" width="2.28515625" style="1" customWidth="1"/>
    <col min="6245" max="6245" width="8.7109375" style="1" customWidth="1"/>
    <col min="6246" max="6246" width="78.140625" style="1" customWidth="1"/>
    <col min="6247" max="6465" width="20.28515625" style="1" customWidth="1"/>
    <col min="6466" max="6466" width="21.5703125" style="1" customWidth="1"/>
    <col min="6467" max="6499" width="20.28515625" style="1"/>
    <col min="6500" max="6500" width="2.28515625" style="1" customWidth="1"/>
    <col min="6501" max="6501" width="8.7109375" style="1" customWidth="1"/>
    <col min="6502" max="6502" width="78.140625" style="1" customWidth="1"/>
    <col min="6503" max="6721" width="20.28515625" style="1" customWidth="1"/>
    <col min="6722" max="6722" width="21.5703125" style="1" customWidth="1"/>
    <col min="6723" max="6755" width="20.28515625" style="1"/>
    <col min="6756" max="6756" width="2.28515625" style="1" customWidth="1"/>
    <col min="6757" max="6757" width="8.7109375" style="1" customWidth="1"/>
    <col min="6758" max="6758" width="78.140625" style="1" customWidth="1"/>
    <col min="6759" max="6977" width="20.28515625" style="1" customWidth="1"/>
    <col min="6978" max="6978" width="21.5703125" style="1" customWidth="1"/>
    <col min="6979" max="7011" width="20.28515625" style="1"/>
    <col min="7012" max="7012" width="2.28515625" style="1" customWidth="1"/>
    <col min="7013" max="7013" width="8.7109375" style="1" customWidth="1"/>
    <col min="7014" max="7014" width="78.140625" style="1" customWidth="1"/>
    <col min="7015" max="7233" width="20.28515625" style="1" customWidth="1"/>
    <col min="7234" max="7234" width="21.5703125" style="1" customWidth="1"/>
    <col min="7235" max="7267" width="20.28515625" style="1"/>
    <col min="7268" max="7268" width="2.28515625" style="1" customWidth="1"/>
    <col min="7269" max="7269" width="8.7109375" style="1" customWidth="1"/>
    <col min="7270" max="7270" width="78.140625" style="1" customWidth="1"/>
    <col min="7271" max="7489" width="20.28515625" style="1" customWidth="1"/>
    <col min="7490" max="7490" width="21.5703125" style="1" customWidth="1"/>
    <col min="7491" max="7523" width="20.28515625" style="1"/>
    <col min="7524" max="7524" width="2.28515625" style="1" customWidth="1"/>
    <col min="7525" max="7525" width="8.7109375" style="1" customWidth="1"/>
    <col min="7526" max="7526" width="78.140625" style="1" customWidth="1"/>
    <col min="7527" max="7745" width="20.28515625" style="1" customWidth="1"/>
    <col min="7746" max="7746" width="21.5703125" style="1" customWidth="1"/>
    <col min="7747" max="7779" width="20.28515625" style="1"/>
    <col min="7780" max="7780" width="2.28515625" style="1" customWidth="1"/>
    <col min="7781" max="7781" width="8.7109375" style="1" customWidth="1"/>
    <col min="7782" max="7782" width="78.140625" style="1" customWidth="1"/>
    <col min="7783" max="8001" width="20.28515625" style="1" customWidth="1"/>
    <col min="8002" max="8002" width="21.5703125" style="1" customWidth="1"/>
    <col min="8003" max="8035" width="20.28515625" style="1"/>
    <col min="8036" max="8036" width="2.28515625" style="1" customWidth="1"/>
    <col min="8037" max="8037" width="8.7109375" style="1" customWidth="1"/>
    <col min="8038" max="8038" width="78.140625" style="1" customWidth="1"/>
    <col min="8039" max="8257" width="20.28515625" style="1" customWidth="1"/>
    <col min="8258" max="8258" width="21.5703125" style="1" customWidth="1"/>
    <col min="8259" max="8291" width="20.28515625" style="1"/>
    <col min="8292" max="8292" width="2.28515625" style="1" customWidth="1"/>
    <col min="8293" max="8293" width="8.7109375" style="1" customWidth="1"/>
    <col min="8294" max="8294" width="78.140625" style="1" customWidth="1"/>
    <col min="8295" max="8513" width="20.28515625" style="1" customWidth="1"/>
    <col min="8514" max="8514" width="21.5703125" style="1" customWidth="1"/>
    <col min="8515" max="8547" width="20.28515625" style="1"/>
    <col min="8548" max="8548" width="2.28515625" style="1" customWidth="1"/>
    <col min="8549" max="8549" width="8.7109375" style="1" customWidth="1"/>
    <col min="8550" max="8550" width="78.140625" style="1" customWidth="1"/>
    <col min="8551" max="8769" width="20.28515625" style="1" customWidth="1"/>
    <col min="8770" max="8770" width="21.5703125" style="1" customWidth="1"/>
    <col min="8771" max="8803" width="20.28515625" style="1"/>
    <col min="8804" max="8804" width="2.28515625" style="1" customWidth="1"/>
    <col min="8805" max="8805" width="8.7109375" style="1" customWidth="1"/>
    <col min="8806" max="8806" width="78.140625" style="1" customWidth="1"/>
    <col min="8807" max="9025" width="20.28515625" style="1" customWidth="1"/>
    <col min="9026" max="9026" width="21.5703125" style="1" customWidth="1"/>
    <col min="9027" max="9059" width="20.28515625" style="1"/>
    <col min="9060" max="9060" width="2.28515625" style="1" customWidth="1"/>
    <col min="9061" max="9061" width="8.7109375" style="1" customWidth="1"/>
    <col min="9062" max="9062" width="78.140625" style="1" customWidth="1"/>
    <col min="9063" max="9281" width="20.28515625" style="1" customWidth="1"/>
    <col min="9282" max="9282" width="21.5703125" style="1" customWidth="1"/>
    <col min="9283" max="9315" width="20.28515625" style="1"/>
    <col min="9316" max="9316" width="2.28515625" style="1" customWidth="1"/>
    <col min="9317" max="9317" width="8.7109375" style="1" customWidth="1"/>
    <col min="9318" max="9318" width="78.140625" style="1" customWidth="1"/>
    <col min="9319" max="9537" width="20.28515625" style="1" customWidth="1"/>
    <col min="9538" max="9538" width="21.5703125" style="1" customWidth="1"/>
    <col min="9539" max="9571" width="20.28515625" style="1"/>
    <col min="9572" max="9572" width="2.28515625" style="1" customWidth="1"/>
    <col min="9573" max="9573" width="8.7109375" style="1" customWidth="1"/>
    <col min="9574" max="9574" width="78.140625" style="1" customWidth="1"/>
    <col min="9575" max="9793" width="20.28515625" style="1" customWidth="1"/>
    <col min="9794" max="9794" width="21.5703125" style="1" customWidth="1"/>
    <col min="9795" max="9827" width="20.28515625" style="1"/>
    <col min="9828" max="9828" width="2.28515625" style="1" customWidth="1"/>
    <col min="9829" max="9829" width="8.7109375" style="1" customWidth="1"/>
    <col min="9830" max="9830" width="78.140625" style="1" customWidth="1"/>
    <col min="9831" max="10049" width="20.28515625" style="1" customWidth="1"/>
    <col min="10050" max="10050" width="21.5703125" style="1" customWidth="1"/>
    <col min="10051" max="10083" width="20.28515625" style="1"/>
    <col min="10084" max="10084" width="2.28515625" style="1" customWidth="1"/>
    <col min="10085" max="10085" width="8.7109375" style="1" customWidth="1"/>
    <col min="10086" max="10086" width="78.140625" style="1" customWidth="1"/>
    <col min="10087" max="10305" width="20.28515625" style="1" customWidth="1"/>
    <col min="10306" max="10306" width="21.5703125" style="1" customWidth="1"/>
    <col min="10307" max="10339" width="20.28515625" style="1"/>
    <col min="10340" max="10340" width="2.28515625" style="1" customWidth="1"/>
    <col min="10341" max="10341" width="8.7109375" style="1" customWidth="1"/>
    <col min="10342" max="10342" width="78.140625" style="1" customWidth="1"/>
    <col min="10343" max="10561" width="20.28515625" style="1" customWidth="1"/>
    <col min="10562" max="10562" width="21.5703125" style="1" customWidth="1"/>
    <col min="10563" max="10595" width="20.28515625" style="1"/>
    <col min="10596" max="10596" width="2.28515625" style="1" customWidth="1"/>
    <col min="10597" max="10597" width="8.7109375" style="1" customWidth="1"/>
    <col min="10598" max="10598" width="78.140625" style="1" customWidth="1"/>
    <col min="10599" max="10817" width="20.28515625" style="1" customWidth="1"/>
    <col min="10818" max="10818" width="21.5703125" style="1" customWidth="1"/>
    <col min="10819" max="10851" width="20.28515625" style="1"/>
    <col min="10852" max="10852" width="2.28515625" style="1" customWidth="1"/>
    <col min="10853" max="10853" width="8.7109375" style="1" customWidth="1"/>
    <col min="10854" max="10854" width="78.140625" style="1" customWidth="1"/>
    <col min="10855" max="11073" width="20.28515625" style="1" customWidth="1"/>
    <col min="11074" max="11074" width="21.5703125" style="1" customWidth="1"/>
    <col min="11075" max="11107" width="20.28515625" style="1"/>
    <col min="11108" max="11108" width="2.28515625" style="1" customWidth="1"/>
    <col min="11109" max="11109" width="8.7109375" style="1" customWidth="1"/>
    <col min="11110" max="11110" width="78.140625" style="1" customWidth="1"/>
    <col min="11111" max="11329" width="20.28515625" style="1" customWidth="1"/>
    <col min="11330" max="11330" width="21.5703125" style="1" customWidth="1"/>
    <col min="11331" max="11363" width="20.28515625" style="1"/>
    <col min="11364" max="11364" width="2.28515625" style="1" customWidth="1"/>
    <col min="11365" max="11365" width="8.7109375" style="1" customWidth="1"/>
    <col min="11366" max="11366" width="78.140625" style="1" customWidth="1"/>
    <col min="11367" max="11585" width="20.28515625" style="1" customWidth="1"/>
    <col min="11586" max="11586" width="21.5703125" style="1" customWidth="1"/>
    <col min="11587" max="11619" width="20.28515625" style="1"/>
    <col min="11620" max="11620" width="2.28515625" style="1" customWidth="1"/>
    <col min="11621" max="11621" width="8.7109375" style="1" customWidth="1"/>
    <col min="11622" max="11622" width="78.140625" style="1" customWidth="1"/>
    <col min="11623" max="11841" width="20.28515625" style="1" customWidth="1"/>
    <col min="11842" max="11842" width="21.5703125" style="1" customWidth="1"/>
    <col min="11843" max="11875" width="20.28515625" style="1"/>
    <col min="11876" max="11876" width="2.28515625" style="1" customWidth="1"/>
    <col min="11877" max="11877" width="8.7109375" style="1" customWidth="1"/>
    <col min="11878" max="11878" width="78.140625" style="1" customWidth="1"/>
    <col min="11879" max="12097" width="20.28515625" style="1" customWidth="1"/>
    <col min="12098" max="12098" width="21.5703125" style="1" customWidth="1"/>
    <col min="12099" max="12131" width="20.28515625" style="1"/>
    <col min="12132" max="12132" width="2.28515625" style="1" customWidth="1"/>
    <col min="12133" max="12133" width="8.7109375" style="1" customWidth="1"/>
    <col min="12134" max="12134" width="78.140625" style="1" customWidth="1"/>
    <col min="12135" max="12353" width="20.28515625" style="1" customWidth="1"/>
    <col min="12354" max="12354" width="21.5703125" style="1" customWidth="1"/>
    <col min="12355" max="12387" width="20.28515625" style="1"/>
    <col min="12388" max="12388" width="2.28515625" style="1" customWidth="1"/>
    <col min="12389" max="12389" width="8.7109375" style="1" customWidth="1"/>
    <col min="12390" max="12390" width="78.140625" style="1" customWidth="1"/>
    <col min="12391" max="12609" width="20.28515625" style="1" customWidth="1"/>
    <col min="12610" max="12610" width="21.5703125" style="1" customWidth="1"/>
    <col min="12611" max="12643" width="20.28515625" style="1"/>
    <col min="12644" max="12644" width="2.28515625" style="1" customWidth="1"/>
    <col min="12645" max="12645" width="8.7109375" style="1" customWidth="1"/>
    <col min="12646" max="12646" width="78.140625" style="1" customWidth="1"/>
    <col min="12647" max="12865" width="20.28515625" style="1" customWidth="1"/>
    <col min="12866" max="12866" width="21.5703125" style="1" customWidth="1"/>
    <col min="12867" max="12899" width="20.28515625" style="1"/>
    <col min="12900" max="12900" width="2.28515625" style="1" customWidth="1"/>
    <col min="12901" max="12901" width="8.7109375" style="1" customWidth="1"/>
    <col min="12902" max="12902" width="78.140625" style="1" customWidth="1"/>
    <col min="12903" max="13121" width="20.28515625" style="1" customWidth="1"/>
    <col min="13122" max="13122" width="21.5703125" style="1" customWidth="1"/>
    <col min="13123" max="13155" width="20.28515625" style="1"/>
    <col min="13156" max="13156" width="2.28515625" style="1" customWidth="1"/>
    <col min="13157" max="13157" width="8.7109375" style="1" customWidth="1"/>
    <col min="13158" max="13158" width="78.140625" style="1" customWidth="1"/>
    <col min="13159" max="13377" width="20.28515625" style="1" customWidth="1"/>
    <col min="13378" max="13378" width="21.5703125" style="1" customWidth="1"/>
    <col min="13379" max="13411" width="20.28515625" style="1"/>
    <col min="13412" max="13412" width="2.28515625" style="1" customWidth="1"/>
    <col min="13413" max="13413" width="8.7109375" style="1" customWidth="1"/>
    <col min="13414" max="13414" width="78.140625" style="1" customWidth="1"/>
    <col min="13415" max="13633" width="20.28515625" style="1" customWidth="1"/>
    <col min="13634" max="13634" width="21.5703125" style="1" customWidth="1"/>
    <col min="13635" max="13667" width="20.28515625" style="1"/>
    <col min="13668" max="13668" width="2.28515625" style="1" customWidth="1"/>
    <col min="13669" max="13669" width="8.7109375" style="1" customWidth="1"/>
    <col min="13670" max="13670" width="78.140625" style="1" customWidth="1"/>
    <col min="13671" max="13889" width="20.28515625" style="1" customWidth="1"/>
    <col min="13890" max="13890" width="21.5703125" style="1" customWidth="1"/>
    <col min="13891" max="13923" width="20.28515625" style="1"/>
    <col min="13924" max="13924" width="2.28515625" style="1" customWidth="1"/>
    <col min="13925" max="13925" width="8.7109375" style="1" customWidth="1"/>
    <col min="13926" max="13926" width="78.140625" style="1" customWidth="1"/>
    <col min="13927" max="14145" width="20.28515625" style="1" customWidth="1"/>
    <col min="14146" max="14146" width="21.5703125" style="1" customWidth="1"/>
    <col min="14147" max="14179" width="20.28515625" style="1"/>
    <col min="14180" max="14180" width="2.28515625" style="1" customWidth="1"/>
    <col min="14181" max="14181" width="8.7109375" style="1" customWidth="1"/>
    <col min="14182" max="14182" width="78.140625" style="1" customWidth="1"/>
    <col min="14183" max="14401" width="20.28515625" style="1" customWidth="1"/>
    <col min="14402" max="14402" width="21.5703125" style="1" customWidth="1"/>
    <col min="14403" max="14435" width="20.28515625" style="1"/>
    <col min="14436" max="14436" width="2.28515625" style="1" customWidth="1"/>
    <col min="14437" max="14437" width="8.7109375" style="1" customWidth="1"/>
    <col min="14438" max="14438" width="78.140625" style="1" customWidth="1"/>
    <col min="14439" max="14657" width="20.28515625" style="1" customWidth="1"/>
    <col min="14658" max="14658" width="21.5703125" style="1" customWidth="1"/>
    <col min="14659" max="14691" width="20.28515625" style="1"/>
    <col min="14692" max="14692" width="2.28515625" style="1" customWidth="1"/>
    <col min="14693" max="14693" width="8.7109375" style="1" customWidth="1"/>
    <col min="14694" max="14694" width="78.140625" style="1" customWidth="1"/>
    <col min="14695" max="14913" width="20.28515625" style="1" customWidth="1"/>
    <col min="14914" max="14914" width="21.5703125" style="1" customWidth="1"/>
    <col min="14915" max="14947" width="20.28515625" style="1"/>
    <col min="14948" max="14948" width="2.28515625" style="1" customWidth="1"/>
    <col min="14949" max="14949" width="8.7109375" style="1" customWidth="1"/>
    <col min="14950" max="14950" width="78.140625" style="1" customWidth="1"/>
    <col min="14951" max="15169" width="20.28515625" style="1" customWidth="1"/>
    <col min="15170" max="15170" width="21.5703125" style="1" customWidth="1"/>
    <col min="15171" max="15203" width="20.28515625" style="1"/>
    <col min="15204" max="15204" width="2.28515625" style="1" customWidth="1"/>
    <col min="15205" max="15205" width="8.7109375" style="1" customWidth="1"/>
    <col min="15206" max="15206" width="78.140625" style="1" customWidth="1"/>
    <col min="15207" max="15425" width="20.28515625" style="1" customWidth="1"/>
    <col min="15426" max="15426" width="21.5703125" style="1" customWidth="1"/>
    <col min="15427" max="15459" width="20.28515625" style="1"/>
    <col min="15460" max="15460" width="2.28515625" style="1" customWidth="1"/>
    <col min="15461" max="15461" width="8.7109375" style="1" customWidth="1"/>
    <col min="15462" max="15462" width="78.140625" style="1" customWidth="1"/>
    <col min="15463" max="15681" width="20.28515625" style="1" customWidth="1"/>
    <col min="15682" max="15682" width="21.5703125" style="1" customWidth="1"/>
    <col min="15683" max="15715" width="20.28515625" style="1"/>
    <col min="15716" max="15716" width="2.28515625" style="1" customWidth="1"/>
    <col min="15717" max="15717" width="8.7109375" style="1" customWidth="1"/>
    <col min="15718" max="15718" width="78.140625" style="1" customWidth="1"/>
    <col min="15719" max="15937" width="20.28515625" style="1" customWidth="1"/>
    <col min="15938" max="15938" width="21.5703125" style="1" customWidth="1"/>
    <col min="15939" max="15971" width="20.28515625" style="1"/>
    <col min="15972" max="15972" width="2.28515625" style="1" customWidth="1"/>
    <col min="15973" max="15973" width="8.7109375" style="1" customWidth="1"/>
    <col min="15974" max="15974" width="78.140625" style="1" customWidth="1"/>
    <col min="15975" max="16001" width="20.28515625" style="1" customWidth="1"/>
    <col min="16002" max="16384" width="20.28515625" style="1"/>
  </cols>
  <sheetData>
    <row r="1" spans="1:69" ht="28.5" x14ac:dyDescent="0.25">
      <c r="A1" s="32" t="s">
        <v>153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52"/>
    </row>
    <row r="2" spans="1:69" ht="19.5" thickBot="1" x14ac:dyDescent="0.3">
      <c r="A2" s="34" t="s">
        <v>221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53"/>
    </row>
    <row r="3" spans="1:69" ht="15.75" x14ac:dyDescent="0.25">
      <c r="A3" s="68" t="s">
        <v>0</v>
      </c>
      <c r="B3" s="69"/>
      <c r="C3" s="70"/>
      <c r="D3" s="36" t="s">
        <v>82</v>
      </c>
      <c r="E3" s="36" t="s">
        <v>127</v>
      </c>
      <c r="F3" s="36" t="s">
        <v>109</v>
      </c>
      <c r="G3" s="36" t="s">
        <v>105</v>
      </c>
      <c r="H3" s="36" t="s">
        <v>110</v>
      </c>
      <c r="I3" s="36" t="s">
        <v>116</v>
      </c>
      <c r="J3" s="36" t="s">
        <v>86</v>
      </c>
      <c r="K3" s="36" t="s">
        <v>147</v>
      </c>
      <c r="L3" s="37" t="s">
        <v>119</v>
      </c>
      <c r="M3" s="36" t="s">
        <v>128</v>
      </c>
      <c r="N3" s="36" t="s">
        <v>123</v>
      </c>
      <c r="O3" s="36" t="s">
        <v>126</v>
      </c>
      <c r="P3" s="36" t="s">
        <v>90</v>
      </c>
      <c r="Q3" s="36" t="s">
        <v>118</v>
      </c>
      <c r="R3" s="36" t="s">
        <v>112</v>
      </c>
      <c r="S3" s="36" t="s">
        <v>99</v>
      </c>
      <c r="T3" s="36" t="s">
        <v>88</v>
      </c>
      <c r="U3" s="36" t="s">
        <v>113</v>
      </c>
      <c r="V3" s="36" t="s">
        <v>96</v>
      </c>
      <c r="W3" s="36" t="s">
        <v>143</v>
      </c>
      <c r="X3" s="36" t="s">
        <v>146</v>
      </c>
      <c r="Y3" s="36" t="s">
        <v>133</v>
      </c>
      <c r="Z3" s="36" t="s">
        <v>101</v>
      </c>
      <c r="AA3" s="36" t="s">
        <v>115</v>
      </c>
      <c r="AB3" s="36" t="s">
        <v>106</v>
      </c>
      <c r="AC3" s="36" t="s">
        <v>95</v>
      </c>
      <c r="AD3" s="36" t="s">
        <v>145</v>
      </c>
      <c r="AE3" s="36" t="s">
        <v>100</v>
      </c>
      <c r="AF3" s="36" t="s">
        <v>124</v>
      </c>
      <c r="AG3" s="36" t="s">
        <v>84</v>
      </c>
      <c r="AH3" s="36" t="s">
        <v>142</v>
      </c>
      <c r="AI3" s="36" t="s">
        <v>141</v>
      </c>
      <c r="AJ3" s="36" t="s">
        <v>91</v>
      </c>
      <c r="AK3" s="36" t="s">
        <v>83</v>
      </c>
      <c r="AL3" s="36" t="s">
        <v>149</v>
      </c>
      <c r="AM3" s="37" t="s">
        <v>104</v>
      </c>
      <c r="AN3" s="36" t="s">
        <v>103</v>
      </c>
      <c r="AO3" s="36" t="s">
        <v>129</v>
      </c>
      <c r="AP3" s="36" t="s">
        <v>87</v>
      </c>
      <c r="AQ3" s="36" t="s">
        <v>98</v>
      </c>
      <c r="AR3" s="36" t="s">
        <v>134</v>
      </c>
      <c r="AS3" s="36" t="s">
        <v>94</v>
      </c>
      <c r="AT3" s="36" t="s">
        <v>132</v>
      </c>
      <c r="AU3" s="36" t="s">
        <v>108</v>
      </c>
      <c r="AV3" s="36" t="s">
        <v>114</v>
      </c>
      <c r="AW3" s="36" t="s">
        <v>139</v>
      </c>
      <c r="AX3" s="36" t="s">
        <v>89</v>
      </c>
      <c r="AY3" s="36" t="s">
        <v>135</v>
      </c>
      <c r="AZ3" s="36" t="s">
        <v>92</v>
      </c>
      <c r="BA3" s="36" t="s">
        <v>120</v>
      </c>
      <c r="BB3" s="36" t="s">
        <v>97</v>
      </c>
      <c r="BC3" s="36" t="s">
        <v>93</v>
      </c>
      <c r="BD3" s="36" t="s">
        <v>117</v>
      </c>
      <c r="BE3" s="36" t="s">
        <v>131</v>
      </c>
      <c r="BF3" s="36" t="s">
        <v>125</v>
      </c>
      <c r="BG3" s="36" t="s">
        <v>130</v>
      </c>
      <c r="BH3" s="36" t="s">
        <v>140</v>
      </c>
      <c r="BI3" s="36" t="s">
        <v>85</v>
      </c>
      <c r="BJ3" s="36" t="s">
        <v>107</v>
      </c>
      <c r="BK3" s="36" t="s">
        <v>102</v>
      </c>
      <c r="BL3" s="36" t="s">
        <v>144</v>
      </c>
      <c r="BM3" s="36" t="s">
        <v>136</v>
      </c>
      <c r="BN3" s="36" t="s">
        <v>121</v>
      </c>
      <c r="BO3" s="36" t="s">
        <v>148</v>
      </c>
      <c r="BP3" s="36" t="s">
        <v>122</v>
      </c>
      <c r="BQ3" s="38" t="s">
        <v>111</v>
      </c>
    </row>
    <row r="4" spans="1:69" ht="16.5" thickBot="1" x14ac:dyDescent="0.3">
      <c r="A4" s="80" t="s">
        <v>223</v>
      </c>
      <c r="B4" s="81"/>
      <c r="C4" s="82"/>
      <c r="D4" s="39">
        <f>'Total Expenditures by County'!D4</f>
        <v>267306</v>
      </c>
      <c r="E4" s="39">
        <f>'Total Expenditures by County'!E4</f>
        <v>28249</v>
      </c>
      <c r="F4" s="39">
        <f>'Total Expenditures by County'!F4</f>
        <v>167283</v>
      </c>
      <c r="G4" s="39">
        <f>'Total Expenditures by County'!G4</f>
        <v>28682</v>
      </c>
      <c r="H4" s="39">
        <f>'Total Expenditures by County'!H4</f>
        <v>594469</v>
      </c>
      <c r="I4" s="39">
        <f>'Total Expenditures by County'!I4</f>
        <v>1919644</v>
      </c>
      <c r="J4" s="39">
        <f>'Total Expenditures by County'!J4</f>
        <v>14067</v>
      </c>
      <c r="K4" s="39">
        <f>'Total Expenditures by County'!K4</f>
        <v>181770</v>
      </c>
      <c r="L4" s="39">
        <f>'Total Expenditures by County'!L4</f>
        <v>147744</v>
      </c>
      <c r="M4" s="39">
        <f>'Total Expenditures by County'!M4</f>
        <v>215246</v>
      </c>
      <c r="N4" s="39">
        <f>'Total Expenditures by County'!N4</f>
        <v>376706</v>
      </c>
      <c r="O4" s="39">
        <f>'Total Expenditures by County'!O4</f>
        <v>70492</v>
      </c>
      <c r="P4" s="39">
        <f>'Total Expenditures by County'!P4</f>
        <v>36065</v>
      </c>
      <c r="Q4" s="39">
        <f>'Total Expenditures by County'!Q4</f>
        <v>16610</v>
      </c>
      <c r="R4" s="39">
        <f>'Total Expenditures by County'!R4</f>
        <v>321134</v>
      </c>
      <c r="S4" s="39">
        <f>'Total Expenditures by County'!S4</f>
        <v>110635</v>
      </c>
      <c r="T4" s="39">
        <f>'Total Expenditures by County'!T4</f>
        <v>12273</v>
      </c>
      <c r="U4" s="39">
        <f>'Total Expenditures by County'!U4</f>
        <v>46277</v>
      </c>
      <c r="V4" s="39">
        <f>'Total Expenditures by County'!V4</f>
        <v>17766</v>
      </c>
      <c r="W4" s="39">
        <f>'Total Expenditures by County'!W4</f>
        <v>13121</v>
      </c>
      <c r="X4" s="39">
        <f>'Total Expenditures by County'!X4</f>
        <v>13082</v>
      </c>
      <c r="Y4" s="39">
        <f>'Total Expenditures by County'!Y4</f>
        <v>14600</v>
      </c>
      <c r="Z4" s="39">
        <f>'Total Expenditures by County'!Z4</f>
        <v>27385</v>
      </c>
      <c r="AA4" s="39">
        <f>'Total Expenditures by County'!AA4</f>
        <v>40120</v>
      </c>
      <c r="AB4" s="39">
        <f>'Total Expenditures by County'!AB4</f>
        <v>188358</v>
      </c>
      <c r="AC4" s="39">
        <f>'Total Expenditures by County'!AC4</f>
        <v>103434</v>
      </c>
      <c r="AD4" s="39">
        <f>'Total Expenditures by County'!AD4</f>
        <v>1444870</v>
      </c>
      <c r="AE4" s="39">
        <f>'Total Expenditures by County'!AE4</f>
        <v>20049</v>
      </c>
      <c r="AF4" s="39">
        <f>'Total Expenditures by County'!AF4</f>
        <v>154939</v>
      </c>
      <c r="AG4" s="39">
        <f>'Total Expenditures by County'!AG4</f>
        <v>46969</v>
      </c>
      <c r="AH4" s="39">
        <f>'Total Expenditures by County'!AH4</f>
        <v>14776</v>
      </c>
      <c r="AI4" s="39">
        <f>'Total Expenditures by County'!AI4</f>
        <v>8482</v>
      </c>
      <c r="AJ4" s="39">
        <f>'Total Expenditures by County'!AJ4</f>
        <v>357247</v>
      </c>
      <c r="AK4" s="39">
        <f>'Total Expenditures by County'!AK4</f>
        <v>735148</v>
      </c>
      <c r="AL4" s="39">
        <f>'Total Expenditures by County'!AL4</f>
        <v>296499</v>
      </c>
      <c r="AM4" s="39">
        <f>'Total Expenditures by County'!AM4</f>
        <v>41330</v>
      </c>
      <c r="AN4" s="39">
        <f>'Total Expenditures by County'!AN4</f>
        <v>8772</v>
      </c>
      <c r="AO4" s="39">
        <f>'Total Expenditures by County'!AO4</f>
        <v>19570</v>
      </c>
      <c r="AP4" s="39">
        <f>'Total Expenditures by County'!AP4</f>
        <v>387414</v>
      </c>
      <c r="AQ4" s="39">
        <f>'Total Expenditures by County'!AQ4</f>
        <v>360421</v>
      </c>
      <c r="AR4" s="39">
        <f>'Total Expenditures by County'!AR4</f>
        <v>158598</v>
      </c>
      <c r="AS4" s="39">
        <f>'Total Expenditures by County'!AS4</f>
        <v>2812130</v>
      </c>
      <c r="AT4" s="39">
        <f>'Total Expenditures by County'!AT4</f>
        <v>76212</v>
      </c>
      <c r="AU4" s="39">
        <f>'Total Expenditures by County'!AU4</f>
        <v>85070</v>
      </c>
      <c r="AV4" s="39">
        <f>'Total Expenditures by County'!AV4</f>
        <v>201514</v>
      </c>
      <c r="AW4" s="39">
        <f>'Total Expenditures by County'!AW4</f>
        <v>41808</v>
      </c>
      <c r="AX4" s="39">
        <f>'Total Expenditures by County'!AX4</f>
        <v>1386080</v>
      </c>
      <c r="AY4" s="39">
        <f>'Total Expenditures by County'!AY4</f>
        <v>370552</v>
      </c>
      <c r="AZ4" s="39">
        <f>'Total Expenditures by County'!AZ4</f>
        <v>1447857</v>
      </c>
      <c r="BA4" s="39">
        <f>'Total Expenditures by County'!BA4</f>
        <v>527122</v>
      </c>
      <c r="BB4" s="39">
        <f>'Total Expenditures by County'!BB4</f>
        <v>978045</v>
      </c>
      <c r="BC4" s="39">
        <f>'Total Expenditures by County'!BC4</f>
        <v>690606</v>
      </c>
      <c r="BD4" s="39">
        <f>'Total Expenditures by County'!BD4</f>
        <v>73268</v>
      </c>
      <c r="BE4" s="39">
        <f>'Total Expenditures by County'!BE4</f>
        <v>254412</v>
      </c>
      <c r="BF4" s="39">
        <f>'Total Expenditures by County'!BF4</f>
        <v>309359</v>
      </c>
      <c r="BG4" s="39">
        <f>'Total Expenditures by County'!BG4</f>
        <v>179054</v>
      </c>
      <c r="BH4" s="39">
        <f>'Total Expenditures by County'!BH4</f>
        <v>426275</v>
      </c>
      <c r="BI4" s="39">
        <f>'Total Expenditures by County'!BI4</f>
        <v>471735</v>
      </c>
      <c r="BJ4" s="39">
        <f>'Total Expenditures by County'!BJ4</f>
        <v>128633</v>
      </c>
      <c r="BK4" s="39">
        <f>'Total Expenditures by County'!BK4</f>
        <v>45423</v>
      </c>
      <c r="BL4" s="39">
        <f>'Total Expenditures by County'!BL4</f>
        <v>22458</v>
      </c>
      <c r="BM4" s="39">
        <f>'Total Expenditures by County'!BM4</f>
        <v>15505</v>
      </c>
      <c r="BN4" s="39">
        <f>'Total Expenditures by County'!BN4</f>
        <v>538763</v>
      </c>
      <c r="BO4" s="39">
        <f>'Total Expenditures by County'!BO4</f>
        <v>32976</v>
      </c>
      <c r="BP4" s="39">
        <f>'Total Expenditures by County'!BP4</f>
        <v>70071</v>
      </c>
      <c r="BQ4" s="40">
        <f>'Total Expenditures by County'!BQ4</f>
        <v>25387</v>
      </c>
    </row>
    <row r="5" spans="1:69" ht="15.75" x14ac:dyDescent="0.25">
      <c r="A5" s="6" t="s">
        <v>4</v>
      </c>
      <c r="B5" s="7"/>
      <c r="C5" s="7"/>
      <c r="D5" s="46">
        <f>('Total Expenditures by County'!D5/'Total Expenditures by County'!D$4)</f>
        <v>328.13660000149639</v>
      </c>
      <c r="E5" s="46">
        <f>('Total Expenditures by County'!E5/'Total Expenditures by County'!E$4)</f>
        <v>137.90558957839215</v>
      </c>
      <c r="F5" s="46">
        <f>('Total Expenditures by County'!F5/'Total Expenditures by County'!F$4)</f>
        <v>392.67597424723374</v>
      </c>
      <c r="G5" s="46">
        <f>('Total Expenditures by County'!G5/'Total Expenditures by County'!G$4)</f>
        <v>182.84227041349976</v>
      </c>
      <c r="H5" s="46">
        <f>('Total Expenditures by County'!H5/'Total Expenditures by County'!H$4)</f>
        <v>271.77977825588886</v>
      </c>
      <c r="I5" s="46">
        <f>('Total Expenditures by County'!I5/'Total Expenditures by County'!I$4)</f>
        <v>294.6841706066333</v>
      </c>
      <c r="J5" s="46">
        <f>('Total Expenditures by County'!J5/'Total Expenditures by County'!J$4)</f>
        <v>205.56550792635247</v>
      </c>
      <c r="K5" s="46">
        <f>('Total Expenditures by County'!K5/'Total Expenditures by County'!K$4)</f>
        <v>533.73665071243875</v>
      </c>
      <c r="L5" s="46">
        <f>('Total Expenditures by County'!L5/'Total Expenditures by County'!L$4)</f>
        <v>291.72264863547758</v>
      </c>
      <c r="M5" s="46">
        <f>('Total Expenditures by County'!M5/'Total Expenditures by County'!M$4)</f>
        <v>210.01552642093233</v>
      </c>
      <c r="N5" s="46">
        <f>('Total Expenditures by County'!N5/'Total Expenditures by County'!N$4)</f>
        <v>627.34533296523023</v>
      </c>
      <c r="O5" s="46">
        <f>('Total Expenditures by County'!O5/'Total Expenditures by County'!O$4)</f>
        <v>151.08168302786132</v>
      </c>
      <c r="P5" s="46">
        <f>('Total Expenditures by County'!P5/'Total Expenditures by County'!P$4)</f>
        <v>322.39101622071263</v>
      </c>
      <c r="Q5" s="46">
        <f>('Total Expenditures by County'!Q5/'Total Expenditures by County'!Q$4)</f>
        <v>333.47399157134254</v>
      </c>
      <c r="R5" s="46">
        <f>('Total Expenditures by County'!R5/'Total Expenditures by County'!R$4)</f>
        <v>377.17700087813807</v>
      </c>
      <c r="S5" s="46">
        <f>('Total Expenditures by County'!S5/'Total Expenditures by County'!S$4)</f>
        <v>295.20141908076107</v>
      </c>
      <c r="T5" s="46">
        <f>('Total Expenditures by County'!T5/'Total Expenditures by County'!T$4)</f>
        <v>515.17518129226755</v>
      </c>
      <c r="U5" s="46">
        <f>('Total Expenditures by County'!U5/'Total Expenditures by County'!U$4)</f>
        <v>181.54837176135013</v>
      </c>
      <c r="V5" s="46">
        <f>('Total Expenditures by County'!V5/'Total Expenditures by County'!V$4)</f>
        <v>243.40825171676235</v>
      </c>
      <c r="W5" s="46">
        <f>('Total Expenditures by County'!W5/'Total Expenditures by County'!W$4)</f>
        <v>343.40004572822193</v>
      </c>
      <c r="X5" s="46">
        <f>('Total Expenditures by County'!X5/'Total Expenditures by County'!X$4)</f>
        <v>1051.7039443510166</v>
      </c>
      <c r="Y5" s="46">
        <f>('Total Expenditures by County'!Y5/'Total Expenditures by County'!Y$4)</f>
        <v>264.20431506849314</v>
      </c>
      <c r="Z5" s="46">
        <f>('Total Expenditures by County'!Z5/'Total Expenditures by County'!Z$4)</f>
        <v>662.69136388533866</v>
      </c>
      <c r="AA5" s="46">
        <f>('Total Expenditures by County'!AA5/'Total Expenditures by County'!AA$4)</f>
        <v>373.31021934197406</v>
      </c>
      <c r="AB5" s="46">
        <f>('Total Expenditures by County'!AB5/'Total Expenditures by County'!AB$4)</f>
        <v>332.26157105087123</v>
      </c>
      <c r="AC5" s="46">
        <f>('Total Expenditures by County'!AC5/'Total Expenditures by County'!AC$4)</f>
        <v>347.69869675348531</v>
      </c>
      <c r="AD5" s="46">
        <f>('Total Expenditures by County'!AD5/'Total Expenditures by County'!AD$4)</f>
        <v>441.53612504931237</v>
      </c>
      <c r="AE5" s="46">
        <f>('Total Expenditures by County'!AE5/'Total Expenditures by County'!AE$4)</f>
        <v>139.61040450895305</v>
      </c>
      <c r="AF5" s="46">
        <f>('Total Expenditures by County'!AF5/'Total Expenditures by County'!AF$4)</f>
        <v>460.1146644808602</v>
      </c>
      <c r="AG5" s="46">
        <f>('Total Expenditures by County'!AG5/'Total Expenditures by County'!AG$4)</f>
        <v>275.93355191722202</v>
      </c>
      <c r="AH5" s="46">
        <f>('Total Expenditures by County'!AH5/'Total Expenditures by County'!AH$4)</f>
        <v>248.20844612885762</v>
      </c>
      <c r="AI5" s="46">
        <f>('Total Expenditures by County'!AI5/'Total Expenditures by County'!AI$4)</f>
        <v>276.36512614949305</v>
      </c>
      <c r="AJ5" s="46">
        <f>('Total Expenditures by County'!AJ5/'Total Expenditures by County'!AJ$4)</f>
        <v>208.94689668492668</v>
      </c>
      <c r="AK5" s="46">
        <f>('Total Expenditures by County'!AK5/'Total Expenditures by County'!AK$4)</f>
        <v>391.61711791367179</v>
      </c>
      <c r="AL5" s="46">
        <f>('Total Expenditures by County'!AL5/'Total Expenditures by County'!AL$4)</f>
        <v>184.20948468628899</v>
      </c>
      <c r="AM5" s="46">
        <f>('Total Expenditures by County'!AM5/'Total Expenditures by County'!AM$4)</f>
        <v>237.04447132833292</v>
      </c>
      <c r="AN5" s="46">
        <f>('Total Expenditures by County'!AN5/'Total Expenditures by County'!AN$4)</f>
        <v>295.27906976744185</v>
      </c>
      <c r="AO5" s="46">
        <f>('Total Expenditures by County'!AO5/'Total Expenditures by County'!AO$4)</f>
        <v>256.51538068472149</v>
      </c>
      <c r="AP5" s="46">
        <f>('Total Expenditures by County'!AP5/'Total Expenditures by County'!AP$4)</f>
        <v>457.31439751790077</v>
      </c>
      <c r="AQ5" s="46">
        <f>('Total Expenditures by County'!AQ5/'Total Expenditures by County'!AQ$4)</f>
        <v>233.49706315669729</v>
      </c>
      <c r="AR5" s="46">
        <f>('Total Expenditures by County'!AR5/'Total Expenditures by County'!AR$4)</f>
        <v>718.5686011172902</v>
      </c>
      <c r="AS5" s="46">
        <f>('Total Expenditures by County'!AS5/'Total Expenditures by County'!AS$4)</f>
        <v>587.47811907699861</v>
      </c>
      <c r="AT5" s="46">
        <f>('Total Expenditures by County'!AT5/'Total Expenditures by County'!AT$4)</f>
        <v>817.1504356269354</v>
      </c>
      <c r="AU5" s="46">
        <f>('Total Expenditures by County'!AU5/'Total Expenditures by County'!AU$4)</f>
        <v>328.04972375690608</v>
      </c>
      <c r="AV5" s="46">
        <f>('Total Expenditures by County'!AV5/'Total Expenditures by County'!AV$4)</f>
        <v>287.16696110443939</v>
      </c>
      <c r="AW5" s="46">
        <f>('Total Expenditures by County'!AW5/'Total Expenditures by County'!AW$4)</f>
        <v>288.96134711060085</v>
      </c>
      <c r="AX5" s="46">
        <f>('Total Expenditures by County'!AX5/'Total Expenditures by County'!AX$4)</f>
        <v>226.82282552233636</v>
      </c>
      <c r="AY5" s="46">
        <f>('Total Expenditures by County'!AY5/'Total Expenditures by County'!AY$4)</f>
        <v>454.65761350633647</v>
      </c>
      <c r="AZ5" s="46">
        <f>('Total Expenditures by County'!AZ5/'Total Expenditures by County'!AZ$4)</f>
        <v>375.43273817787252</v>
      </c>
      <c r="BA5" s="46">
        <f>('Total Expenditures by County'!BA5/'Total Expenditures by County'!BA$4)</f>
        <v>366.3661638102754</v>
      </c>
      <c r="BB5" s="46">
        <f>('Total Expenditures by County'!BB5/'Total Expenditures by County'!BB$4)</f>
        <v>286.39674248117416</v>
      </c>
      <c r="BC5" s="46">
        <f>('Total Expenditures by County'!BC5/'Total Expenditures by County'!BC$4)</f>
        <v>270.96616015499433</v>
      </c>
      <c r="BD5" s="46">
        <f>('Total Expenditures by County'!BD5/'Total Expenditures by County'!BD$4)</f>
        <v>311.95497352186493</v>
      </c>
      <c r="BE5" s="46">
        <f>('Total Expenditures by County'!BE5/'Total Expenditures by County'!BE$4)</f>
        <v>243.16645048189551</v>
      </c>
      <c r="BF5" s="46">
        <f>('Total Expenditures by County'!BF5/'Total Expenditures by County'!BF$4)</f>
        <v>267.57426808335947</v>
      </c>
      <c r="BG5" s="46">
        <f>('Total Expenditures by County'!BG5/'Total Expenditures by County'!BG$4)</f>
        <v>221.69113228411541</v>
      </c>
      <c r="BH5" s="46">
        <f>('Total Expenditures by County'!BH5/'Total Expenditures by County'!BH$4)</f>
        <v>411.76039411178232</v>
      </c>
      <c r="BI5" s="46">
        <f>('Total Expenditures by County'!BI5/'Total Expenditures by County'!BI$4)</f>
        <v>244.40429266431366</v>
      </c>
      <c r="BJ5" s="46">
        <f>('Total Expenditures by County'!BJ5/'Total Expenditures by County'!BJ$4)</f>
        <v>272.10960639960194</v>
      </c>
      <c r="BK5" s="46">
        <f>('Total Expenditures by County'!BK5/'Total Expenditures by County'!BK$4)</f>
        <v>218.7680029940779</v>
      </c>
      <c r="BL5" s="46">
        <f>('Total Expenditures by County'!BL5/'Total Expenditures by County'!BL$4)</f>
        <v>251.8034108112922</v>
      </c>
      <c r="BM5" s="46">
        <f>('Total Expenditures by County'!BM5/'Total Expenditures by County'!BM$4)</f>
        <v>155.47197678168334</v>
      </c>
      <c r="BN5" s="46">
        <f>('Total Expenditures by County'!BN5/'Total Expenditures by County'!BN$4)</f>
        <v>282.08394600223102</v>
      </c>
      <c r="BO5" s="46">
        <f>('Total Expenditures by County'!BO5/'Total Expenditures by County'!BO$4)</f>
        <v>233.58691169335273</v>
      </c>
      <c r="BP5" s="46">
        <f>('Total Expenditures by County'!BP5/'Total Expenditures by County'!BP$4)</f>
        <v>525.03716230680311</v>
      </c>
      <c r="BQ5" s="49">
        <f>('Total Expenditures by County'!BQ5/'Total Expenditures by County'!BQ$4)</f>
        <v>268.17343522275178</v>
      </c>
    </row>
    <row r="6" spans="1:69" x14ac:dyDescent="0.25">
      <c r="A6" s="10"/>
      <c r="B6" s="11">
        <v>511</v>
      </c>
      <c r="C6" s="12" t="s">
        <v>5</v>
      </c>
      <c r="D6" s="47">
        <f>('Total Expenditures by County'!D6/'Total Expenditures by County'!D$4)</f>
        <v>3.0443087697245854</v>
      </c>
      <c r="E6" s="47">
        <f>('Total Expenditures by County'!E6/'Total Expenditures by County'!E$4)</f>
        <v>0</v>
      </c>
      <c r="F6" s="47">
        <f>('Total Expenditures by County'!F6/'Total Expenditures by County'!F$4)</f>
        <v>5.5183491448622997</v>
      </c>
      <c r="G6" s="47">
        <f>('Total Expenditures by County'!G6/'Total Expenditures by County'!G$4)</f>
        <v>52.050414894358831</v>
      </c>
      <c r="H6" s="47">
        <f>('Total Expenditures by County'!H6/'Total Expenditures by County'!H$4)</f>
        <v>2.7787941843897661</v>
      </c>
      <c r="I6" s="47">
        <f>('Total Expenditures by County'!I6/'Total Expenditures by County'!I$4)</f>
        <v>2.0114536862043169</v>
      </c>
      <c r="J6" s="47">
        <f>('Total Expenditures by County'!J6/'Total Expenditures by County'!J$4)</f>
        <v>23.004976185398451</v>
      </c>
      <c r="K6" s="47">
        <f>('Total Expenditures by County'!K6/'Total Expenditures by County'!K$4)</f>
        <v>2.209468009022391</v>
      </c>
      <c r="L6" s="47">
        <f>('Total Expenditures by County'!L6/'Total Expenditures by County'!L$4)</f>
        <v>98.607469677279624</v>
      </c>
      <c r="M6" s="47">
        <f>('Total Expenditures by County'!M6/'Total Expenditures by County'!M$4)</f>
        <v>2.7976176096187619</v>
      </c>
      <c r="N6" s="47">
        <f>('Total Expenditures by County'!N6/'Total Expenditures by County'!N$4)</f>
        <v>3.5525184095820084</v>
      </c>
      <c r="O6" s="47">
        <f>('Total Expenditures by County'!O6/'Total Expenditures by County'!O$4)</f>
        <v>28.251262554616126</v>
      </c>
      <c r="P6" s="47">
        <f>('Total Expenditures by County'!P6/'Total Expenditures by County'!P$4)</f>
        <v>0</v>
      </c>
      <c r="Q6" s="47">
        <f>('Total Expenditures by County'!Q6/'Total Expenditures by County'!Q$4)</f>
        <v>132.67013847080071</v>
      </c>
      <c r="R6" s="47">
        <f>('Total Expenditures by County'!R6/'Total Expenditures by County'!R$4)</f>
        <v>4.7997409181214072</v>
      </c>
      <c r="S6" s="47">
        <f>('Total Expenditures by County'!S6/'Total Expenditures by County'!S$4)</f>
        <v>4.7236408008315633</v>
      </c>
      <c r="T6" s="47">
        <f>('Total Expenditures by County'!T6/'Total Expenditures by County'!T$4)</f>
        <v>387.1457671311008</v>
      </c>
      <c r="U6" s="47">
        <f>('Total Expenditures by County'!U6/'Total Expenditures by County'!U$4)</f>
        <v>20.751626077749204</v>
      </c>
      <c r="V6" s="47">
        <f>('Total Expenditures by County'!V6/'Total Expenditures by County'!V$4)</f>
        <v>56.01170775638861</v>
      </c>
      <c r="W6" s="47">
        <f>('Total Expenditures by County'!W6/'Total Expenditures by County'!W$4)</f>
        <v>77.102659858242518</v>
      </c>
      <c r="X6" s="47">
        <f>('Total Expenditures by County'!X6/'Total Expenditures by County'!X$4)</f>
        <v>57.251643479590278</v>
      </c>
      <c r="Y6" s="47">
        <f>('Total Expenditures by County'!Y6/'Total Expenditures by County'!Y$4)</f>
        <v>52.30376712328767</v>
      </c>
      <c r="Z6" s="47">
        <f>('Total Expenditures by County'!Z6/'Total Expenditures by County'!Z$4)</f>
        <v>13.317363520175279</v>
      </c>
      <c r="AA6" s="47">
        <f>('Total Expenditures by County'!AA6/'Total Expenditures by County'!AA$4)</f>
        <v>24.131156530408774</v>
      </c>
      <c r="AB6" s="47">
        <f>('Total Expenditures by County'!AB6/'Total Expenditures by County'!AB$4)</f>
        <v>5.8687658607545208</v>
      </c>
      <c r="AC6" s="47">
        <f>('Total Expenditures by County'!AC6/'Total Expenditures by County'!AC$4)</f>
        <v>4.5300384786433865</v>
      </c>
      <c r="AD6" s="47">
        <f>('Total Expenditures by County'!AD6/'Total Expenditures by County'!AD$4)</f>
        <v>2.081129098119554</v>
      </c>
      <c r="AE6" s="47">
        <f>('Total Expenditures by County'!AE6/'Total Expenditures by County'!AE$4)</f>
        <v>54.653299416429746</v>
      </c>
      <c r="AF6" s="47">
        <f>('Total Expenditures by County'!AF6/'Total Expenditures by County'!AF$4)</f>
        <v>6.6961836593756257</v>
      </c>
      <c r="AG6" s="47">
        <f>('Total Expenditures by County'!AG6/'Total Expenditures by County'!AG$4)</f>
        <v>7.5029487534331158</v>
      </c>
      <c r="AH6" s="47">
        <f>('Total Expenditures by County'!AH6/'Total Expenditures by County'!AH$4)</f>
        <v>21.836965349214942</v>
      </c>
      <c r="AI6" s="47">
        <f>('Total Expenditures by County'!AI6/'Total Expenditures by County'!AI$4)</f>
        <v>26.844612119783068</v>
      </c>
      <c r="AJ6" s="47">
        <f>('Total Expenditures by County'!AJ6/'Total Expenditures by County'!AJ$4)</f>
        <v>1.9258468230663939</v>
      </c>
      <c r="AK6" s="47">
        <f>('Total Expenditures by County'!AK6/'Total Expenditures by County'!AK$4)</f>
        <v>1.9171989857824547</v>
      </c>
      <c r="AL6" s="47">
        <f>('Total Expenditures by County'!AL6/'Total Expenditures by County'!AL$4)</f>
        <v>6.3505273204968651</v>
      </c>
      <c r="AM6" s="47">
        <f>('Total Expenditures by County'!AM6/'Total Expenditures by County'!AM$4)</f>
        <v>8.7059762884103549</v>
      </c>
      <c r="AN6" s="47">
        <f>('Total Expenditures by County'!AN6/'Total Expenditures by County'!AN$4)</f>
        <v>50.129046967624262</v>
      </c>
      <c r="AO6" s="47">
        <f>('Total Expenditures by County'!AO6/'Total Expenditures by County'!AO$4)</f>
        <v>26.55314256515074</v>
      </c>
      <c r="AP6" s="47">
        <f>('Total Expenditures by County'!AP6/'Total Expenditures by County'!AP$4)</f>
        <v>7.7307479853593311</v>
      </c>
      <c r="AQ6" s="47">
        <f>('Total Expenditures by County'!AQ6/'Total Expenditures by County'!AQ$4)</f>
        <v>9.8984770587729347</v>
      </c>
      <c r="AR6" s="47">
        <f>('Total Expenditures by County'!AR6/'Total Expenditures by County'!AR$4)</f>
        <v>7.2788559754851887</v>
      </c>
      <c r="AS6" s="47">
        <f>('Total Expenditures by County'!AS6/'Total Expenditures by County'!AS$4)</f>
        <v>7.8771681963493867</v>
      </c>
      <c r="AT6" s="47">
        <f>('Total Expenditures by County'!AT6/'Total Expenditures by County'!AT$4)</f>
        <v>28.443053587361572</v>
      </c>
      <c r="AU6" s="47">
        <f>('Total Expenditures by County'!AU6/'Total Expenditures by County'!AU$4)</f>
        <v>6.0396614552721291</v>
      </c>
      <c r="AV6" s="47">
        <f>('Total Expenditures by County'!AV6/'Total Expenditures by County'!AV$4)</f>
        <v>3.8883501890687495</v>
      </c>
      <c r="AW6" s="47">
        <f>('Total Expenditures by County'!AW6/'Total Expenditures by County'!AW$4)</f>
        <v>57.964863184079604</v>
      </c>
      <c r="AX6" s="47">
        <f>('Total Expenditures by County'!AX6/'Total Expenditures by County'!AX$4)</f>
        <v>2.0877250952325985</v>
      </c>
      <c r="AY6" s="47">
        <f>('Total Expenditures by County'!AY6/'Total Expenditures by County'!AY$4)</f>
        <v>0</v>
      </c>
      <c r="AZ6" s="47">
        <f>('Total Expenditures by County'!AZ6/'Total Expenditures by County'!AZ$4)</f>
        <v>20.883103787183401</v>
      </c>
      <c r="BA6" s="47">
        <f>('Total Expenditures by County'!BA6/'Total Expenditures by County'!BA$4)</f>
        <v>2.6765606444049004</v>
      </c>
      <c r="BB6" s="47">
        <f>('Total Expenditures by County'!BB6/'Total Expenditures by County'!BB$4)</f>
        <v>2.0917514020316039</v>
      </c>
      <c r="BC6" s="47">
        <f>('Total Expenditures by County'!BC6/'Total Expenditures by County'!BC$4)</f>
        <v>0.90587541955905393</v>
      </c>
      <c r="BD6" s="47">
        <f>('Total Expenditures by County'!BD6/'Total Expenditures by County'!BD$4)</f>
        <v>7.495973685647213</v>
      </c>
      <c r="BE6" s="47">
        <f>('Total Expenditures by County'!BE6/'Total Expenditures by County'!BE$4)</f>
        <v>4.1000778265176168</v>
      </c>
      <c r="BF6" s="47">
        <f>('Total Expenditures by County'!BF6/'Total Expenditures by County'!BF$4)</f>
        <v>3.9018163363600218</v>
      </c>
      <c r="BG6" s="47">
        <f>('Total Expenditures by County'!BG6/'Total Expenditures by County'!BG$4)</f>
        <v>4.8558256168530161</v>
      </c>
      <c r="BH6" s="47">
        <f>('Total Expenditures by County'!BH6/'Total Expenditures by County'!BH$4)</f>
        <v>1.9591507829452819</v>
      </c>
      <c r="BI6" s="47">
        <f>('Total Expenditures by County'!BI6/'Total Expenditures by County'!BI$4)</f>
        <v>0.45554389646729626</v>
      </c>
      <c r="BJ6" s="47">
        <f>('Total Expenditures by County'!BJ6/'Total Expenditures by County'!BJ$4)</f>
        <v>4.8030054496124635</v>
      </c>
      <c r="BK6" s="47">
        <f>('Total Expenditures by County'!BK6/'Total Expenditures by County'!BK$4)</f>
        <v>50.026924685731899</v>
      </c>
      <c r="BL6" s="47">
        <f>('Total Expenditures by County'!BL6/'Total Expenditures by County'!BL$4)</f>
        <v>12.619601033039451</v>
      </c>
      <c r="BM6" s="47">
        <f>('Total Expenditures by County'!BM6/'Total Expenditures by County'!BM$4)</f>
        <v>36.651209287326665</v>
      </c>
      <c r="BN6" s="47">
        <f>('Total Expenditures by County'!BN6/'Total Expenditures by County'!BN$4)</f>
        <v>1.2219324638106179</v>
      </c>
      <c r="BO6" s="47">
        <f>('Total Expenditures by County'!BO6/'Total Expenditures by County'!BO$4)</f>
        <v>10.616660601649684</v>
      </c>
      <c r="BP6" s="47">
        <f>('Total Expenditures by County'!BP6/'Total Expenditures by County'!BP$4)</f>
        <v>214.94522698405902</v>
      </c>
      <c r="BQ6" s="48">
        <f>('Total Expenditures by County'!BQ6/'Total Expenditures by County'!BQ$4)</f>
        <v>30.676566746760152</v>
      </c>
    </row>
    <row r="7" spans="1:69" x14ac:dyDescent="0.25">
      <c r="A7" s="10"/>
      <c r="B7" s="11">
        <v>512</v>
      </c>
      <c r="C7" s="12" t="s">
        <v>6</v>
      </c>
      <c r="D7" s="47">
        <f>('Total Expenditures by County'!D7/'Total Expenditures by County'!D$4)</f>
        <v>3.1734528966802094</v>
      </c>
      <c r="E7" s="47">
        <f>('Total Expenditures by County'!E7/'Total Expenditures by County'!E$4)</f>
        <v>36.107756026762011</v>
      </c>
      <c r="F7" s="47">
        <f>('Total Expenditures by County'!F7/'Total Expenditures by County'!F$4)</f>
        <v>84.829211575593462</v>
      </c>
      <c r="G7" s="47">
        <f>('Total Expenditures by County'!G7/'Total Expenditures by County'!G$4)</f>
        <v>4.9747576877484132</v>
      </c>
      <c r="H7" s="47">
        <f>('Total Expenditures by County'!H7/'Total Expenditures by County'!H$4)</f>
        <v>1.7100403889858007</v>
      </c>
      <c r="I7" s="47">
        <f>('Total Expenditures by County'!I7/'Total Expenditures by County'!I$4)</f>
        <v>5.6087727724515588</v>
      </c>
      <c r="J7" s="47">
        <f>('Total Expenditures by County'!J7/'Total Expenditures by County'!J$4)</f>
        <v>6.0334115305324518</v>
      </c>
      <c r="K7" s="47">
        <f>('Total Expenditures by County'!K7/'Total Expenditures by County'!K$4)</f>
        <v>5.326060406007592</v>
      </c>
      <c r="L7" s="47">
        <f>('Total Expenditures by County'!L7/'Total Expenditures by County'!L$4)</f>
        <v>1.5287862789690274</v>
      </c>
      <c r="M7" s="47">
        <f>('Total Expenditures by County'!M7/'Total Expenditures by County'!M$4)</f>
        <v>2.1378236993951107</v>
      </c>
      <c r="N7" s="47">
        <f>('Total Expenditures by County'!N7/'Total Expenditures by County'!N$4)</f>
        <v>3.3914086847568128</v>
      </c>
      <c r="O7" s="47">
        <f>('Total Expenditures by County'!O7/'Total Expenditures by County'!O$4)</f>
        <v>1.7505532542699882E-2</v>
      </c>
      <c r="P7" s="47">
        <f>('Total Expenditures by County'!P7/'Total Expenditures by County'!P$4)</f>
        <v>29.310245390267571</v>
      </c>
      <c r="Q7" s="47">
        <f>('Total Expenditures by County'!Q7/'Total Expenditures by County'!Q$4)</f>
        <v>16.74280553883203</v>
      </c>
      <c r="R7" s="47">
        <f>('Total Expenditures by County'!R7/'Total Expenditures by County'!R$4)</f>
        <v>53.389753187143064</v>
      </c>
      <c r="S7" s="47">
        <f>('Total Expenditures by County'!S7/'Total Expenditures by County'!S$4)</f>
        <v>8.7728295747277087</v>
      </c>
      <c r="T7" s="47">
        <f>('Total Expenditures by County'!T7/'Total Expenditures by County'!T$4)</f>
        <v>13.816426301637742</v>
      </c>
      <c r="U7" s="47">
        <f>('Total Expenditures by County'!U7/'Total Expenditures by County'!U$4)</f>
        <v>25.937312271754866</v>
      </c>
      <c r="V7" s="47">
        <f>('Total Expenditures by County'!V7/'Total Expenditures by County'!V$4)</f>
        <v>21.275751435325905</v>
      </c>
      <c r="W7" s="47">
        <f>('Total Expenditures by County'!W7/'Total Expenditures by County'!W$4)</f>
        <v>18.894291593628534</v>
      </c>
      <c r="X7" s="47">
        <f>('Total Expenditures by County'!X7/'Total Expenditures by County'!X$4)</f>
        <v>90.320669622381899</v>
      </c>
      <c r="Y7" s="47">
        <f>('Total Expenditures by County'!Y7/'Total Expenditures by County'!Y$4)</f>
        <v>12.272191780821919</v>
      </c>
      <c r="Z7" s="47">
        <f>('Total Expenditures by County'!Z7/'Total Expenditures by County'!Z$4)</f>
        <v>9.5422311484389262</v>
      </c>
      <c r="AA7" s="47">
        <f>('Total Expenditures by County'!AA7/'Total Expenditures by County'!AA$4)</f>
        <v>9.3977816550348958</v>
      </c>
      <c r="AB7" s="47">
        <f>('Total Expenditures by County'!AB7/'Total Expenditures by County'!AB$4)</f>
        <v>7.2889072935580117</v>
      </c>
      <c r="AC7" s="47">
        <f>('Total Expenditures by County'!AC7/'Total Expenditures by County'!AC$4)</f>
        <v>5.020776533828335</v>
      </c>
      <c r="AD7" s="47">
        <f>('Total Expenditures by County'!AD7/'Total Expenditures by County'!AD$4)</f>
        <v>2.3984981347802918</v>
      </c>
      <c r="AE7" s="47">
        <f>('Total Expenditures by County'!AE7/'Total Expenditures by County'!AE$4)</f>
        <v>0</v>
      </c>
      <c r="AF7" s="47">
        <f>('Total Expenditures by County'!AF7/'Total Expenditures by County'!AF$4)</f>
        <v>3.2677763506928534</v>
      </c>
      <c r="AG7" s="47">
        <f>('Total Expenditures by County'!AG7/'Total Expenditures by County'!AG$4)</f>
        <v>8.4749515637973989</v>
      </c>
      <c r="AH7" s="47">
        <f>('Total Expenditures by County'!AH7/'Total Expenditures by County'!AH$4)</f>
        <v>24.350297780184082</v>
      </c>
      <c r="AI7" s="47">
        <f>('Total Expenditures by County'!AI7/'Total Expenditures by County'!AI$4)</f>
        <v>0.38434331525583587</v>
      </c>
      <c r="AJ7" s="47">
        <f>('Total Expenditures by County'!AJ7/'Total Expenditures by County'!AJ$4)</f>
        <v>2.9538778492191677</v>
      </c>
      <c r="AK7" s="47">
        <f>('Total Expenditures by County'!AK7/'Total Expenditures by County'!AK$4)</f>
        <v>39.791798386175302</v>
      </c>
      <c r="AL7" s="47">
        <f>('Total Expenditures by County'!AL7/'Total Expenditures by County'!AL$4)</f>
        <v>6.9709004077585419</v>
      </c>
      <c r="AM7" s="47">
        <f>('Total Expenditures by County'!AM7/'Total Expenditures by County'!AM$4)</f>
        <v>4.6793854343092187</v>
      </c>
      <c r="AN7" s="47">
        <f>('Total Expenditures by County'!AN7/'Total Expenditures by County'!AN$4)</f>
        <v>0</v>
      </c>
      <c r="AO7" s="47">
        <f>('Total Expenditures by County'!AO7/'Total Expenditures by County'!AO$4)</f>
        <v>12.234082779764947</v>
      </c>
      <c r="AP7" s="47">
        <f>('Total Expenditures by County'!AP7/'Total Expenditures by County'!AP$4)</f>
        <v>6.4478826268539597</v>
      </c>
      <c r="AQ7" s="47">
        <f>('Total Expenditures by County'!AQ7/'Total Expenditures by County'!AQ$4)</f>
        <v>3.6298717333340731</v>
      </c>
      <c r="AR7" s="47">
        <f>('Total Expenditures by County'!AR7/'Total Expenditures by County'!AR$4)</f>
        <v>7.5184743817702619</v>
      </c>
      <c r="AS7" s="47">
        <f>('Total Expenditures by County'!AS7/'Total Expenditures by County'!AS$4)</f>
        <v>1.719658052792723</v>
      </c>
      <c r="AT7" s="47">
        <f>('Total Expenditures by County'!AT7/'Total Expenditures by County'!AT$4)</f>
        <v>12.215215451634913</v>
      </c>
      <c r="AU7" s="47">
        <f>('Total Expenditures by County'!AU7/'Total Expenditures by County'!AU$4)</f>
        <v>5.8651110849888326</v>
      </c>
      <c r="AV7" s="47">
        <f>('Total Expenditures by County'!AV7/'Total Expenditures by County'!AV$4)</f>
        <v>21.725175422055042</v>
      </c>
      <c r="AW7" s="47">
        <f>('Total Expenditures by County'!AW7/'Total Expenditures by County'!AW$4)</f>
        <v>16.360361653272101</v>
      </c>
      <c r="AX7" s="47">
        <f>('Total Expenditures by County'!AX7/'Total Expenditures by County'!AX$4)</f>
        <v>2.014841134710839</v>
      </c>
      <c r="AY7" s="47">
        <f>('Total Expenditures by County'!AY7/'Total Expenditures by County'!AY$4)</f>
        <v>7.846809624560116</v>
      </c>
      <c r="AZ7" s="47">
        <f>('Total Expenditures by County'!AZ7/'Total Expenditures by County'!AZ$4)</f>
        <v>0</v>
      </c>
      <c r="BA7" s="47">
        <f>('Total Expenditures by County'!BA7/'Total Expenditures by County'!BA$4)</f>
        <v>3.2574072036454558</v>
      </c>
      <c r="BB7" s="47">
        <f>('Total Expenditures by County'!BB7/'Total Expenditures by County'!BB$4)</f>
        <v>1.7100194776313973</v>
      </c>
      <c r="BC7" s="47">
        <f>('Total Expenditures by County'!BC7/'Total Expenditures by County'!BC$4)</f>
        <v>5.6659310808188748</v>
      </c>
      <c r="BD7" s="47">
        <f>('Total Expenditures by County'!BD7/'Total Expenditures by County'!BD$4)</f>
        <v>5.6253889829120487</v>
      </c>
      <c r="BE7" s="47">
        <f>('Total Expenditures by County'!BE7/'Total Expenditures by County'!BE$4)</f>
        <v>31.600160369793876</v>
      </c>
      <c r="BF7" s="47">
        <f>('Total Expenditures by County'!BF7/'Total Expenditures by County'!BF$4)</f>
        <v>6.2202942212768981</v>
      </c>
      <c r="BG7" s="47">
        <f>('Total Expenditures by County'!BG7/'Total Expenditures by County'!BG$4)</f>
        <v>15.563215566253756</v>
      </c>
      <c r="BH7" s="47">
        <f>('Total Expenditures by County'!BH7/'Total Expenditures by County'!BH$4)</f>
        <v>19.295067737962583</v>
      </c>
      <c r="BI7" s="47">
        <f>('Total Expenditures by County'!BI7/'Total Expenditures by County'!BI$4)</f>
        <v>0.77318409700361435</v>
      </c>
      <c r="BJ7" s="47">
        <f>('Total Expenditures by County'!BJ7/'Total Expenditures by County'!BJ$4)</f>
        <v>4.8390381939315725</v>
      </c>
      <c r="BK7" s="47">
        <f>('Total Expenditures by County'!BK7/'Total Expenditures by County'!BK$4)</f>
        <v>12.738744688814037</v>
      </c>
      <c r="BL7" s="47">
        <f>('Total Expenditures by County'!BL7/'Total Expenditures by County'!BL$4)</f>
        <v>27.987888502983346</v>
      </c>
      <c r="BM7" s="47">
        <f>('Total Expenditures by County'!BM7/'Total Expenditures by County'!BM$4)</f>
        <v>10.601354401805869</v>
      </c>
      <c r="BN7" s="47">
        <f>('Total Expenditures by County'!BN7/'Total Expenditures by County'!BN$4)</f>
        <v>1.5346469597949377</v>
      </c>
      <c r="BO7" s="47">
        <f>('Total Expenditures by County'!BO7/'Total Expenditures by County'!BO$4)</f>
        <v>22.121088064046578</v>
      </c>
      <c r="BP7" s="47">
        <f>('Total Expenditures by County'!BP7/'Total Expenditures by County'!BP$4)</f>
        <v>17.536983916313453</v>
      </c>
      <c r="BQ7" s="48">
        <f>('Total Expenditures by County'!BQ7/'Total Expenditures by County'!BQ$4)</f>
        <v>32.038366092882185</v>
      </c>
    </row>
    <row r="8" spans="1:69" x14ac:dyDescent="0.25">
      <c r="A8" s="10"/>
      <c r="B8" s="11">
        <v>513</v>
      </c>
      <c r="C8" s="12" t="s">
        <v>7</v>
      </c>
      <c r="D8" s="47">
        <f>('Total Expenditures by County'!D8/'Total Expenditures by County'!D$4)</f>
        <v>102.42578168840205</v>
      </c>
      <c r="E8" s="47">
        <f>('Total Expenditures by County'!E8/'Total Expenditures by County'!E$4)</f>
        <v>65.817232468405962</v>
      </c>
      <c r="F8" s="47">
        <f>('Total Expenditures by County'!F8/'Total Expenditures by County'!F$4)</f>
        <v>144.24816628109252</v>
      </c>
      <c r="G8" s="47">
        <f>('Total Expenditures by County'!G8/'Total Expenditures by County'!G$4)</f>
        <v>76.318352973990656</v>
      </c>
      <c r="H8" s="47">
        <f>('Total Expenditures by County'!H8/'Total Expenditures by County'!H$4)</f>
        <v>185.45099071608445</v>
      </c>
      <c r="I8" s="47">
        <f>('Total Expenditures by County'!I8/'Total Expenditures by County'!I$4)</f>
        <v>59.427023969027587</v>
      </c>
      <c r="J8" s="47">
        <f>('Total Expenditures by County'!J8/'Total Expenditures by County'!J$4)</f>
        <v>135.31165138266866</v>
      </c>
      <c r="K8" s="47">
        <f>('Total Expenditures by County'!K8/'Total Expenditures by County'!K$4)</f>
        <v>108.19512020685481</v>
      </c>
      <c r="L8" s="47">
        <f>('Total Expenditures by County'!L8/'Total Expenditures by County'!L$4)</f>
        <v>116.87586636343946</v>
      </c>
      <c r="M8" s="47">
        <f>('Total Expenditures by County'!M8/'Total Expenditures by County'!M$4)</f>
        <v>166.5146901684584</v>
      </c>
      <c r="N8" s="47">
        <f>('Total Expenditures by County'!N8/'Total Expenditures by County'!N$4)</f>
        <v>42.323785657780867</v>
      </c>
      <c r="O8" s="47">
        <f>('Total Expenditures by County'!O8/'Total Expenditures by County'!O$4)</f>
        <v>67.588818589343475</v>
      </c>
      <c r="P8" s="47">
        <f>('Total Expenditures by County'!P8/'Total Expenditures by County'!P$4)</f>
        <v>165.73614307500347</v>
      </c>
      <c r="Q8" s="47">
        <f>('Total Expenditures by County'!Q8/'Total Expenditures by County'!Q$4)</f>
        <v>118.84292594822396</v>
      </c>
      <c r="R8" s="47">
        <f>('Total Expenditures by County'!R8/'Total Expenditures by County'!R$4)</f>
        <v>225.04780558894419</v>
      </c>
      <c r="S8" s="47">
        <f>('Total Expenditures by County'!S8/'Total Expenditures by County'!S$4)</f>
        <v>69.507633208297548</v>
      </c>
      <c r="T8" s="47">
        <f>('Total Expenditures by County'!T8/'Total Expenditures by County'!T$4)</f>
        <v>37.910698280778945</v>
      </c>
      <c r="U8" s="47">
        <f>('Total Expenditures by County'!U8/'Total Expenditures by County'!U$4)</f>
        <v>40.165438554789638</v>
      </c>
      <c r="V8" s="47">
        <f>('Total Expenditures by County'!V8/'Total Expenditures by County'!V$4)</f>
        <v>90.936676798378926</v>
      </c>
      <c r="W8" s="47">
        <f>('Total Expenditures by County'!W8/'Total Expenditures by County'!W$4)</f>
        <v>190.78423900617332</v>
      </c>
      <c r="X8" s="47">
        <f>('Total Expenditures by County'!X8/'Total Expenditures by County'!X$4)</f>
        <v>390.18422259593336</v>
      </c>
      <c r="Y8" s="47">
        <f>('Total Expenditures by County'!Y8/'Total Expenditures by County'!Y$4)</f>
        <v>137.90143835616439</v>
      </c>
      <c r="Z8" s="47">
        <f>('Total Expenditures by County'!Z8/'Total Expenditures by County'!Z$4)</f>
        <v>127.9906153003469</v>
      </c>
      <c r="AA8" s="47">
        <f>('Total Expenditures by County'!AA8/'Total Expenditures by County'!AA$4)</f>
        <v>236.07188434695911</v>
      </c>
      <c r="AB8" s="47">
        <f>('Total Expenditures by County'!AB8/'Total Expenditures by County'!AB$4)</f>
        <v>77.486435404920414</v>
      </c>
      <c r="AC8" s="47">
        <f>('Total Expenditures by County'!AC8/'Total Expenditures by County'!AC$4)</f>
        <v>178.35181855096002</v>
      </c>
      <c r="AD8" s="47">
        <f>('Total Expenditures by County'!AD8/'Total Expenditures by County'!AD$4)</f>
        <v>110.04827077868597</v>
      </c>
      <c r="AE8" s="47">
        <f>('Total Expenditures by County'!AE8/'Total Expenditures by County'!AE$4)</f>
        <v>75.330739687764975</v>
      </c>
      <c r="AF8" s="47">
        <f>('Total Expenditures by County'!AF8/'Total Expenditures by County'!AF$4)</f>
        <v>101.36947443832734</v>
      </c>
      <c r="AG8" s="47">
        <f>('Total Expenditures by County'!AG8/'Total Expenditures by County'!AG$4)</f>
        <v>88.668675083565759</v>
      </c>
      <c r="AH8" s="47">
        <f>('Total Expenditures by County'!AH8/'Total Expenditures by County'!AH$4)</f>
        <v>89.277950730914995</v>
      </c>
      <c r="AI8" s="47">
        <f>('Total Expenditures by County'!AI8/'Total Expenditures by County'!AI$4)</f>
        <v>9.465574157038434</v>
      </c>
      <c r="AJ8" s="47">
        <f>('Total Expenditures by County'!AJ8/'Total Expenditures by County'!AJ$4)</f>
        <v>65.132518957472001</v>
      </c>
      <c r="AK8" s="47">
        <f>('Total Expenditures by County'!AK8/'Total Expenditures by County'!AK$4)</f>
        <v>211.4996531310702</v>
      </c>
      <c r="AL8" s="47">
        <f>('Total Expenditures by County'!AL8/'Total Expenditures by County'!AL$4)</f>
        <v>96.298085322378824</v>
      </c>
      <c r="AM8" s="47">
        <f>('Total Expenditures by County'!AM8/'Total Expenditures by County'!AM$4)</f>
        <v>114.5231067021534</v>
      </c>
      <c r="AN8" s="47">
        <f>('Total Expenditures by County'!AN8/'Total Expenditures by County'!AN$4)</f>
        <v>33.695622435020518</v>
      </c>
      <c r="AO8" s="47">
        <f>('Total Expenditures by County'!AO8/'Total Expenditures by County'!AO$4)</f>
        <v>88.275523760858462</v>
      </c>
      <c r="AP8" s="47">
        <f>('Total Expenditures by County'!AP8/'Total Expenditures by County'!AP$4)</f>
        <v>73.226574155812642</v>
      </c>
      <c r="AQ8" s="47">
        <f>('Total Expenditures by County'!AQ8/'Total Expenditures by County'!AQ$4)</f>
        <v>19.009530521251538</v>
      </c>
      <c r="AR8" s="47">
        <f>('Total Expenditures by County'!AR8/'Total Expenditures by County'!AR$4)</f>
        <v>396.98280558392918</v>
      </c>
      <c r="AS8" s="47">
        <f>('Total Expenditures by County'!AS8/'Total Expenditures by County'!AS$4)</f>
        <v>60.395512298506823</v>
      </c>
      <c r="AT8" s="47">
        <f>('Total Expenditures by County'!AT8/'Total Expenditures by County'!AT$4)</f>
        <v>259.01447278643781</v>
      </c>
      <c r="AU8" s="47">
        <f>('Total Expenditures by County'!AU8/'Total Expenditures by County'!AU$4)</f>
        <v>131.03686375925707</v>
      </c>
      <c r="AV8" s="47">
        <f>('Total Expenditures by County'!AV8/'Total Expenditures by County'!AV$4)</f>
        <v>82.595105054735654</v>
      </c>
      <c r="AW8" s="47">
        <f>('Total Expenditures by County'!AW8/'Total Expenditures by County'!AW$4)</f>
        <v>106.77980290853425</v>
      </c>
      <c r="AX8" s="47">
        <f>('Total Expenditures by County'!AX8/'Total Expenditures by County'!AX$4)</f>
        <v>64.864199757589745</v>
      </c>
      <c r="AY8" s="47">
        <f>('Total Expenditures by County'!AY8/'Total Expenditures by County'!AY$4)</f>
        <v>166.19293648394827</v>
      </c>
      <c r="AZ8" s="47">
        <f>('Total Expenditures by County'!AZ8/'Total Expenditures by County'!AZ$4)</f>
        <v>75.653833907630386</v>
      </c>
      <c r="BA8" s="47">
        <f>('Total Expenditures by County'!BA8/'Total Expenditures by County'!BA$4)</f>
        <v>120.13014634183358</v>
      </c>
      <c r="BB8" s="47">
        <f>('Total Expenditures by County'!BB8/'Total Expenditures by County'!BB$4)</f>
        <v>81.340581466087954</v>
      </c>
      <c r="BC8" s="47">
        <f>('Total Expenditures by County'!BC8/'Total Expenditures by County'!BC$4)</f>
        <v>122.17658404357911</v>
      </c>
      <c r="BD8" s="47">
        <f>('Total Expenditures by County'!BD8/'Total Expenditures by County'!BD$4)</f>
        <v>87.78004039962876</v>
      </c>
      <c r="BE8" s="47">
        <f>('Total Expenditures by County'!BE8/'Total Expenditures by County'!BE$4)</f>
        <v>30.329060736128799</v>
      </c>
      <c r="BF8" s="47">
        <f>('Total Expenditures by County'!BF8/'Total Expenditures by County'!BF$4)</f>
        <v>94.71280938973814</v>
      </c>
      <c r="BG8" s="47">
        <f>('Total Expenditures by County'!BG8/'Total Expenditures by County'!BG$4)</f>
        <v>82.616350374747284</v>
      </c>
      <c r="BH8" s="47">
        <f>('Total Expenditures by County'!BH8/'Total Expenditures by County'!BH$4)</f>
        <v>100.65294469532579</v>
      </c>
      <c r="BI8" s="47">
        <f>('Total Expenditures by County'!BI8/'Total Expenditures by County'!BI$4)</f>
        <v>8.1282923675368579</v>
      </c>
      <c r="BJ8" s="47">
        <f>('Total Expenditures by County'!BJ8/'Total Expenditures by County'!BJ$4)</f>
        <v>61.763155644352537</v>
      </c>
      <c r="BK8" s="47">
        <f>('Total Expenditures by County'!BK8/'Total Expenditures by County'!BK$4)</f>
        <v>85.932853400259773</v>
      </c>
      <c r="BL8" s="47">
        <f>('Total Expenditures by County'!BL8/'Total Expenditures by County'!BL$4)</f>
        <v>150.19538694451865</v>
      </c>
      <c r="BM8" s="47">
        <f>('Total Expenditures by County'!BM8/'Total Expenditures by County'!BM$4)</f>
        <v>75.34143824572719</v>
      </c>
      <c r="BN8" s="47">
        <f>('Total Expenditures by County'!BN8/'Total Expenditures by County'!BN$4)</f>
        <v>33.166189957365297</v>
      </c>
      <c r="BO8" s="47">
        <f>('Total Expenditures by County'!BO8/'Total Expenditures by County'!BO$4)</f>
        <v>70.294790150412425</v>
      </c>
      <c r="BP8" s="47">
        <f>('Total Expenditures by County'!BP8/'Total Expenditures by County'!BP$4)</f>
        <v>195.31228325555509</v>
      </c>
      <c r="BQ8" s="48">
        <f>('Total Expenditures by County'!BQ8/'Total Expenditures by County'!BQ$4)</f>
        <v>73.420136290227276</v>
      </c>
    </row>
    <row r="9" spans="1:69" x14ac:dyDescent="0.25">
      <c r="A9" s="10"/>
      <c r="B9" s="11">
        <v>514</v>
      </c>
      <c r="C9" s="12" t="s">
        <v>8</v>
      </c>
      <c r="D9" s="47">
        <f>('Total Expenditures by County'!D9/'Total Expenditures by County'!D$4)</f>
        <v>4.3498948770323151</v>
      </c>
      <c r="E9" s="47">
        <f>('Total Expenditures by County'!E9/'Total Expenditures by County'!E$4)</f>
        <v>2.1338808453396578</v>
      </c>
      <c r="F9" s="47">
        <f>('Total Expenditures by County'!F9/'Total Expenditures by County'!F$4)</f>
        <v>4.4115480951441572</v>
      </c>
      <c r="G9" s="47">
        <f>('Total Expenditures by County'!G9/'Total Expenditures by County'!G$4)</f>
        <v>8.5026497454849732</v>
      </c>
      <c r="H9" s="47">
        <f>('Total Expenditures by County'!H9/'Total Expenditures by County'!H$4)</f>
        <v>2.5993180468619896</v>
      </c>
      <c r="I9" s="47">
        <f>('Total Expenditures by County'!I9/'Total Expenditures by County'!I$4)</f>
        <v>5.4420590484485665</v>
      </c>
      <c r="J9" s="47">
        <f>('Total Expenditures by County'!J9/'Total Expenditures by County'!J$4)</f>
        <v>1.8156678751688349</v>
      </c>
      <c r="K9" s="47">
        <f>('Total Expenditures by County'!K9/'Total Expenditures by County'!K$4)</f>
        <v>3.8344886394894648</v>
      </c>
      <c r="L9" s="47">
        <f>('Total Expenditures by County'!L9/'Total Expenditures by County'!L$4)</f>
        <v>2.93278238033355</v>
      </c>
      <c r="M9" s="47">
        <f>('Total Expenditures by County'!M9/'Total Expenditures by County'!M$4)</f>
        <v>3.2511823680811722</v>
      </c>
      <c r="N9" s="47">
        <f>('Total Expenditures by County'!N9/'Total Expenditures by County'!N$4)</f>
        <v>6.6690389853094985</v>
      </c>
      <c r="O9" s="47">
        <f>('Total Expenditures by County'!O9/'Total Expenditures by County'!O$4)</f>
        <v>2.8892072859331557</v>
      </c>
      <c r="P9" s="47">
        <f>('Total Expenditures by County'!P9/'Total Expenditures by County'!P$4)</f>
        <v>8.2353528351587411</v>
      </c>
      <c r="Q9" s="47">
        <f>('Total Expenditures by County'!Q9/'Total Expenditures by County'!Q$4)</f>
        <v>4.8866345574954844</v>
      </c>
      <c r="R9" s="47">
        <f>('Total Expenditures by County'!R9/'Total Expenditures by County'!R$4)</f>
        <v>5.1386804262395138</v>
      </c>
      <c r="S9" s="47">
        <f>('Total Expenditures by County'!S9/'Total Expenditures by County'!S$4)</f>
        <v>5.4355583676051884</v>
      </c>
      <c r="T9" s="47">
        <f>('Total Expenditures by County'!T9/'Total Expenditures by County'!T$4)</f>
        <v>7.1865069665118551</v>
      </c>
      <c r="U9" s="47">
        <f>('Total Expenditures by County'!U9/'Total Expenditures by County'!U$4)</f>
        <v>4.3664239254921453</v>
      </c>
      <c r="V9" s="47">
        <f>('Total Expenditures by County'!V9/'Total Expenditures by County'!V$4)</f>
        <v>4.1570415400202636</v>
      </c>
      <c r="W9" s="47">
        <f>('Total Expenditures by County'!W9/'Total Expenditures by County'!W$4)</f>
        <v>7.1414526331834463</v>
      </c>
      <c r="X9" s="47">
        <f>('Total Expenditures by County'!X9/'Total Expenditures by County'!X$4)</f>
        <v>18.892906283442898</v>
      </c>
      <c r="Y9" s="47">
        <f>('Total Expenditures by County'!Y9/'Total Expenditures by County'!Y$4)</f>
        <v>4.1395890410958902</v>
      </c>
      <c r="Z9" s="47">
        <f>('Total Expenditures by County'!Z9/'Total Expenditures by County'!Z$4)</f>
        <v>0.98897206499908707</v>
      </c>
      <c r="AA9" s="47">
        <f>('Total Expenditures by County'!AA9/'Total Expenditures by County'!AA$4)</f>
        <v>6.8587736789631109</v>
      </c>
      <c r="AB9" s="47">
        <f>('Total Expenditures by County'!AB9/'Total Expenditures by County'!AB$4)</f>
        <v>5.2575414901411142</v>
      </c>
      <c r="AC9" s="47">
        <f>('Total Expenditures by County'!AC9/'Total Expenditures by County'!AC$4)</f>
        <v>3.0579209930970475</v>
      </c>
      <c r="AD9" s="47">
        <f>('Total Expenditures by County'!AD9/'Total Expenditures by County'!AD$4)</f>
        <v>6.0956445908628458</v>
      </c>
      <c r="AE9" s="47">
        <f>('Total Expenditures by County'!AE9/'Total Expenditures by County'!AE$4)</f>
        <v>2.8782482916853707</v>
      </c>
      <c r="AF9" s="47">
        <f>('Total Expenditures by County'!AF9/'Total Expenditures by County'!AF$4)</f>
        <v>8.928068465654226</v>
      </c>
      <c r="AG9" s="47">
        <f>('Total Expenditures by County'!AG9/'Total Expenditures by County'!AG$4)</f>
        <v>1.838361472460559</v>
      </c>
      <c r="AH9" s="47">
        <f>('Total Expenditures by County'!AH9/'Total Expenditures by County'!AH$4)</f>
        <v>1.9218327016783974</v>
      </c>
      <c r="AI9" s="47">
        <f>('Total Expenditures by County'!AI9/'Total Expenditures by County'!AI$4)</f>
        <v>4.9358641829757133</v>
      </c>
      <c r="AJ9" s="47">
        <f>('Total Expenditures by County'!AJ9/'Total Expenditures by County'!AJ$4)</f>
        <v>2.001920240057999</v>
      </c>
      <c r="AK9" s="47">
        <f>('Total Expenditures by County'!AK9/'Total Expenditures by County'!AK$4)</f>
        <v>4.0536681049258112</v>
      </c>
      <c r="AL9" s="47">
        <f>('Total Expenditures by County'!AL9/'Total Expenditures by County'!AL$4)</f>
        <v>6.4613641192719031</v>
      </c>
      <c r="AM9" s="47">
        <f>('Total Expenditures by County'!AM9/'Total Expenditures by County'!AM$4)</f>
        <v>6.4274618920880719</v>
      </c>
      <c r="AN9" s="47">
        <f>('Total Expenditures by County'!AN9/'Total Expenditures by County'!AN$4)</f>
        <v>3.4994300045599633</v>
      </c>
      <c r="AO9" s="47">
        <f>('Total Expenditures by County'!AO9/'Total Expenditures by County'!AO$4)</f>
        <v>2.8697496167603473</v>
      </c>
      <c r="AP9" s="47">
        <f>('Total Expenditures by County'!AP9/'Total Expenditures by County'!AP$4)</f>
        <v>6.9460577057101709</v>
      </c>
      <c r="AQ9" s="47">
        <f>('Total Expenditures by County'!AQ9/'Total Expenditures by County'!AQ$4)</f>
        <v>2.4997489047530528</v>
      </c>
      <c r="AR9" s="47">
        <f>('Total Expenditures by County'!AR9/'Total Expenditures by County'!AR$4)</f>
        <v>10.816220885509274</v>
      </c>
      <c r="AS9" s="47">
        <f>('Total Expenditures by County'!AS9/'Total Expenditures by County'!AS$4)</f>
        <v>6.5003591583603884</v>
      </c>
      <c r="AT9" s="47">
        <f>('Total Expenditures by County'!AT9/'Total Expenditures by County'!AT$4)</f>
        <v>25.758318899910776</v>
      </c>
      <c r="AU9" s="47">
        <f>('Total Expenditures by County'!AU9/'Total Expenditures by County'!AU$4)</f>
        <v>10.327800634771364</v>
      </c>
      <c r="AV9" s="47">
        <f>('Total Expenditures by County'!AV9/'Total Expenditures by County'!AV$4)</f>
        <v>3.0899391605546018</v>
      </c>
      <c r="AW9" s="47">
        <f>('Total Expenditures by County'!AW9/'Total Expenditures by County'!AW$4)</f>
        <v>3.5873277841561424</v>
      </c>
      <c r="AX9" s="47">
        <f>('Total Expenditures by County'!AX9/'Total Expenditures by County'!AX$4)</f>
        <v>3.019099186194159</v>
      </c>
      <c r="AY9" s="47">
        <f>('Total Expenditures by County'!AY9/'Total Expenditures by County'!AY$4)</f>
        <v>4.0671349770072753</v>
      </c>
      <c r="AZ9" s="47">
        <f>('Total Expenditures by County'!AZ9/'Total Expenditures by County'!AZ$4)</f>
        <v>3.9903947696492126</v>
      </c>
      <c r="BA9" s="47">
        <f>('Total Expenditures by County'!BA9/'Total Expenditures by County'!BA$4)</f>
        <v>4.7951423010232928</v>
      </c>
      <c r="BB9" s="47">
        <f>('Total Expenditures by County'!BB9/'Total Expenditures by County'!BB$4)</f>
        <v>5.0414551477692742</v>
      </c>
      <c r="BC9" s="47">
        <f>('Total Expenditures by County'!BC9/'Total Expenditures by County'!BC$4)</f>
        <v>2.1699608749417179</v>
      </c>
      <c r="BD9" s="47">
        <f>('Total Expenditures by County'!BD9/'Total Expenditures by County'!BD$4)</f>
        <v>4.2062974286182238</v>
      </c>
      <c r="BE9" s="47">
        <f>('Total Expenditures by County'!BE9/'Total Expenditures by County'!BE$4)</f>
        <v>4.5436614625096299</v>
      </c>
      <c r="BF9" s="47">
        <f>('Total Expenditures by County'!BF9/'Total Expenditures by County'!BF$4)</f>
        <v>5.1288050452710285</v>
      </c>
      <c r="BG9" s="47">
        <f>('Total Expenditures by County'!BG9/'Total Expenditures by County'!BG$4)</f>
        <v>2.4358517542193976</v>
      </c>
      <c r="BH9" s="47">
        <f>('Total Expenditures by County'!BH9/'Total Expenditures by County'!BH$4)</f>
        <v>7.928065216116357</v>
      </c>
      <c r="BI9" s="47">
        <f>('Total Expenditures by County'!BI9/'Total Expenditures by County'!BI$4)</f>
        <v>0.63112976565232604</v>
      </c>
      <c r="BJ9" s="47">
        <f>('Total Expenditures by County'!BJ9/'Total Expenditures by County'!BJ$4)</f>
        <v>1.912059891318713</v>
      </c>
      <c r="BK9" s="47">
        <f>('Total Expenditures by County'!BK9/'Total Expenditures by County'!BK$4)</f>
        <v>2.8481606234726899</v>
      </c>
      <c r="BL9" s="47">
        <f>('Total Expenditures by County'!BL9/'Total Expenditures by County'!BL$4)</f>
        <v>1.3632558553744769</v>
      </c>
      <c r="BM9" s="47">
        <f>('Total Expenditures by County'!BM9/'Total Expenditures by County'!BM$4)</f>
        <v>0</v>
      </c>
      <c r="BN9" s="47">
        <f>('Total Expenditures by County'!BN9/'Total Expenditures by County'!BN$4)</f>
        <v>4.3166104576594906</v>
      </c>
      <c r="BO9" s="47">
        <f>('Total Expenditures by County'!BO9/'Total Expenditures by County'!BO$4)</f>
        <v>10.115114022319263</v>
      </c>
      <c r="BP9" s="47">
        <f>('Total Expenditures by County'!BP9/'Total Expenditures by County'!BP$4)</f>
        <v>11.494898031996119</v>
      </c>
      <c r="BQ9" s="48">
        <f>('Total Expenditures by County'!BQ9/'Total Expenditures by County'!BQ$4)</f>
        <v>3.6736912593059441</v>
      </c>
    </row>
    <row r="10" spans="1:69" x14ac:dyDescent="0.25">
      <c r="A10" s="10"/>
      <c r="B10" s="11">
        <v>515</v>
      </c>
      <c r="C10" s="12" t="s">
        <v>9</v>
      </c>
      <c r="D10" s="47">
        <f>('Total Expenditures by County'!D10/'Total Expenditures by County'!D$4)</f>
        <v>0</v>
      </c>
      <c r="E10" s="47">
        <f>('Total Expenditures by County'!E10/'Total Expenditures by County'!E$4)</f>
        <v>0</v>
      </c>
      <c r="F10" s="47">
        <f>('Total Expenditures by County'!F10/'Total Expenditures by County'!F$4)</f>
        <v>7.698200056192201</v>
      </c>
      <c r="G10" s="47">
        <f>('Total Expenditures by County'!G10/'Total Expenditures by County'!G$4)</f>
        <v>8.4960253817725402</v>
      </c>
      <c r="H10" s="47">
        <f>('Total Expenditures by County'!H10/'Total Expenditures by County'!H$4)</f>
        <v>5.3167734566478657</v>
      </c>
      <c r="I10" s="47">
        <f>('Total Expenditures by County'!I10/'Total Expenditures by County'!I$4)</f>
        <v>5.3839133714376208</v>
      </c>
      <c r="J10" s="47">
        <f>('Total Expenditures by County'!J10/'Total Expenditures by County'!J$4)</f>
        <v>2.8276818084879505</v>
      </c>
      <c r="K10" s="47">
        <f>('Total Expenditures by County'!K10/'Total Expenditures by County'!K$4)</f>
        <v>18.007944105187875</v>
      </c>
      <c r="L10" s="47">
        <f>('Total Expenditures by County'!L10/'Total Expenditures by County'!L$4)</f>
        <v>5.3984121182586096</v>
      </c>
      <c r="M10" s="47">
        <f>('Total Expenditures by County'!M10/'Total Expenditures by County'!M$4)</f>
        <v>19.655714856489784</v>
      </c>
      <c r="N10" s="47">
        <f>('Total Expenditures by County'!N10/'Total Expenditures by County'!N$4)</f>
        <v>18.973531082594913</v>
      </c>
      <c r="O10" s="47">
        <f>('Total Expenditures by County'!O10/'Total Expenditures by County'!O$4)</f>
        <v>0</v>
      </c>
      <c r="P10" s="47">
        <f>('Total Expenditures by County'!P10/'Total Expenditures by County'!P$4)</f>
        <v>17.473617080271733</v>
      </c>
      <c r="Q10" s="47">
        <f>('Total Expenditures by County'!Q10/'Total Expenditures by County'!Q$4)</f>
        <v>0.19566526189042746</v>
      </c>
      <c r="R10" s="47">
        <f>('Total Expenditures by County'!R10/'Total Expenditures by County'!R$4)</f>
        <v>7.6937664650893396</v>
      </c>
      <c r="S10" s="47">
        <f>('Total Expenditures by County'!S10/'Total Expenditures by County'!S$4)</f>
        <v>8.0370859131377959</v>
      </c>
      <c r="T10" s="47">
        <f>('Total Expenditures by County'!T10/'Total Expenditures by County'!T$4)</f>
        <v>17.149678155300254</v>
      </c>
      <c r="U10" s="47">
        <f>('Total Expenditures by County'!U10/'Total Expenditures by County'!U$4)</f>
        <v>0.15443957041294812</v>
      </c>
      <c r="V10" s="47">
        <f>('Total Expenditures by County'!V10/'Total Expenditures by County'!V$4)</f>
        <v>0</v>
      </c>
      <c r="W10" s="47">
        <f>('Total Expenditures by County'!W10/'Total Expenditures by County'!W$4)</f>
        <v>11.40690496151208</v>
      </c>
      <c r="X10" s="47">
        <f>('Total Expenditures by County'!X10/'Total Expenditures by County'!X$4)</f>
        <v>16.450848494114052</v>
      </c>
      <c r="Y10" s="47">
        <f>('Total Expenditures by County'!Y10/'Total Expenditures by County'!Y$4)</f>
        <v>3.1058904109589043</v>
      </c>
      <c r="Z10" s="47">
        <f>('Total Expenditures by County'!Z10/'Total Expenditures by County'!Z$4)</f>
        <v>7.0998721928062807</v>
      </c>
      <c r="AA10" s="47">
        <f>('Total Expenditures by County'!AA10/'Total Expenditures by County'!AA$4)</f>
        <v>7.9469092721834498</v>
      </c>
      <c r="AB10" s="47">
        <f>('Total Expenditures by County'!AB10/'Total Expenditures by County'!AB$4)</f>
        <v>8.1770723834400449</v>
      </c>
      <c r="AC10" s="47">
        <f>('Total Expenditures by County'!AC10/'Total Expenditures by County'!AC$4)</f>
        <v>9.8576483554730547</v>
      </c>
      <c r="AD10" s="47">
        <f>('Total Expenditures by County'!AD10/'Total Expenditures by County'!AD$4)</f>
        <v>15.866114598545197</v>
      </c>
      <c r="AE10" s="47">
        <f>('Total Expenditures by County'!AE10/'Total Expenditures by County'!AE$4)</f>
        <v>1.2494388747568457</v>
      </c>
      <c r="AF10" s="47">
        <f>('Total Expenditures by County'!AF10/'Total Expenditures by County'!AF$4)</f>
        <v>12.256184692040094</v>
      </c>
      <c r="AG10" s="47">
        <f>('Total Expenditures by County'!AG10/'Total Expenditures by County'!AG$4)</f>
        <v>4.72518043816134</v>
      </c>
      <c r="AH10" s="47">
        <f>('Total Expenditures by County'!AH10/'Total Expenditures by County'!AH$4)</f>
        <v>17.908161884136437</v>
      </c>
      <c r="AI10" s="47">
        <f>('Total Expenditures by County'!AI10/'Total Expenditures by County'!AI$4)</f>
        <v>1.9012025465692053</v>
      </c>
      <c r="AJ10" s="47">
        <f>('Total Expenditures by County'!AJ10/'Total Expenditures by County'!AJ$4)</f>
        <v>3.2497067855013477</v>
      </c>
      <c r="AK10" s="47">
        <f>('Total Expenditures by County'!AK10/'Total Expenditures by County'!AK$4)</f>
        <v>5.235766131445641</v>
      </c>
      <c r="AL10" s="47">
        <f>('Total Expenditures by County'!AL10/'Total Expenditures by County'!AL$4)</f>
        <v>5.7228219993996605</v>
      </c>
      <c r="AM10" s="47">
        <f>('Total Expenditures by County'!AM10/'Total Expenditures by County'!AM$4)</f>
        <v>2.1808855552867166</v>
      </c>
      <c r="AN10" s="47">
        <f>('Total Expenditures by County'!AN10/'Total Expenditures by County'!AN$4)</f>
        <v>3.9685362517099865</v>
      </c>
      <c r="AO10" s="47">
        <f>('Total Expenditures by County'!AO10/'Total Expenditures by County'!AO$4)</f>
        <v>2.5047521716913645</v>
      </c>
      <c r="AP10" s="47">
        <f>('Total Expenditures by County'!AP10/'Total Expenditures by County'!AP$4)</f>
        <v>7.9888697878755028</v>
      </c>
      <c r="AQ10" s="47">
        <f>('Total Expenditures by County'!AQ10/'Total Expenditures by County'!AQ$4)</f>
        <v>4.0095194231190749</v>
      </c>
      <c r="AR10" s="47">
        <f>('Total Expenditures by County'!AR10/'Total Expenditures by County'!AR$4)</f>
        <v>25.953599667082813</v>
      </c>
      <c r="AS10" s="47">
        <f>('Total Expenditures by County'!AS10/'Total Expenditures by County'!AS$4)</f>
        <v>9.3655382219171948</v>
      </c>
      <c r="AT10" s="47">
        <f>('Total Expenditures by County'!AT10/'Total Expenditures by County'!AT$4)</f>
        <v>29.6521807589356</v>
      </c>
      <c r="AU10" s="47">
        <f>('Total Expenditures by County'!AU10/'Total Expenditures by County'!AU$4)</f>
        <v>39.769566239567418</v>
      </c>
      <c r="AV10" s="47">
        <f>('Total Expenditures by County'!AV10/'Total Expenditures by County'!AV$4)</f>
        <v>4.2216173566104587</v>
      </c>
      <c r="AW10" s="47">
        <f>('Total Expenditures by County'!AW10/'Total Expenditures by County'!AW$4)</f>
        <v>11.444364714887103</v>
      </c>
      <c r="AX10" s="47">
        <f>('Total Expenditures by County'!AX10/'Total Expenditures by County'!AX$4)</f>
        <v>4.9240440667205352</v>
      </c>
      <c r="AY10" s="47">
        <f>('Total Expenditures by County'!AY10/'Total Expenditures by County'!AY$4)</f>
        <v>17.892827457414885</v>
      </c>
      <c r="AZ10" s="47">
        <f>('Total Expenditures by County'!AZ10/'Total Expenditures by County'!AZ$4)</f>
        <v>6.1091841252278369</v>
      </c>
      <c r="BA10" s="47">
        <f>('Total Expenditures by County'!BA10/'Total Expenditures by County'!BA$4)</f>
        <v>17.598751332708556</v>
      </c>
      <c r="BB10" s="47">
        <f>('Total Expenditures by County'!BB10/'Total Expenditures by County'!BB$4)</f>
        <v>8.3443389619087061</v>
      </c>
      <c r="BC10" s="47">
        <f>('Total Expenditures by County'!BC10/'Total Expenditures by County'!BC$4)</f>
        <v>5.1815753121171841</v>
      </c>
      <c r="BD10" s="47">
        <f>('Total Expenditures by County'!BD10/'Total Expenditures by County'!BD$4)</f>
        <v>3.3513402849811649</v>
      </c>
      <c r="BE10" s="47">
        <f>('Total Expenditures by County'!BE10/'Total Expenditures by County'!BE$4)</f>
        <v>15.545300536138232</v>
      </c>
      <c r="BF10" s="47">
        <f>('Total Expenditures by County'!BF10/'Total Expenditures by County'!BF$4)</f>
        <v>11.418539625483662</v>
      </c>
      <c r="BG10" s="47">
        <f>('Total Expenditures by County'!BG10/'Total Expenditures by County'!BG$4)</f>
        <v>0</v>
      </c>
      <c r="BH10" s="47">
        <f>('Total Expenditures by County'!BH10/'Total Expenditures by County'!BH$4)</f>
        <v>6.1270400563016834</v>
      </c>
      <c r="BI10" s="47">
        <f>('Total Expenditures by County'!BI10/'Total Expenditures by County'!BI$4)</f>
        <v>5.8790147010503775</v>
      </c>
      <c r="BJ10" s="47">
        <f>('Total Expenditures by County'!BJ10/'Total Expenditures by County'!BJ$4)</f>
        <v>7.7025646607013751</v>
      </c>
      <c r="BK10" s="47">
        <f>('Total Expenditures by County'!BK10/'Total Expenditures by County'!BK$4)</f>
        <v>0</v>
      </c>
      <c r="BL10" s="47">
        <f>('Total Expenditures by County'!BL10/'Total Expenditures by County'!BL$4)</f>
        <v>2.695921275269392</v>
      </c>
      <c r="BM10" s="47">
        <f>('Total Expenditures by County'!BM10/'Total Expenditures by County'!BM$4)</f>
        <v>0.59645275717510482</v>
      </c>
      <c r="BN10" s="47">
        <f>('Total Expenditures by County'!BN10/'Total Expenditures by County'!BN$4)</f>
        <v>5.8308347083968277</v>
      </c>
      <c r="BO10" s="47">
        <f>('Total Expenditures by County'!BO10/'Total Expenditures by County'!BO$4)</f>
        <v>13.260644104803493</v>
      </c>
      <c r="BP10" s="47">
        <f>('Total Expenditures by County'!BP10/'Total Expenditures by County'!BP$4)</f>
        <v>39.021563842388431</v>
      </c>
      <c r="BQ10" s="48">
        <f>('Total Expenditures by County'!BQ10/'Total Expenditures by County'!BQ$4)</f>
        <v>4.0625910899279161</v>
      </c>
    </row>
    <row r="11" spans="1:69" x14ac:dyDescent="0.25">
      <c r="A11" s="10"/>
      <c r="B11" s="11">
        <v>516</v>
      </c>
      <c r="C11" s="12" t="s">
        <v>10</v>
      </c>
      <c r="D11" s="47">
        <f>('Total Expenditures by County'!D11/'Total Expenditures by County'!D$4)</f>
        <v>0</v>
      </c>
      <c r="E11" s="47">
        <f>('Total Expenditures by County'!E11/'Total Expenditures by County'!E$4)</f>
        <v>0</v>
      </c>
      <c r="F11" s="47">
        <f>('Total Expenditures by County'!F11/'Total Expenditures by County'!F$4)</f>
        <v>0</v>
      </c>
      <c r="G11" s="47">
        <f>('Total Expenditures by County'!G11/'Total Expenditures by County'!G$4)</f>
        <v>17.092357576180184</v>
      </c>
      <c r="H11" s="47">
        <f>('Total Expenditures by County'!H11/'Total Expenditures by County'!H$4)</f>
        <v>0</v>
      </c>
      <c r="I11" s="47">
        <f>('Total Expenditures by County'!I11/'Total Expenditures by County'!I$4)</f>
        <v>19.857054224637483</v>
      </c>
      <c r="J11" s="47">
        <f>('Total Expenditures by County'!J11/'Total Expenditures by County'!J$4)</f>
        <v>0</v>
      </c>
      <c r="K11" s="47">
        <f>('Total Expenditures by County'!K11/'Total Expenditures by County'!K$4)</f>
        <v>16.921532706167135</v>
      </c>
      <c r="L11" s="47">
        <f>('Total Expenditures by County'!L11/'Total Expenditures by County'!L$4)</f>
        <v>0</v>
      </c>
      <c r="M11" s="47">
        <f>('Total Expenditures by County'!M11/'Total Expenditures by County'!M$4)</f>
        <v>1.4896862194883993</v>
      </c>
      <c r="N11" s="47">
        <f>('Total Expenditures by County'!N11/'Total Expenditures by County'!N$4)</f>
        <v>0</v>
      </c>
      <c r="O11" s="47">
        <f>('Total Expenditures by County'!O11/'Total Expenditures by County'!O$4)</f>
        <v>0</v>
      </c>
      <c r="P11" s="47">
        <f>('Total Expenditures by County'!P11/'Total Expenditures by County'!P$4)</f>
        <v>0</v>
      </c>
      <c r="Q11" s="47">
        <f>('Total Expenditures by County'!Q11/'Total Expenditures by County'!Q$4)</f>
        <v>0</v>
      </c>
      <c r="R11" s="47">
        <f>('Total Expenditures by County'!R11/'Total Expenditures by County'!R$4)</f>
        <v>2.2635037087321805</v>
      </c>
      <c r="S11" s="47">
        <f>('Total Expenditures by County'!S11/'Total Expenditures by County'!S$4)</f>
        <v>0</v>
      </c>
      <c r="T11" s="47">
        <f>('Total Expenditures by County'!T11/'Total Expenditures by County'!T$4)</f>
        <v>0.1513077487166952</v>
      </c>
      <c r="U11" s="47">
        <f>('Total Expenditures by County'!U11/'Total Expenditures by County'!U$4)</f>
        <v>0</v>
      </c>
      <c r="V11" s="47">
        <f>('Total Expenditures by County'!V11/'Total Expenditures by County'!V$4)</f>
        <v>0</v>
      </c>
      <c r="W11" s="47">
        <f>('Total Expenditures by County'!W11/'Total Expenditures by County'!W$4)</f>
        <v>3.782867159515281</v>
      </c>
      <c r="X11" s="47">
        <f>('Total Expenditures by County'!X11/'Total Expenditures by County'!X$4)</f>
        <v>17.061611374407583</v>
      </c>
      <c r="Y11" s="47">
        <f>('Total Expenditures by County'!Y11/'Total Expenditures by County'!Y$4)</f>
        <v>0</v>
      </c>
      <c r="Z11" s="47">
        <f>('Total Expenditures by County'!Z11/'Total Expenditures by County'!Z$4)</f>
        <v>11.430162497717729</v>
      </c>
      <c r="AA11" s="47">
        <f>('Total Expenditures by County'!AA11/'Total Expenditures by County'!AA$4)</f>
        <v>0</v>
      </c>
      <c r="AB11" s="47">
        <f>('Total Expenditures by County'!AB11/'Total Expenditures by County'!AB$4)</f>
        <v>0</v>
      </c>
      <c r="AC11" s="47">
        <f>('Total Expenditures by County'!AC11/'Total Expenditures by County'!AC$4)</f>
        <v>0</v>
      </c>
      <c r="AD11" s="47">
        <f>('Total Expenditures by County'!AD11/'Total Expenditures by County'!AD$4)</f>
        <v>24.250377542616292</v>
      </c>
      <c r="AE11" s="47">
        <f>('Total Expenditures by County'!AE11/'Total Expenditures by County'!AE$4)</f>
        <v>4.4275026185844677</v>
      </c>
      <c r="AF11" s="47">
        <f>('Total Expenditures by County'!AF11/'Total Expenditures by County'!AF$4)</f>
        <v>0</v>
      </c>
      <c r="AG11" s="47">
        <f>('Total Expenditures by County'!AG11/'Total Expenditures by County'!AG$4)</f>
        <v>0</v>
      </c>
      <c r="AH11" s="47">
        <f>('Total Expenditures by County'!AH11/'Total Expenditures by County'!AH$4)</f>
        <v>27.565646995127235</v>
      </c>
      <c r="AI11" s="47">
        <f>('Total Expenditures by County'!AI11/'Total Expenditures by County'!AI$4)</f>
        <v>0</v>
      </c>
      <c r="AJ11" s="47">
        <f>('Total Expenditures by County'!AJ11/'Total Expenditures by County'!AJ$4)</f>
        <v>2.2528138794727459</v>
      </c>
      <c r="AK11" s="47">
        <f>('Total Expenditures by County'!AK11/'Total Expenditures by County'!AK$4)</f>
        <v>13.295415344937346</v>
      </c>
      <c r="AL11" s="47">
        <f>('Total Expenditures by County'!AL11/'Total Expenditures by County'!AL$4)</f>
        <v>1.4314651988708225</v>
      </c>
      <c r="AM11" s="47">
        <f>('Total Expenditures by County'!AM11/'Total Expenditures by County'!AM$4)</f>
        <v>1.1268812000967821</v>
      </c>
      <c r="AN11" s="47">
        <f>('Total Expenditures by County'!AN11/'Total Expenditures by County'!AN$4)</f>
        <v>2.9367305061559508</v>
      </c>
      <c r="AO11" s="47">
        <f>('Total Expenditures by County'!AO11/'Total Expenditures by County'!AO$4)</f>
        <v>0.44639754726622383</v>
      </c>
      <c r="AP11" s="47">
        <f>('Total Expenditures by County'!AP11/'Total Expenditures by County'!AP$4)</f>
        <v>0</v>
      </c>
      <c r="AQ11" s="47">
        <f>('Total Expenditures by County'!AQ11/'Total Expenditures by County'!AQ$4)</f>
        <v>10.374381625931896</v>
      </c>
      <c r="AR11" s="47">
        <f>('Total Expenditures by County'!AR11/'Total Expenditures by County'!AR$4)</f>
        <v>1.1610928258868334</v>
      </c>
      <c r="AS11" s="47">
        <f>('Total Expenditures by County'!AS11/'Total Expenditures by County'!AS$4)</f>
        <v>20.310119731306873</v>
      </c>
      <c r="AT11" s="47">
        <f>('Total Expenditures by County'!AT11/'Total Expenditures by County'!AT$4)</f>
        <v>0</v>
      </c>
      <c r="AU11" s="47">
        <f>('Total Expenditures by County'!AU11/'Total Expenditures by County'!AU$4)</f>
        <v>27.688174444575054</v>
      </c>
      <c r="AV11" s="47">
        <f>('Total Expenditures by County'!AV11/'Total Expenditures by County'!AV$4)</f>
        <v>0</v>
      </c>
      <c r="AW11" s="47">
        <f>('Total Expenditures by County'!AW11/'Total Expenditures by County'!AW$4)</f>
        <v>18.778511289705321</v>
      </c>
      <c r="AX11" s="47">
        <f>('Total Expenditures by County'!AX11/'Total Expenditures by County'!AX$4)</f>
        <v>20.737304484589632</v>
      </c>
      <c r="AY11" s="47">
        <f>('Total Expenditures by County'!AY11/'Total Expenditures by County'!AY$4)</f>
        <v>0</v>
      </c>
      <c r="AZ11" s="47">
        <f>('Total Expenditures by County'!AZ11/'Total Expenditures by County'!AZ$4)</f>
        <v>0</v>
      </c>
      <c r="BA11" s="47">
        <f>('Total Expenditures by County'!BA11/'Total Expenditures by County'!BA$4)</f>
        <v>20.226399201702833</v>
      </c>
      <c r="BB11" s="47">
        <f>('Total Expenditures by County'!BB11/'Total Expenditures by County'!BB$4)</f>
        <v>58.903904217086129</v>
      </c>
      <c r="BC11" s="47">
        <f>('Total Expenditures by County'!BC11/'Total Expenditures by County'!BC$4)</f>
        <v>0</v>
      </c>
      <c r="BD11" s="47">
        <f>('Total Expenditures by County'!BD11/'Total Expenditures by County'!BD$4)</f>
        <v>0</v>
      </c>
      <c r="BE11" s="47">
        <f>('Total Expenditures by County'!BE11/'Total Expenditures by County'!BE$4)</f>
        <v>0</v>
      </c>
      <c r="BF11" s="47">
        <f>('Total Expenditures by County'!BF11/'Total Expenditures by County'!BF$4)</f>
        <v>0</v>
      </c>
      <c r="BG11" s="47">
        <f>('Total Expenditures by County'!BG11/'Total Expenditures by County'!BG$4)</f>
        <v>0</v>
      </c>
      <c r="BH11" s="47">
        <f>('Total Expenditures by County'!BH11/'Total Expenditures by County'!BH$4)</f>
        <v>0</v>
      </c>
      <c r="BI11" s="47">
        <f>('Total Expenditures by County'!BI11/'Total Expenditures by County'!BI$4)</f>
        <v>7.5306750612102134</v>
      </c>
      <c r="BJ11" s="47">
        <f>('Total Expenditures by County'!BJ11/'Total Expenditures by County'!BJ$4)</f>
        <v>0</v>
      </c>
      <c r="BK11" s="47">
        <f>('Total Expenditures by County'!BK11/'Total Expenditures by County'!BK$4)</f>
        <v>4.0715716707394929</v>
      </c>
      <c r="BL11" s="47">
        <f>('Total Expenditures by County'!BL11/'Total Expenditures by County'!BL$4)</f>
        <v>4.8432629797844866</v>
      </c>
      <c r="BM11" s="47">
        <f>('Total Expenditures by County'!BM11/'Total Expenditures by County'!BM$4)</f>
        <v>0</v>
      </c>
      <c r="BN11" s="47">
        <f>('Total Expenditures by County'!BN11/'Total Expenditures by County'!BN$4)</f>
        <v>16.155892294014251</v>
      </c>
      <c r="BO11" s="47">
        <f>('Total Expenditures by County'!BO11/'Total Expenditures by County'!BO$4)</f>
        <v>0</v>
      </c>
      <c r="BP11" s="47">
        <f>('Total Expenditures by County'!BP11/'Total Expenditures by County'!BP$4)</f>
        <v>4.2529577143183346</v>
      </c>
      <c r="BQ11" s="48">
        <f>('Total Expenditures by County'!BQ11/'Total Expenditures by County'!BQ$4)</f>
        <v>0</v>
      </c>
    </row>
    <row r="12" spans="1:69" x14ac:dyDescent="0.25">
      <c r="A12" s="10"/>
      <c r="B12" s="11">
        <v>517</v>
      </c>
      <c r="C12" s="12" t="s">
        <v>11</v>
      </c>
      <c r="D12" s="47">
        <f>('Total Expenditures by County'!D12/'Total Expenditures by County'!D$4)</f>
        <v>0.56728244034926267</v>
      </c>
      <c r="E12" s="47">
        <f>('Total Expenditures by County'!E12/'Total Expenditures by County'!E$4)</f>
        <v>8.6312435838436752</v>
      </c>
      <c r="F12" s="47">
        <f>('Total Expenditures by County'!F12/'Total Expenditures by County'!F$4)</f>
        <v>0</v>
      </c>
      <c r="G12" s="47">
        <f>('Total Expenditures by County'!G12/'Total Expenditures by County'!G$4)</f>
        <v>0</v>
      </c>
      <c r="H12" s="47">
        <f>('Total Expenditures by County'!H12/'Total Expenditures by County'!H$4)</f>
        <v>47.458967582834426</v>
      </c>
      <c r="I12" s="47">
        <f>('Total Expenditures by County'!I12/'Total Expenditures by County'!I$4)</f>
        <v>32.595627105859208</v>
      </c>
      <c r="J12" s="47">
        <f>('Total Expenditures by County'!J12/'Total Expenditures by County'!J$4)</f>
        <v>0</v>
      </c>
      <c r="K12" s="47">
        <f>('Total Expenditures by County'!K12/'Total Expenditures by County'!K$4)</f>
        <v>0</v>
      </c>
      <c r="L12" s="47">
        <f>('Total Expenditures by County'!L12/'Total Expenditures by County'!L$4)</f>
        <v>6.0120207927225469</v>
      </c>
      <c r="M12" s="47">
        <f>('Total Expenditures by County'!M12/'Total Expenditures by County'!M$4)</f>
        <v>0</v>
      </c>
      <c r="N12" s="47">
        <f>('Total Expenditures by County'!N12/'Total Expenditures by County'!N$4)</f>
        <v>93.852338428376513</v>
      </c>
      <c r="O12" s="47">
        <f>('Total Expenditures by County'!O12/'Total Expenditures by County'!O$4)</f>
        <v>0</v>
      </c>
      <c r="P12" s="47">
        <f>('Total Expenditures by County'!P12/'Total Expenditures by County'!P$4)</f>
        <v>60.331789823929014</v>
      </c>
      <c r="Q12" s="47">
        <f>('Total Expenditures by County'!Q12/'Total Expenditures by County'!Q$4)</f>
        <v>10.604876580373269</v>
      </c>
      <c r="R12" s="47">
        <f>('Total Expenditures by County'!R12/'Total Expenditures by County'!R$4)</f>
        <v>46.632010313451708</v>
      </c>
      <c r="S12" s="47">
        <f>('Total Expenditures by County'!S12/'Total Expenditures by County'!S$4)</f>
        <v>70.086346996881645</v>
      </c>
      <c r="T12" s="47">
        <f>('Total Expenditures by County'!T12/'Total Expenditures by County'!T$4)</f>
        <v>0</v>
      </c>
      <c r="U12" s="47">
        <f>('Total Expenditures by County'!U12/'Total Expenditures by County'!U$4)</f>
        <v>0</v>
      </c>
      <c r="V12" s="47">
        <f>('Total Expenditures by County'!V12/'Total Expenditures by County'!V$4)</f>
        <v>35.712034222672521</v>
      </c>
      <c r="W12" s="47">
        <f>('Total Expenditures by County'!W12/'Total Expenditures by County'!W$4)</f>
        <v>4.0657724258821739</v>
      </c>
      <c r="X12" s="47">
        <f>('Total Expenditures by County'!X12/'Total Expenditures by County'!X$4)</f>
        <v>247.73727258828924</v>
      </c>
      <c r="Y12" s="47">
        <f>('Total Expenditures by County'!Y12/'Total Expenditures by County'!Y$4)</f>
        <v>0</v>
      </c>
      <c r="Z12" s="47">
        <f>('Total Expenditures by County'!Z12/'Total Expenditures by County'!Z$4)</f>
        <v>0</v>
      </c>
      <c r="AA12" s="47">
        <f>('Total Expenditures by County'!AA12/'Total Expenditures by County'!AA$4)</f>
        <v>0</v>
      </c>
      <c r="AB12" s="47">
        <f>('Total Expenditures by County'!AB12/'Total Expenditures by County'!AB$4)</f>
        <v>0</v>
      </c>
      <c r="AC12" s="47">
        <f>('Total Expenditures by County'!AC12/'Total Expenditures by County'!AC$4)</f>
        <v>0</v>
      </c>
      <c r="AD12" s="47">
        <f>('Total Expenditures by County'!AD12/'Total Expenditures by County'!AD$4)</f>
        <v>87.991469820814331</v>
      </c>
      <c r="AE12" s="47">
        <f>('Total Expenditures by County'!AE12/'Total Expenditures by County'!AE$4)</f>
        <v>0</v>
      </c>
      <c r="AF12" s="47">
        <f>('Total Expenditures by County'!AF12/'Total Expenditures by County'!AF$4)</f>
        <v>39.885600139409704</v>
      </c>
      <c r="AG12" s="47">
        <f>('Total Expenditures by County'!AG12/'Total Expenditures by County'!AG$4)</f>
        <v>3.1915731652792267</v>
      </c>
      <c r="AH12" s="47">
        <f>('Total Expenditures by County'!AH12/'Total Expenditures by County'!AH$4)</f>
        <v>7.824918787222523</v>
      </c>
      <c r="AI12" s="47">
        <f>('Total Expenditures by County'!AI12/'Total Expenditures by County'!AI$4)</f>
        <v>0</v>
      </c>
      <c r="AJ12" s="47">
        <f>('Total Expenditures by County'!AJ12/'Total Expenditures by County'!AJ$4)</f>
        <v>25.286675605393466</v>
      </c>
      <c r="AK12" s="47">
        <f>('Total Expenditures by County'!AK12/'Total Expenditures by County'!AK$4)</f>
        <v>29.100128137463475</v>
      </c>
      <c r="AL12" s="47">
        <f>('Total Expenditures by County'!AL12/'Total Expenditures by County'!AL$4)</f>
        <v>0</v>
      </c>
      <c r="AM12" s="47">
        <f>('Total Expenditures by County'!AM12/'Total Expenditures by County'!AM$4)</f>
        <v>14.271667069924995</v>
      </c>
      <c r="AN12" s="47">
        <f>('Total Expenditures by County'!AN12/'Total Expenditures by County'!AN$4)</f>
        <v>0</v>
      </c>
      <c r="AO12" s="47">
        <f>('Total Expenditures by County'!AO12/'Total Expenditures by County'!AO$4)</f>
        <v>65.514256515074095</v>
      </c>
      <c r="AP12" s="47">
        <f>('Total Expenditures by County'!AP12/'Total Expenditures by County'!AP$4)</f>
        <v>50.914525546314792</v>
      </c>
      <c r="AQ12" s="47">
        <f>('Total Expenditures by County'!AQ12/'Total Expenditures by County'!AQ$4)</f>
        <v>16.683359182733525</v>
      </c>
      <c r="AR12" s="47">
        <f>('Total Expenditures by County'!AR12/'Total Expenditures by County'!AR$4)</f>
        <v>81.606836151779973</v>
      </c>
      <c r="AS12" s="47">
        <f>('Total Expenditures by County'!AS12/'Total Expenditures by County'!AS$4)</f>
        <v>180.60802985637221</v>
      </c>
      <c r="AT12" s="47">
        <f>('Total Expenditures by County'!AT12/'Total Expenditures by County'!AT$4)</f>
        <v>244.98973914869049</v>
      </c>
      <c r="AU12" s="47">
        <f>('Total Expenditures by County'!AU12/'Total Expenditures by County'!AU$4)</f>
        <v>44.873774538615258</v>
      </c>
      <c r="AV12" s="47">
        <f>('Total Expenditures by County'!AV12/'Total Expenditures by County'!AV$4)</f>
        <v>30.346645890608098</v>
      </c>
      <c r="AW12" s="47">
        <f>('Total Expenditures by County'!AW12/'Total Expenditures by County'!AW$4)</f>
        <v>0</v>
      </c>
      <c r="AX12" s="47">
        <f>('Total Expenditures by County'!AX12/'Total Expenditures by County'!AX$4)</f>
        <v>37.951221430220478</v>
      </c>
      <c r="AY12" s="47">
        <f>('Total Expenditures by County'!AY12/'Total Expenditures by County'!AY$4)</f>
        <v>171.80724432738185</v>
      </c>
      <c r="AZ12" s="47">
        <f>('Total Expenditures by County'!AZ12/'Total Expenditures by County'!AZ$4)</f>
        <v>74.311804964164281</v>
      </c>
      <c r="BA12" s="47">
        <f>('Total Expenditures by County'!BA12/'Total Expenditures by County'!BA$4)</f>
        <v>43.463867947078668</v>
      </c>
      <c r="BB12" s="47">
        <f>('Total Expenditures by County'!BB12/'Total Expenditures by County'!BB$4)</f>
        <v>0</v>
      </c>
      <c r="BC12" s="47">
        <f>('Total Expenditures by County'!BC12/'Total Expenditures by County'!BC$4)</f>
        <v>0</v>
      </c>
      <c r="BD12" s="47">
        <f>('Total Expenditures by County'!BD12/'Total Expenditures by County'!BD$4)</f>
        <v>15.185551673308948</v>
      </c>
      <c r="BE12" s="47">
        <f>('Total Expenditures by County'!BE12/'Total Expenditures by County'!BE$4)</f>
        <v>78.696653459742464</v>
      </c>
      <c r="BF12" s="47">
        <f>('Total Expenditures by County'!BF12/'Total Expenditures by County'!BF$4)</f>
        <v>28.991915541490631</v>
      </c>
      <c r="BG12" s="47">
        <f>('Total Expenditures by County'!BG12/'Total Expenditures by County'!BG$4)</f>
        <v>6.9766718420141407</v>
      </c>
      <c r="BH12" s="47">
        <f>('Total Expenditures by County'!BH12/'Total Expenditures by County'!BH$4)</f>
        <v>204.73381971731862</v>
      </c>
      <c r="BI12" s="47">
        <f>('Total Expenditures by County'!BI12/'Total Expenditures by County'!BI$4)</f>
        <v>44.778174186778593</v>
      </c>
      <c r="BJ12" s="47">
        <f>('Total Expenditures by County'!BJ12/'Total Expenditures by County'!BJ$4)</f>
        <v>60.369586342540408</v>
      </c>
      <c r="BK12" s="47">
        <f>('Total Expenditures by County'!BK12/'Total Expenditures by County'!BK$4)</f>
        <v>0</v>
      </c>
      <c r="BL12" s="47">
        <f>('Total Expenditures by County'!BL12/'Total Expenditures by County'!BL$4)</f>
        <v>0</v>
      </c>
      <c r="BM12" s="47">
        <f>('Total Expenditures by County'!BM12/'Total Expenditures by County'!BM$4)</f>
        <v>0</v>
      </c>
      <c r="BN12" s="47">
        <f>('Total Expenditures by County'!BN12/'Total Expenditures by County'!BN$4)</f>
        <v>55.849126610401974</v>
      </c>
      <c r="BO12" s="47">
        <f>('Total Expenditures by County'!BO12/'Total Expenditures by County'!BO$4)</f>
        <v>0</v>
      </c>
      <c r="BP12" s="47">
        <f>('Total Expenditures by County'!BP12/'Total Expenditures by County'!BP$4)</f>
        <v>0</v>
      </c>
      <c r="BQ12" s="48">
        <f>('Total Expenditures by County'!BQ12/'Total Expenditures by County'!BQ$4)</f>
        <v>21.468389333123252</v>
      </c>
    </row>
    <row r="13" spans="1:69" x14ac:dyDescent="0.25">
      <c r="A13" s="10"/>
      <c r="B13" s="11">
        <v>518</v>
      </c>
      <c r="C13" s="12" t="s">
        <v>12</v>
      </c>
      <c r="D13" s="47">
        <f>('Total Expenditures by County'!D13/'Total Expenditures by County'!D$4)</f>
        <v>53.451422714043083</v>
      </c>
      <c r="E13" s="47">
        <f>('Total Expenditures by County'!E13/'Total Expenditures by County'!E$4)</f>
        <v>0</v>
      </c>
      <c r="F13" s="47">
        <f>('Total Expenditures by County'!F13/'Total Expenditures by County'!F$4)</f>
        <v>0</v>
      </c>
      <c r="G13" s="47">
        <f>('Total Expenditures by County'!G13/'Total Expenditures by County'!G$4)</f>
        <v>0</v>
      </c>
      <c r="H13" s="47">
        <f>('Total Expenditures by County'!H13/'Total Expenditures by County'!H$4)</f>
        <v>0</v>
      </c>
      <c r="I13" s="47">
        <f>('Total Expenditures by County'!I13/'Total Expenditures by County'!I$4)</f>
        <v>0</v>
      </c>
      <c r="J13" s="47">
        <f>('Total Expenditures by County'!J13/'Total Expenditures by County'!J$4)</f>
        <v>0</v>
      </c>
      <c r="K13" s="47">
        <f>('Total Expenditures by County'!K13/'Total Expenditures by County'!K$4)</f>
        <v>0</v>
      </c>
      <c r="L13" s="47">
        <f>('Total Expenditures by County'!L13/'Total Expenditures by County'!L$4)</f>
        <v>0</v>
      </c>
      <c r="M13" s="47">
        <f>('Total Expenditures by County'!M13/'Total Expenditures by County'!M$4)</f>
        <v>0</v>
      </c>
      <c r="N13" s="47">
        <f>('Total Expenditures by County'!N13/'Total Expenditures by County'!N$4)</f>
        <v>0</v>
      </c>
      <c r="O13" s="47">
        <f>('Total Expenditures by County'!O13/'Total Expenditures by County'!O$4)</f>
        <v>0</v>
      </c>
      <c r="P13" s="47">
        <f>('Total Expenditures by County'!P13/'Total Expenditures by County'!P$4)</f>
        <v>0</v>
      </c>
      <c r="Q13" s="47">
        <f>('Total Expenditures by County'!Q13/'Total Expenditures by County'!Q$4)</f>
        <v>0</v>
      </c>
      <c r="R13" s="47">
        <f>('Total Expenditures by County'!R13/'Total Expenditures by County'!R$4)</f>
        <v>0</v>
      </c>
      <c r="S13" s="47">
        <f>('Total Expenditures by County'!S13/'Total Expenditures by County'!S$4)</f>
        <v>0</v>
      </c>
      <c r="T13" s="47">
        <f>('Total Expenditures by County'!T13/'Total Expenditures by County'!T$4)</f>
        <v>0</v>
      </c>
      <c r="U13" s="47">
        <f>('Total Expenditures by County'!U13/'Total Expenditures by County'!U$4)</f>
        <v>0</v>
      </c>
      <c r="V13" s="47">
        <f>('Total Expenditures by County'!V13/'Total Expenditures by County'!V$4)</f>
        <v>0</v>
      </c>
      <c r="W13" s="47">
        <f>('Total Expenditures by County'!W13/'Total Expenditures by County'!W$4)</f>
        <v>0</v>
      </c>
      <c r="X13" s="47">
        <f>('Total Expenditures by County'!X13/'Total Expenditures by County'!X$4)</f>
        <v>0</v>
      </c>
      <c r="Y13" s="47">
        <f>('Total Expenditures by County'!Y13/'Total Expenditures by County'!Y$4)</f>
        <v>0</v>
      </c>
      <c r="Z13" s="47">
        <f>('Total Expenditures by County'!Z13/'Total Expenditures by County'!Z$4)</f>
        <v>0</v>
      </c>
      <c r="AA13" s="47">
        <f>('Total Expenditures by County'!AA13/'Total Expenditures by County'!AA$4)</f>
        <v>0</v>
      </c>
      <c r="AB13" s="47">
        <f>('Total Expenditures by County'!AB13/'Total Expenditures by County'!AB$4)</f>
        <v>0</v>
      </c>
      <c r="AC13" s="47">
        <f>('Total Expenditures by County'!AC13/'Total Expenditures by County'!AC$4)</f>
        <v>0</v>
      </c>
      <c r="AD13" s="47">
        <f>('Total Expenditures by County'!AD13/'Total Expenditures by County'!AD$4)</f>
        <v>0.31806667727892474</v>
      </c>
      <c r="AE13" s="47">
        <f>('Total Expenditures by County'!AE13/'Total Expenditures by County'!AE$4)</f>
        <v>0</v>
      </c>
      <c r="AF13" s="47">
        <f>('Total Expenditures by County'!AF13/'Total Expenditures by County'!AF$4)</f>
        <v>0</v>
      </c>
      <c r="AG13" s="47">
        <f>('Total Expenditures by County'!AG13/'Total Expenditures by County'!AG$4)</f>
        <v>0</v>
      </c>
      <c r="AH13" s="47">
        <f>('Total Expenditures by County'!AH13/'Total Expenditures by County'!AH$4)</f>
        <v>0</v>
      </c>
      <c r="AI13" s="47">
        <f>('Total Expenditures by County'!AI13/'Total Expenditures by County'!AI$4)</f>
        <v>0</v>
      </c>
      <c r="AJ13" s="47">
        <f>('Total Expenditures by County'!AJ13/'Total Expenditures by County'!AJ$4)</f>
        <v>0</v>
      </c>
      <c r="AK13" s="47">
        <f>('Total Expenditures by County'!AK13/'Total Expenditures by County'!AK$4)</f>
        <v>0</v>
      </c>
      <c r="AL13" s="47">
        <f>('Total Expenditures by County'!AL13/'Total Expenditures by County'!AL$4)</f>
        <v>0</v>
      </c>
      <c r="AM13" s="47">
        <f>('Total Expenditures by County'!AM13/'Total Expenditures by County'!AM$4)</f>
        <v>0</v>
      </c>
      <c r="AN13" s="47">
        <f>('Total Expenditures by County'!AN13/'Total Expenditures by County'!AN$4)</f>
        <v>0</v>
      </c>
      <c r="AO13" s="47">
        <f>('Total Expenditures by County'!AO13/'Total Expenditures by County'!AO$4)</f>
        <v>0</v>
      </c>
      <c r="AP13" s="47">
        <f>('Total Expenditures by County'!AP13/'Total Expenditures by County'!AP$4)</f>
        <v>0</v>
      </c>
      <c r="AQ13" s="47">
        <f>('Total Expenditures by County'!AQ13/'Total Expenditures by County'!AQ$4)</f>
        <v>0</v>
      </c>
      <c r="AR13" s="47">
        <f>('Total Expenditures by County'!AR13/'Total Expenditures by County'!AR$4)</f>
        <v>0</v>
      </c>
      <c r="AS13" s="47">
        <f>('Total Expenditures by County'!AS13/'Total Expenditures by County'!AS$4)</f>
        <v>12.889517909911705</v>
      </c>
      <c r="AT13" s="47">
        <f>('Total Expenditures by County'!AT13/'Total Expenditures by County'!AT$4)</f>
        <v>0</v>
      </c>
      <c r="AU13" s="47">
        <f>('Total Expenditures by County'!AU13/'Total Expenditures by County'!AU$4)</f>
        <v>0</v>
      </c>
      <c r="AV13" s="47">
        <f>('Total Expenditures by County'!AV13/'Total Expenditures by County'!AV$4)</f>
        <v>0</v>
      </c>
      <c r="AW13" s="47">
        <f>('Total Expenditures by County'!AW13/'Total Expenditures by County'!AW$4)</f>
        <v>0</v>
      </c>
      <c r="AX13" s="47">
        <f>('Total Expenditures by County'!AX13/'Total Expenditures by County'!AX$4)</f>
        <v>15.690825926353456</v>
      </c>
      <c r="AY13" s="47">
        <f>('Total Expenditures by County'!AY13/'Total Expenditures by County'!AY$4)</f>
        <v>0</v>
      </c>
      <c r="AZ13" s="47">
        <f>('Total Expenditures by County'!AZ13/'Total Expenditures by County'!AZ$4)</f>
        <v>0</v>
      </c>
      <c r="BA13" s="47">
        <f>('Total Expenditures by County'!BA13/'Total Expenditures by County'!BA$4)</f>
        <v>0</v>
      </c>
      <c r="BB13" s="47">
        <f>('Total Expenditures by County'!BB13/'Total Expenditures by County'!BB$4)</f>
        <v>0</v>
      </c>
      <c r="BC13" s="47">
        <f>('Total Expenditures by County'!BC13/'Total Expenditures by County'!BC$4)</f>
        <v>0</v>
      </c>
      <c r="BD13" s="47">
        <f>('Total Expenditures by County'!BD13/'Total Expenditures by County'!BD$4)</f>
        <v>0</v>
      </c>
      <c r="BE13" s="47">
        <f>('Total Expenditures by County'!BE13/'Total Expenditures by County'!BE$4)</f>
        <v>0</v>
      </c>
      <c r="BF13" s="47">
        <f>('Total Expenditures by County'!BF13/'Total Expenditures by County'!BF$4)</f>
        <v>0</v>
      </c>
      <c r="BG13" s="47">
        <f>('Total Expenditures by County'!BG13/'Total Expenditures by County'!BG$4)</f>
        <v>0</v>
      </c>
      <c r="BH13" s="47">
        <f>('Total Expenditures by County'!BH13/'Total Expenditures by County'!BH$4)</f>
        <v>0</v>
      </c>
      <c r="BI13" s="47">
        <f>('Total Expenditures by County'!BI13/'Total Expenditures by County'!BI$4)</f>
        <v>0</v>
      </c>
      <c r="BJ13" s="47">
        <f>('Total Expenditures by County'!BJ13/'Total Expenditures by County'!BJ$4)</f>
        <v>0</v>
      </c>
      <c r="BK13" s="47">
        <f>('Total Expenditures by County'!BK13/'Total Expenditures by County'!BK$4)</f>
        <v>0</v>
      </c>
      <c r="BL13" s="47">
        <f>('Total Expenditures by County'!BL13/'Total Expenditures by County'!BL$4)</f>
        <v>0</v>
      </c>
      <c r="BM13" s="47">
        <f>('Total Expenditures by County'!BM13/'Total Expenditures by County'!BM$4)</f>
        <v>0</v>
      </c>
      <c r="BN13" s="47">
        <f>('Total Expenditures by County'!BN13/'Total Expenditures by County'!BN$4)</f>
        <v>0.20012695749336906</v>
      </c>
      <c r="BO13" s="47">
        <f>('Total Expenditures by County'!BO13/'Total Expenditures by County'!BO$4)</f>
        <v>0</v>
      </c>
      <c r="BP13" s="47">
        <f>('Total Expenditures by County'!BP13/'Total Expenditures by County'!BP$4)</f>
        <v>0</v>
      </c>
      <c r="BQ13" s="48">
        <f>('Total Expenditures by County'!BQ13/'Total Expenditures by County'!BQ$4)</f>
        <v>0</v>
      </c>
    </row>
    <row r="14" spans="1:69" x14ac:dyDescent="0.25">
      <c r="A14" s="10"/>
      <c r="B14" s="11">
        <v>519</v>
      </c>
      <c r="C14" s="12" t="s">
        <v>13</v>
      </c>
      <c r="D14" s="47">
        <f>('Total Expenditures by County'!D14/'Total Expenditures by County'!D$4)</f>
        <v>161.1244566152649</v>
      </c>
      <c r="E14" s="47">
        <f>('Total Expenditures by County'!E14/'Total Expenditures by County'!E$4)</f>
        <v>25.215476654040852</v>
      </c>
      <c r="F14" s="47">
        <f>('Total Expenditures by County'!F14/'Total Expenditures by County'!F$4)</f>
        <v>145.97049909434909</v>
      </c>
      <c r="G14" s="47">
        <f>('Total Expenditures by County'!G14/'Total Expenditures by County'!G$4)</f>
        <v>15.407712153964159</v>
      </c>
      <c r="H14" s="47">
        <f>('Total Expenditures by County'!H14/'Total Expenditures by County'!H$4)</f>
        <v>26.464893880084581</v>
      </c>
      <c r="I14" s="47">
        <f>('Total Expenditures by County'!I14/'Total Expenditures by County'!I$4)</f>
        <v>164.35826642856696</v>
      </c>
      <c r="J14" s="47">
        <f>('Total Expenditures by County'!J14/'Total Expenditures by County'!J$4)</f>
        <v>36.572119144096114</v>
      </c>
      <c r="K14" s="47">
        <f>('Total Expenditures by County'!K14/'Total Expenditures by County'!K$4)</f>
        <v>379.24203663970951</v>
      </c>
      <c r="L14" s="47">
        <f>('Total Expenditures by County'!L14/'Total Expenditures by County'!L$4)</f>
        <v>60.367311024474766</v>
      </c>
      <c r="M14" s="47">
        <f>('Total Expenditures by County'!M14/'Total Expenditures by County'!M$4)</f>
        <v>14.168811499400686</v>
      </c>
      <c r="N14" s="47">
        <f>('Total Expenditures by County'!N14/'Total Expenditures by County'!N$4)</f>
        <v>458.58271171682958</v>
      </c>
      <c r="O14" s="47">
        <f>('Total Expenditures by County'!O14/'Total Expenditures by County'!O$4)</f>
        <v>52.334889065425862</v>
      </c>
      <c r="P14" s="47">
        <f>('Total Expenditures by County'!P14/'Total Expenditures by County'!P$4)</f>
        <v>41.303868016082077</v>
      </c>
      <c r="Q14" s="47">
        <f>('Total Expenditures by County'!Q14/'Total Expenditures by County'!Q$4)</f>
        <v>49.530945213726667</v>
      </c>
      <c r="R14" s="47">
        <f>('Total Expenditures by County'!R14/'Total Expenditures by County'!R$4)</f>
        <v>32.211740270416712</v>
      </c>
      <c r="S14" s="47">
        <f>('Total Expenditures by County'!S14/'Total Expenditures by County'!S$4)</f>
        <v>128.63832421927961</v>
      </c>
      <c r="T14" s="47">
        <f>('Total Expenditures by County'!T14/'Total Expenditures by County'!T$4)</f>
        <v>51.814796708221301</v>
      </c>
      <c r="U14" s="47">
        <f>('Total Expenditures by County'!U14/'Total Expenditures by County'!U$4)</f>
        <v>90.173131361151334</v>
      </c>
      <c r="V14" s="47">
        <f>('Total Expenditures by County'!V14/'Total Expenditures by County'!V$4)</f>
        <v>35.315039963976133</v>
      </c>
      <c r="W14" s="47">
        <f>('Total Expenditures by County'!W14/'Total Expenditures by County'!W$4)</f>
        <v>30.221858090084599</v>
      </c>
      <c r="X14" s="47">
        <f>('Total Expenditures by County'!X14/'Total Expenditures by County'!X$4)</f>
        <v>213.80476991285735</v>
      </c>
      <c r="Y14" s="47">
        <f>('Total Expenditures by County'!Y14/'Total Expenditures by County'!Y$4)</f>
        <v>54.481438356164382</v>
      </c>
      <c r="Z14" s="47">
        <f>('Total Expenditures by County'!Z14/'Total Expenditures by County'!Z$4)</f>
        <v>492.32214716085446</v>
      </c>
      <c r="AA14" s="47">
        <f>('Total Expenditures by County'!AA14/'Total Expenditures by County'!AA$4)</f>
        <v>88.903713858424723</v>
      </c>
      <c r="AB14" s="47">
        <f>('Total Expenditures by County'!AB14/'Total Expenditures by County'!AB$4)</f>
        <v>228.18284861805711</v>
      </c>
      <c r="AC14" s="47">
        <f>('Total Expenditures by County'!AC14/'Total Expenditures by County'!AC$4)</f>
        <v>146.88049384148346</v>
      </c>
      <c r="AD14" s="47">
        <f>('Total Expenditures by County'!AD14/'Total Expenditures by County'!AD$4)</f>
        <v>192.486553807609</v>
      </c>
      <c r="AE14" s="47">
        <f>('Total Expenditures by County'!AE14/'Total Expenditures by County'!AE$4)</f>
        <v>1.0711756197316575</v>
      </c>
      <c r="AF14" s="47">
        <f>('Total Expenditures by County'!AF14/'Total Expenditures by County'!AF$4)</f>
        <v>287.71137673536037</v>
      </c>
      <c r="AG14" s="47">
        <f>('Total Expenditures by County'!AG14/'Total Expenditures by County'!AG$4)</f>
        <v>161.53186144052461</v>
      </c>
      <c r="AH14" s="47">
        <f>('Total Expenditures by County'!AH14/'Total Expenditures by County'!AH$4)</f>
        <v>57.522671900378995</v>
      </c>
      <c r="AI14" s="47">
        <f>('Total Expenditures by County'!AI14/'Total Expenditures by County'!AI$4)</f>
        <v>232.83352982787079</v>
      </c>
      <c r="AJ14" s="47">
        <f>('Total Expenditures by County'!AJ14/'Total Expenditures by County'!AJ$4)</f>
        <v>106.14353654474355</v>
      </c>
      <c r="AK14" s="47">
        <f>('Total Expenditures by County'!AK14/'Total Expenditures by County'!AK$4)</f>
        <v>86.723489691871563</v>
      </c>
      <c r="AL14" s="47">
        <f>('Total Expenditures by County'!AL14/'Total Expenditures by County'!AL$4)</f>
        <v>60.974320318112369</v>
      </c>
      <c r="AM14" s="47">
        <f>('Total Expenditures by County'!AM14/'Total Expenditures by County'!AM$4)</f>
        <v>85.129107186063393</v>
      </c>
      <c r="AN14" s="47">
        <f>('Total Expenditures by County'!AN14/'Total Expenditures by County'!AN$4)</f>
        <v>201.04970360237118</v>
      </c>
      <c r="AO14" s="47">
        <f>('Total Expenditures by County'!AO14/'Total Expenditures by County'!AO$4)</f>
        <v>58.117475728155341</v>
      </c>
      <c r="AP14" s="47">
        <f>('Total Expenditures by County'!AP14/'Total Expenditures by County'!AP$4)</f>
        <v>304.05973970997434</v>
      </c>
      <c r="AQ14" s="47">
        <f>('Total Expenditures by County'!AQ14/'Total Expenditures by County'!AQ$4)</f>
        <v>167.3921747068012</v>
      </c>
      <c r="AR14" s="47">
        <f>('Total Expenditures by County'!AR14/'Total Expenditures by County'!AR$4)</f>
        <v>187.25071564584673</v>
      </c>
      <c r="AS14" s="47">
        <f>('Total Expenditures by County'!AS14/'Total Expenditures by County'!AS$4)</f>
        <v>287.81221565148127</v>
      </c>
      <c r="AT14" s="47">
        <f>('Total Expenditures by County'!AT14/'Total Expenditures by County'!AT$4)</f>
        <v>217.07745499396421</v>
      </c>
      <c r="AU14" s="47">
        <f>('Total Expenditures by County'!AU14/'Total Expenditures by County'!AU$4)</f>
        <v>62.448771599858937</v>
      </c>
      <c r="AV14" s="47">
        <f>('Total Expenditures by County'!AV14/'Total Expenditures by County'!AV$4)</f>
        <v>141.3001280308068</v>
      </c>
      <c r="AW14" s="47">
        <f>('Total Expenditures by County'!AW14/'Total Expenditures by County'!AW$4)</f>
        <v>74.046115575966326</v>
      </c>
      <c r="AX14" s="47">
        <f>('Total Expenditures by County'!AX14/'Total Expenditures by County'!AX$4)</f>
        <v>75.533564440724916</v>
      </c>
      <c r="AY14" s="47">
        <f>('Total Expenditures by County'!AY14/'Total Expenditures by County'!AY$4)</f>
        <v>86.850660636024088</v>
      </c>
      <c r="AZ14" s="47">
        <f>('Total Expenditures by County'!AZ14/'Total Expenditures by County'!AZ$4)</f>
        <v>194.48441662401743</v>
      </c>
      <c r="BA14" s="47">
        <f>('Total Expenditures by County'!BA14/'Total Expenditures by County'!BA$4)</f>
        <v>154.21788883787815</v>
      </c>
      <c r="BB14" s="47">
        <f>('Total Expenditures by County'!BB14/'Total Expenditures by County'!BB$4)</f>
        <v>128.9646918086591</v>
      </c>
      <c r="BC14" s="47">
        <f>('Total Expenditures by County'!BC14/'Total Expenditures by County'!BC$4)</f>
        <v>134.86623342397837</v>
      </c>
      <c r="BD14" s="47">
        <f>('Total Expenditures by County'!BD14/'Total Expenditures by County'!BD$4)</f>
        <v>188.31038106676857</v>
      </c>
      <c r="BE14" s="47">
        <f>('Total Expenditures by County'!BE14/'Total Expenditures by County'!BE$4)</f>
        <v>78.351536091064887</v>
      </c>
      <c r="BF14" s="47">
        <f>('Total Expenditures by County'!BF14/'Total Expenditures by County'!BF$4)</f>
        <v>117.20008792373909</v>
      </c>
      <c r="BG14" s="47">
        <f>('Total Expenditures by County'!BG14/'Total Expenditures by County'!BG$4)</f>
        <v>109.24321713002782</v>
      </c>
      <c r="BH14" s="47">
        <f>('Total Expenditures by County'!BH14/'Total Expenditures by County'!BH$4)</f>
        <v>71.064305905811977</v>
      </c>
      <c r="BI14" s="47">
        <f>('Total Expenditures by County'!BI14/'Total Expenditures by County'!BI$4)</f>
        <v>176.22827858861436</v>
      </c>
      <c r="BJ14" s="47">
        <f>('Total Expenditures by County'!BJ14/'Total Expenditures by County'!BJ$4)</f>
        <v>130.72019621714489</v>
      </c>
      <c r="BK14" s="47">
        <f>('Total Expenditures by County'!BK14/'Total Expenditures by County'!BK$4)</f>
        <v>63.149747925059991</v>
      </c>
      <c r="BL14" s="47">
        <f>('Total Expenditures by County'!BL14/'Total Expenditures by County'!BL$4)</f>
        <v>52.09809422032238</v>
      </c>
      <c r="BM14" s="47">
        <f>('Total Expenditures by County'!BM14/'Total Expenditures by County'!BM$4)</f>
        <v>32.281522089648497</v>
      </c>
      <c r="BN14" s="47">
        <f>('Total Expenditures by County'!BN14/'Total Expenditures by County'!BN$4)</f>
        <v>163.80858559329428</v>
      </c>
      <c r="BO14" s="47">
        <f>('Total Expenditures by County'!BO14/'Total Expenditures by County'!BO$4)</f>
        <v>107.1786147501213</v>
      </c>
      <c r="BP14" s="47">
        <f>('Total Expenditures by County'!BP14/'Total Expenditures by County'!BP$4)</f>
        <v>42.473248562172657</v>
      </c>
      <c r="BQ14" s="48">
        <f>('Total Expenditures by County'!BQ14/'Total Expenditures by County'!BQ$4)</f>
        <v>102.83369441052507</v>
      </c>
    </row>
    <row r="15" spans="1:69" ht="15.75" x14ac:dyDescent="0.25">
      <c r="A15" s="15" t="s">
        <v>14</v>
      </c>
      <c r="B15" s="16"/>
      <c r="C15" s="17"/>
      <c r="D15" s="59">
        <f>('Total Expenditures by County'!D15/'Total Expenditures by County'!D$4)</f>
        <v>500.31711222344427</v>
      </c>
      <c r="E15" s="59">
        <f>('Total Expenditures by County'!E15/'Total Expenditures by County'!E$4)</f>
        <v>1132.3700307975503</v>
      </c>
      <c r="F15" s="59">
        <f>('Total Expenditures by County'!F15/'Total Expenditures by County'!F$4)</f>
        <v>554.82066318753255</v>
      </c>
      <c r="G15" s="59">
        <f>('Total Expenditures by County'!G15/'Total Expenditures by County'!G$4)</f>
        <v>499.77644515724148</v>
      </c>
      <c r="H15" s="59">
        <f>('Total Expenditures by County'!H15/'Total Expenditures by County'!H$4)</f>
        <v>347.18872640961933</v>
      </c>
      <c r="I15" s="59">
        <f>('Total Expenditures by County'!I15/'Total Expenditures by County'!I$4)</f>
        <v>501.63483958483971</v>
      </c>
      <c r="J15" s="59">
        <f>('Total Expenditures by County'!J15/'Total Expenditures by County'!J$4)</f>
        <v>328.35195848439611</v>
      </c>
      <c r="K15" s="59">
        <f>('Total Expenditures by County'!K15/'Total Expenditures by County'!K$4)</f>
        <v>806.25581779171478</v>
      </c>
      <c r="L15" s="59">
        <f>('Total Expenditures by County'!L15/'Total Expenditures by County'!L$4)</f>
        <v>542.76496507472382</v>
      </c>
      <c r="M15" s="59">
        <f>('Total Expenditures by County'!M15/'Total Expenditures by County'!M$4)</f>
        <v>384.9889661131914</v>
      </c>
      <c r="N15" s="59">
        <f>('Total Expenditures by County'!N15/'Total Expenditures by County'!N$4)</f>
        <v>702.28357923685849</v>
      </c>
      <c r="O15" s="59">
        <f>('Total Expenditures by County'!O15/'Total Expenditures by County'!O$4)</f>
        <v>457.67353742268625</v>
      </c>
      <c r="P15" s="59">
        <f>('Total Expenditures by County'!P15/'Total Expenditures by County'!P$4)</f>
        <v>522.8991265770137</v>
      </c>
      <c r="Q15" s="59">
        <f>('Total Expenditures by County'!Q15/'Total Expenditures by County'!Q$4)</f>
        <v>668.92227573750756</v>
      </c>
      <c r="R15" s="59">
        <f>('Total Expenditures by County'!R15/'Total Expenditures by County'!R$4)</f>
        <v>691.28403096526688</v>
      </c>
      <c r="S15" s="59">
        <f>('Total Expenditures by County'!S15/'Total Expenditures by County'!S$4)</f>
        <v>562.50103493469521</v>
      </c>
      <c r="T15" s="59">
        <f>('Total Expenditures by County'!T15/'Total Expenditures by County'!T$4)</f>
        <v>483.62943045710097</v>
      </c>
      <c r="U15" s="59">
        <f>('Total Expenditures by County'!U15/'Total Expenditures by County'!U$4)</f>
        <v>371.33690602243013</v>
      </c>
      <c r="V15" s="59">
        <f>('Total Expenditures by County'!V15/'Total Expenditures by County'!V$4)</f>
        <v>526.50962512664637</v>
      </c>
      <c r="W15" s="59">
        <f>('Total Expenditures by County'!W15/'Total Expenditures by County'!W$4)</f>
        <v>1199.4389147168661</v>
      </c>
      <c r="X15" s="59">
        <f>('Total Expenditures by County'!X15/'Total Expenditures by County'!X$4)</f>
        <v>913.51857514141568</v>
      </c>
      <c r="Y15" s="59">
        <f>('Total Expenditures by County'!Y15/'Total Expenditures by County'!Y$4)</f>
        <v>573.24383561643833</v>
      </c>
      <c r="Z15" s="59">
        <f>('Total Expenditures by County'!Z15/'Total Expenditures by County'!Z$4)</f>
        <v>631.09684133649807</v>
      </c>
      <c r="AA15" s="59">
        <f>('Total Expenditures by County'!AA15/'Total Expenditures by County'!AA$4)</f>
        <v>587.89925224327021</v>
      </c>
      <c r="AB15" s="59">
        <f>('Total Expenditures by County'!AB15/'Total Expenditures by County'!AB$4)</f>
        <v>530.05526709776063</v>
      </c>
      <c r="AC15" s="59">
        <f>('Total Expenditures by County'!AC15/'Total Expenditures by County'!AC$4)</f>
        <v>499.19776862540363</v>
      </c>
      <c r="AD15" s="59">
        <f>('Total Expenditures by County'!AD15/'Total Expenditures by County'!AD$4)</f>
        <v>454.56730778547552</v>
      </c>
      <c r="AE15" s="59">
        <f>('Total Expenditures by County'!AE15/'Total Expenditures by County'!AE$4)</f>
        <v>373.25707017806377</v>
      </c>
      <c r="AF15" s="59">
        <f>('Total Expenditures by County'!AF15/'Total Expenditures by County'!AF$4)</f>
        <v>616.38870135988998</v>
      </c>
      <c r="AG15" s="59">
        <f>('Total Expenditures by County'!AG15/'Total Expenditures by County'!AG$4)</f>
        <v>413.42072430752199</v>
      </c>
      <c r="AH15" s="59">
        <f>('Total Expenditures by County'!AH15/'Total Expenditures by County'!AH$4)</f>
        <v>678.01766377910121</v>
      </c>
      <c r="AI15" s="59">
        <f>('Total Expenditures by County'!AI15/'Total Expenditures by County'!AI$4)</f>
        <v>398.77257722235322</v>
      </c>
      <c r="AJ15" s="59">
        <f>('Total Expenditures by County'!AJ15/'Total Expenditures by County'!AJ$4)</f>
        <v>426.24712033970894</v>
      </c>
      <c r="AK15" s="59">
        <f>('Total Expenditures by County'!AK15/'Total Expenditures by County'!AK$4)</f>
        <v>418.754507935817</v>
      </c>
      <c r="AL15" s="59">
        <f>('Total Expenditures by County'!AL15/'Total Expenditures by County'!AL$4)</f>
        <v>407.05231720848974</v>
      </c>
      <c r="AM15" s="59">
        <f>('Total Expenditures by County'!AM15/'Total Expenditures by County'!AM$4)</f>
        <v>539.31744495523833</v>
      </c>
      <c r="AN15" s="59">
        <f>('Total Expenditures by County'!AN15/'Total Expenditures by County'!AN$4)</f>
        <v>458.32136342909257</v>
      </c>
      <c r="AO15" s="59">
        <f>('Total Expenditures by County'!AO15/'Total Expenditures by County'!AO$4)</f>
        <v>492.55707715891668</v>
      </c>
      <c r="AP15" s="59">
        <f>('Total Expenditures by County'!AP15/'Total Expenditures by County'!AP$4)</f>
        <v>487.41139969128631</v>
      </c>
      <c r="AQ15" s="59">
        <f>('Total Expenditures by County'!AQ15/'Total Expenditures by County'!AQ$4)</f>
        <v>515.96219976083523</v>
      </c>
      <c r="AR15" s="59">
        <f>('Total Expenditures by County'!AR15/'Total Expenditures by County'!AR$4)</f>
        <v>889.38537686477764</v>
      </c>
      <c r="AS15" s="59">
        <f>('Total Expenditures by County'!AS15/'Total Expenditures by County'!AS$4)</f>
        <v>613.75449143531773</v>
      </c>
      <c r="AT15" s="59">
        <f>('Total Expenditures by County'!AT15/'Total Expenditures by County'!AT$4)</f>
        <v>1775.596795780192</v>
      </c>
      <c r="AU15" s="59">
        <f>('Total Expenditures by County'!AU15/'Total Expenditures by County'!AU$4)</f>
        <v>553.59965910426706</v>
      </c>
      <c r="AV15" s="59">
        <f>('Total Expenditures by County'!AV15/'Total Expenditures by County'!AV$4)</f>
        <v>424.15297200194527</v>
      </c>
      <c r="AW15" s="59">
        <f>('Total Expenditures by County'!AW15/'Total Expenditures by County'!AW$4)</f>
        <v>663.44436471488712</v>
      </c>
      <c r="AX15" s="59">
        <f>('Total Expenditures by County'!AX15/'Total Expenditures by County'!AX$4)</f>
        <v>497.39249105390741</v>
      </c>
      <c r="AY15" s="59">
        <f>('Total Expenditures by County'!AY15/'Total Expenditures by County'!AY$4)</f>
        <v>587.58181038018961</v>
      </c>
      <c r="AZ15" s="59">
        <f>('Total Expenditures by County'!AZ15/'Total Expenditures by County'!AZ$4)</f>
        <v>682.5198296516852</v>
      </c>
      <c r="BA15" s="59">
        <f>('Total Expenditures by County'!BA15/'Total Expenditures by County'!BA$4)</f>
        <v>577.5797083028217</v>
      </c>
      <c r="BB15" s="59">
        <f>('Total Expenditures by County'!BB15/'Total Expenditures by County'!BB$4)</f>
        <v>572.79887121758202</v>
      </c>
      <c r="BC15" s="59">
        <f>('Total Expenditures by County'!BC15/'Total Expenditures by County'!BC$4)</f>
        <v>423.29889980683629</v>
      </c>
      <c r="BD15" s="59">
        <f>('Total Expenditures by County'!BD15/'Total Expenditures by County'!BD$4)</f>
        <v>486.62719058797836</v>
      </c>
      <c r="BE15" s="59">
        <f>('Total Expenditures by County'!BE15/'Total Expenditures by County'!BE$4)</f>
        <v>602.40612864173079</v>
      </c>
      <c r="BF15" s="59">
        <f>('Total Expenditures by County'!BF15/'Total Expenditures by County'!BF$4)</f>
        <v>364.47634625144252</v>
      </c>
      <c r="BG15" s="59">
        <f>('Total Expenditures by County'!BG15/'Total Expenditures by County'!BG$4)</f>
        <v>355.04377450378098</v>
      </c>
      <c r="BH15" s="59">
        <f>('Total Expenditures by County'!BH15/'Total Expenditures by County'!BH$4)</f>
        <v>573.68915606122812</v>
      </c>
      <c r="BI15" s="59">
        <f>('Total Expenditures by County'!BI15/'Total Expenditures by County'!BI$4)</f>
        <v>477.51991478266399</v>
      </c>
      <c r="BJ15" s="59">
        <f>('Total Expenditures by County'!BJ15/'Total Expenditures by County'!BJ$4)</f>
        <v>523.0930787589499</v>
      </c>
      <c r="BK15" s="59">
        <f>('Total Expenditures by County'!BK15/'Total Expenditures by County'!BK$4)</f>
        <v>418.68749312022544</v>
      </c>
      <c r="BL15" s="59">
        <f>('Total Expenditures by County'!BL15/'Total Expenditures by County'!BL$4)</f>
        <v>456.81757057618665</v>
      </c>
      <c r="BM15" s="59">
        <f>('Total Expenditures by County'!BM15/'Total Expenditures by County'!BM$4)</f>
        <v>321.82418574653337</v>
      </c>
      <c r="BN15" s="59">
        <f>('Total Expenditures by County'!BN15/'Total Expenditures by County'!BN$4)</f>
        <v>351.25474466509394</v>
      </c>
      <c r="BO15" s="59">
        <f>('Total Expenditures by County'!BO15/'Total Expenditures by County'!BO$4)</f>
        <v>612.77920305676855</v>
      </c>
      <c r="BP15" s="59">
        <f>('Total Expenditures by County'!BP15/'Total Expenditures by County'!BP$4)</f>
        <v>885.40604529691313</v>
      </c>
      <c r="BQ15" s="19">
        <f>('Total Expenditures by County'!BQ15/'Total Expenditures by County'!BQ$4)</f>
        <v>465.62323236302046</v>
      </c>
    </row>
    <row r="16" spans="1:69" x14ac:dyDescent="0.25">
      <c r="A16" s="10"/>
      <c r="B16" s="11">
        <v>521</v>
      </c>
      <c r="C16" s="12" t="s">
        <v>15</v>
      </c>
      <c r="D16" s="47">
        <f>('Total Expenditures by County'!D16/'Total Expenditures by County'!D$4)</f>
        <v>144.28614022880146</v>
      </c>
      <c r="E16" s="47">
        <f>('Total Expenditures by County'!E16/'Total Expenditures by County'!E$4)</f>
        <v>191.05554178908989</v>
      </c>
      <c r="F16" s="47">
        <f>('Total Expenditures by County'!F16/'Total Expenditures by County'!F$4)</f>
        <v>225.45717735812963</v>
      </c>
      <c r="G16" s="47">
        <f>('Total Expenditures by County'!G16/'Total Expenditures by County'!G$4)</f>
        <v>190.57025312042396</v>
      </c>
      <c r="H16" s="47">
        <f>('Total Expenditures by County'!H16/'Total Expenditures by County'!H$4)</f>
        <v>130.24609525475677</v>
      </c>
      <c r="I16" s="47">
        <f>('Total Expenditures by County'!I16/'Total Expenditures by County'!I$4)</f>
        <v>278.67599356964104</v>
      </c>
      <c r="J16" s="47">
        <f>('Total Expenditures by County'!J16/'Total Expenditures by County'!J$4)</f>
        <v>144.54901542617475</v>
      </c>
      <c r="K16" s="47">
        <f>('Total Expenditures by County'!K16/'Total Expenditures by County'!K$4)</f>
        <v>447.59664961214725</v>
      </c>
      <c r="L16" s="47">
        <f>('Total Expenditures by County'!L16/'Total Expenditures by County'!L$4)</f>
        <v>262.21116255144034</v>
      </c>
      <c r="M16" s="47">
        <f>('Total Expenditures by County'!M16/'Total Expenditures by County'!M$4)</f>
        <v>197.26403278109697</v>
      </c>
      <c r="N16" s="47">
        <f>('Total Expenditures by County'!N16/'Total Expenditures by County'!N$4)</f>
        <v>515.91006514363983</v>
      </c>
      <c r="O16" s="47">
        <f>('Total Expenditures by County'!O16/'Total Expenditures by County'!O$4)</f>
        <v>178.67067184928786</v>
      </c>
      <c r="P16" s="47">
        <f>('Total Expenditures by County'!P16/'Total Expenditures by County'!P$4)</f>
        <v>198.37776237349232</v>
      </c>
      <c r="Q16" s="47">
        <f>('Total Expenditures by County'!Q16/'Total Expenditures by County'!Q$4)</f>
        <v>286.1253461770018</v>
      </c>
      <c r="R16" s="47">
        <f>('Total Expenditures by County'!R16/'Total Expenditures by County'!R$4)</f>
        <v>196.08249204381971</v>
      </c>
      <c r="S16" s="47">
        <f>('Total Expenditures by County'!S16/'Total Expenditures by County'!S$4)</f>
        <v>226.40299181994848</v>
      </c>
      <c r="T16" s="47">
        <f>('Total Expenditures by County'!T16/'Total Expenditures by County'!T$4)</f>
        <v>384.92846084901817</v>
      </c>
      <c r="U16" s="47">
        <f>('Total Expenditures by County'!U16/'Total Expenditures by County'!U$4)</f>
        <v>141.46885061693715</v>
      </c>
      <c r="V16" s="47">
        <f>('Total Expenditures by County'!V16/'Total Expenditures by County'!V$4)</f>
        <v>176.12670269053248</v>
      </c>
      <c r="W16" s="47">
        <f>('Total Expenditures by County'!W16/'Total Expenditures by County'!W$4)</f>
        <v>404.46726621446538</v>
      </c>
      <c r="X16" s="47">
        <f>('Total Expenditures by County'!X16/'Total Expenditures by County'!X$4)</f>
        <v>387.29299801253632</v>
      </c>
      <c r="Y16" s="47">
        <f>('Total Expenditures by County'!Y16/'Total Expenditures by County'!Y$4)</f>
        <v>180.7195890410959</v>
      </c>
      <c r="Z16" s="47">
        <f>('Total Expenditures by County'!Z16/'Total Expenditures by County'!Z$4)</f>
        <v>392.25517619134564</v>
      </c>
      <c r="AA16" s="47">
        <f>('Total Expenditures by County'!AA16/'Total Expenditures by County'!AA$4)</f>
        <v>291.68696410767694</v>
      </c>
      <c r="AB16" s="47">
        <f>('Total Expenditures by County'!AB16/'Total Expenditures by County'!AB$4)</f>
        <v>271.6728782424957</v>
      </c>
      <c r="AC16" s="47">
        <f>('Total Expenditures by County'!AC16/'Total Expenditures by County'!AC$4)</f>
        <v>208.82952414099813</v>
      </c>
      <c r="AD16" s="47">
        <f>('Total Expenditures by County'!AD16/'Total Expenditures by County'!AD$4)</f>
        <v>292.49045658086885</v>
      </c>
      <c r="AE16" s="47">
        <f>('Total Expenditures by County'!AE16/'Total Expenditures by County'!AE$4)</f>
        <v>218.50032420569605</v>
      </c>
      <c r="AF16" s="47">
        <f>('Total Expenditures by County'!AF16/'Total Expenditures by County'!AF$4)</f>
        <v>193.26026371668851</v>
      </c>
      <c r="AG16" s="47">
        <f>('Total Expenditures by County'!AG16/'Total Expenditures by County'!AG$4)</f>
        <v>150.03059464753349</v>
      </c>
      <c r="AH16" s="47">
        <f>('Total Expenditures by County'!AH16/'Total Expenditures by County'!AH$4)</f>
        <v>254.94585814834866</v>
      </c>
      <c r="AI16" s="47">
        <f>('Total Expenditures by County'!AI16/'Total Expenditures by County'!AI$4)</f>
        <v>124.49186512614949</v>
      </c>
      <c r="AJ16" s="47">
        <f>('Total Expenditures by County'!AJ16/'Total Expenditures by County'!AJ$4)</f>
        <v>151.00496855117049</v>
      </c>
      <c r="AK16" s="47">
        <f>('Total Expenditures by County'!AK16/'Total Expenditures by County'!AK$4)</f>
        <v>182.84949969257892</v>
      </c>
      <c r="AL16" s="47">
        <f>('Total Expenditures by County'!AL16/'Total Expenditures by County'!AL$4)</f>
        <v>140.98481276496716</v>
      </c>
      <c r="AM16" s="47">
        <f>('Total Expenditures by County'!AM16/'Total Expenditures by County'!AM$4)</f>
        <v>162.580933946286</v>
      </c>
      <c r="AN16" s="47">
        <f>('Total Expenditures by County'!AN16/'Total Expenditures by County'!AN$4)</f>
        <v>240.59769721842224</v>
      </c>
      <c r="AO16" s="47">
        <f>('Total Expenditures by County'!AO16/'Total Expenditures by County'!AO$4)</f>
        <v>303.55319366377108</v>
      </c>
      <c r="AP16" s="47">
        <f>('Total Expenditures by County'!AP16/'Total Expenditures by County'!AP$4)</f>
        <v>279.23100352594383</v>
      </c>
      <c r="AQ16" s="47">
        <f>('Total Expenditures by County'!AQ16/'Total Expenditures by County'!AQ$4)</f>
        <v>163.64952930045698</v>
      </c>
      <c r="AR16" s="47">
        <f>('Total Expenditures by County'!AR16/'Total Expenditures by County'!AR$4)</f>
        <v>314.0050252840515</v>
      </c>
      <c r="AS16" s="47">
        <f>('Total Expenditures by County'!AS16/'Total Expenditures by County'!AS$4)</f>
        <v>258.48387663443725</v>
      </c>
      <c r="AT16" s="47">
        <f>('Total Expenditures by County'!AT16/'Total Expenditures by County'!AT$4)</f>
        <v>697.5876371175143</v>
      </c>
      <c r="AU16" s="47">
        <f>('Total Expenditures by County'!AU16/'Total Expenditures by County'!AU$4)</f>
        <v>192.3786881391795</v>
      </c>
      <c r="AV16" s="47">
        <f>('Total Expenditures by County'!AV16/'Total Expenditures by County'!AV$4)</f>
        <v>255.19997618031502</v>
      </c>
      <c r="AW16" s="47">
        <f>('Total Expenditures by County'!AW16/'Total Expenditures by County'!AW$4)</f>
        <v>221.41456180635285</v>
      </c>
      <c r="AX16" s="47">
        <f>('Total Expenditures by County'!AX16/'Total Expenditures by County'!AX$4)</f>
        <v>201.47810010966177</v>
      </c>
      <c r="AY16" s="47">
        <f>('Total Expenditures by County'!AY16/'Total Expenditures by County'!AY$4)</f>
        <v>262.18954694617759</v>
      </c>
      <c r="AZ16" s="47">
        <f>('Total Expenditures by County'!AZ16/'Total Expenditures by County'!AZ$4)</f>
        <v>325.68366903637582</v>
      </c>
      <c r="BA16" s="47">
        <f>('Total Expenditures by County'!BA16/'Total Expenditures by County'!BA$4)</f>
        <v>312.36608413232608</v>
      </c>
      <c r="BB16" s="47">
        <f>('Total Expenditures by County'!BB16/'Total Expenditures by County'!BB$4)</f>
        <v>225.16589011753038</v>
      </c>
      <c r="BC16" s="47">
        <f>('Total Expenditures by County'!BC16/'Total Expenditures by County'!BC$4)</f>
        <v>166.4503378192486</v>
      </c>
      <c r="BD16" s="47">
        <f>('Total Expenditures by County'!BD16/'Total Expenditures by County'!BD$4)</f>
        <v>189.29050881694602</v>
      </c>
      <c r="BE16" s="47">
        <f>('Total Expenditures by County'!BE16/'Total Expenditures by County'!BE$4)</f>
        <v>343.57086536798579</v>
      </c>
      <c r="BF16" s="47">
        <f>('Total Expenditures by County'!BF16/'Total Expenditures by County'!BF$4)</f>
        <v>184.17083388555045</v>
      </c>
      <c r="BG16" s="47">
        <f>('Total Expenditures by County'!BG16/'Total Expenditures by County'!BG$4)</f>
        <v>283.75030996235773</v>
      </c>
      <c r="BH16" s="47">
        <f>('Total Expenditures by County'!BH16/'Total Expenditures by County'!BH$4)</f>
        <v>214.35666647117472</v>
      </c>
      <c r="BI16" s="47">
        <f>('Total Expenditures by County'!BI16/'Total Expenditures by County'!BI$4)</f>
        <v>210.47858225486766</v>
      </c>
      <c r="BJ16" s="47">
        <f>('Total Expenditures by County'!BJ16/'Total Expenditures by County'!BJ$4)</f>
        <v>156.53924731600756</v>
      </c>
      <c r="BK16" s="47">
        <f>('Total Expenditures by County'!BK16/'Total Expenditures by County'!BK$4)</f>
        <v>164.28851022609692</v>
      </c>
      <c r="BL16" s="47">
        <f>('Total Expenditures by County'!BL16/'Total Expenditures by County'!BL$4)</f>
        <v>206.88369400659008</v>
      </c>
      <c r="BM16" s="47">
        <f>('Total Expenditures by County'!BM16/'Total Expenditures by County'!BM$4)</f>
        <v>186.72705578845535</v>
      </c>
      <c r="BN16" s="47">
        <f>('Total Expenditures by County'!BN16/'Total Expenditures by County'!BN$4)</f>
        <v>121.0932413695818</v>
      </c>
      <c r="BO16" s="47">
        <f>('Total Expenditures by County'!BO16/'Total Expenditures by County'!BO$4)</f>
        <v>252.79290999514799</v>
      </c>
      <c r="BP16" s="47">
        <f>('Total Expenditures by County'!BP16/'Total Expenditures by County'!BP$4)</f>
        <v>809.48751980134432</v>
      </c>
      <c r="BQ16" s="48">
        <f>('Total Expenditures by County'!BQ16/'Total Expenditures by County'!BQ$4)</f>
        <v>159.95678890770867</v>
      </c>
    </row>
    <row r="17" spans="1:69" x14ac:dyDescent="0.25">
      <c r="A17" s="10"/>
      <c r="B17" s="11">
        <v>522</v>
      </c>
      <c r="C17" s="12" t="s">
        <v>16</v>
      </c>
      <c r="D17" s="47">
        <f>('Total Expenditures by County'!D17/'Total Expenditures by County'!D$4)</f>
        <v>69.954580144104511</v>
      </c>
      <c r="E17" s="47">
        <f>('Total Expenditures by County'!E17/'Total Expenditures by County'!E$4)</f>
        <v>60.211122517611244</v>
      </c>
      <c r="F17" s="47">
        <f>('Total Expenditures by County'!F17/'Total Expenditures by County'!F$4)</f>
        <v>62.207887233012322</v>
      </c>
      <c r="G17" s="47">
        <f>('Total Expenditures by County'!G17/'Total Expenditures by County'!G$4)</f>
        <v>35.68837598493829</v>
      </c>
      <c r="H17" s="47">
        <f>('Total Expenditures by County'!H17/'Total Expenditures by County'!H$4)</f>
        <v>62.29201018051404</v>
      </c>
      <c r="I17" s="47">
        <f>('Total Expenditures by County'!I17/'Total Expenditures by County'!I$4)</f>
        <v>75.514686056372952</v>
      </c>
      <c r="J17" s="47">
        <f>('Total Expenditures by County'!J17/'Total Expenditures by County'!J$4)</f>
        <v>11.761853984502737</v>
      </c>
      <c r="K17" s="47">
        <f>('Total Expenditures by County'!K17/'Total Expenditures by County'!K$4)</f>
        <v>167.30363646366288</v>
      </c>
      <c r="L17" s="47">
        <f>('Total Expenditures by County'!L17/'Total Expenditures by County'!L$4)</f>
        <v>67.68081275720165</v>
      </c>
      <c r="M17" s="47">
        <f>('Total Expenditures by County'!M17/'Total Expenditures by County'!M$4)</f>
        <v>24.569562268288376</v>
      </c>
      <c r="N17" s="47">
        <f>('Total Expenditures by County'!N17/'Total Expenditures by County'!N$4)</f>
        <v>5.4030835718040064</v>
      </c>
      <c r="O17" s="47">
        <f>('Total Expenditures by County'!O17/'Total Expenditures by County'!O$4)</f>
        <v>99.85674970209385</v>
      </c>
      <c r="P17" s="47">
        <f>('Total Expenditures by County'!P17/'Total Expenditures by County'!P$4)</f>
        <v>8.2836822403992798</v>
      </c>
      <c r="Q17" s="47">
        <f>('Total Expenditures by County'!Q17/'Total Expenditures by County'!Q$4)</f>
        <v>26.50439494280554</v>
      </c>
      <c r="R17" s="47">
        <f>('Total Expenditures by County'!R17/'Total Expenditures by County'!R$4)</f>
        <v>57.578991947286802</v>
      </c>
      <c r="S17" s="47">
        <f>('Total Expenditures by County'!S17/'Total Expenditures by County'!S$4)</f>
        <v>110.03234057938265</v>
      </c>
      <c r="T17" s="47">
        <f>('Total Expenditures by County'!T17/'Total Expenditures by County'!T$4)</f>
        <v>41.296993400146661</v>
      </c>
      <c r="U17" s="47">
        <f>('Total Expenditures by County'!U17/'Total Expenditures by County'!U$4)</f>
        <v>28.485122198932515</v>
      </c>
      <c r="V17" s="47">
        <f>('Total Expenditures by County'!V17/'Total Expenditures by County'!V$4)</f>
        <v>34.106101542271752</v>
      </c>
      <c r="W17" s="47">
        <f>('Total Expenditures by County'!W17/'Total Expenditures by County'!W$4)</f>
        <v>27.127734166603155</v>
      </c>
      <c r="X17" s="47">
        <f>('Total Expenditures by County'!X17/'Total Expenditures by County'!X$4)</f>
        <v>93.290246139733981</v>
      </c>
      <c r="Y17" s="47">
        <f>('Total Expenditures by County'!Y17/'Total Expenditures by County'!Y$4)</f>
        <v>22.616438356164384</v>
      </c>
      <c r="Z17" s="47">
        <f>('Total Expenditures by County'!Z17/'Total Expenditures by County'!Z$4)</f>
        <v>95.822128902683957</v>
      </c>
      <c r="AA17" s="47">
        <f>('Total Expenditures by County'!AA17/'Total Expenditures by County'!AA$4)</f>
        <v>15.988235294117647</v>
      </c>
      <c r="AB17" s="47">
        <f>('Total Expenditures by County'!AB17/'Total Expenditures by County'!AB$4)</f>
        <v>124.69851559264804</v>
      </c>
      <c r="AC17" s="47">
        <f>('Total Expenditures by County'!AC17/'Total Expenditures by County'!AC$4)</f>
        <v>37.904547827600211</v>
      </c>
      <c r="AD17" s="47">
        <f>('Total Expenditures by County'!AD17/'Total Expenditures by County'!AD$4)</f>
        <v>89.769107255324002</v>
      </c>
      <c r="AE17" s="47">
        <f>('Total Expenditures by County'!AE17/'Total Expenditures by County'!AE$4)</f>
        <v>4.1051424011172628</v>
      </c>
      <c r="AF17" s="47">
        <f>('Total Expenditures by County'!AF17/'Total Expenditures by County'!AF$4)</f>
        <v>236.04279748804368</v>
      </c>
      <c r="AG17" s="47">
        <f>('Total Expenditures by County'!AG17/'Total Expenditures by County'!AG$4)</f>
        <v>0.87808980391321934</v>
      </c>
      <c r="AH17" s="47">
        <f>('Total Expenditures by County'!AH17/'Total Expenditures by County'!AH$4)</f>
        <v>66.863021115322141</v>
      </c>
      <c r="AI17" s="47">
        <f>('Total Expenditures by County'!AI17/'Total Expenditures by County'!AI$4)</f>
        <v>7.0510492808299929</v>
      </c>
      <c r="AJ17" s="47">
        <f>('Total Expenditures by County'!AJ17/'Total Expenditures by County'!AJ$4)</f>
        <v>74.121294230602359</v>
      </c>
      <c r="AK17" s="47">
        <f>('Total Expenditures by County'!AK17/'Total Expenditures by County'!AK$4)</f>
        <v>1.3807002127462769</v>
      </c>
      <c r="AL17" s="47">
        <f>('Total Expenditures by County'!AL17/'Total Expenditures by County'!AL$4)</f>
        <v>28.962340513796001</v>
      </c>
      <c r="AM17" s="47">
        <f>('Total Expenditures by County'!AM17/'Total Expenditures by County'!AM$4)</f>
        <v>52.930800871037988</v>
      </c>
      <c r="AN17" s="47">
        <f>('Total Expenditures by County'!AN17/'Total Expenditures by County'!AN$4)</f>
        <v>12.597811217510261</v>
      </c>
      <c r="AO17" s="47">
        <f>('Total Expenditures by County'!AO17/'Total Expenditures by County'!AO$4)</f>
        <v>34.459070005109865</v>
      </c>
      <c r="AP17" s="47">
        <f>('Total Expenditures by County'!AP17/'Total Expenditures by County'!AP$4)</f>
        <v>0</v>
      </c>
      <c r="AQ17" s="47">
        <f>('Total Expenditures by County'!AQ17/'Total Expenditures by County'!AQ$4)</f>
        <v>126.80479217359699</v>
      </c>
      <c r="AR17" s="47">
        <f>('Total Expenditures by County'!AR17/'Total Expenditures by County'!AR$4)</f>
        <v>45.761283244429315</v>
      </c>
      <c r="AS17" s="47">
        <f>('Total Expenditures by County'!AS17/'Total Expenditures by County'!AS$4)</f>
        <v>173.05680640653171</v>
      </c>
      <c r="AT17" s="47">
        <f>('Total Expenditures by County'!AT17/'Total Expenditures by County'!AT$4)</f>
        <v>195.992730803548</v>
      </c>
      <c r="AU17" s="47">
        <f>('Total Expenditures by County'!AU17/'Total Expenditures by County'!AU$4)</f>
        <v>104.51010932173504</v>
      </c>
      <c r="AV17" s="47">
        <f>('Total Expenditures by County'!AV17/'Total Expenditures by County'!AV$4)</f>
        <v>0.17666762607064521</v>
      </c>
      <c r="AW17" s="47">
        <f>('Total Expenditures by County'!AW17/'Total Expenditures by County'!AW$4)</f>
        <v>97.144374282433986</v>
      </c>
      <c r="AX17" s="47">
        <f>('Total Expenditures by County'!AX17/'Total Expenditures by County'!AX$4)</f>
        <v>130.45323574396861</v>
      </c>
      <c r="AY17" s="47">
        <f>('Total Expenditures by County'!AY17/'Total Expenditures by County'!AY$4)</f>
        <v>179.52350007556294</v>
      </c>
      <c r="AZ17" s="47">
        <f>('Total Expenditures by County'!AZ17/'Total Expenditures by County'!AZ$4)</f>
        <v>210.94431770540876</v>
      </c>
      <c r="BA17" s="47">
        <f>('Total Expenditures by County'!BA17/'Total Expenditures by County'!BA$4)</f>
        <v>164.27244546803206</v>
      </c>
      <c r="BB17" s="47">
        <f>('Total Expenditures by County'!BB17/'Total Expenditures by County'!BB$4)</f>
        <v>17.000013291821951</v>
      </c>
      <c r="BC17" s="47">
        <f>('Total Expenditures by County'!BC17/'Total Expenditures by County'!BC$4)</f>
        <v>65.842434036194305</v>
      </c>
      <c r="BD17" s="47">
        <f>('Total Expenditures by County'!BD17/'Total Expenditures by County'!BD$4)</f>
        <v>58.522151553201944</v>
      </c>
      <c r="BE17" s="47">
        <f>('Total Expenditures by County'!BE17/'Total Expenditures by County'!BE$4)</f>
        <v>143.59879644041948</v>
      </c>
      <c r="BF17" s="47">
        <f>('Total Expenditures by County'!BF17/'Total Expenditures by County'!BF$4)</f>
        <v>0</v>
      </c>
      <c r="BG17" s="47">
        <f>('Total Expenditures by County'!BG17/'Total Expenditures by County'!BG$4)</f>
        <v>27.523389591966669</v>
      </c>
      <c r="BH17" s="47">
        <f>('Total Expenditures by County'!BH17/'Total Expenditures by County'!BH$4)</f>
        <v>102.83100815201455</v>
      </c>
      <c r="BI17" s="47">
        <f>('Total Expenditures by County'!BI17/'Total Expenditures by County'!BI$4)</f>
        <v>136.41195374521712</v>
      </c>
      <c r="BJ17" s="47">
        <f>('Total Expenditures by County'!BJ17/'Total Expenditures by County'!BJ$4)</f>
        <v>200.0204457643062</v>
      </c>
      <c r="BK17" s="47">
        <f>('Total Expenditures by County'!BK17/'Total Expenditures by County'!BK$4)</f>
        <v>23.763049556392136</v>
      </c>
      <c r="BL17" s="47">
        <f>('Total Expenditures by County'!BL17/'Total Expenditures by County'!BL$4)</f>
        <v>58.275581084691424</v>
      </c>
      <c r="BM17" s="47">
        <f>('Total Expenditures by County'!BM17/'Total Expenditures by County'!BM$4)</f>
        <v>10.689906481780071</v>
      </c>
      <c r="BN17" s="47">
        <f>('Total Expenditures by County'!BN17/'Total Expenditures by County'!BN$4)</f>
        <v>51.692076107676286</v>
      </c>
      <c r="BO17" s="47">
        <f>('Total Expenditures by County'!BO17/'Total Expenditures by County'!BO$4)</f>
        <v>85.351103833090733</v>
      </c>
      <c r="BP17" s="47">
        <f>('Total Expenditures by County'!BP17/'Total Expenditures by County'!BP$4)</f>
        <v>0.46795393243995376</v>
      </c>
      <c r="BQ17" s="48">
        <f>('Total Expenditures by County'!BQ17/'Total Expenditures by County'!BQ$4)</f>
        <v>27.237365580809076</v>
      </c>
    </row>
    <row r="18" spans="1:69" x14ac:dyDescent="0.25">
      <c r="A18" s="10"/>
      <c r="B18" s="11">
        <v>523</v>
      </c>
      <c r="C18" s="12" t="s">
        <v>17</v>
      </c>
      <c r="D18" s="47">
        <f>('Total Expenditures by County'!D18/'Total Expenditures by County'!D$4)</f>
        <v>143.65814085729463</v>
      </c>
      <c r="E18" s="47">
        <f>('Total Expenditures by County'!E18/'Total Expenditures by County'!E$4)</f>
        <v>780.43994477680621</v>
      </c>
      <c r="F18" s="47">
        <f>('Total Expenditures by County'!F18/'Total Expenditures by County'!F$4)</f>
        <v>117.28510966446082</v>
      </c>
      <c r="G18" s="47">
        <f>('Total Expenditures by County'!G18/'Total Expenditures by County'!G$4)</f>
        <v>110.44397182902169</v>
      </c>
      <c r="H18" s="47">
        <f>('Total Expenditures by County'!H18/'Total Expenditures by County'!H$4)</f>
        <v>77.095454935412945</v>
      </c>
      <c r="I18" s="47">
        <f>('Total Expenditures by County'!I18/'Total Expenditures by County'!I$4)</f>
        <v>128.13782451329519</v>
      </c>
      <c r="J18" s="47">
        <f>('Total Expenditures by County'!J18/'Total Expenditures by County'!J$4)</f>
        <v>59.245468116869269</v>
      </c>
      <c r="K18" s="47">
        <f>('Total Expenditures by County'!K18/'Total Expenditures by County'!K$4)</f>
        <v>22.983011498046981</v>
      </c>
      <c r="L18" s="47">
        <f>('Total Expenditures by County'!L18/'Total Expenditures by County'!L$4)</f>
        <v>106.06028671215074</v>
      </c>
      <c r="M18" s="47">
        <f>('Total Expenditures by County'!M18/'Total Expenditures by County'!M$4)</f>
        <v>58.2999637623928</v>
      </c>
      <c r="N18" s="47">
        <f>('Total Expenditures by County'!N18/'Total Expenditures by County'!N$4)</f>
        <v>7.2094604280260999</v>
      </c>
      <c r="O18" s="47">
        <f>('Total Expenditures by County'!O18/'Total Expenditures by County'!O$4)</f>
        <v>100.62838336265108</v>
      </c>
      <c r="P18" s="47">
        <f>('Total Expenditures by County'!P18/'Total Expenditures by County'!P$4)</f>
        <v>115.35067239706086</v>
      </c>
      <c r="Q18" s="47">
        <f>('Total Expenditures by County'!Q18/'Total Expenditures by County'!Q$4)</f>
        <v>118.4859121011439</v>
      </c>
      <c r="R18" s="47">
        <f>('Total Expenditures by County'!R18/'Total Expenditures by County'!R$4)</f>
        <v>348.56748273306471</v>
      </c>
      <c r="S18" s="47">
        <f>('Total Expenditures by County'!S18/'Total Expenditures by County'!S$4)</f>
        <v>66.607366565734168</v>
      </c>
      <c r="T18" s="47">
        <f>('Total Expenditures by County'!T18/'Total Expenditures by County'!T$4)</f>
        <v>20.941334637008065</v>
      </c>
      <c r="U18" s="47">
        <f>('Total Expenditures by County'!U18/'Total Expenditures by County'!U$4)</f>
        <v>63.109039047474987</v>
      </c>
      <c r="V18" s="47">
        <f>('Total Expenditures by County'!V18/'Total Expenditures by County'!V$4)</f>
        <v>113.36699313295058</v>
      </c>
      <c r="W18" s="47">
        <f>('Total Expenditures by County'!W18/'Total Expenditures by County'!W$4)</f>
        <v>622.69240149378857</v>
      </c>
      <c r="X18" s="47">
        <f>('Total Expenditures by County'!X18/'Total Expenditures by County'!X$4)</f>
        <v>166.67757223666106</v>
      </c>
      <c r="Y18" s="47">
        <f>('Total Expenditures by County'!Y18/'Total Expenditures by County'!Y$4)</f>
        <v>178.00308219178083</v>
      </c>
      <c r="Z18" s="47">
        <f>('Total Expenditures by County'!Z18/'Total Expenditures by County'!Z$4)</f>
        <v>0</v>
      </c>
      <c r="AA18" s="47">
        <f>('Total Expenditures by County'!AA18/'Total Expenditures by County'!AA$4)</f>
        <v>87.168544366899297</v>
      </c>
      <c r="AB18" s="47">
        <f>('Total Expenditures by County'!AB18/'Total Expenditures by County'!AB$4)</f>
        <v>4.7820267787935737</v>
      </c>
      <c r="AC18" s="47">
        <f>('Total Expenditures by County'!AC18/'Total Expenditures by County'!AC$4)</f>
        <v>125.09105323201268</v>
      </c>
      <c r="AD18" s="47">
        <f>('Total Expenditures by County'!AD18/'Total Expenditures by County'!AD$4)</f>
        <v>6.62106763930319</v>
      </c>
      <c r="AE18" s="47">
        <f>('Total Expenditures by County'!AE18/'Total Expenditures by County'!AE$4)</f>
        <v>14.900194523417627</v>
      </c>
      <c r="AF18" s="47">
        <f>('Total Expenditures by County'!AF18/'Total Expenditures by County'!AF$4)</f>
        <v>139.3214361781088</v>
      </c>
      <c r="AG18" s="47">
        <f>('Total Expenditures by County'!AG18/'Total Expenditures by County'!AG$4)</f>
        <v>100.84404607294172</v>
      </c>
      <c r="AH18" s="47">
        <f>('Total Expenditures by County'!AH18/'Total Expenditures by County'!AH$4)</f>
        <v>119.40619924201408</v>
      </c>
      <c r="AI18" s="47">
        <f>('Total Expenditures by County'!AI18/'Total Expenditures by County'!AI$4)</f>
        <v>92.465809950483376</v>
      </c>
      <c r="AJ18" s="47">
        <f>('Total Expenditures by County'!AJ18/'Total Expenditures by County'!AJ$4)</f>
        <v>82.039001027300444</v>
      </c>
      <c r="AK18" s="47">
        <f>('Total Expenditures by County'!AK18/'Total Expenditures by County'!AK$4)</f>
        <v>87.721647885867881</v>
      </c>
      <c r="AL18" s="47">
        <f>('Total Expenditures by County'!AL18/'Total Expenditures by County'!AL$4)</f>
        <v>144.40911099194264</v>
      </c>
      <c r="AM18" s="47">
        <f>('Total Expenditures by County'!AM18/'Total Expenditures by County'!AM$4)</f>
        <v>117.80479070892814</v>
      </c>
      <c r="AN18" s="47">
        <f>('Total Expenditures by County'!AN18/'Total Expenditures by County'!AN$4)</f>
        <v>85.922708618331058</v>
      </c>
      <c r="AO18" s="47">
        <f>('Total Expenditures by County'!AO18/'Total Expenditures by County'!AO$4)</f>
        <v>34.12549821154829</v>
      </c>
      <c r="AP18" s="47">
        <f>('Total Expenditures by County'!AP18/'Total Expenditures by County'!AP$4)</f>
        <v>90.698838968132279</v>
      </c>
      <c r="AQ18" s="47">
        <f>('Total Expenditures by County'!AQ18/'Total Expenditures by County'!AQ$4)</f>
        <v>99.693153284631023</v>
      </c>
      <c r="AR18" s="47">
        <f>('Total Expenditures by County'!AR18/'Total Expenditures by County'!AR$4)</f>
        <v>192.96465907514596</v>
      </c>
      <c r="AS18" s="47">
        <f>('Total Expenditures by County'!AS18/'Total Expenditures by County'!AS$4)</f>
        <v>129.37073499447038</v>
      </c>
      <c r="AT18" s="47">
        <f>('Total Expenditures by County'!AT18/'Total Expenditures by County'!AT$4)</f>
        <v>68.979268356689232</v>
      </c>
      <c r="AU18" s="47">
        <f>('Total Expenditures by County'!AU18/'Total Expenditures by County'!AU$4)</f>
        <v>100.59012577877043</v>
      </c>
      <c r="AV18" s="47">
        <f>('Total Expenditures by County'!AV18/'Total Expenditures by County'!AV$4)</f>
        <v>83.473014281886122</v>
      </c>
      <c r="AW18" s="47">
        <f>('Total Expenditures by County'!AW18/'Total Expenditures by County'!AW$4)</f>
        <v>149.79735935706086</v>
      </c>
      <c r="AX18" s="47">
        <f>('Total Expenditures by County'!AX18/'Total Expenditures by County'!AX$4)</f>
        <v>128.43759739697563</v>
      </c>
      <c r="AY18" s="47">
        <f>('Total Expenditures by County'!AY18/'Total Expenditures by County'!AY$4)</f>
        <v>119.52713789157796</v>
      </c>
      <c r="AZ18" s="47">
        <f>('Total Expenditures by County'!AZ18/'Total Expenditures by County'!AZ$4)</f>
        <v>117.20992404636645</v>
      </c>
      <c r="BA18" s="47">
        <f>('Total Expenditures by County'!BA18/'Total Expenditures by County'!BA$4)</f>
        <v>0</v>
      </c>
      <c r="BB18" s="47">
        <f>('Total Expenditures by County'!BB18/'Total Expenditures by County'!BB$4)</f>
        <v>137.13615835672184</v>
      </c>
      <c r="BC18" s="47">
        <f>('Total Expenditures by County'!BC18/'Total Expenditures by County'!BC$4)</f>
        <v>86.287221657500808</v>
      </c>
      <c r="BD18" s="47">
        <f>('Total Expenditures by County'!BD18/'Total Expenditures by County'!BD$4)</f>
        <v>102.702898946334</v>
      </c>
      <c r="BE18" s="47">
        <f>('Total Expenditures by County'!BE18/'Total Expenditures by County'!BE$4)</f>
        <v>4.6653970724651357</v>
      </c>
      <c r="BF18" s="47">
        <f>('Total Expenditures by County'!BF18/'Total Expenditures by County'!BF$4)</f>
        <v>161.23655688051747</v>
      </c>
      <c r="BG18" s="47">
        <f>('Total Expenditures by County'!BG18/'Total Expenditures by County'!BG$4)</f>
        <v>7.8917868352564033</v>
      </c>
      <c r="BH18" s="47">
        <f>('Total Expenditures by County'!BH18/'Total Expenditures by County'!BH$4)</f>
        <v>73.885116415459507</v>
      </c>
      <c r="BI18" s="47">
        <f>('Total Expenditures by County'!BI18/'Total Expenditures by County'!BI$4)</f>
        <v>91.11912408449659</v>
      </c>
      <c r="BJ18" s="47">
        <f>('Total Expenditures by County'!BJ18/'Total Expenditures by County'!BJ$4)</f>
        <v>109.52100938328422</v>
      </c>
      <c r="BK18" s="47">
        <f>('Total Expenditures by County'!BK18/'Total Expenditures by County'!BK$4)</f>
        <v>68.247605838451889</v>
      </c>
      <c r="BL18" s="47">
        <f>('Total Expenditures by County'!BL18/'Total Expenditures by County'!BL$4)</f>
        <v>115.12472170273399</v>
      </c>
      <c r="BM18" s="47">
        <f>('Total Expenditures by County'!BM18/'Total Expenditures by County'!BM$4)</f>
        <v>0</v>
      </c>
      <c r="BN18" s="47">
        <f>('Total Expenditures by County'!BN18/'Total Expenditures by County'!BN$4)</f>
        <v>88.755202194657016</v>
      </c>
      <c r="BO18" s="47">
        <f>('Total Expenditures by County'!BO18/'Total Expenditures by County'!BO$4)</f>
        <v>170.02374454148472</v>
      </c>
      <c r="BP18" s="47">
        <f>('Total Expenditures by County'!BP18/'Total Expenditures by County'!BP$4)</f>
        <v>10.801344350729973</v>
      </c>
      <c r="BQ18" s="48">
        <f>('Total Expenditures by County'!BQ18/'Total Expenditures by County'!BQ$4)</f>
        <v>66.113680230038995</v>
      </c>
    </row>
    <row r="19" spans="1:69" x14ac:dyDescent="0.25">
      <c r="A19" s="10"/>
      <c r="B19" s="11">
        <v>524</v>
      </c>
      <c r="C19" s="12" t="s">
        <v>18</v>
      </c>
      <c r="D19" s="47">
        <f>('Total Expenditures by County'!D19/'Total Expenditures by County'!D$4)</f>
        <v>8.5373317471362409</v>
      </c>
      <c r="E19" s="47">
        <f>('Total Expenditures by County'!E19/'Total Expenditures by County'!E$4)</f>
        <v>0</v>
      </c>
      <c r="F19" s="47">
        <f>('Total Expenditures by County'!F19/'Total Expenditures by County'!F$4)</f>
        <v>34.338354764082425</v>
      </c>
      <c r="G19" s="47">
        <f>('Total Expenditures by County'!G19/'Total Expenditures by County'!G$4)</f>
        <v>0</v>
      </c>
      <c r="H19" s="47">
        <f>('Total Expenditures by County'!H19/'Total Expenditures by County'!H$4)</f>
        <v>9.9033456748795992</v>
      </c>
      <c r="I19" s="47">
        <f>('Total Expenditures by County'!I19/'Total Expenditures by County'!I$4)</f>
        <v>0</v>
      </c>
      <c r="J19" s="47">
        <f>('Total Expenditures by County'!J19/'Total Expenditures by County'!J$4)</f>
        <v>3.9211630056159805</v>
      </c>
      <c r="K19" s="47">
        <f>('Total Expenditures by County'!K19/'Total Expenditures by County'!K$4)</f>
        <v>53.472278153710732</v>
      </c>
      <c r="L19" s="47">
        <f>('Total Expenditures by County'!L19/'Total Expenditures by County'!L$4)</f>
        <v>17.479119287416072</v>
      </c>
      <c r="M19" s="47">
        <f>('Total Expenditures by County'!M19/'Total Expenditures by County'!M$4)</f>
        <v>0</v>
      </c>
      <c r="N19" s="47">
        <f>('Total Expenditures by County'!N19/'Total Expenditures by County'!N$4)</f>
        <v>65.08710240877501</v>
      </c>
      <c r="O19" s="47">
        <f>('Total Expenditures by County'!O19/'Total Expenditures by County'!O$4)</f>
        <v>7.374070816546558</v>
      </c>
      <c r="P19" s="47">
        <f>('Total Expenditures by County'!P19/'Total Expenditures by County'!P$4)</f>
        <v>16.574102315264106</v>
      </c>
      <c r="Q19" s="47">
        <f>('Total Expenditures by County'!Q19/'Total Expenditures by County'!Q$4)</f>
        <v>12.046478025285973</v>
      </c>
      <c r="R19" s="47">
        <f>('Total Expenditures by County'!R19/'Total Expenditures by County'!R$4)</f>
        <v>13.347443746224318</v>
      </c>
      <c r="S19" s="47">
        <f>('Total Expenditures by County'!S19/'Total Expenditures by County'!S$4)</f>
        <v>10.98785194558684</v>
      </c>
      <c r="T19" s="47">
        <f>('Total Expenditures by County'!T19/'Total Expenditures by County'!T$4)</f>
        <v>14.021999511121974</v>
      </c>
      <c r="U19" s="47">
        <f>('Total Expenditures by County'!U19/'Total Expenditures by County'!U$4)</f>
        <v>9.6402748665643845</v>
      </c>
      <c r="V19" s="47">
        <f>('Total Expenditures by County'!V19/'Total Expenditures by County'!V$4)</f>
        <v>14.246932342677024</v>
      </c>
      <c r="W19" s="47">
        <f>('Total Expenditures by County'!W19/'Total Expenditures by County'!W$4)</f>
        <v>12.367578690648578</v>
      </c>
      <c r="X19" s="47">
        <f>('Total Expenditures by County'!X19/'Total Expenditures by County'!X$4)</f>
        <v>34.855985323345053</v>
      </c>
      <c r="Y19" s="47">
        <f>('Total Expenditures by County'!Y19/'Total Expenditures by County'!Y$4)</f>
        <v>9.7650684931506841</v>
      </c>
      <c r="Z19" s="47">
        <f>('Total Expenditures by County'!Z19/'Total Expenditures by County'!Z$4)</f>
        <v>14.827533321161219</v>
      </c>
      <c r="AA19" s="47">
        <f>('Total Expenditures by County'!AA19/'Total Expenditures by County'!AA$4)</f>
        <v>19.485618145563311</v>
      </c>
      <c r="AB19" s="47">
        <f>('Total Expenditures by County'!AB19/'Total Expenditures by County'!AB$4)</f>
        <v>24.585438367364276</v>
      </c>
      <c r="AC19" s="47">
        <f>('Total Expenditures by County'!AC19/'Total Expenditures by County'!AC$4)</f>
        <v>11.215567414969932</v>
      </c>
      <c r="AD19" s="47">
        <f>('Total Expenditures by County'!AD19/'Total Expenditures by County'!AD$4)</f>
        <v>21.579886771820302</v>
      </c>
      <c r="AE19" s="47">
        <f>('Total Expenditures by County'!AE19/'Total Expenditures by County'!AE$4)</f>
        <v>4.6957953015112972</v>
      </c>
      <c r="AF19" s="47">
        <f>('Total Expenditures by County'!AF19/'Total Expenditures by County'!AF$4)</f>
        <v>33.325521656910141</v>
      </c>
      <c r="AG19" s="47">
        <f>('Total Expenditures by County'!AG19/'Total Expenditures by County'!AG$4)</f>
        <v>5.4697779386403802</v>
      </c>
      <c r="AH19" s="47">
        <f>('Total Expenditures by County'!AH19/'Total Expenditures by County'!AH$4)</f>
        <v>10.438616675690309</v>
      </c>
      <c r="AI19" s="47">
        <f>('Total Expenditures by County'!AI19/'Total Expenditures by County'!AI$4)</f>
        <v>12.07498231549163</v>
      </c>
      <c r="AJ19" s="47">
        <f>('Total Expenditures by County'!AJ19/'Total Expenditures by County'!AJ$4)</f>
        <v>10.934818207010835</v>
      </c>
      <c r="AK19" s="47">
        <f>('Total Expenditures by County'!AK19/'Total Expenditures by County'!AK$4)</f>
        <v>15.01440254207316</v>
      </c>
      <c r="AL19" s="47">
        <f>('Total Expenditures by County'!AL19/'Total Expenditures by County'!AL$4)</f>
        <v>7.9878920333626757</v>
      </c>
      <c r="AM19" s="47">
        <f>('Total Expenditures by County'!AM19/'Total Expenditures by County'!AM$4)</f>
        <v>12.776457778853134</v>
      </c>
      <c r="AN19" s="47">
        <f>('Total Expenditures by County'!AN19/'Total Expenditures by County'!AN$4)</f>
        <v>7.6030551755585956</v>
      </c>
      <c r="AO19" s="47">
        <f>('Total Expenditures by County'!AO19/'Total Expenditures by County'!AO$4)</f>
        <v>12.312416964741953</v>
      </c>
      <c r="AP19" s="47">
        <f>('Total Expenditures by County'!AP19/'Total Expenditures by County'!AP$4)</f>
        <v>37.102427893674466</v>
      </c>
      <c r="AQ19" s="47">
        <f>('Total Expenditures by County'!AQ19/'Total Expenditures by County'!AQ$4)</f>
        <v>15.361790794654029</v>
      </c>
      <c r="AR19" s="47">
        <f>('Total Expenditures by County'!AR19/'Total Expenditures by County'!AR$4)</f>
        <v>34.157145739542742</v>
      </c>
      <c r="AS19" s="47">
        <f>('Total Expenditures by County'!AS19/'Total Expenditures by County'!AS$4)</f>
        <v>0.58020824072855803</v>
      </c>
      <c r="AT19" s="47">
        <f>('Total Expenditures by County'!AT19/'Total Expenditures by County'!AT$4)</f>
        <v>98.421180391539394</v>
      </c>
      <c r="AU19" s="47">
        <f>('Total Expenditures by County'!AU19/'Total Expenditures by County'!AU$4)</f>
        <v>11.087751263665217</v>
      </c>
      <c r="AV19" s="47">
        <f>('Total Expenditures by County'!AV19/'Total Expenditures by County'!AV$4)</f>
        <v>11.075012157964212</v>
      </c>
      <c r="AW19" s="47">
        <f>('Total Expenditures by County'!AW19/'Total Expenditures by County'!AW$4)</f>
        <v>26.295852468427096</v>
      </c>
      <c r="AX19" s="47">
        <f>('Total Expenditures by County'!AX19/'Total Expenditures by County'!AX$4)</f>
        <v>24.173072261341336</v>
      </c>
      <c r="AY19" s="47">
        <f>('Total Expenditures by County'!AY19/'Total Expenditures by County'!AY$4)</f>
        <v>18.905500442582959</v>
      </c>
      <c r="AZ19" s="47">
        <f>('Total Expenditures by County'!AZ19/'Total Expenditures by County'!AZ$4)</f>
        <v>14.410770538803211</v>
      </c>
      <c r="BA19" s="47">
        <f>('Total Expenditures by County'!BA19/'Total Expenditures by County'!BA$4)</f>
        <v>14.576001381084454</v>
      </c>
      <c r="BB19" s="47">
        <f>('Total Expenditures by County'!BB19/'Total Expenditures by County'!BB$4)</f>
        <v>13.552335526483954</v>
      </c>
      <c r="BC19" s="47">
        <f>('Total Expenditures by County'!BC19/'Total Expenditures by County'!BC$4)</f>
        <v>16.460867701699666</v>
      </c>
      <c r="BD19" s="47">
        <f>('Total Expenditures by County'!BD19/'Total Expenditures by County'!BD$4)</f>
        <v>13.343274007752361</v>
      </c>
      <c r="BE19" s="47">
        <f>('Total Expenditures by County'!BE19/'Total Expenditures by County'!BE$4)</f>
        <v>33.417330943508951</v>
      </c>
      <c r="BF19" s="47">
        <f>('Total Expenditures by County'!BF19/'Total Expenditures by County'!BF$4)</f>
        <v>11.005453211317596</v>
      </c>
      <c r="BG19" s="47">
        <f>('Total Expenditures by County'!BG19/'Total Expenditures by County'!BG$4)</f>
        <v>13.92221341047952</v>
      </c>
      <c r="BH19" s="47">
        <f>('Total Expenditures by County'!BH19/'Total Expenditures by County'!BH$4)</f>
        <v>32.566845346313997</v>
      </c>
      <c r="BI19" s="47">
        <f>('Total Expenditures by County'!BI19/'Total Expenditures by County'!BI$4)</f>
        <v>9.851902021261937</v>
      </c>
      <c r="BJ19" s="47">
        <f>('Total Expenditures by County'!BJ19/'Total Expenditures by County'!BJ$4)</f>
        <v>20.799919149829361</v>
      </c>
      <c r="BK19" s="47">
        <f>('Total Expenditures by County'!BK19/'Total Expenditures by County'!BK$4)</f>
        <v>6.7698302622019684</v>
      </c>
      <c r="BL19" s="47">
        <f>('Total Expenditures by County'!BL19/'Total Expenditures by County'!BL$4)</f>
        <v>7.9255053878350701</v>
      </c>
      <c r="BM19" s="47">
        <f>('Total Expenditures by County'!BM19/'Total Expenditures by County'!BM$4)</f>
        <v>3.9936149629151885</v>
      </c>
      <c r="BN19" s="47">
        <f>('Total Expenditures by County'!BN19/'Total Expenditures by County'!BN$4)</f>
        <v>7.4935491115759616</v>
      </c>
      <c r="BO19" s="47">
        <f>('Total Expenditures by County'!BO19/'Total Expenditures by County'!BO$4)</f>
        <v>16.071931101407085</v>
      </c>
      <c r="BP19" s="47">
        <f>('Total Expenditures by County'!BP19/'Total Expenditures by County'!BP$4)</f>
        <v>21.197042999243624</v>
      </c>
      <c r="BQ19" s="48">
        <f>('Total Expenditures by County'!BQ19/'Total Expenditures by County'!BQ$4)</f>
        <v>7.18895497695671</v>
      </c>
    </row>
    <row r="20" spans="1:69" x14ac:dyDescent="0.25">
      <c r="A20" s="10"/>
      <c r="B20" s="11">
        <v>525</v>
      </c>
      <c r="C20" s="12" t="s">
        <v>19</v>
      </c>
      <c r="D20" s="47">
        <f>('Total Expenditures by County'!D20/'Total Expenditures by County'!D$4)</f>
        <v>40.873893590117696</v>
      </c>
      <c r="E20" s="47">
        <f>('Total Expenditures by County'!E20/'Total Expenditures by County'!E$4)</f>
        <v>18.634217140429751</v>
      </c>
      <c r="F20" s="47">
        <f>('Total Expenditures by County'!F20/'Total Expenditures by County'!F$4)</f>
        <v>30.713856159920613</v>
      </c>
      <c r="G20" s="47">
        <f>('Total Expenditures by County'!G20/'Total Expenditures by County'!G$4)</f>
        <v>27.435011505473817</v>
      </c>
      <c r="H20" s="47">
        <f>('Total Expenditures by County'!H20/'Total Expenditures by County'!H$4)</f>
        <v>19.01258265780049</v>
      </c>
      <c r="I20" s="47">
        <f>('Total Expenditures by County'!I20/'Total Expenditures by County'!I$4)</f>
        <v>11.773427260471212</v>
      </c>
      <c r="J20" s="47">
        <f>('Total Expenditures by County'!J20/'Total Expenditures by County'!J$4)</f>
        <v>26.144025023103719</v>
      </c>
      <c r="K20" s="47">
        <f>('Total Expenditures by County'!K20/'Total Expenditures by County'!K$4)</f>
        <v>10.598112999944986</v>
      </c>
      <c r="L20" s="47">
        <f>('Total Expenditures by County'!L20/'Total Expenditures by County'!L$4)</f>
        <v>1.2098900801386181</v>
      </c>
      <c r="M20" s="47">
        <f>('Total Expenditures by County'!M20/'Total Expenditures by County'!M$4)</f>
        <v>1.5413712682233351</v>
      </c>
      <c r="N20" s="47">
        <f>('Total Expenditures by County'!N20/'Total Expenditures by County'!N$4)</f>
        <v>15.622936719882349</v>
      </c>
      <c r="O20" s="47">
        <f>('Total Expenditures by County'!O20/'Total Expenditures by County'!O$4)</f>
        <v>65.625787323384216</v>
      </c>
      <c r="P20" s="47">
        <f>('Total Expenditures by County'!P20/'Total Expenditures by County'!P$4)</f>
        <v>6.8110079023984476</v>
      </c>
      <c r="Q20" s="47">
        <f>('Total Expenditures by County'!Q20/'Total Expenditures by County'!Q$4)</f>
        <v>16.050632149307646</v>
      </c>
      <c r="R20" s="47">
        <f>('Total Expenditures by County'!R20/'Total Expenditures by County'!R$4)</f>
        <v>17.369204132854197</v>
      </c>
      <c r="S20" s="47">
        <f>('Total Expenditures by County'!S20/'Total Expenditures by County'!S$4)</f>
        <v>15.478971392416504</v>
      </c>
      <c r="T20" s="47">
        <f>('Total Expenditures by County'!T20/'Total Expenditures by County'!T$4)</f>
        <v>22.440642059806077</v>
      </c>
      <c r="U20" s="47">
        <f>('Total Expenditures by County'!U20/'Total Expenditures by County'!U$4)</f>
        <v>15.667977613069127</v>
      </c>
      <c r="V20" s="47">
        <f>('Total Expenditures by County'!V20/'Total Expenditures by County'!V$4)</f>
        <v>8.78042328042328</v>
      </c>
      <c r="W20" s="47">
        <f>('Total Expenditures by County'!W20/'Total Expenditures by County'!W$4)</f>
        <v>132.78393415136043</v>
      </c>
      <c r="X20" s="47">
        <f>('Total Expenditures by County'!X20/'Total Expenditures by County'!X$4)</f>
        <v>101.37471334658309</v>
      </c>
      <c r="Y20" s="47">
        <f>('Total Expenditures by County'!Y20/'Total Expenditures by County'!Y$4)</f>
        <v>63.427328767123285</v>
      </c>
      <c r="Z20" s="47">
        <f>('Total Expenditures by County'!Z20/'Total Expenditures by County'!Z$4)</f>
        <v>7.8188059156472525</v>
      </c>
      <c r="AA20" s="47">
        <f>('Total Expenditures by County'!AA20/'Total Expenditures by County'!AA$4)</f>
        <v>60.415852442671984</v>
      </c>
      <c r="AB20" s="47">
        <f>('Total Expenditures by County'!AB20/'Total Expenditures by County'!AB$4)</f>
        <v>27.466845050382783</v>
      </c>
      <c r="AC20" s="47">
        <f>('Total Expenditures by County'!AC20/'Total Expenditures by County'!AC$4)</f>
        <v>30.262041495059652</v>
      </c>
      <c r="AD20" s="47">
        <f>('Total Expenditures by County'!AD20/'Total Expenditures by County'!AD$4)</f>
        <v>5.0787129637960504</v>
      </c>
      <c r="AE20" s="47">
        <f>('Total Expenditures by County'!AE20/'Total Expenditures by County'!AE$4)</f>
        <v>27.949074766821287</v>
      </c>
      <c r="AF20" s="47">
        <f>('Total Expenditures by County'!AF20/'Total Expenditures by County'!AF$4)</f>
        <v>11.466325457115381</v>
      </c>
      <c r="AG20" s="47">
        <f>('Total Expenditures by County'!AG20/'Total Expenditures by County'!AG$4)</f>
        <v>20.152930656390385</v>
      </c>
      <c r="AH20" s="47">
        <f>('Total Expenditures by County'!AH20/'Total Expenditures by County'!AH$4)</f>
        <v>131.03201136978885</v>
      </c>
      <c r="AI20" s="47">
        <f>('Total Expenditures by County'!AI20/'Total Expenditures by County'!AI$4)</f>
        <v>0</v>
      </c>
      <c r="AJ20" s="47">
        <f>('Total Expenditures by County'!AJ20/'Total Expenditures by County'!AJ$4)</f>
        <v>46.067908197969473</v>
      </c>
      <c r="AK20" s="47">
        <f>('Total Expenditures by County'!AK20/'Total Expenditures by County'!AK$4)</f>
        <v>6.252282533585074</v>
      </c>
      <c r="AL20" s="47">
        <f>('Total Expenditures by County'!AL20/'Total Expenditures by County'!AL$4)</f>
        <v>6.3582103143686828</v>
      </c>
      <c r="AM20" s="47">
        <f>('Total Expenditures by County'!AM20/'Total Expenditures by County'!AM$4)</f>
        <v>25.946285990805709</v>
      </c>
      <c r="AN20" s="47">
        <f>('Total Expenditures by County'!AN20/'Total Expenditures by County'!AN$4)</f>
        <v>20.228796169630645</v>
      </c>
      <c r="AO20" s="47">
        <f>('Total Expenditures by County'!AO20/'Total Expenditures by County'!AO$4)</f>
        <v>17.523760858456821</v>
      </c>
      <c r="AP20" s="47">
        <f>('Total Expenditures by County'!AP20/'Total Expenditures by County'!AP$4)</f>
        <v>14.294785423345568</v>
      </c>
      <c r="AQ20" s="47">
        <f>('Total Expenditures by County'!AQ20/'Total Expenditures by County'!AQ$4)</f>
        <v>9.5423296644757105</v>
      </c>
      <c r="AR20" s="47">
        <f>('Total Expenditures by County'!AR20/'Total Expenditures by County'!AR$4)</f>
        <v>15.20328125197039</v>
      </c>
      <c r="AS20" s="47">
        <f>('Total Expenditures by County'!AS20/'Total Expenditures by County'!AS$4)</f>
        <v>4.3974862470796161</v>
      </c>
      <c r="AT20" s="47">
        <f>('Total Expenditures by County'!AT20/'Total Expenditures by County'!AT$4)</f>
        <v>83.250223061984983</v>
      </c>
      <c r="AU20" s="47">
        <f>('Total Expenditures by County'!AU20/'Total Expenditures by County'!AU$4)</f>
        <v>20.962266368872694</v>
      </c>
      <c r="AV20" s="47">
        <f>('Total Expenditures by County'!AV20/'Total Expenditures by County'!AV$4)</f>
        <v>6.2857171213910696</v>
      </c>
      <c r="AW20" s="47">
        <f>('Total Expenditures by County'!AW20/'Total Expenditures by County'!AW$4)</f>
        <v>41.007462686567166</v>
      </c>
      <c r="AX20" s="47">
        <f>('Total Expenditures by County'!AX20/'Total Expenditures by County'!AX$4)</f>
        <v>6.9706560948862979</v>
      </c>
      <c r="AY20" s="47">
        <f>('Total Expenditures by County'!AY20/'Total Expenditures by County'!AY$4)</f>
        <v>4.2489070359895509</v>
      </c>
      <c r="AZ20" s="47">
        <f>('Total Expenditures by County'!AZ20/'Total Expenditures by County'!AZ$4)</f>
        <v>5.8236434951794269</v>
      </c>
      <c r="BA20" s="47">
        <f>('Total Expenditures by County'!BA20/'Total Expenditures by County'!BA$4)</f>
        <v>20.472647698255813</v>
      </c>
      <c r="BB20" s="47">
        <f>('Total Expenditures by County'!BB20/'Total Expenditures by County'!BB$4)</f>
        <v>20.537977291433421</v>
      </c>
      <c r="BC20" s="47">
        <f>('Total Expenditures by County'!BC20/'Total Expenditures by County'!BC$4)</f>
        <v>13.936597712733455</v>
      </c>
      <c r="BD20" s="47">
        <f>('Total Expenditures by County'!BD20/'Total Expenditures by County'!BD$4)</f>
        <v>10.900611453840694</v>
      </c>
      <c r="BE20" s="47">
        <f>('Total Expenditures by County'!BE20/'Total Expenditures by County'!BE$4)</f>
        <v>15.920235680706885</v>
      </c>
      <c r="BF20" s="47">
        <f>('Total Expenditures by County'!BF20/'Total Expenditures by County'!BF$4)</f>
        <v>3.3632769694755931</v>
      </c>
      <c r="BG20" s="47">
        <f>('Total Expenditures by County'!BG20/'Total Expenditures by County'!BG$4)</f>
        <v>20.72659086085762</v>
      </c>
      <c r="BH20" s="47">
        <f>('Total Expenditures by County'!BH20/'Total Expenditures by County'!BH$4)</f>
        <v>21.120675620198227</v>
      </c>
      <c r="BI20" s="47">
        <f>('Total Expenditures by County'!BI20/'Total Expenditures by County'!BI$4)</f>
        <v>15.249760988690685</v>
      </c>
      <c r="BJ20" s="47">
        <f>('Total Expenditures by County'!BJ20/'Total Expenditures by County'!BJ$4)</f>
        <v>20.024340565795715</v>
      </c>
      <c r="BK20" s="47">
        <f>('Total Expenditures by County'!BK20/'Total Expenditures by County'!BK$4)</f>
        <v>6.5062193162054465</v>
      </c>
      <c r="BL20" s="47">
        <f>('Total Expenditures by County'!BL20/'Total Expenditures by County'!BL$4)</f>
        <v>51.59471012556773</v>
      </c>
      <c r="BM20" s="47">
        <f>('Total Expenditures by County'!BM20/'Total Expenditures by County'!BM$4)</f>
        <v>11.945952918413415</v>
      </c>
      <c r="BN20" s="47">
        <f>('Total Expenditures by County'!BN20/'Total Expenditures by County'!BN$4)</f>
        <v>29.340943977221894</v>
      </c>
      <c r="BO20" s="47">
        <f>('Total Expenditures by County'!BO20/'Total Expenditures by County'!BO$4)</f>
        <v>10.647774138767588</v>
      </c>
      <c r="BP20" s="47">
        <f>('Total Expenditures by County'!BP20/'Total Expenditures by County'!BP$4)</f>
        <v>23.620427851750367</v>
      </c>
      <c r="BQ20" s="48">
        <f>('Total Expenditures by County'!BQ20/'Total Expenditures by County'!BQ$4)</f>
        <v>203.74171820222949</v>
      </c>
    </row>
    <row r="21" spans="1:69" x14ac:dyDescent="0.25">
      <c r="A21" s="10"/>
      <c r="B21" s="11">
        <v>526</v>
      </c>
      <c r="C21" s="12" t="s">
        <v>20</v>
      </c>
      <c r="D21" s="47">
        <f>('Total Expenditures by County'!D21/'Total Expenditures by County'!D$4)</f>
        <v>54.138915699610187</v>
      </c>
      <c r="E21" s="47">
        <f>('Total Expenditures by County'!E21/'Total Expenditures by County'!E$4)</f>
        <v>63.44890084604765</v>
      </c>
      <c r="F21" s="47">
        <f>('Total Expenditures by County'!F21/'Total Expenditures by County'!F$4)</f>
        <v>53.71602613535147</v>
      </c>
      <c r="G21" s="47">
        <f>('Total Expenditures by County'!G21/'Total Expenditures by County'!G$4)</f>
        <v>117.78812495641866</v>
      </c>
      <c r="H21" s="47">
        <f>('Total Expenditures by County'!H21/'Total Expenditures by County'!H$4)</f>
        <v>41.255458232473011</v>
      </c>
      <c r="I21" s="47">
        <f>('Total Expenditures by County'!I21/'Total Expenditures by County'!I$4)</f>
        <v>0</v>
      </c>
      <c r="J21" s="47">
        <f>('Total Expenditures by County'!J21/'Total Expenditures by County'!J$4)</f>
        <v>30.16265017416649</v>
      </c>
      <c r="K21" s="47">
        <f>('Total Expenditures by County'!K21/'Total Expenditures by County'!K$4)</f>
        <v>94.752164823678271</v>
      </c>
      <c r="L21" s="47">
        <f>('Total Expenditures by County'!L21/'Total Expenditures by County'!L$4)</f>
        <v>76.719724658869396</v>
      </c>
      <c r="M21" s="47">
        <f>('Total Expenditures by County'!M21/'Total Expenditures by County'!M$4)</f>
        <v>73.818263754030269</v>
      </c>
      <c r="N21" s="47">
        <f>('Total Expenditures by County'!N21/'Total Expenditures by County'!N$4)</f>
        <v>88.784357031743582</v>
      </c>
      <c r="O21" s="47">
        <f>('Total Expenditures by County'!O21/'Total Expenditures by County'!O$4)</f>
        <v>3.26136299154514E-2</v>
      </c>
      <c r="P21" s="47">
        <f>('Total Expenditures by County'!P21/'Total Expenditures by County'!P$4)</f>
        <v>21.150838763343963</v>
      </c>
      <c r="Q21" s="47">
        <f>('Total Expenditures by County'!Q21/'Total Expenditures by County'!Q$4)</f>
        <v>182.63889223359422</v>
      </c>
      <c r="R21" s="47">
        <f>('Total Expenditures by County'!R21/'Total Expenditures by County'!R$4)</f>
        <v>51.079010631076123</v>
      </c>
      <c r="S21" s="47">
        <f>('Total Expenditures by County'!S21/'Total Expenditures by County'!S$4)</f>
        <v>15.43905635648755</v>
      </c>
      <c r="T21" s="47">
        <f>('Total Expenditures by County'!T21/'Total Expenditures by County'!T$4)</f>
        <v>0</v>
      </c>
      <c r="U21" s="47">
        <f>('Total Expenditures by County'!U21/'Total Expenditures by County'!U$4)</f>
        <v>71.66289949651015</v>
      </c>
      <c r="V21" s="47">
        <f>('Total Expenditures by County'!V21/'Total Expenditures by County'!V$4)</f>
        <v>123.53692446245638</v>
      </c>
      <c r="W21" s="47">
        <f>('Total Expenditures by County'!W21/'Total Expenditures by County'!W$4)</f>
        <v>0</v>
      </c>
      <c r="X21" s="47">
        <f>('Total Expenditures by County'!X21/'Total Expenditures by County'!X$4)</f>
        <v>126.72343678336645</v>
      </c>
      <c r="Y21" s="47">
        <f>('Total Expenditures by County'!Y21/'Total Expenditures by County'!Y$4)</f>
        <v>116.8263698630137</v>
      </c>
      <c r="Z21" s="47">
        <f>('Total Expenditures by County'!Z21/'Total Expenditures by County'!Z$4)</f>
        <v>76.899324447690347</v>
      </c>
      <c r="AA21" s="47">
        <f>('Total Expenditures by County'!AA21/'Total Expenditures by County'!AA$4)</f>
        <v>97.489431704885348</v>
      </c>
      <c r="AB21" s="47">
        <f>('Total Expenditures by County'!AB21/'Total Expenditures by County'!AB$4)</f>
        <v>74.360096199789766</v>
      </c>
      <c r="AC21" s="47">
        <f>('Total Expenditures by County'!AC21/'Total Expenditures by County'!AC$4)</f>
        <v>75.455092136048108</v>
      </c>
      <c r="AD21" s="47">
        <f>('Total Expenditures by County'!AD21/'Total Expenditures by County'!AD$4)</f>
        <v>23.788257075030973</v>
      </c>
      <c r="AE21" s="47">
        <f>('Total Expenditures by County'!AE21/'Total Expenditures by County'!AE$4)</f>
        <v>75.930520225447651</v>
      </c>
      <c r="AF21" s="47">
        <f>('Total Expenditures by County'!AF21/'Total Expenditures by County'!AF$4)</f>
        <v>0</v>
      </c>
      <c r="AG21" s="47">
        <f>('Total Expenditures by County'!AG21/'Total Expenditures by County'!AG$4)</f>
        <v>132.06348868402563</v>
      </c>
      <c r="AH21" s="47">
        <f>('Total Expenditures by County'!AH21/'Total Expenditures by County'!AH$4)</f>
        <v>92.157011369788847</v>
      </c>
      <c r="AI21" s="47">
        <f>('Total Expenditures by County'!AI21/'Total Expenditures by County'!AI$4)</f>
        <v>84.486088186748404</v>
      </c>
      <c r="AJ21" s="47">
        <f>('Total Expenditures by County'!AJ21/'Total Expenditures by County'!AJ$4)</f>
        <v>55.588013335311423</v>
      </c>
      <c r="AK21" s="47">
        <f>('Total Expenditures by County'!AK21/'Total Expenditures by County'!AK$4)</f>
        <v>61.717832327640146</v>
      </c>
      <c r="AL21" s="47">
        <f>('Total Expenditures by County'!AL21/'Total Expenditures by County'!AL$4)</f>
        <v>64.124998735240254</v>
      </c>
      <c r="AM21" s="47">
        <f>('Total Expenditures by County'!AM21/'Total Expenditures by County'!AM$4)</f>
        <v>130.14459230583111</v>
      </c>
      <c r="AN21" s="47">
        <f>('Total Expenditures by County'!AN21/'Total Expenditures by County'!AN$4)</f>
        <v>63.573415412676695</v>
      </c>
      <c r="AO21" s="47">
        <f>('Total Expenditures by County'!AO21/'Total Expenditures by County'!AO$4)</f>
        <v>87.354266734798159</v>
      </c>
      <c r="AP21" s="47">
        <f>('Total Expenditures by County'!AP21/'Total Expenditures by County'!AP$4)</f>
        <v>57.470819330225545</v>
      </c>
      <c r="AQ21" s="47">
        <f>('Total Expenditures by County'!AQ21/'Total Expenditures by County'!AQ$4)</f>
        <v>63.059771766905925</v>
      </c>
      <c r="AR21" s="47">
        <f>('Total Expenditures by County'!AR21/'Total Expenditures by County'!AR$4)</f>
        <v>237.62355136886973</v>
      </c>
      <c r="AS21" s="47">
        <f>('Total Expenditures by County'!AS21/'Total Expenditures by County'!AS$4)</f>
        <v>4.9572260172893854</v>
      </c>
      <c r="AT21" s="47">
        <f>('Total Expenditures by County'!AT21/'Total Expenditures by County'!AT$4)</f>
        <v>36.529050543221537</v>
      </c>
      <c r="AU21" s="47">
        <f>('Total Expenditures by County'!AU21/'Total Expenditures by County'!AU$4)</f>
        <v>100.93312566122017</v>
      </c>
      <c r="AV21" s="47">
        <f>('Total Expenditures by County'!AV21/'Total Expenditures by County'!AV$4)</f>
        <v>57.133166926367402</v>
      </c>
      <c r="AW21" s="47">
        <f>('Total Expenditures by County'!AW21/'Total Expenditures by County'!AW$4)</f>
        <v>74.976296402602372</v>
      </c>
      <c r="AX21" s="47">
        <f>('Total Expenditures by County'!AX21/'Total Expenditures by County'!AX$4)</f>
        <v>0</v>
      </c>
      <c r="AY21" s="47">
        <f>('Total Expenditures by County'!AY21/'Total Expenditures by County'!AY$4)</f>
        <v>0</v>
      </c>
      <c r="AZ21" s="47">
        <f>('Total Expenditures by County'!AZ21/'Total Expenditures by County'!AZ$4)</f>
        <v>0</v>
      </c>
      <c r="BA21" s="47">
        <f>('Total Expenditures by County'!BA21/'Total Expenditures by County'!BA$4)</f>
        <v>46.001009254024687</v>
      </c>
      <c r="BB21" s="47">
        <f>('Total Expenditures by County'!BB21/'Total Expenditures by County'!BB$4)</f>
        <v>122.44958360811619</v>
      </c>
      <c r="BC21" s="47">
        <f>('Total Expenditures by County'!BC21/'Total Expenditures by County'!BC$4)</f>
        <v>51.62224191507169</v>
      </c>
      <c r="BD21" s="47">
        <f>('Total Expenditures by County'!BD21/'Total Expenditures by County'!BD$4)</f>
        <v>86.509977070480971</v>
      </c>
      <c r="BE21" s="47">
        <f>('Total Expenditures by County'!BE21/'Total Expenditures by County'!BE$4)</f>
        <v>46.088844079681778</v>
      </c>
      <c r="BF21" s="47">
        <f>('Total Expenditures by County'!BF21/'Total Expenditures by County'!BF$4)</f>
        <v>0.12681383117995598</v>
      </c>
      <c r="BG21" s="47">
        <f>('Total Expenditures by County'!BG21/'Total Expenditures by County'!BG$4)</f>
        <v>0</v>
      </c>
      <c r="BH21" s="47">
        <f>('Total Expenditures by County'!BH21/'Total Expenditures by County'!BH$4)</f>
        <v>115.389973608586</v>
      </c>
      <c r="BI21" s="47">
        <f>('Total Expenditures by County'!BI21/'Total Expenditures by County'!BI$4)</f>
        <v>5.6345193805844383E-3</v>
      </c>
      <c r="BJ21" s="47">
        <f>('Total Expenditures by County'!BJ21/'Total Expenditures by County'!BJ$4)</f>
        <v>10.171651131513686</v>
      </c>
      <c r="BK21" s="47">
        <f>('Total Expenditures by County'!BK21/'Total Expenditures by County'!BK$4)</f>
        <v>137.97151222948727</v>
      </c>
      <c r="BL21" s="47">
        <f>('Total Expenditures by County'!BL21/'Total Expenditures by County'!BL$4)</f>
        <v>0.35702199661590522</v>
      </c>
      <c r="BM21" s="47">
        <f>('Total Expenditures by County'!BM21/'Total Expenditures by County'!BM$4)</f>
        <v>87.980522412125126</v>
      </c>
      <c r="BN21" s="47">
        <f>('Total Expenditures by County'!BN21/'Total Expenditures by County'!BN$4)</f>
        <v>46.272333103795177</v>
      </c>
      <c r="BO21" s="47">
        <f>('Total Expenditures by County'!BO21/'Total Expenditures by County'!BO$4)</f>
        <v>75.038391557496368</v>
      </c>
      <c r="BP21" s="47">
        <f>('Total Expenditures by County'!BP21/'Total Expenditures by County'!BP$4)</f>
        <v>11.161693139815331</v>
      </c>
      <c r="BQ21" s="48">
        <f>('Total Expenditures by County'!BQ21/'Total Expenditures by County'!BQ$4)</f>
        <v>0</v>
      </c>
    </row>
    <row r="22" spans="1:69" x14ac:dyDescent="0.25">
      <c r="A22" s="10"/>
      <c r="B22" s="11">
        <v>527</v>
      </c>
      <c r="C22" s="12" t="s">
        <v>21</v>
      </c>
      <c r="D22" s="47">
        <f>('Total Expenditures by County'!D22/'Total Expenditures by County'!D$4)</f>
        <v>4.3931673812035648</v>
      </c>
      <c r="E22" s="47">
        <f>('Total Expenditures by County'!E22/'Total Expenditures by County'!E$4)</f>
        <v>3.4251123933590568</v>
      </c>
      <c r="F22" s="47">
        <f>('Total Expenditures by County'!F22/'Total Expenditures by County'!F$4)</f>
        <v>5.6873681127191649</v>
      </c>
      <c r="G22" s="47">
        <f>('Total Expenditures by County'!G22/'Total Expenditures by County'!G$4)</f>
        <v>3.1630290774701906</v>
      </c>
      <c r="H22" s="47">
        <f>('Total Expenditures by County'!H22/'Total Expenditures by County'!H$4)</f>
        <v>3.5126793827768985</v>
      </c>
      <c r="I22" s="47">
        <f>('Total Expenditures by County'!I22/'Total Expenditures by County'!I$4)</f>
        <v>4.2053135893947005</v>
      </c>
      <c r="J22" s="47">
        <f>('Total Expenditures by County'!J22/'Total Expenditures by County'!J$4)</f>
        <v>2.7886542972915334</v>
      </c>
      <c r="K22" s="47">
        <f>('Total Expenditures by County'!K22/'Total Expenditures by County'!K$4)</f>
        <v>4.3344886394894644</v>
      </c>
      <c r="L22" s="47">
        <f>('Total Expenditures by County'!L22/'Total Expenditures by County'!L$4)</f>
        <v>2.509299870045484</v>
      </c>
      <c r="M22" s="47">
        <f>('Total Expenditures by County'!M22/'Total Expenditures by County'!M$4)</f>
        <v>3.3349051782611525</v>
      </c>
      <c r="N22" s="47">
        <f>('Total Expenditures by County'!N22/'Total Expenditures by County'!N$4)</f>
        <v>3.7924747681215591</v>
      </c>
      <c r="O22" s="47">
        <f>('Total Expenditures by County'!O22/'Total Expenditures by County'!O$4)</f>
        <v>3.7344663224195656</v>
      </c>
      <c r="P22" s="47">
        <f>('Total Expenditures by County'!P22/'Total Expenditures by County'!P$4)</f>
        <v>4.2069042007486486</v>
      </c>
      <c r="Q22" s="47">
        <f>('Total Expenditures by County'!Q22/'Total Expenditures by County'!Q$4)</f>
        <v>4.7152919927754366</v>
      </c>
      <c r="R22" s="47">
        <f>('Total Expenditures by County'!R22/'Total Expenditures by County'!R$4)</f>
        <v>3.2878175465693449</v>
      </c>
      <c r="S22" s="47">
        <f>('Total Expenditures by County'!S22/'Total Expenditures by County'!S$4)</f>
        <v>3.3412120938220276</v>
      </c>
      <c r="T22" s="47">
        <f>('Total Expenditures by County'!T22/'Total Expenditures by County'!T$4)</f>
        <v>0</v>
      </c>
      <c r="U22" s="47">
        <f>('Total Expenditures by County'!U22/'Total Expenditures by County'!U$4)</f>
        <v>3.0096160079521144</v>
      </c>
      <c r="V22" s="47">
        <f>('Total Expenditures by County'!V22/'Total Expenditures by County'!V$4)</f>
        <v>4.0511651469098275</v>
      </c>
      <c r="W22" s="47">
        <f>('Total Expenditures by County'!W22/'Total Expenditures by County'!W$4)</f>
        <v>0</v>
      </c>
      <c r="X22" s="47">
        <f>('Total Expenditures by County'!X22/'Total Expenditures by County'!X$4)</f>
        <v>3.3036232991897263</v>
      </c>
      <c r="Y22" s="47">
        <f>('Total Expenditures by County'!Y22/'Total Expenditures by County'!Y$4)</f>
        <v>1.885958904109589</v>
      </c>
      <c r="Z22" s="47">
        <f>('Total Expenditures by County'!Z22/'Total Expenditures by County'!Z$4)</f>
        <v>3.2839145517619133</v>
      </c>
      <c r="AA22" s="47">
        <f>('Total Expenditures by County'!AA22/'Total Expenditures by County'!AA$4)</f>
        <v>3.9577517447657029</v>
      </c>
      <c r="AB22" s="47">
        <f>('Total Expenditures by County'!AB22/'Total Expenditures by County'!AB$4)</f>
        <v>2.4894668662865396</v>
      </c>
      <c r="AC22" s="47">
        <f>('Total Expenditures by County'!AC22/'Total Expenditures by County'!AC$4)</f>
        <v>3.7868689212444653</v>
      </c>
      <c r="AD22" s="47">
        <f>('Total Expenditures by County'!AD22/'Total Expenditures by County'!AD$4)</f>
        <v>3.706225473572017</v>
      </c>
      <c r="AE22" s="47">
        <f>('Total Expenditures by County'!AE22/'Total Expenditures by County'!AE$4)</f>
        <v>2.5471095815252629</v>
      </c>
      <c r="AF22" s="47">
        <f>('Total Expenditures by County'!AF22/'Total Expenditures by County'!AF$4)</f>
        <v>2.9325541019368915</v>
      </c>
      <c r="AG22" s="47">
        <f>('Total Expenditures by County'!AG22/'Total Expenditures by County'!AG$4)</f>
        <v>2.9056824714173177</v>
      </c>
      <c r="AH22" s="47">
        <f>('Total Expenditures by County'!AH22/'Total Expenditures by County'!AH$4)</f>
        <v>3.1749458581483485</v>
      </c>
      <c r="AI22" s="47">
        <f>('Total Expenditures by County'!AI22/'Total Expenditures by County'!AI$4)</f>
        <v>1.2846026880452723</v>
      </c>
      <c r="AJ22" s="47">
        <f>('Total Expenditures by County'!AJ22/'Total Expenditures by County'!AJ$4)</f>
        <v>2.3939151343468246</v>
      </c>
      <c r="AK22" s="47">
        <f>('Total Expenditures by County'!AK22/'Total Expenditures by County'!AK$4)</f>
        <v>5.4213722951024828</v>
      </c>
      <c r="AL22" s="47">
        <f>('Total Expenditures by County'!AL22/'Total Expenditures by County'!AL$4)</f>
        <v>7.7497664410335281</v>
      </c>
      <c r="AM22" s="47">
        <f>('Total Expenditures by County'!AM22/'Total Expenditures by County'!AM$4)</f>
        <v>3.8664408420033873</v>
      </c>
      <c r="AN22" s="47">
        <f>('Total Expenditures by County'!AN22/'Total Expenditures by County'!AN$4)</f>
        <v>3.2553579571363431</v>
      </c>
      <c r="AO22" s="47">
        <f>('Total Expenditures by County'!AO22/'Total Expenditures by County'!AO$4)</f>
        <v>3.2288707204905469</v>
      </c>
      <c r="AP22" s="47">
        <f>('Total Expenditures by County'!AP22/'Total Expenditures by County'!AP$4)</f>
        <v>4.9662634804111363</v>
      </c>
      <c r="AQ22" s="47">
        <f>('Total Expenditures by County'!AQ22/'Total Expenditures by County'!AQ$4)</f>
        <v>12.802020415014663</v>
      </c>
      <c r="AR22" s="47">
        <f>('Total Expenditures by County'!AR22/'Total Expenditures by County'!AR$4)</f>
        <v>3.0791498001235831</v>
      </c>
      <c r="AS22" s="47">
        <f>('Total Expenditures by County'!AS22/'Total Expenditures by County'!AS$4)</f>
        <v>5.4478544732995982</v>
      </c>
      <c r="AT22" s="47">
        <f>('Total Expenditures by County'!AT22/'Total Expenditures by County'!AT$4)</f>
        <v>7.7867658636435211</v>
      </c>
      <c r="AU22" s="47">
        <f>('Total Expenditures by County'!AU22/'Total Expenditures by County'!AU$4)</f>
        <v>3.3178558833901493</v>
      </c>
      <c r="AV22" s="47">
        <f>('Total Expenditures by County'!AV22/'Total Expenditures by County'!AV$4)</f>
        <v>2.6454241392657583</v>
      </c>
      <c r="AW22" s="47">
        <f>('Total Expenditures by County'!AW22/'Total Expenditures by County'!AW$4)</f>
        <v>3.114140834290088</v>
      </c>
      <c r="AX22" s="47">
        <f>('Total Expenditures by County'!AX22/'Total Expenditures by County'!AX$4)</f>
        <v>4.0589951517949903</v>
      </c>
      <c r="AY22" s="47">
        <f>('Total Expenditures by County'!AY22/'Total Expenditures by County'!AY$4)</f>
        <v>3.1872179882985385</v>
      </c>
      <c r="AZ22" s="47">
        <f>('Total Expenditures by County'!AZ22/'Total Expenditures by County'!AZ$4)</f>
        <v>2.7850160616690736</v>
      </c>
      <c r="BA22" s="47">
        <f>('Total Expenditures by County'!BA22/'Total Expenditures by County'!BA$4)</f>
        <v>3.5637765071463532</v>
      </c>
      <c r="BB22" s="47">
        <f>('Total Expenditures by County'!BB22/'Total Expenditures by County'!BB$4)</f>
        <v>6.8121200967235662</v>
      </c>
      <c r="BC22" s="47">
        <f>('Total Expenditures by County'!BC22/'Total Expenditures by County'!BC$4)</f>
        <v>2.2869870809115471</v>
      </c>
      <c r="BD22" s="47">
        <f>('Total Expenditures by County'!BD22/'Total Expenditures by County'!BD$4)</f>
        <v>4.7457143637058472</v>
      </c>
      <c r="BE22" s="47">
        <f>('Total Expenditures by County'!BE22/'Total Expenditures by County'!BE$4)</f>
        <v>2.3385335597377481</v>
      </c>
      <c r="BF22" s="47">
        <f>('Total Expenditures by County'!BF22/'Total Expenditures by County'!BF$4)</f>
        <v>2.654889626615033</v>
      </c>
      <c r="BG22" s="47">
        <f>('Total Expenditures by County'!BG22/'Total Expenditures by County'!BG$4)</f>
        <v>0</v>
      </c>
      <c r="BH22" s="47">
        <f>('Total Expenditures by County'!BH22/'Total Expenditures by County'!BH$4)</f>
        <v>7.7614591519558971</v>
      </c>
      <c r="BI22" s="47">
        <f>('Total Expenditures by County'!BI22/'Total Expenditures by County'!BI$4)</f>
        <v>2.8038538586282553</v>
      </c>
      <c r="BJ22" s="47">
        <f>('Total Expenditures by County'!BJ22/'Total Expenditures by County'!BJ$4)</f>
        <v>2.4191070720577148</v>
      </c>
      <c r="BK22" s="47">
        <f>('Total Expenditures by County'!BK22/'Total Expenditures by County'!BK$4)</f>
        <v>3.5611694515994099</v>
      </c>
      <c r="BL22" s="47">
        <f>('Total Expenditures by County'!BL22/'Total Expenditures by County'!BL$4)</f>
        <v>2.8539495947991806</v>
      </c>
      <c r="BM22" s="47">
        <f>('Total Expenditures by County'!BM22/'Total Expenditures by County'!BM$4)</f>
        <v>1.3363431151241536</v>
      </c>
      <c r="BN22" s="47">
        <f>('Total Expenditures by County'!BN22/'Total Expenditures by County'!BN$4)</f>
        <v>5.2146268396307836</v>
      </c>
      <c r="BO22" s="47">
        <f>('Total Expenditures by County'!BO22/'Total Expenditures by County'!BO$4)</f>
        <v>2.8533478893740902</v>
      </c>
      <c r="BP22" s="47">
        <f>('Total Expenditures by County'!BP22/'Total Expenditures by County'!BP$4)</f>
        <v>3.0040815744031053</v>
      </c>
      <c r="BQ22" s="48">
        <f>('Total Expenditures by County'!BQ22/'Total Expenditures by County'!BQ$4)</f>
        <v>0</v>
      </c>
    </row>
    <row r="23" spans="1:69" x14ac:dyDescent="0.25">
      <c r="A23" s="10"/>
      <c r="B23" s="11">
        <v>528</v>
      </c>
      <c r="C23" s="12" t="s">
        <v>22</v>
      </c>
      <c r="D23" s="47">
        <f>('Total Expenditures by County'!D23/'Total Expenditures by County'!D$4)</f>
        <v>0</v>
      </c>
      <c r="E23" s="47">
        <f>('Total Expenditures by County'!E23/'Total Expenditures by County'!E$4)</f>
        <v>0</v>
      </c>
      <c r="F23" s="47">
        <f>('Total Expenditures by County'!F23/'Total Expenditures by County'!F$4)</f>
        <v>0</v>
      </c>
      <c r="G23" s="47">
        <f>('Total Expenditures by County'!G23/'Total Expenditures by County'!G$4)</f>
        <v>0</v>
      </c>
      <c r="H23" s="47">
        <f>('Total Expenditures by County'!H23/'Total Expenditures by County'!H$4)</f>
        <v>0</v>
      </c>
      <c r="I23" s="47">
        <f>('Total Expenditures by County'!I23/'Total Expenditures by County'!I$4)</f>
        <v>2.5267888212606087</v>
      </c>
      <c r="J23" s="47">
        <f>('Total Expenditures by County'!J23/'Total Expenditures by County'!J$4)</f>
        <v>0</v>
      </c>
      <c r="K23" s="47">
        <f>('Total Expenditures by County'!K23/'Total Expenditures by County'!K$4)</f>
        <v>0</v>
      </c>
      <c r="L23" s="47">
        <f>('Total Expenditures by County'!L23/'Total Expenditures by County'!L$4)</f>
        <v>0</v>
      </c>
      <c r="M23" s="47">
        <f>('Total Expenditures by County'!M23/'Total Expenditures by County'!M$4)</f>
        <v>0</v>
      </c>
      <c r="N23" s="47">
        <f>('Total Expenditures by County'!N23/'Total Expenditures by County'!N$4)</f>
        <v>0</v>
      </c>
      <c r="O23" s="47">
        <f>('Total Expenditures by County'!O23/'Total Expenditures by County'!O$4)</f>
        <v>0</v>
      </c>
      <c r="P23" s="47">
        <f>('Total Expenditures by County'!P23/'Total Expenditures by County'!P$4)</f>
        <v>0</v>
      </c>
      <c r="Q23" s="47">
        <f>('Total Expenditures by County'!Q23/'Total Expenditures by County'!Q$4)</f>
        <v>0</v>
      </c>
      <c r="R23" s="47">
        <f>('Total Expenditures by County'!R23/'Total Expenditures by County'!R$4)</f>
        <v>0</v>
      </c>
      <c r="S23" s="47">
        <f>('Total Expenditures by County'!S23/'Total Expenditures by County'!S$4)</f>
        <v>0</v>
      </c>
      <c r="T23" s="47">
        <f>('Total Expenditures by County'!T23/'Total Expenditures by County'!T$4)</f>
        <v>0</v>
      </c>
      <c r="U23" s="47">
        <f>('Total Expenditures by County'!U23/'Total Expenditures by County'!U$4)</f>
        <v>0</v>
      </c>
      <c r="V23" s="47">
        <f>('Total Expenditures by County'!V23/'Total Expenditures by County'!V$4)</f>
        <v>0</v>
      </c>
      <c r="W23" s="47">
        <f>('Total Expenditures by County'!W23/'Total Expenditures by County'!W$4)</f>
        <v>0</v>
      </c>
      <c r="X23" s="47">
        <f>('Total Expenditures by County'!X23/'Total Expenditures by County'!X$4)</f>
        <v>0</v>
      </c>
      <c r="Y23" s="47">
        <f>('Total Expenditures by County'!Y23/'Total Expenditures by County'!Y$4)</f>
        <v>0</v>
      </c>
      <c r="Z23" s="47">
        <f>('Total Expenditures by County'!Z23/'Total Expenditures by County'!Z$4)</f>
        <v>0</v>
      </c>
      <c r="AA23" s="47">
        <f>('Total Expenditures by County'!AA23/'Total Expenditures by County'!AA$4)</f>
        <v>0</v>
      </c>
      <c r="AB23" s="47">
        <f>('Total Expenditures by County'!AB23/'Total Expenditures by County'!AB$4)</f>
        <v>0</v>
      </c>
      <c r="AC23" s="47">
        <f>('Total Expenditures by County'!AC23/'Total Expenditures by County'!AC$4)</f>
        <v>0</v>
      </c>
      <c r="AD23" s="47">
        <f>('Total Expenditures by County'!AD23/'Total Expenditures by County'!AD$4)</f>
        <v>0.80544547260307153</v>
      </c>
      <c r="AE23" s="47">
        <f>('Total Expenditures by County'!AE23/'Total Expenditures by County'!AE$4)</f>
        <v>0</v>
      </c>
      <c r="AF23" s="47">
        <f>('Total Expenditures by County'!AF23/'Total Expenditures by County'!AF$4)</f>
        <v>0</v>
      </c>
      <c r="AG23" s="47">
        <f>('Total Expenditures by County'!AG23/'Total Expenditures by County'!AG$4)</f>
        <v>0</v>
      </c>
      <c r="AH23" s="47">
        <f>('Total Expenditures by County'!AH23/'Total Expenditures by County'!AH$4)</f>
        <v>0</v>
      </c>
      <c r="AI23" s="47">
        <f>('Total Expenditures by County'!AI23/'Total Expenditures by County'!AI$4)</f>
        <v>0</v>
      </c>
      <c r="AJ23" s="47">
        <f>('Total Expenditures by County'!AJ23/'Total Expenditures by County'!AJ$4)</f>
        <v>0</v>
      </c>
      <c r="AK23" s="47">
        <f>('Total Expenditures by County'!AK23/'Total Expenditures by County'!AK$4)</f>
        <v>0</v>
      </c>
      <c r="AL23" s="47">
        <f>('Total Expenditures by County'!AL23/'Total Expenditures by County'!AL$4)</f>
        <v>0</v>
      </c>
      <c r="AM23" s="47">
        <f>('Total Expenditures by County'!AM23/'Total Expenditures by County'!AM$4)</f>
        <v>0</v>
      </c>
      <c r="AN23" s="47">
        <f>('Total Expenditures by County'!AN23/'Total Expenditures by County'!AN$4)</f>
        <v>0</v>
      </c>
      <c r="AO23" s="47">
        <f>('Total Expenditures by County'!AO23/'Total Expenditures by County'!AO$4)</f>
        <v>0</v>
      </c>
      <c r="AP23" s="47">
        <f>('Total Expenditures by County'!AP23/'Total Expenditures by County'!AP$4)</f>
        <v>0</v>
      </c>
      <c r="AQ23" s="47">
        <f>('Total Expenditures by County'!AQ23/'Total Expenditures by County'!AQ$4)</f>
        <v>0</v>
      </c>
      <c r="AR23" s="47">
        <f>('Total Expenditures by County'!AR23/'Total Expenditures by County'!AR$4)</f>
        <v>0</v>
      </c>
      <c r="AS23" s="47">
        <f>('Total Expenditures by County'!AS23/'Total Expenditures by County'!AS$4)</f>
        <v>25.738166087627526</v>
      </c>
      <c r="AT23" s="47">
        <f>('Total Expenditures by County'!AT23/'Total Expenditures by County'!AT$4)</f>
        <v>0</v>
      </c>
      <c r="AU23" s="47">
        <f>('Total Expenditures by County'!AU23/'Total Expenditures by County'!AU$4)</f>
        <v>0</v>
      </c>
      <c r="AV23" s="47">
        <f>('Total Expenditures by County'!AV23/'Total Expenditures by County'!AV$4)</f>
        <v>0</v>
      </c>
      <c r="AW23" s="47">
        <f>('Total Expenditures by County'!AW23/'Total Expenditures by County'!AW$4)</f>
        <v>0</v>
      </c>
      <c r="AX23" s="47">
        <f>('Total Expenditures by County'!AX23/'Total Expenditures by County'!AX$4)</f>
        <v>0.20282884104813576</v>
      </c>
      <c r="AY23" s="47">
        <f>('Total Expenditures by County'!AY23/'Total Expenditures by County'!AY$4)</f>
        <v>0</v>
      </c>
      <c r="AZ23" s="47">
        <f>('Total Expenditures by County'!AZ23/'Total Expenditures by County'!AZ$4)</f>
        <v>0.97470606558520623</v>
      </c>
      <c r="BA23" s="47">
        <f>('Total Expenditures by County'!BA23/'Total Expenditures by County'!BA$4)</f>
        <v>0.56560151160452421</v>
      </c>
      <c r="BB23" s="47">
        <f>('Total Expenditures by County'!BB23/'Total Expenditures by County'!BB$4)</f>
        <v>1.1914727849945554</v>
      </c>
      <c r="BC23" s="47">
        <f>('Total Expenditures by County'!BC23/'Total Expenditures by County'!BC$4)</f>
        <v>0</v>
      </c>
      <c r="BD23" s="47">
        <f>('Total Expenditures by County'!BD23/'Total Expenditures by County'!BD$4)</f>
        <v>0</v>
      </c>
      <c r="BE23" s="47">
        <f>('Total Expenditures by County'!BE23/'Total Expenditures by County'!BE$4)</f>
        <v>0</v>
      </c>
      <c r="BF23" s="47">
        <f>('Total Expenditures by County'!BF23/'Total Expenditures by County'!BF$4)</f>
        <v>0</v>
      </c>
      <c r="BG23" s="47">
        <f>('Total Expenditures by County'!BG23/'Total Expenditures by County'!BG$4)</f>
        <v>0</v>
      </c>
      <c r="BH23" s="47">
        <f>('Total Expenditures by County'!BH23/'Total Expenditures by County'!BH$4)</f>
        <v>0</v>
      </c>
      <c r="BI23" s="47">
        <f>('Total Expenditures by County'!BI23/'Total Expenditures by County'!BI$4)</f>
        <v>0</v>
      </c>
      <c r="BJ23" s="47">
        <f>('Total Expenditures by County'!BJ23/'Total Expenditures by County'!BJ$4)</f>
        <v>0</v>
      </c>
      <c r="BK23" s="47">
        <f>('Total Expenditures by County'!BK23/'Total Expenditures by County'!BK$4)</f>
        <v>0</v>
      </c>
      <c r="BL23" s="47">
        <f>('Total Expenditures by County'!BL23/'Total Expenditures by County'!BL$4)</f>
        <v>0</v>
      </c>
      <c r="BM23" s="47">
        <f>('Total Expenditures by County'!BM23/'Total Expenditures by County'!BM$4)</f>
        <v>0</v>
      </c>
      <c r="BN23" s="47">
        <f>('Total Expenditures by County'!BN23/'Total Expenditures by County'!BN$4)</f>
        <v>0</v>
      </c>
      <c r="BO23" s="47">
        <f>('Total Expenditures by County'!BO23/'Total Expenditures by County'!BO$4)</f>
        <v>0</v>
      </c>
      <c r="BP23" s="47">
        <f>('Total Expenditures by County'!BP23/'Total Expenditures by County'!BP$4)</f>
        <v>0</v>
      </c>
      <c r="BQ23" s="48">
        <f>('Total Expenditures by County'!BQ23/'Total Expenditures by County'!BQ$4)</f>
        <v>0</v>
      </c>
    </row>
    <row r="24" spans="1:69" x14ac:dyDescent="0.25">
      <c r="A24" s="10"/>
      <c r="B24" s="11">
        <v>529</v>
      </c>
      <c r="C24" s="12" t="s">
        <v>23</v>
      </c>
      <c r="D24" s="47">
        <f>('Total Expenditures by County'!D24/'Total Expenditures by County'!D$4)</f>
        <v>34.474942575176016</v>
      </c>
      <c r="E24" s="47">
        <f>('Total Expenditures by County'!E24/'Total Expenditures by County'!E$4)</f>
        <v>15.155191334206521</v>
      </c>
      <c r="F24" s="47">
        <f>('Total Expenditures by County'!F24/'Total Expenditures by County'!F$4)</f>
        <v>25.414883759856053</v>
      </c>
      <c r="G24" s="47">
        <f>('Total Expenditures by County'!G24/'Total Expenditures by County'!G$4)</f>
        <v>14.687678683494875</v>
      </c>
      <c r="H24" s="47">
        <f>('Total Expenditures by County'!H24/'Total Expenditures by County'!H$4)</f>
        <v>3.8711000910055864</v>
      </c>
      <c r="I24" s="47">
        <f>('Total Expenditures by County'!I24/'Total Expenditures by County'!I$4)</f>
        <v>0.80080577440400402</v>
      </c>
      <c r="J24" s="47">
        <f>('Total Expenditures by County'!J24/'Total Expenditures by County'!J$4)</f>
        <v>49.779128456671643</v>
      </c>
      <c r="K24" s="47">
        <f>('Total Expenditures by County'!K24/'Total Expenditures by County'!K$4)</f>
        <v>5.2154756010342744</v>
      </c>
      <c r="L24" s="47">
        <f>('Total Expenditures by County'!L24/'Total Expenditures by County'!L$4)</f>
        <v>8.8946691574615553</v>
      </c>
      <c r="M24" s="47">
        <f>('Total Expenditures by County'!M24/'Total Expenditures by County'!M$4)</f>
        <v>26.160867100898507</v>
      </c>
      <c r="N24" s="47">
        <f>('Total Expenditures by County'!N24/'Total Expenditures by County'!N$4)</f>
        <v>0.47409916486596976</v>
      </c>
      <c r="O24" s="47">
        <f>('Total Expenditures by County'!O24/'Total Expenditures by County'!O$4)</f>
        <v>1.7507944163876752</v>
      </c>
      <c r="P24" s="47">
        <f>('Total Expenditures by County'!P24/'Total Expenditures by County'!P$4)</f>
        <v>152.14415638430611</v>
      </c>
      <c r="Q24" s="47">
        <f>('Total Expenditures by County'!Q24/'Total Expenditures by County'!Q$4)</f>
        <v>22.355328115593018</v>
      </c>
      <c r="R24" s="47">
        <f>('Total Expenditures by County'!R24/'Total Expenditures by County'!R$4)</f>
        <v>3.9715881843716332</v>
      </c>
      <c r="S24" s="47">
        <f>('Total Expenditures by County'!S24/'Total Expenditures by County'!S$4)</f>
        <v>114.21124418131694</v>
      </c>
      <c r="T24" s="47">
        <f>('Total Expenditures by County'!T24/'Total Expenditures by County'!T$4)</f>
        <v>0</v>
      </c>
      <c r="U24" s="47">
        <f>('Total Expenditures by County'!U24/'Total Expenditures by County'!U$4)</f>
        <v>38.293126174989737</v>
      </c>
      <c r="V24" s="47">
        <f>('Total Expenditures by County'!V24/'Total Expenditures by County'!V$4)</f>
        <v>52.294382528425082</v>
      </c>
      <c r="W24" s="47">
        <f>('Total Expenditures by County'!W24/'Total Expenditures by County'!W$4)</f>
        <v>0</v>
      </c>
      <c r="X24" s="47">
        <f>('Total Expenditures by County'!X24/'Total Expenditures by County'!X$4)</f>
        <v>0</v>
      </c>
      <c r="Y24" s="47">
        <f>('Total Expenditures by County'!Y24/'Total Expenditures by County'!Y$4)</f>
        <v>0</v>
      </c>
      <c r="Z24" s="47">
        <f>('Total Expenditures by County'!Z24/'Total Expenditures by County'!Z$4)</f>
        <v>40.189958006207775</v>
      </c>
      <c r="AA24" s="47">
        <f>('Total Expenditures by County'!AA24/'Total Expenditures by County'!AA$4)</f>
        <v>11.70685443668993</v>
      </c>
      <c r="AB24" s="47">
        <f>('Total Expenditures by County'!AB24/'Total Expenditures by County'!AB$4)</f>
        <v>0</v>
      </c>
      <c r="AC24" s="47">
        <f>('Total Expenditures by County'!AC24/'Total Expenditures by County'!AC$4)</f>
        <v>6.6530734574704642</v>
      </c>
      <c r="AD24" s="47">
        <f>('Total Expenditures by County'!AD24/'Total Expenditures by County'!AD$4)</f>
        <v>10.728148553157032</v>
      </c>
      <c r="AE24" s="47">
        <f>('Total Expenditures by County'!AE24/'Total Expenditures by County'!AE$4)</f>
        <v>24.628909172527308</v>
      </c>
      <c r="AF24" s="47">
        <f>('Total Expenditures by County'!AF24/'Total Expenditures by County'!AF$4)</f>
        <v>3.9802761086621188E-2</v>
      </c>
      <c r="AG24" s="47">
        <f>('Total Expenditures by County'!AG24/'Total Expenditures by County'!AG$4)</f>
        <v>1.0761140326598395</v>
      </c>
      <c r="AH24" s="47">
        <f>('Total Expenditures by County'!AH24/'Total Expenditures by County'!AH$4)</f>
        <v>0</v>
      </c>
      <c r="AI24" s="47">
        <f>('Total Expenditures by County'!AI24/'Total Expenditures by County'!AI$4)</f>
        <v>76.918179674605042</v>
      </c>
      <c r="AJ24" s="47">
        <f>('Total Expenditures by County'!AJ24/'Total Expenditures by County'!AJ$4)</f>
        <v>4.0972016559971109</v>
      </c>
      <c r="AK24" s="47">
        <f>('Total Expenditures by County'!AK24/'Total Expenditures by County'!AK$4)</f>
        <v>58.396770446223073</v>
      </c>
      <c r="AL24" s="47">
        <f>('Total Expenditures by County'!AL24/'Total Expenditures by County'!AL$4)</f>
        <v>6.4751854137787985</v>
      </c>
      <c r="AM24" s="47">
        <f>('Total Expenditures by County'!AM24/'Total Expenditures by County'!AM$4)</f>
        <v>33.267142511492864</v>
      </c>
      <c r="AN24" s="47">
        <f>('Total Expenditures by County'!AN24/'Total Expenditures by County'!AN$4)</f>
        <v>24.542521659826722</v>
      </c>
      <c r="AO24" s="47">
        <f>('Total Expenditures by County'!AO24/'Total Expenditures by County'!AO$4)</f>
        <v>0</v>
      </c>
      <c r="AP24" s="47">
        <f>('Total Expenditures by County'!AP24/'Total Expenditures by County'!AP$4)</f>
        <v>3.647261069553501</v>
      </c>
      <c r="AQ24" s="47">
        <f>('Total Expenditures by County'!AQ24/'Total Expenditures by County'!AQ$4)</f>
        <v>25.048812361099937</v>
      </c>
      <c r="AR24" s="47">
        <f>('Total Expenditures by County'!AR24/'Total Expenditures by County'!AR$4)</f>
        <v>46.591281100644395</v>
      </c>
      <c r="AS24" s="47">
        <f>('Total Expenditures by County'!AS24/'Total Expenditures by County'!AS$4)</f>
        <v>11.722132333853699</v>
      </c>
      <c r="AT24" s="47">
        <f>('Total Expenditures by County'!AT24/'Total Expenditures by County'!AT$4)</f>
        <v>587.04993964205107</v>
      </c>
      <c r="AU24" s="47">
        <f>('Total Expenditures by County'!AU24/'Total Expenditures by County'!AU$4)</f>
        <v>19.819736687433878</v>
      </c>
      <c r="AV24" s="47">
        <f>('Total Expenditures by County'!AV24/'Total Expenditures by County'!AV$4)</f>
        <v>8.1639935686850542</v>
      </c>
      <c r="AW24" s="47">
        <f>('Total Expenditures by County'!AW24/'Total Expenditures by County'!AW$4)</f>
        <v>49.694316877152701</v>
      </c>
      <c r="AX24" s="47">
        <f>('Total Expenditures by County'!AX24/'Total Expenditures by County'!AX$4)</f>
        <v>1.6180054542306361</v>
      </c>
      <c r="AY24" s="47">
        <f>('Total Expenditures by County'!AY24/'Total Expenditures by County'!AY$4)</f>
        <v>0</v>
      </c>
      <c r="AZ24" s="47">
        <f>('Total Expenditures by County'!AZ24/'Total Expenditures by County'!AZ$4)</f>
        <v>4.6877827022972571</v>
      </c>
      <c r="BA24" s="47">
        <f>('Total Expenditures by County'!BA24/'Total Expenditures by County'!BA$4)</f>
        <v>15.762142350347737</v>
      </c>
      <c r="BB24" s="47">
        <f>('Total Expenditures by County'!BB24/'Total Expenditures by County'!BB$4)</f>
        <v>28.953320143756166</v>
      </c>
      <c r="BC24" s="47">
        <f>('Total Expenditures by County'!BC24/'Total Expenditures by County'!BC$4)</f>
        <v>20.41221188347625</v>
      </c>
      <c r="BD24" s="47">
        <f>('Total Expenditures by County'!BD24/'Total Expenditures by County'!BD$4)</f>
        <v>20.612054375716546</v>
      </c>
      <c r="BE24" s="47">
        <f>('Total Expenditures by County'!BE24/'Total Expenditures by County'!BE$4)</f>
        <v>12.806125497224974</v>
      </c>
      <c r="BF24" s="47">
        <f>('Total Expenditures by County'!BF24/'Total Expenditures by County'!BF$4)</f>
        <v>1.9185218467864196</v>
      </c>
      <c r="BG24" s="47">
        <f>('Total Expenditures by County'!BG24/'Total Expenditures by County'!BG$4)</f>
        <v>1.2294838428630468</v>
      </c>
      <c r="BH24" s="47">
        <f>('Total Expenditures by County'!BH24/'Total Expenditures by County'!BH$4)</f>
        <v>5.7774112955251891</v>
      </c>
      <c r="BI24" s="47">
        <f>('Total Expenditures by County'!BI24/'Total Expenditures by County'!BI$4)</f>
        <v>11.599103310121148</v>
      </c>
      <c r="BJ24" s="47">
        <f>('Total Expenditures by County'!BJ24/'Total Expenditures by County'!BJ$4)</f>
        <v>3.5973583761554191</v>
      </c>
      <c r="BK24" s="47">
        <f>('Total Expenditures by County'!BK24/'Total Expenditures by County'!BK$4)</f>
        <v>7.5795962397904146</v>
      </c>
      <c r="BL24" s="47">
        <f>('Total Expenditures by County'!BL24/'Total Expenditures by County'!BL$4)</f>
        <v>13.802386677353281</v>
      </c>
      <c r="BM24" s="47">
        <f>('Total Expenditures by County'!BM24/'Total Expenditures by County'!BM$4)</f>
        <v>19.150790067720092</v>
      </c>
      <c r="BN24" s="47">
        <f>('Total Expenditures by County'!BN24/'Total Expenditures by County'!BN$4)</f>
        <v>1.3927719609550024</v>
      </c>
      <c r="BO24" s="47">
        <f>('Total Expenditures by County'!BO24/'Total Expenditures by County'!BO$4)</f>
        <v>0</v>
      </c>
      <c r="BP24" s="47">
        <f>('Total Expenditures by County'!BP24/'Total Expenditures by County'!BP$4)</f>
        <v>5.6659816471864248</v>
      </c>
      <c r="BQ24" s="48">
        <f>('Total Expenditures by County'!BQ24/'Total Expenditures by County'!BQ$4)</f>
        <v>1.3847244652775041</v>
      </c>
    </row>
    <row r="25" spans="1:69" ht="15.75" x14ac:dyDescent="0.25">
      <c r="A25" s="15" t="s">
        <v>24</v>
      </c>
      <c r="B25" s="16"/>
      <c r="C25" s="17"/>
      <c r="D25" s="59">
        <f>('Total Expenditures by County'!D25/'Total Expenditures by County'!D$4)</f>
        <v>123.92705737993161</v>
      </c>
      <c r="E25" s="59">
        <f>('Total Expenditures by County'!E25/'Total Expenditures by County'!E$4)</f>
        <v>49.093950228326669</v>
      </c>
      <c r="F25" s="59">
        <f>('Total Expenditures by County'!F25/'Total Expenditures by County'!F$4)</f>
        <v>1470.0174016487031</v>
      </c>
      <c r="G25" s="59">
        <f>('Total Expenditures by County'!G25/'Total Expenditures by County'!G$4)</f>
        <v>114.96809845896381</v>
      </c>
      <c r="H25" s="59">
        <f>('Total Expenditures by County'!H25/'Total Expenditures by County'!H$4)</f>
        <v>160.11844015415437</v>
      </c>
      <c r="I25" s="59">
        <f>('Total Expenditures by County'!I25/'Total Expenditures by County'!I$4)</f>
        <v>80.843376688594347</v>
      </c>
      <c r="J25" s="59">
        <f>('Total Expenditures by County'!J25/'Total Expenditures by County'!J$4)</f>
        <v>49.116158384872399</v>
      </c>
      <c r="K25" s="59">
        <f>('Total Expenditures by County'!K25/'Total Expenditures by County'!K$4)</f>
        <v>557.21188865049237</v>
      </c>
      <c r="L25" s="59">
        <f>('Total Expenditures by County'!L25/'Total Expenditures by County'!L$4)</f>
        <v>186.01890432098764</v>
      </c>
      <c r="M25" s="59">
        <f>('Total Expenditures by County'!M25/'Total Expenditures by County'!M$4)</f>
        <v>96.908040102951972</v>
      </c>
      <c r="N25" s="59">
        <f>('Total Expenditures by County'!N25/'Total Expenditures by County'!N$4)</f>
        <v>485.02598843660576</v>
      </c>
      <c r="O25" s="59">
        <f>('Total Expenditures by County'!O25/'Total Expenditures by County'!O$4)</f>
        <v>136.8160358622255</v>
      </c>
      <c r="P25" s="59">
        <f>('Total Expenditures by County'!P25/'Total Expenditures by County'!P$4)</f>
        <v>260.78549840565643</v>
      </c>
      <c r="Q25" s="59">
        <f>('Total Expenditures by County'!Q25/'Total Expenditures by County'!Q$4)</f>
        <v>135.77055990367248</v>
      </c>
      <c r="R25" s="59">
        <f>('Total Expenditures by County'!R25/'Total Expenditures by County'!R$4)</f>
        <v>50.808646857698029</v>
      </c>
      <c r="S25" s="59">
        <f>('Total Expenditures by County'!S25/'Total Expenditures by County'!S$4)</f>
        <v>129.68439463099381</v>
      </c>
      <c r="T25" s="59">
        <f>('Total Expenditures by County'!T25/'Total Expenditures by County'!T$4)</f>
        <v>186.93538662103805</v>
      </c>
      <c r="U25" s="59">
        <f>('Total Expenditures by County'!U25/'Total Expenditures by County'!U$4)</f>
        <v>11.623246969336819</v>
      </c>
      <c r="V25" s="59">
        <f>('Total Expenditures by County'!V25/'Total Expenditures by County'!V$4)</f>
        <v>70.425757064054935</v>
      </c>
      <c r="W25" s="59">
        <f>('Total Expenditures by County'!W25/'Total Expenditures by County'!W$4)</f>
        <v>92.809770596753296</v>
      </c>
      <c r="X25" s="59">
        <f>('Total Expenditures by County'!X25/'Total Expenditures by County'!X$4)</f>
        <v>217.02476685522092</v>
      </c>
      <c r="Y25" s="59">
        <f>('Total Expenditures by County'!Y25/'Total Expenditures by County'!Y$4)</f>
        <v>87.848150684931511</v>
      </c>
      <c r="Z25" s="59">
        <f>('Total Expenditures by County'!Z25/'Total Expenditures by County'!Z$4)</f>
        <v>153.14712433814131</v>
      </c>
      <c r="AA25" s="59">
        <f>('Total Expenditures by County'!AA25/'Total Expenditures by County'!AA$4)</f>
        <v>164.03447158524426</v>
      </c>
      <c r="AB25" s="59">
        <f>('Total Expenditures by County'!AB25/'Total Expenditures by County'!AB$4)</f>
        <v>255.77941473152188</v>
      </c>
      <c r="AC25" s="59">
        <f>('Total Expenditures by County'!AC25/'Total Expenditures by County'!AC$4)</f>
        <v>138.64671191291066</v>
      </c>
      <c r="AD25" s="59">
        <f>('Total Expenditures by County'!AD25/'Total Expenditures by County'!AD$4)</f>
        <v>299.50031698353484</v>
      </c>
      <c r="AE25" s="59">
        <f>('Total Expenditures by County'!AE25/'Total Expenditures by County'!AE$4)</f>
        <v>18.853658536585368</v>
      </c>
      <c r="AF25" s="59">
        <f>('Total Expenditures by County'!AF25/'Total Expenditures by County'!AF$4)</f>
        <v>423.81215833327957</v>
      </c>
      <c r="AG25" s="59">
        <f>('Total Expenditures by County'!AG25/'Total Expenditures by County'!AG$4)</f>
        <v>38.403265983946859</v>
      </c>
      <c r="AH25" s="59">
        <f>('Total Expenditures by County'!AH25/'Total Expenditures by County'!AH$4)</f>
        <v>185.59163508391987</v>
      </c>
      <c r="AI25" s="59">
        <f>('Total Expenditures by County'!AI25/'Total Expenditures by County'!AI$4)</f>
        <v>113.61471351096439</v>
      </c>
      <c r="AJ25" s="59">
        <f>('Total Expenditures by County'!AJ25/'Total Expenditures by County'!AJ$4)</f>
        <v>50.391527430601236</v>
      </c>
      <c r="AK25" s="59">
        <f>('Total Expenditures by County'!AK25/'Total Expenditures by County'!AK$4)</f>
        <v>334.47202332047425</v>
      </c>
      <c r="AL25" s="59">
        <f>('Total Expenditures by County'!AL25/'Total Expenditures by County'!AL$4)</f>
        <v>107.16124506322113</v>
      </c>
      <c r="AM25" s="59">
        <f>('Total Expenditures by County'!AM25/'Total Expenditures by County'!AM$4)</f>
        <v>79.18845874667312</v>
      </c>
      <c r="AN25" s="59">
        <f>('Total Expenditures by County'!AN25/'Total Expenditures by County'!AN$4)</f>
        <v>136.64728682170542</v>
      </c>
      <c r="AO25" s="59">
        <f>('Total Expenditures by County'!AO25/'Total Expenditures by County'!AO$4)</f>
        <v>118.12263668880941</v>
      </c>
      <c r="AP25" s="59">
        <f>('Total Expenditures by County'!AP25/'Total Expenditures by County'!AP$4)</f>
        <v>474.33753039384226</v>
      </c>
      <c r="AQ25" s="59">
        <f>('Total Expenditures by County'!AQ25/'Total Expenditures by County'!AQ$4)</f>
        <v>132.07206017407421</v>
      </c>
      <c r="AR25" s="59">
        <f>('Total Expenditures by County'!AR25/'Total Expenditures by County'!AR$4)</f>
        <v>482.16057579540728</v>
      </c>
      <c r="AS25" s="59">
        <f>('Total Expenditures by County'!AS25/'Total Expenditures by County'!AS$4)</f>
        <v>417.12152923229013</v>
      </c>
      <c r="AT25" s="59">
        <f>('Total Expenditures by County'!AT25/'Total Expenditures by County'!AT$4)</f>
        <v>753.81718102136142</v>
      </c>
      <c r="AU25" s="59">
        <f>('Total Expenditures by County'!AU25/'Total Expenditures by County'!AU$4)</f>
        <v>65.885447278711652</v>
      </c>
      <c r="AV25" s="59">
        <f>('Total Expenditures by County'!AV25/'Total Expenditures by County'!AV$4)</f>
        <v>208.88075766447989</v>
      </c>
      <c r="AW25" s="59">
        <f>('Total Expenditures by County'!AW25/'Total Expenditures by County'!AW$4)</f>
        <v>92.38224741676234</v>
      </c>
      <c r="AX25" s="59">
        <f>('Total Expenditures by County'!AX25/'Total Expenditures by County'!AX$4)</f>
        <v>248.15115000577168</v>
      </c>
      <c r="AY25" s="59">
        <f>('Total Expenditures by County'!AY25/'Total Expenditures by County'!AY$4)</f>
        <v>59.276263520369611</v>
      </c>
      <c r="AZ25" s="59">
        <f>('Total Expenditures by County'!AZ25/'Total Expenditures by County'!AZ$4)</f>
        <v>345.23768093119696</v>
      </c>
      <c r="BA25" s="59">
        <f>('Total Expenditures by County'!BA25/'Total Expenditures by County'!BA$4)</f>
        <v>271.00806075253928</v>
      </c>
      <c r="BB25" s="59">
        <f>('Total Expenditures by County'!BB25/'Total Expenditures by County'!BB$4)</f>
        <v>309.56788695816653</v>
      </c>
      <c r="BC25" s="59">
        <f>('Total Expenditures by County'!BC25/'Total Expenditures by County'!BC$4)</f>
        <v>147.0394407230751</v>
      </c>
      <c r="BD25" s="59">
        <f>('Total Expenditures by County'!BD25/'Total Expenditures by County'!BD$4)</f>
        <v>150.18005131844734</v>
      </c>
      <c r="BE25" s="59">
        <f>('Total Expenditures by County'!BE25/'Total Expenditures by County'!BE$4)</f>
        <v>312.87376381617219</v>
      </c>
      <c r="BF25" s="59">
        <f>('Total Expenditures by County'!BF25/'Total Expenditures by County'!BF$4)</f>
        <v>130.77561021337669</v>
      </c>
      <c r="BG25" s="59">
        <f>('Total Expenditures by County'!BG25/'Total Expenditures by County'!BG$4)</f>
        <v>123.39169189183151</v>
      </c>
      <c r="BH25" s="59">
        <f>('Total Expenditures by County'!BH25/'Total Expenditures by County'!BH$4)</f>
        <v>430.47900533693041</v>
      </c>
      <c r="BI25" s="59">
        <f>('Total Expenditures by County'!BI25/'Total Expenditures by County'!BI$4)</f>
        <v>188.06921258757566</v>
      </c>
      <c r="BJ25" s="59">
        <f>('Total Expenditures by County'!BJ25/'Total Expenditures by County'!BJ$4)</f>
        <v>19.064594621908842</v>
      </c>
      <c r="BK25" s="59">
        <f>('Total Expenditures by County'!BK25/'Total Expenditures by County'!BK$4)</f>
        <v>98.073971336107263</v>
      </c>
      <c r="BL25" s="59">
        <f>('Total Expenditures by County'!BL25/'Total Expenditures by County'!BL$4)</f>
        <v>70.252961082910318</v>
      </c>
      <c r="BM25" s="59">
        <f>('Total Expenditures by County'!BM25/'Total Expenditures by County'!BM$4)</f>
        <v>75.091196388261849</v>
      </c>
      <c r="BN25" s="59">
        <f>('Total Expenditures by County'!BN25/'Total Expenditures by County'!BN$4)</f>
        <v>94.409157644455917</v>
      </c>
      <c r="BO25" s="59">
        <f>('Total Expenditures by County'!BO25/'Total Expenditures by County'!BO$4)</f>
        <v>169.75024260067929</v>
      </c>
      <c r="BP25" s="59">
        <f>('Total Expenditures by County'!BP25/'Total Expenditures by County'!BP$4)</f>
        <v>220.62078463272965</v>
      </c>
      <c r="BQ25" s="19">
        <f>('Total Expenditures by County'!BQ25/'Total Expenditures by County'!BQ$4)</f>
        <v>15.65045101823768</v>
      </c>
    </row>
    <row r="26" spans="1:69" x14ac:dyDescent="0.25">
      <c r="A26" s="10"/>
      <c r="B26" s="11">
        <v>531</v>
      </c>
      <c r="C26" s="12" t="s">
        <v>25</v>
      </c>
      <c r="D26" s="47">
        <f>('Total Expenditures by County'!D26/'Total Expenditures by County'!D$4)</f>
        <v>0</v>
      </c>
      <c r="E26" s="47">
        <f>('Total Expenditures by County'!E26/'Total Expenditures by County'!E$4)</f>
        <v>0</v>
      </c>
      <c r="F26" s="47">
        <f>('Total Expenditures by County'!F26/'Total Expenditures by County'!F$4)</f>
        <v>0</v>
      </c>
      <c r="G26" s="47">
        <f>('Total Expenditures by County'!G26/'Total Expenditures by County'!G$4)</f>
        <v>0</v>
      </c>
      <c r="H26" s="47">
        <f>('Total Expenditures by County'!H26/'Total Expenditures by County'!H$4)</f>
        <v>0</v>
      </c>
      <c r="I26" s="47">
        <f>('Total Expenditures by County'!I26/'Total Expenditures by County'!I$4)</f>
        <v>0</v>
      </c>
      <c r="J26" s="47">
        <f>('Total Expenditures by County'!J26/'Total Expenditures by County'!J$4)</f>
        <v>0</v>
      </c>
      <c r="K26" s="47">
        <f>('Total Expenditures by County'!K26/'Total Expenditures by County'!K$4)</f>
        <v>0</v>
      </c>
      <c r="L26" s="47">
        <f>('Total Expenditures by County'!L26/'Total Expenditures by County'!L$4)</f>
        <v>0</v>
      </c>
      <c r="M26" s="47">
        <f>('Total Expenditures by County'!M26/'Total Expenditures by County'!M$4)</f>
        <v>0</v>
      </c>
      <c r="N26" s="47">
        <f>('Total Expenditures by County'!N26/'Total Expenditures by County'!N$4)</f>
        <v>0</v>
      </c>
      <c r="O26" s="47">
        <f>('Total Expenditures by County'!O26/'Total Expenditures by County'!O$4)</f>
        <v>0</v>
      </c>
      <c r="P26" s="47">
        <f>('Total Expenditures by County'!P26/'Total Expenditures by County'!P$4)</f>
        <v>8.3219187577984197</v>
      </c>
      <c r="Q26" s="47">
        <f>('Total Expenditures by County'!Q26/'Total Expenditures by County'!Q$4)</f>
        <v>0</v>
      </c>
      <c r="R26" s="47">
        <f>('Total Expenditures by County'!R26/'Total Expenditures by County'!R$4)</f>
        <v>0</v>
      </c>
      <c r="S26" s="47">
        <f>('Total Expenditures by County'!S26/'Total Expenditures by County'!S$4)</f>
        <v>0</v>
      </c>
      <c r="T26" s="47">
        <f>('Total Expenditures by County'!T26/'Total Expenditures by County'!T$4)</f>
        <v>0</v>
      </c>
      <c r="U26" s="47">
        <f>('Total Expenditures by County'!U26/'Total Expenditures by County'!U$4)</f>
        <v>0</v>
      </c>
      <c r="V26" s="47">
        <f>('Total Expenditures by County'!V26/'Total Expenditures by County'!V$4)</f>
        <v>0</v>
      </c>
      <c r="W26" s="47">
        <f>('Total Expenditures by County'!W26/'Total Expenditures by County'!W$4)</f>
        <v>0</v>
      </c>
      <c r="X26" s="47">
        <f>('Total Expenditures by County'!X26/'Total Expenditures by County'!X$4)</f>
        <v>0</v>
      </c>
      <c r="Y26" s="47">
        <f>('Total Expenditures by County'!Y26/'Total Expenditures by County'!Y$4)</f>
        <v>0</v>
      </c>
      <c r="Z26" s="47">
        <f>('Total Expenditures by County'!Z26/'Total Expenditures by County'!Z$4)</f>
        <v>0</v>
      </c>
      <c r="AA26" s="47">
        <f>('Total Expenditures by County'!AA26/'Total Expenditures by County'!AA$4)</f>
        <v>1.8021435692921237</v>
      </c>
      <c r="AB26" s="47">
        <f>('Total Expenditures by County'!AB26/'Total Expenditures by County'!AB$4)</f>
        <v>0</v>
      </c>
      <c r="AC26" s="47">
        <f>('Total Expenditures by County'!AC26/'Total Expenditures by County'!AC$4)</f>
        <v>0</v>
      </c>
      <c r="AD26" s="47">
        <f>('Total Expenditures by County'!AD26/'Total Expenditures by County'!AD$4)</f>
        <v>0</v>
      </c>
      <c r="AE26" s="47">
        <f>('Total Expenditures by County'!AE26/'Total Expenditures by County'!AE$4)</f>
        <v>0</v>
      </c>
      <c r="AF26" s="47">
        <f>('Total Expenditures by County'!AF26/'Total Expenditures by County'!AF$4)</f>
        <v>0</v>
      </c>
      <c r="AG26" s="47">
        <f>('Total Expenditures by County'!AG26/'Total Expenditures by County'!AG$4)</f>
        <v>0</v>
      </c>
      <c r="AH26" s="47">
        <f>('Total Expenditures by County'!AH26/'Total Expenditures by County'!AH$4)</f>
        <v>1.4415268002165673</v>
      </c>
      <c r="AI26" s="47">
        <f>('Total Expenditures by County'!AI26/'Total Expenditures by County'!AI$4)</f>
        <v>0</v>
      </c>
      <c r="AJ26" s="47">
        <f>('Total Expenditures by County'!AJ26/'Total Expenditures by County'!AJ$4)</f>
        <v>0</v>
      </c>
      <c r="AK26" s="47">
        <f>('Total Expenditures by County'!AK26/'Total Expenditures by County'!AK$4)</f>
        <v>0</v>
      </c>
      <c r="AL26" s="47">
        <f>('Total Expenditures by County'!AL26/'Total Expenditures by County'!AL$4)</f>
        <v>0</v>
      </c>
      <c r="AM26" s="47">
        <f>('Total Expenditures by County'!AM26/'Total Expenditures by County'!AM$4)</f>
        <v>0</v>
      </c>
      <c r="AN26" s="47">
        <f>('Total Expenditures by County'!AN26/'Total Expenditures by County'!AN$4)</f>
        <v>0</v>
      </c>
      <c r="AO26" s="47">
        <f>('Total Expenditures by County'!AO26/'Total Expenditures by County'!AO$4)</f>
        <v>0</v>
      </c>
      <c r="AP26" s="47">
        <f>('Total Expenditures by County'!AP26/'Total Expenditures by County'!AP$4)</f>
        <v>0</v>
      </c>
      <c r="AQ26" s="47">
        <f>('Total Expenditures by County'!AQ26/'Total Expenditures by County'!AQ$4)</f>
        <v>0</v>
      </c>
      <c r="AR26" s="47">
        <f>('Total Expenditures by County'!AR26/'Total Expenditures by County'!AR$4)</f>
        <v>0</v>
      </c>
      <c r="AS26" s="47">
        <f>('Total Expenditures by County'!AS26/'Total Expenditures by County'!AS$4)</f>
        <v>0</v>
      </c>
      <c r="AT26" s="47">
        <f>('Total Expenditures by County'!AT26/'Total Expenditures by County'!AT$4)</f>
        <v>0</v>
      </c>
      <c r="AU26" s="47">
        <f>('Total Expenditures by County'!AU26/'Total Expenditures by County'!AU$4)</f>
        <v>0</v>
      </c>
      <c r="AV26" s="47">
        <f>('Total Expenditures by County'!AV26/'Total Expenditures by County'!AV$4)</f>
        <v>0</v>
      </c>
      <c r="AW26" s="47">
        <f>('Total Expenditures by County'!AW26/'Total Expenditures by County'!AW$4)</f>
        <v>0</v>
      </c>
      <c r="AX26" s="47">
        <f>('Total Expenditures by County'!AX26/'Total Expenditures by County'!AX$4)</f>
        <v>0</v>
      </c>
      <c r="AY26" s="47">
        <f>('Total Expenditures by County'!AY26/'Total Expenditures by County'!AY$4)</f>
        <v>0</v>
      </c>
      <c r="AZ26" s="47">
        <f>('Total Expenditures by County'!AZ26/'Total Expenditures by County'!AZ$4)</f>
        <v>0</v>
      </c>
      <c r="BA26" s="47">
        <f>('Total Expenditures by County'!BA26/'Total Expenditures by County'!BA$4)</f>
        <v>0</v>
      </c>
      <c r="BB26" s="47">
        <f>('Total Expenditures by County'!BB26/'Total Expenditures by County'!BB$4)</f>
        <v>0</v>
      </c>
      <c r="BC26" s="47">
        <f>('Total Expenditures by County'!BC26/'Total Expenditures by County'!BC$4)</f>
        <v>0</v>
      </c>
      <c r="BD26" s="47">
        <f>('Total Expenditures by County'!BD26/'Total Expenditures by County'!BD$4)</f>
        <v>0</v>
      </c>
      <c r="BE26" s="47">
        <f>('Total Expenditures by County'!BE26/'Total Expenditures by County'!BE$4)</f>
        <v>0</v>
      </c>
      <c r="BF26" s="47">
        <f>('Total Expenditures by County'!BF26/'Total Expenditures by County'!BF$4)</f>
        <v>0</v>
      </c>
      <c r="BG26" s="47">
        <f>('Total Expenditures by County'!BG26/'Total Expenditures by County'!BG$4)</f>
        <v>2.1906966613423884</v>
      </c>
      <c r="BH26" s="47">
        <f>('Total Expenditures by County'!BH26/'Total Expenditures by County'!BH$4)</f>
        <v>0</v>
      </c>
      <c r="BI26" s="47">
        <f>('Total Expenditures by County'!BI26/'Total Expenditures by County'!BI$4)</f>
        <v>0</v>
      </c>
      <c r="BJ26" s="47">
        <f>('Total Expenditures by County'!BJ26/'Total Expenditures by County'!BJ$4)</f>
        <v>0</v>
      </c>
      <c r="BK26" s="47">
        <f>('Total Expenditures by County'!BK26/'Total Expenditures by County'!BK$4)</f>
        <v>0</v>
      </c>
      <c r="BL26" s="47">
        <f>('Total Expenditures by County'!BL26/'Total Expenditures by County'!BL$4)</f>
        <v>0</v>
      </c>
      <c r="BM26" s="47">
        <f>('Total Expenditures by County'!BM26/'Total Expenditures by County'!BM$4)</f>
        <v>0</v>
      </c>
      <c r="BN26" s="47">
        <f>('Total Expenditures by County'!BN26/'Total Expenditures by County'!BN$4)</f>
        <v>0</v>
      </c>
      <c r="BO26" s="47">
        <f>('Total Expenditures by County'!BO26/'Total Expenditures by County'!BO$4)</f>
        <v>0</v>
      </c>
      <c r="BP26" s="47">
        <f>('Total Expenditures by County'!BP26/'Total Expenditures by County'!BP$4)</f>
        <v>0</v>
      </c>
      <c r="BQ26" s="48">
        <f>('Total Expenditures by County'!BQ26/'Total Expenditures by County'!BQ$4)</f>
        <v>0</v>
      </c>
    </row>
    <row r="27" spans="1:69" x14ac:dyDescent="0.25">
      <c r="A27" s="10"/>
      <c r="B27" s="11">
        <v>533</v>
      </c>
      <c r="C27" s="12" t="s">
        <v>26</v>
      </c>
      <c r="D27" s="47">
        <f>('Total Expenditures by County'!D27/'Total Expenditures by County'!D$4)</f>
        <v>4.8281744517519244E-2</v>
      </c>
      <c r="E27" s="47">
        <f>('Total Expenditures by County'!E27/'Total Expenditures by County'!E$4)</f>
        <v>0</v>
      </c>
      <c r="F27" s="47">
        <f>('Total Expenditures by County'!F27/'Total Expenditures by County'!F$4)</f>
        <v>103.25312195501037</v>
      </c>
      <c r="G27" s="47">
        <f>('Total Expenditures by County'!G27/'Total Expenditures by County'!G$4)</f>
        <v>0</v>
      </c>
      <c r="H27" s="47">
        <f>('Total Expenditures by County'!H27/'Total Expenditures by County'!H$4)</f>
        <v>0</v>
      </c>
      <c r="I27" s="47">
        <f>('Total Expenditures by County'!I27/'Total Expenditures by County'!I$4)</f>
        <v>0.10418598448462318</v>
      </c>
      <c r="J27" s="47">
        <f>('Total Expenditures by County'!J27/'Total Expenditures by County'!J$4)</f>
        <v>0</v>
      </c>
      <c r="K27" s="47">
        <f>('Total Expenditures by County'!K27/'Total Expenditures by County'!K$4)</f>
        <v>95.36303570446168</v>
      </c>
      <c r="L27" s="47">
        <f>('Total Expenditures by County'!L27/'Total Expenditures by County'!L$4)</f>
        <v>3.0279199155295649</v>
      </c>
      <c r="M27" s="47">
        <f>('Total Expenditures by County'!M27/'Total Expenditures by County'!M$4)</f>
        <v>0</v>
      </c>
      <c r="N27" s="47">
        <f>('Total Expenditures by County'!N27/'Total Expenditures by County'!N$4)</f>
        <v>111.04340520193466</v>
      </c>
      <c r="O27" s="47">
        <f>('Total Expenditures by County'!O27/'Total Expenditures by County'!O$4)</f>
        <v>0.65526584576973279</v>
      </c>
      <c r="P27" s="47">
        <f>('Total Expenditures by County'!P27/'Total Expenditures by County'!P$4)</f>
        <v>40.803743241369752</v>
      </c>
      <c r="Q27" s="47">
        <f>('Total Expenditures by County'!Q27/'Total Expenditures by County'!Q$4)</f>
        <v>0</v>
      </c>
      <c r="R27" s="47">
        <f>('Total Expenditures by County'!R27/'Total Expenditures by County'!R$4)</f>
        <v>0</v>
      </c>
      <c r="S27" s="47">
        <f>('Total Expenditures by County'!S27/'Total Expenditures by County'!S$4)</f>
        <v>16.11127581687531</v>
      </c>
      <c r="T27" s="47">
        <f>('Total Expenditures by County'!T27/'Total Expenditures by County'!T$4)</f>
        <v>0</v>
      </c>
      <c r="U27" s="47">
        <f>('Total Expenditures by County'!U27/'Total Expenditures by County'!U$4)</f>
        <v>0</v>
      </c>
      <c r="V27" s="47">
        <f>('Total Expenditures by County'!V27/'Total Expenditures by County'!V$4)</f>
        <v>0</v>
      </c>
      <c r="W27" s="47">
        <f>('Total Expenditures by County'!W27/'Total Expenditures by County'!W$4)</f>
        <v>0</v>
      </c>
      <c r="X27" s="47">
        <f>('Total Expenditures by County'!X27/'Total Expenditures by County'!X$4)</f>
        <v>1.0931050298119553</v>
      </c>
      <c r="Y27" s="47">
        <f>('Total Expenditures by County'!Y27/'Total Expenditures by County'!Y$4)</f>
        <v>0</v>
      </c>
      <c r="Z27" s="47">
        <f>('Total Expenditures by County'!Z27/'Total Expenditures by County'!Z$4)</f>
        <v>26.405696549205768</v>
      </c>
      <c r="AA27" s="47">
        <f>('Total Expenditures by County'!AA27/'Total Expenditures by County'!AA$4)</f>
        <v>0</v>
      </c>
      <c r="AB27" s="47">
        <f>('Total Expenditures by County'!AB27/'Total Expenditures by County'!AB$4)</f>
        <v>41.085480839677636</v>
      </c>
      <c r="AC27" s="47">
        <f>('Total Expenditures by County'!AC27/'Total Expenditures by County'!AC$4)</f>
        <v>0</v>
      </c>
      <c r="AD27" s="47">
        <f>('Total Expenditures by County'!AD27/'Total Expenditures by County'!AD$4)</f>
        <v>0</v>
      </c>
      <c r="AE27" s="47">
        <f>('Total Expenditures by County'!AE27/'Total Expenditures by County'!AE$4)</f>
        <v>0</v>
      </c>
      <c r="AF27" s="47">
        <f>('Total Expenditures by County'!AF27/'Total Expenditures by County'!AF$4)</f>
        <v>0</v>
      </c>
      <c r="AG27" s="47">
        <f>('Total Expenditures by County'!AG27/'Total Expenditures by County'!AG$4)</f>
        <v>0</v>
      </c>
      <c r="AH27" s="47">
        <f>('Total Expenditures by County'!AH27/'Total Expenditures by County'!AH$4)</f>
        <v>0</v>
      </c>
      <c r="AI27" s="47">
        <f>('Total Expenditures by County'!AI27/'Total Expenditures by County'!AI$4)</f>
        <v>0</v>
      </c>
      <c r="AJ27" s="47">
        <f>('Total Expenditures by County'!AJ27/'Total Expenditures by County'!AJ$4)</f>
        <v>0</v>
      </c>
      <c r="AK27" s="47">
        <f>('Total Expenditures by County'!AK27/'Total Expenditures by County'!AK$4)</f>
        <v>0</v>
      </c>
      <c r="AL27" s="47">
        <f>('Total Expenditures by County'!AL27/'Total Expenditures by County'!AL$4)</f>
        <v>0</v>
      </c>
      <c r="AM27" s="47">
        <f>('Total Expenditures by County'!AM27/'Total Expenditures by County'!AM$4)</f>
        <v>6.8023953544640694</v>
      </c>
      <c r="AN27" s="47">
        <f>('Total Expenditures by County'!AN27/'Total Expenditures by County'!AN$4)</f>
        <v>56.940492476060193</v>
      </c>
      <c r="AO27" s="47">
        <f>('Total Expenditures by County'!AO27/'Total Expenditures by County'!AO$4)</f>
        <v>0</v>
      </c>
      <c r="AP27" s="47">
        <f>('Total Expenditures by County'!AP27/'Total Expenditures by County'!AP$4)</f>
        <v>50.914525546314792</v>
      </c>
      <c r="AQ27" s="47">
        <f>('Total Expenditures by County'!AQ27/'Total Expenditures by County'!AQ$4)</f>
        <v>13.168272658918321</v>
      </c>
      <c r="AR27" s="47">
        <f>('Total Expenditures by County'!AR27/'Total Expenditures by County'!AR$4)</f>
        <v>0</v>
      </c>
      <c r="AS27" s="47">
        <f>('Total Expenditures by County'!AS27/'Total Expenditures by County'!AS$4)</f>
        <v>0</v>
      </c>
      <c r="AT27" s="47">
        <f>('Total Expenditures by County'!AT27/'Total Expenditures by County'!AT$4)</f>
        <v>0</v>
      </c>
      <c r="AU27" s="47">
        <f>('Total Expenditures by County'!AU27/'Total Expenditures by County'!AU$4)</f>
        <v>1.0103091571646878</v>
      </c>
      <c r="AV27" s="47">
        <f>('Total Expenditures by County'!AV27/'Total Expenditures by County'!AV$4)</f>
        <v>0</v>
      </c>
      <c r="AW27" s="47">
        <f>('Total Expenditures by County'!AW27/'Total Expenditures by County'!AW$4)</f>
        <v>0</v>
      </c>
      <c r="AX27" s="47">
        <f>('Total Expenditures by County'!AX27/'Total Expenditures by County'!AX$4)</f>
        <v>0</v>
      </c>
      <c r="AY27" s="47">
        <f>('Total Expenditures by County'!AY27/'Total Expenditures by County'!AY$4)</f>
        <v>0</v>
      </c>
      <c r="AZ27" s="47">
        <f>('Total Expenditures by County'!AZ27/'Total Expenditures by County'!AZ$4)</f>
        <v>0</v>
      </c>
      <c r="BA27" s="47">
        <f>('Total Expenditures by County'!BA27/'Total Expenditures by County'!BA$4)</f>
        <v>72.267336593805609</v>
      </c>
      <c r="BB27" s="47">
        <f>('Total Expenditures by County'!BB27/'Total Expenditures by County'!BB$4)</f>
        <v>91.794916389327696</v>
      </c>
      <c r="BC27" s="47">
        <f>('Total Expenditures by County'!BC27/'Total Expenditures by County'!BC$4)</f>
        <v>0</v>
      </c>
      <c r="BD27" s="47">
        <f>('Total Expenditures by County'!BD27/'Total Expenditures by County'!BD$4)</f>
        <v>18.544999181088606</v>
      </c>
      <c r="BE27" s="47">
        <f>('Total Expenditures by County'!BE27/'Total Expenditures by County'!BE$4)</f>
        <v>0</v>
      </c>
      <c r="BF27" s="47">
        <f>('Total Expenditures by County'!BF27/'Total Expenditures by County'!BF$4)</f>
        <v>0</v>
      </c>
      <c r="BG27" s="47">
        <f>('Total Expenditures by County'!BG27/'Total Expenditures by County'!BG$4)</f>
        <v>0</v>
      </c>
      <c r="BH27" s="47">
        <f>('Total Expenditures by County'!BH27/'Total Expenditures by County'!BH$4)</f>
        <v>182.30592692510703</v>
      </c>
      <c r="BI27" s="47">
        <f>('Total Expenditures by County'!BI27/'Total Expenditures by County'!BI$4)</f>
        <v>8.5685819368925345E-2</v>
      </c>
      <c r="BJ27" s="47">
        <f>('Total Expenditures by County'!BJ27/'Total Expenditures by County'!BJ$4)</f>
        <v>0</v>
      </c>
      <c r="BK27" s="47">
        <f>('Total Expenditures by County'!BK27/'Total Expenditures by County'!BK$4)</f>
        <v>0.69684961363186049</v>
      </c>
      <c r="BL27" s="47">
        <f>('Total Expenditures by County'!BL27/'Total Expenditures by County'!BL$4)</f>
        <v>0</v>
      </c>
      <c r="BM27" s="47">
        <f>('Total Expenditures by County'!BM27/'Total Expenditures by County'!BM$4)</f>
        <v>0</v>
      </c>
      <c r="BN27" s="47">
        <f>('Total Expenditures by County'!BN27/'Total Expenditures by County'!BN$4)</f>
        <v>0</v>
      </c>
      <c r="BO27" s="47">
        <f>('Total Expenditures by County'!BO27/'Total Expenditures by County'!BO$4)</f>
        <v>2.127031780688986</v>
      </c>
      <c r="BP27" s="47">
        <f>('Total Expenditures by County'!BP27/'Total Expenditures by County'!BP$4)</f>
        <v>0</v>
      </c>
      <c r="BQ27" s="48">
        <f>('Total Expenditures by County'!BQ27/'Total Expenditures by County'!BQ$4)</f>
        <v>0</v>
      </c>
    </row>
    <row r="28" spans="1:69" x14ac:dyDescent="0.25">
      <c r="A28" s="10"/>
      <c r="B28" s="11">
        <v>534</v>
      </c>
      <c r="C28" s="12" t="s">
        <v>27</v>
      </c>
      <c r="D28" s="47">
        <f>('Total Expenditures by County'!D28/'Total Expenditures by County'!D$4)</f>
        <v>80.475799271247183</v>
      </c>
      <c r="E28" s="47">
        <f>('Total Expenditures by County'!E28/'Total Expenditures by County'!E$4)</f>
        <v>41.412439378385073</v>
      </c>
      <c r="F28" s="47">
        <f>('Total Expenditures by County'!F28/'Total Expenditures by County'!F$4)</f>
        <v>964.06469874404456</v>
      </c>
      <c r="G28" s="47">
        <f>('Total Expenditures by County'!G28/'Total Expenditures by County'!G$4)</f>
        <v>38.585454291890386</v>
      </c>
      <c r="H28" s="47">
        <f>('Total Expenditures by County'!H28/'Total Expenditures by County'!H$4)</f>
        <v>72.452299447069564</v>
      </c>
      <c r="I28" s="47">
        <f>('Total Expenditures by County'!I28/'Total Expenditures by County'!I$4)</f>
        <v>8.7443296777944237</v>
      </c>
      <c r="J28" s="47">
        <f>('Total Expenditures by County'!J28/'Total Expenditures by County'!J$4)</f>
        <v>0</v>
      </c>
      <c r="K28" s="47">
        <f>('Total Expenditures by County'!K28/'Total Expenditures by County'!K$4)</f>
        <v>118.29180832920724</v>
      </c>
      <c r="L28" s="47">
        <f>('Total Expenditures by County'!L28/'Total Expenditures by County'!L$4)</f>
        <v>33.899136343946289</v>
      </c>
      <c r="M28" s="47">
        <f>('Total Expenditures by County'!M28/'Total Expenditures by County'!M$4)</f>
        <v>90.611746559750245</v>
      </c>
      <c r="N28" s="47">
        <f>('Total Expenditures by County'!N28/'Total Expenditures by County'!N$4)</f>
        <v>120.21801882635265</v>
      </c>
      <c r="O28" s="47">
        <f>('Total Expenditures by County'!O28/'Total Expenditures by County'!O$4)</f>
        <v>106.80153776315044</v>
      </c>
      <c r="P28" s="47">
        <f>('Total Expenditures by County'!P28/'Total Expenditures by County'!P$4)</f>
        <v>90.167114931373902</v>
      </c>
      <c r="Q28" s="47">
        <f>('Total Expenditures by County'!Q28/'Total Expenditures by County'!Q$4)</f>
        <v>113.47453341360627</v>
      </c>
      <c r="R28" s="47">
        <f>('Total Expenditures by County'!R28/'Total Expenditures by County'!R$4)</f>
        <v>36.011459390783912</v>
      </c>
      <c r="S28" s="47">
        <f>('Total Expenditures by County'!S28/'Total Expenditures by County'!S$4)</f>
        <v>17.99071722330185</v>
      </c>
      <c r="T28" s="47">
        <f>('Total Expenditures by County'!T28/'Total Expenditures by County'!T$4)</f>
        <v>129.98989652081806</v>
      </c>
      <c r="U28" s="47">
        <f>('Total Expenditures by County'!U28/'Total Expenditures by County'!U$4)</f>
        <v>3.3501091254835016</v>
      </c>
      <c r="V28" s="47">
        <f>('Total Expenditures by County'!V28/'Total Expenditures by County'!V$4)</f>
        <v>45.197455814477088</v>
      </c>
      <c r="W28" s="47">
        <f>('Total Expenditures by County'!W28/'Total Expenditures by County'!W$4)</f>
        <v>41.914945507202198</v>
      </c>
      <c r="X28" s="47">
        <f>('Total Expenditures by County'!X28/'Total Expenditures by County'!X$4)</f>
        <v>24.494954899862407</v>
      </c>
      <c r="Y28" s="47">
        <f>('Total Expenditures by County'!Y28/'Total Expenditures by County'!Y$4)</f>
        <v>46.58760273972603</v>
      </c>
      <c r="Z28" s="47">
        <f>('Total Expenditures by County'!Z28/'Total Expenditures by County'!Z$4)</f>
        <v>70.504765382508666</v>
      </c>
      <c r="AA28" s="47">
        <f>('Total Expenditures by County'!AA28/'Total Expenditures by County'!AA$4)</f>
        <v>55.038160518444663</v>
      </c>
      <c r="AB28" s="47">
        <f>('Total Expenditures by County'!AB28/'Total Expenditures by County'!AB$4)</f>
        <v>75.820766837617725</v>
      </c>
      <c r="AC28" s="47">
        <f>('Total Expenditures by County'!AC28/'Total Expenditures by County'!AC$4)</f>
        <v>87.151816617359856</v>
      </c>
      <c r="AD28" s="47">
        <f>('Total Expenditures by County'!AD28/'Total Expenditures by County'!AD$4)</f>
        <v>70.044282184556394</v>
      </c>
      <c r="AE28" s="47">
        <f>('Total Expenditures by County'!AE28/'Total Expenditures by County'!AE$4)</f>
        <v>10.630156117512096</v>
      </c>
      <c r="AF28" s="47">
        <f>('Total Expenditures by County'!AF28/'Total Expenditures by County'!AF$4)</f>
        <v>95.62516216059224</v>
      </c>
      <c r="AG28" s="47">
        <f>('Total Expenditures by County'!AG28/'Total Expenditures by County'!AG$4)</f>
        <v>6.230684068215206</v>
      </c>
      <c r="AH28" s="47">
        <f>('Total Expenditures by County'!AH28/'Total Expenditures by County'!AH$4)</f>
        <v>164.84833513806171</v>
      </c>
      <c r="AI28" s="47">
        <f>('Total Expenditures by County'!AI28/'Total Expenditures by County'!AI$4)</f>
        <v>52.557533600565904</v>
      </c>
      <c r="AJ28" s="47">
        <f>('Total Expenditures by County'!AJ28/'Total Expenditures by County'!AJ$4)</f>
        <v>42.657430293326463</v>
      </c>
      <c r="AK28" s="47">
        <f>('Total Expenditures by County'!AK28/'Total Expenditures by County'!AK$4)</f>
        <v>131.42988894753165</v>
      </c>
      <c r="AL28" s="47">
        <f>('Total Expenditures by County'!AL28/'Total Expenditures by County'!AL$4)</f>
        <v>47.947284813776776</v>
      </c>
      <c r="AM28" s="47">
        <f>('Total Expenditures by County'!AM28/'Total Expenditures by County'!AM$4)</f>
        <v>59.281925961771108</v>
      </c>
      <c r="AN28" s="47">
        <f>('Total Expenditures by County'!AN28/'Total Expenditures by County'!AN$4)</f>
        <v>70.529297765617869</v>
      </c>
      <c r="AO28" s="47">
        <f>('Total Expenditures by County'!AO28/'Total Expenditures by County'!AO$4)</f>
        <v>102.32738886050076</v>
      </c>
      <c r="AP28" s="47">
        <f>('Total Expenditures by County'!AP28/'Total Expenditures by County'!AP$4)</f>
        <v>98.354731630761918</v>
      </c>
      <c r="AQ28" s="47">
        <f>('Total Expenditures by County'!AQ28/'Total Expenditures by County'!AQ$4)</f>
        <v>44.383448800153154</v>
      </c>
      <c r="AR28" s="47">
        <f>('Total Expenditures by County'!AR28/'Total Expenditures by County'!AR$4)</f>
        <v>140.30492187795559</v>
      </c>
      <c r="AS28" s="47">
        <f>('Total Expenditures by County'!AS28/'Total Expenditures by County'!AS$4)</f>
        <v>148.91048457930466</v>
      </c>
      <c r="AT28" s="47">
        <f>('Total Expenditures by County'!AT28/'Total Expenditures by County'!AT$4)</f>
        <v>262.34137668608616</v>
      </c>
      <c r="AU28" s="47">
        <f>('Total Expenditures by County'!AU28/'Total Expenditures by County'!AU$4)</f>
        <v>16.863265546020923</v>
      </c>
      <c r="AV28" s="47">
        <f>('Total Expenditures by County'!AV28/'Total Expenditures by County'!AV$4)</f>
        <v>51.694011334200106</v>
      </c>
      <c r="AW28" s="47">
        <f>('Total Expenditures by County'!AW28/'Total Expenditures by County'!AW$4)</f>
        <v>86.078860505166475</v>
      </c>
      <c r="AX28" s="47">
        <f>('Total Expenditures by County'!AX28/'Total Expenditures by County'!AX$4)</f>
        <v>58.26934736811728</v>
      </c>
      <c r="AY28" s="47">
        <f>('Total Expenditures by County'!AY28/'Total Expenditures by County'!AY$4)</f>
        <v>50.931118979252574</v>
      </c>
      <c r="AZ28" s="47">
        <f>('Total Expenditures by County'!AZ28/'Total Expenditures by County'!AZ$4)</f>
        <v>184.20112000011051</v>
      </c>
      <c r="BA28" s="47">
        <f>('Total Expenditures by County'!BA28/'Total Expenditures by County'!BA$4)</f>
        <v>60.904610317915015</v>
      </c>
      <c r="BB28" s="47">
        <f>('Total Expenditures by County'!BB28/'Total Expenditures by County'!BB$4)</f>
        <v>92.415471680750883</v>
      </c>
      <c r="BC28" s="47">
        <f>('Total Expenditures by County'!BC28/'Total Expenditures by County'!BC$4)</f>
        <v>47.647748499144228</v>
      </c>
      <c r="BD28" s="47">
        <f>('Total Expenditures by County'!BD28/'Total Expenditures by County'!BD$4)</f>
        <v>115.63063001583228</v>
      </c>
      <c r="BE28" s="47">
        <f>('Total Expenditures by County'!BE28/'Total Expenditures by County'!BE$4)</f>
        <v>96.303708158420207</v>
      </c>
      <c r="BF28" s="47">
        <f>('Total Expenditures by County'!BF28/'Total Expenditures by County'!BF$4)</f>
        <v>72.832799433667674</v>
      </c>
      <c r="BG28" s="47">
        <f>('Total Expenditures by County'!BG28/'Total Expenditures by County'!BG$4)</f>
        <v>38.119221017123323</v>
      </c>
      <c r="BH28" s="47">
        <f>('Total Expenditures by County'!BH28/'Total Expenditures by County'!BH$4)</f>
        <v>111.47286141575275</v>
      </c>
      <c r="BI28" s="47">
        <f>('Total Expenditures by County'!BI28/'Total Expenditures by County'!BI$4)</f>
        <v>60.821410325712527</v>
      </c>
      <c r="BJ28" s="47">
        <f>('Total Expenditures by County'!BJ28/'Total Expenditures by County'!BJ$4)</f>
        <v>2.7974392263260595</v>
      </c>
      <c r="BK28" s="47">
        <f>('Total Expenditures by County'!BK28/'Total Expenditures by County'!BK$4)</f>
        <v>78.533430200559195</v>
      </c>
      <c r="BL28" s="47">
        <f>('Total Expenditures by County'!BL28/'Total Expenditures by County'!BL$4)</f>
        <v>65.432273577344375</v>
      </c>
      <c r="BM28" s="47">
        <f>('Total Expenditures by County'!BM28/'Total Expenditures by County'!BM$4)</f>
        <v>56.037729764592065</v>
      </c>
      <c r="BN28" s="47">
        <f>('Total Expenditures by County'!BN28/'Total Expenditures by County'!BN$4)</f>
        <v>51.630085956162546</v>
      </c>
      <c r="BO28" s="47">
        <f>('Total Expenditures by County'!BO28/'Total Expenditures by County'!BO$4)</f>
        <v>67.929949053857356</v>
      </c>
      <c r="BP28" s="47">
        <f>('Total Expenditures by County'!BP28/'Total Expenditures by County'!BP$4)</f>
        <v>213.44500577985187</v>
      </c>
      <c r="BQ28" s="48">
        <f>('Total Expenditures by County'!BQ28/'Total Expenditures by County'!BQ$4)</f>
        <v>8.9352818371607512</v>
      </c>
    </row>
    <row r="29" spans="1:69" x14ac:dyDescent="0.25">
      <c r="A29" s="10"/>
      <c r="B29" s="11">
        <v>535</v>
      </c>
      <c r="C29" s="12" t="s">
        <v>28</v>
      </c>
      <c r="D29" s="47">
        <f>('Total Expenditures by County'!D29/'Total Expenditures by County'!D$4)</f>
        <v>0</v>
      </c>
      <c r="E29" s="47">
        <f>('Total Expenditures by County'!E29/'Total Expenditures by County'!E$4)</f>
        <v>0</v>
      </c>
      <c r="F29" s="47">
        <f>('Total Expenditures by County'!F29/'Total Expenditures by County'!F$4)</f>
        <v>0</v>
      </c>
      <c r="G29" s="47">
        <f>('Total Expenditures by County'!G29/'Total Expenditures by County'!G$4)</f>
        <v>0</v>
      </c>
      <c r="H29" s="47">
        <f>('Total Expenditures by County'!H29/'Total Expenditures by County'!H$4)</f>
        <v>0</v>
      </c>
      <c r="I29" s="47">
        <f>('Total Expenditures by County'!I29/'Total Expenditures by County'!I$4)</f>
        <v>0</v>
      </c>
      <c r="J29" s="47">
        <f>('Total Expenditures by County'!J29/'Total Expenditures by County'!J$4)</f>
        <v>0</v>
      </c>
      <c r="K29" s="47">
        <f>('Total Expenditures by County'!K29/'Total Expenditures by County'!K$4)</f>
        <v>71.050371348407324</v>
      </c>
      <c r="L29" s="47">
        <f>('Total Expenditures by County'!L29/'Total Expenditures by County'!L$4)</f>
        <v>0.7528427550357375</v>
      </c>
      <c r="M29" s="47">
        <f>('Total Expenditures by County'!M29/'Total Expenditures by County'!M$4)</f>
        <v>0</v>
      </c>
      <c r="N29" s="47">
        <f>('Total Expenditures by County'!N29/'Total Expenditures by County'!N$4)</f>
        <v>168.09421936470352</v>
      </c>
      <c r="O29" s="47">
        <f>('Total Expenditures by County'!O29/'Total Expenditures by County'!O$4)</f>
        <v>6.8715598933212281</v>
      </c>
      <c r="P29" s="47">
        <f>('Total Expenditures by County'!P29/'Total Expenditures by County'!P$4)</f>
        <v>50.30949674199362</v>
      </c>
      <c r="Q29" s="47">
        <f>('Total Expenditures by County'!Q29/'Total Expenditures by County'!Q$4)</f>
        <v>0</v>
      </c>
      <c r="R29" s="47">
        <f>('Total Expenditures by County'!R29/'Total Expenditures by County'!R$4)</f>
        <v>0</v>
      </c>
      <c r="S29" s="47">
        <f>('Total Expenditures by County'!S29/'Total Expenditures by County'!S$4)</f>
        <v>9.1745921272653312</v>
      </c>
      <c r="T29" s="47">
        <f>('Total Expenditures by County'!T29/'Total Expenditures by County'!T$4)</f>
        <v>0</v>
      </c>
      <c r="U29" s="47">
        <f>('Total Expenditures by County'!U29/'Total Expenditures by County'!U$4)</f>
        <v>0</v>
      </c>
      <c r="V29" s="47">
        <f>('Total Expenditures by County'!V29/'Total Expenditures by County'!V$4)</f>
        <v>0</v>
      </c>
      <c r="W29" s="47">
        <f>('Total Expenditures by County'!W29/'Total Expenditures by County'!W$4)</f>
        <v>38.66534562914412</v>
      </c>
      <c r="X29" s="47">
        <f>('Total Expenditures by County'!X29/'Total Expenditures by County'!X$4)</f>
        <v>0</v>
      </c>
      <c r="Y29" s="47">
        <f>('Total Expenditures by County'!Y29/'Total Expenditures by County'!Y$4)</f>
        <v>0</v>
      </c>
      <c r="Z29" s="47">
        <f>('Total Expenditures by County'!Z29/'Total Expenditures by County'!Z$4)</f>
        <v>38.417637392733248</v>
      </c>
      <c r="AA29" s="47">
        <f>('Total Expenditures by County'!AA29/'Total Expenditures by County'!AA$4)</f>
        <v>0</v>
      </c>
      <c r="AB29" s="47">
        <f>('Total Expenditures by County'!AB29/'Total Expenditures by County'!AB$4)</f>
        <v>43.556238651928773</v>
      </c>
      <c r="AC29" s="47">
        <f>('Total Expenditures by County'!AC29/'Total Expenditures by County'!AC$4)</f>
        <v>2.6064930293713866E-2</v>
      </c>
      <c r="AD29" s="47">
        <f>('Total Expenditures by County'!AD29/'Total Expenditures by County'!AD$4)</f>
        <v>7.5162471364205777E-4</v>
      </c>
      <c r="AE29" s="47">
        <f>('Total Expenditures by County'!AE29/'Total Expenditures by County'!AE$4)</f>
        <v>0</v>
      </c>
      <c r="AF29" s="47">
        <f>('Total Expenditures by County'!AF29/'Total Expenditures by County'!AF$4)</f>
        <v>0</v>
      </c>
      <c r="AG29" s="47">
        <f>('Total Expenditures by County'!AG29/'Total Expenditures by County'!AG$4)</f>
        <v>0</v>
      </c>
      <c r="AH29" s="47">
        <f>('Total Expenditures by County'!AH29/'Total Expenditures by County'!AH$4)</f>
        <v>0</v>
      </c>
      <c r="AI29" s="47">
        <f>('Total Expenditures by County'!AI29/'Total Expenditures by County'!AI$4)</f>
        <v>0.16611648196180145</v>
      </c>
      <c r="AJ29" s="47">
        <f>('Total Expenditures by County'!AJ29/'Total Expenditures by County'!AJ$4)</f>
        <v>0</v>
      </c>
      <c r="AK29" s="47">
        <f>('Total Expenditures by County'!AK29/'Total Expenditures by County'!AK$4)</f>
        <v>0</v>
      </c>
      <c r="AL29" s="47">
        <f>('Total Expenditures by County'!AL29/'Total Expenditures by County'!AL$4)</f>
        <v>16.791952080782735</v>
      </c>
      <c r="AM29" s="47">
        <f>('Total Expenditures by County'!AM29/'Total Expenditures by County'!AM$4)</f>
        <v>0</v>
      </c>
      <c r="AN29" s="47">
        <f>('Total Expenditures by County'!AN29/'Total Expenditures by County'!AN$4)</f>
        <v>0</v>
      </c>
      <c r="AO29" s="47">
        <f>('Total Expenditures by County'!AO29/'Total Expenditures by County'!AO$4)</f>
        <v>0</v>
      </c>
      <c r="AP29" s="47">
        <f>('Total Expenditures by County'!AP29/'Total Expenditures by County'!AP$4)</f>
        <v>97.389356089351438</v>
      </c>
      <c r="AQ29" s="47">
        <f>('Total Expenditures by County'!AQ29/'Total Expenditures by County'!AQ$4)</f>
        <v>10.281623434816506</v>
      </c>
      <c r="AR29" s="47">
        <f>('Total Expenditures by County'!AR29/'Total Expenditures by County'!AR$4)</f>
        <v>0</v>
      </c>
      <c r="AS29" s="47">
        <f>('Total Expenditures by County'!AS29/'Total Expenditures by County'!AS$4)</f>
        <v>0</v>
      </c>
      <c r="AT29" s="47">
        <f>('Total Expenditures by County'!AT29/'Total Expenditures by County'!AT$4)</f>
        <v>117.28339369128221</v>
      </c>
      <c r="AU29" s="47">
        <f>('Total Expenditures by County'!AU29/'Total Expenditures by County'!AU$4)</f>
        <v>1.3002468555307394</v>
      </c>
      <c r="AV29" s="47">
        <f>('Total Expenditures by County'!AV29/'Total Expenditures by County'!AV$4)</f>
        <v>0</v>
      </c>
      <c r="AW29" s="47">
        <f>('Total Expenditures by County'!AW29/'Total Expenditures by County'!AW$4)</f>
        <v>0</v>
      </c>
      <c r="AX29" s="47">
        <f>('Total Expenditures by County'!AX29/'Total Expenditures by County'!AX$4)</f>
        <v>0</v>
      </c>
      <c r="AY29" s="47">
        <f>('Total Expenditures by County'!AY29/'Total Expenditures by County'!AY$4)</f>
        <v>0</v>
      </c>
      <c r="AZ29" s="47">
        <f>('Total Expenditures by County'!AZ29/'Total Expenditures by County'!AZ$4)</f>
        <v>0</v>
      </c>
      <c r="BA29" s="47">
        <f>('Total Expenditures by County'!BA29/'Total Expenditures by County'!BA$4)</f>
        <v>50.861413486820886</v>
      </c>
      <c r="BB29" s="47">
        <f>('Total Expenditures by County'!BB29/'Total Expenditures by County'!BB$4)</f>
        <v>69.851375959183883</v>
      </c>
      <c r="BC29" s="47">
        <f>('Total Expenditures by County'!BC29/'Total Expenditures by County'!BC$4)</f>
        <v>0</v>
      </c>
      <c r="BD29" s="47">
        <f>('Total Expenditures by County'!BD29/'Total Expenditures by County'!BD$4)</f>
        <v>6.9016760386526181</v>
      </c>
      <c r="BE29" s="47">
        <f>('Total Expenditures by County'!BE29/'Total Expenditures by County'!BE$4)</f>
        <v>0</v>
      </c>
      <c r="BF29" s="47">
        <f>('Total Expenditures by County'!BF29/'Total Expenditures by County'!BF$4)</f>
        <v>0</v>
      </c>
      <c r="BG29" s="47">
        <f>('Total Expenditures by County'!BG29/'Total Expenditures by County'!BG$4)</f>
        <v>2.271940308510282E-2</v>
      </c>
      <c r="BH29" s="47">
        <f>('Total Expenditures by County'!BH29/'Total Expenditures by County'!BH$4)</f>
        <v>62.867081109612343</v>
      </c>
      <c r="BI29" s="47">
        <f>('Total Expenditures by County'!BI29/'Total Expenditures by County'!BI$4)</f>
        <v>2.6275345268000041E-2</v>
      </c>
      <c r="BJ29" s="47">
        <f>('Total Expenditures by County'!BJ29/'Total Expenditures by County'!BJ$4)</f>
        <v>0.43534707267963896</v>
      </c>
      <c r="BK29" s="47">
        <f>('Total Expenditures by County'!BK29/'Total Expenditures by County'!BK$4)</f>
        <v>0</v>
      </c>
      <c r="BL29" s="47">
        <f>('Total Expenditures by County'!BL29/'Total Expenditures by County'!BL$4)</f>
        <v>0</v>
      </c>
      <c r="BM29" s="47">
        <f>('Total Expenditures by County'!BM29/'Total Expenditures by County'!BM$4)</f>
        <v>0</v>
      </c>
      <c r="BN29" s="47">
        <f>('Total Expenditures by County'!BN29/'Total Expenditures by County'!BN$4)</f>
        <v>0</v>
      </c>
      <c r="BO29" s="47">
        <f>('Total Expenditures by County'!BO29/'Total Expenditures by County'!BO$4)</f>
        <v>93.264404415332365</v>
      </c>
      <c r="BP29" s="47">
        <f>('Total Expenditures by County'!BP29/'Total Expenditures by County'!BP$4)</f>
        <v>0</v>
      </c>
      <c r="BQ29" s="48">
        <f>('Total Expenditures by County'!BQ29/'Total Expenditures by County'!BQ$4)</f>
        <v>0</v>
      </c>
    </row>
    <row r="30" spans="1:69" x14ac:dyDescent="0.25">
      <c r="A30" s="10"/>
      <c r="B30" s="11">
        <v>536</v>
      </c>
      <c r="C30" s="12" t="s">
        <v>29</v>
      </c>
      <c r="D30" s="47">
        <f>('Total Expenditures by County'!D30/'Total Expenditures by County'!D$4)</f>
        <v>0</v>
      </c>
      <c r="E30" s="47">
        <f>('Total Expenditures by County'!E30/'Total Expenditures by County'!E$4)</f>
        <v>0</v>
      </c>
      <c r="F30" s="47">
        <f>('Total Expenditures by County'!F30/'Total Expenditures by County'!F$4)</f>
        <v>74.117650926872429</v>
      </c>
      <c r="G30" s="47">
        <f>('Total Expenditures by County'!G30/'Total Expenditures by County'!G$4)</f>
        <v>0</v>
      </c>
      <c r="H30" s="47">
        <f>('Total Expenditures by County'!H30/'Total Expenditures by County'!H$4)</f>
        <v>52.181484652690045</v>
      </c>
      <c r="I30" s="47">
        <f>('Total Expenditures by County'!I30/'Total Expenditures by County'!I$4)</f>
        <v>60.643015059042199</v>
      </c>
      <c r="J30" s="47">
        <f>('Total Expenditures by County'!J30/'Total Expenditures by County'!J$4)</f>
        <v>0</v>
      </c>
      <c r="K30" s="47">
        <f>('Total Expenditures by County'!K30/'Total Expenditures by County'!K$4)</f>
        <v>182.71585520162844</v>
      </c>
      <c r="L30" s="47">
        <f>('Total Expenditures by County'!L30/'Total Expenditures by County'!L$4)</f>
        <v>123.861693199047</v>
      </c>
      <c r="M30" s="47">
        <f>('Total Expenditures by County'!M30/'Total Expenditures by County'!M$4)</f>
        <v>0</v>
      </c>
      <c r="N30" s="47">
        <f>('Total Expenditures by County'!N30/'Total Expenditures by County'!N$4)</f>
        <v>0</v>
      </c>
      <c r="O30" s="47">
        <f>('Total Expenditures by County'!O30/'Total Expenditures by County'!O$4)</f>
        <v>0</v>
      </c>
      <c r="P30" s="47">
        <f>('Total Expenditures by County'!P30/'Total Expenditures by County'!P$4)</f>
        <v>66.132150284209061</v>
      </c>
      <c r="Q30" s="47">
        <f>('Total Expenditures by County'!Q30/'Total Expenditures by County'!Q$4)</f>
        <v>0</v>
      </c>
      <c r="R30" s="47">
        <f>('Total Expenditures by County'!R30/'Total Expenditures by County'!R$4)</f>
        <v>0.85945430879321405</v>
      </c>
      <c r="S30" s="47">
        <f>('Total Expenditures by County'!S30/'Total Expenditures by County'!S$4)</f>
        <v>0</v>
      </c>
      <c r="T30" s="47">
        <f>('Total Expenditures by County'!T30/'Total Expenditures by County'!T$4)</f>
        <v>15.749205573209485</v>
      </c>
      <c r="U30" s="47">
        <f>('Total Expenditures by County'!U30/'Total Expenditures by County'!U$4)</f>
        <v>0</v>
      </c>
      <c r="V30" s="47">
        <f>('Total Expenditures by County'!V30/'Total Expenditures by County'!V$4)</f>
        <v>0</v>
      </c>
      <c r="W30" s="47">
        <f>('Total Expenditures by County'!W30/'Total Expenditures by County'!W$4)</f>
        <v>0</v>
      </c>
      <c r="X30" s="47">
        <f>('Total Expenditures by County'!X30/'Total Expenditures by County'!X$4)</f>
        <v>8.4085002293227335E-4</v>
      </c>
      <c r="Y30" s="47">
        <f>('Total Expenditures by County'!Y30/'Total Expenditures by County'!Y$4)</f>
        <v>29.553493150684933</v>
      </c>
      <c r="Z30" s="47">
        <f>('Total Expenditures by County'!Z30/'Total Expenditures by County'!Z$4)</f>
        <v>0</v>
      </c>
      <c r="AA30" s="47">
        <f>('Total Expenditures by County'!AA30/'Total Expenditures by County'!AA$4)</f>
        <v>72.179436689930213</v>
      </c>
      <c r="AB30" s="47">
        <f>('Total Expenditures by County'!AB30/'Total Expenditures by County'!AB$4)</f>
        <v>88.310430138353567</v>
      </c>
      <c r="AC30" s="47">
        <f>('Total Expenditures by County'!AC30/'Total Expenditures by County'!AC$4)</f>
        <v>0</v>
      </c>
      <c r="AD30" s="47">
        <f>('Total Expenditures by County'!AD30/'Total Expenditures by County'!AD$4)</f>
        <v>188.26419124211867</v>
      </c>
      <c r="AE30" s="47">
        <f>('Total Expenditures by County'!AE30/'Total Expenditures by County'!AE$4)</f>
        <v>0</v>
      </c>
      <c r="AF30" s="47">
        <f>('Total Expenditures by County'!AF30/'Total Expenditures by County'!AF$4)</f>
        <v>294.81572747984688</v>
      </c>
      <c r="AG30" s="47">
        <f>('Total Expenditures by County'!AG30/'Total Expenditures by County'!AG$4)</f>
        <v>25.705124656688454</v>
      </c>
      <c r="AH30" s="47">
        <f>('Total Expenditures by County'!AH30/'Total Expenditures by County'!AH$4)</f>
        <v>0</v>
      </c>
      <c r="AI30" s="47">
        <f>('Total Expenditures by County'!AI30/'Total Expenditures by County'!AI$4)</f>
        <v>0</v>
      </c>
      <c r="AJ30" s="47">
        <f>('Total Expenditures by County'!AJ30/'Total Expenditures by County'!AJ$4)</f>
        <v>0</v>
      </c>
      <c r="AK30" s="47">
        <f>('Total Expenditures by County'!AK30/'Total Expenditures by County'!AK$4)</f>
        <v>171.43667397585247</v>
      </c>
      <c r="AL30" s="47">
        <f>('Total Expenditures by County'!AL30/'Total Expenditures by County'!AL$4)</f>
        <v>0</v>
      </c>
      <c r="AM30" s="47">
        <f>('Total Expenditures by County'!AM30/'Total Expenditures by County'!AM$4)</f>
        <v>0</v>
      </c>
      <c r="AN30" s="47">
        <f>('Total Expenditures by County'!AN30/'Total Expenditures by County'!AN$4)</f>
        <v>0</v>
      </c>
      <c r="AO30" s="47">
        <f>('Total Expenditures by County'!AO30/'Total Expenditures by County'!AO$4)</f>
        <v>0</v>
      </c>
      <c r="AP30" s="47">
        <f>('Total Expenditures by County'!AP30/'Total Expenditures by County'!AP$4)</f>
        <v>189.87697914892078</v>
      </c>
      <c r="AQ30" s="47">
        <f>('Total Expenditures by County'!AQ30/'Total Expenditures by County'!AQ$4)</f>
        <v>48.966250579183786</v>
      </c>
      <c r="AR30" s="47">
        <f>('Total Expenditures by County'!AR30/'Total Expenditures by County'!AR$4)</f>
        <v>229.58079547030857</v>
      </c>
      <c r="AS30" s="47">
        <f>('Total Expenditures by County'!AS30/'Total Expenditures by County'!AS$4)</f>
        <v>230.49034646335696</v>
      </c>
      <c r="AT30" s="47">
        <f>('Total Expenditures by County'!AT30/'Total Expenditures by County'!AT$4)</f>
        <v>0</v>
      </c>
      <c r="AU30" s="47">
        <f>('Total Expenditures by County'!AU30/'Total Expenditures by County'!AU$4)</f>
        <v>30.705031150816975</v>
      </c>
      <c r="AV30" s="47">
        <f>('Total Expenditures by County'!AV30/'Total Expenditures by County'!AV$4)</f>
        <v>145.66078783608086</v>
      </c>
      <c r="AW30" s="47">
        <f>('Total Expenditures by County'!AW30/'Total Expenditures by County'!AW$4)</f>
        <v>0</v>
      </c>
      <c r="AX30" s="47">
        <f>('Total Expenditures by County'!AX30/'Total Expenditures by County'!AX$4)</f>
        <v>162.61273952441417</v>
      </c>
      <c r="AY30" s="47">
        <f>('Total Expenditures by County'!AY30/'Total Expenditures by County'!AY$4)</f>
        <v>0</v>
      </c>
      <c r="AZ30" s="47">
        <f>('Total Expenditures by County'!AZ30/'Total Expenditures by County'!AZ$4)</f>
        <v>143.18674496169166</v>
      </c>
      <c r="BA30" s="47">
        <f>('Total Expenditures by County'!BA30/'Total Expenditures by County'!BA$4)</f>
        <v>30.850114394770092</v>
      </c>
      <c r="BB30" s="47">
        <f>('Total Expenditures by County'!BB30/'Total Expenditures by County'!BB$4)</f>
        <v>0</v>
      </c>
      <c r="BC30" s="47">
        <f>('Total Expenditures by County'!BC30/'Total Expenditures by County'!BC$4)</f>
        <v>84.695043193948507</v>
      </c>
      <c r="BD30" s="47">
        <f>('Total Expenditures by County'!BD30/'Total Expenditures by County'!BD$4)</f>
        <v>0.55003548616039744</v>
      </c>
      <c r="BE30" s="47">
        <f>('Total Expenditures by County'!BE30/'Total Expenditures by County'!BE$4)</f>
        <v>212.57137241953995</v>
      </c>
      <c r="BF30" s="47">
        <f>('Total Expenditures by County'!BF30/'Total Expenditures by County'!BF$4)</f>
        <v>28.288367236770224</v>
      </c>
      <c r="BG30" s="47">
        <f>('Total Expenditures by County'!BG30/'Total Expenditures by County'!BG$4)</f>
        <v>13.598059803187866</v>
      </c>
      <c r="BH30" s="47">
        <f>('Total Expenditures by County'!BH30/'Total Expenditures by County'!BH$4)</f>
        <v>0.26571344789161927</v>
      </c>
      <c r="BI30" s="47">
        <f>('Total Expenditures by County'!BI30/'Total Expenditures by County'!BI$4)</f>
        <v>113.15735317498172</v>
      </c>
      <c r="BJ30" s="47">
        <f>('Total Expenditures by County'!BJ30/'Total Expenditures by County'!BJ$4)</f>
        <v>2.8810647345548966E-2</v>
      </c>
      <c r="BK30" s="47">
        <f>('Total Expenditures by County'!BK30/'Total Expenditures by County'!BK$4)</f>
        <v>0</v>
      </c>
      <c r="BL30" s="47">
        <f>('Total Expenditures by County'!BL30/'Total Expenditures by County'!BL$4)</f>
        <v>0</v>
      </c>
      <c r="BM30" s="47">
        <f>('Total Expenditures by County'!BM30/'Total Expenditures by County'!BM$4)</f>
        <v>0</v>
      </c>
      <c r="BN30" s="47">
        <f>('Total Expenditures by County'!BN30/'Total Expenditures by County'!BN$4)</f>
        <v>28.119941421367095</v>
      </c>
      <c r="BO30" s="47">
        <f>('Total Expenditures by County'!BO30/'Total Expenditures by County'!BO$4)</f>
        <v>0</v>
      </c>
      <c r="BP30" s="47">
        <f>('Total Expenditures by County'!BP30/'Total Expenditures by County'!BP$4)</f>
        <v>0</v>
      </c>
      <c r="BQ30" s="48">
        <f>('Total Expenditures by County'!BQ30/'Total Expenditures by County'!BQ$4)</f>
        <v>0</v>
      </c>
    </row>
    <row r="31" spans="1:69" x14ac:dyDescent="0.25">
      <c r="A31" s="10"/>
      <c r="B31" s="11">
        <v>537</v>
      </c>
      <c r="C31" s="12" t="s">
        <v>30</v>
      </c>
      <c r="D31" s="47">
        <f>('Total Expenditures by County'!D31/'Total Expenditures by County'!D$4)</f>
        <v>42.988567409635401</v>
      </c>
      <c r="E31" s="47">
        <f>('Total Expenditures by County'!E31/'Total Expenditures by County'!E$4)</f>
        <v>7.1267655492229816</v>
      </c>
      <c r="F31" s="47">
        <f>('Total Expenditures by County'!F31/'Total Expenditures by County'!F$4)</f>
        <v>3.0772164535547546</v>
      </c>
      <c r="G31" s="47">
        <f>('Total Expenditures by County'!G31/'Total Expenditures by County'!G$4)</f>
        <v>8.0048811101038986</v>
      </c>
      <c r="H31" s="47">
        <f>('Total Expenditures by County'!H31/'Total Expenditures by County'!H$4)</f>
        <v>27.175650874982548</v>
      </c>
      <c r="I31" s="47">
        <f>('Total Expenditures by County'!I31/'Total Expenditures by County'!I$4)</f>
        <v>10.28628902025584</v>
      </c>
      <c r="J31" s="47">
        <f>('Total Expenditures by County'!J31/'Total Expenditures by County'!J$4)</f>
        <v>12.035188739603328</v>
      </c>
      <c r="K31" s="47">
        <f>('Total Expenditures by County'!K31/'Total Expenditures by County'!K$4)</f>
        <v>40.304566210045664</v>
      </c>
      <c r="L31" s="47">
        <f>('Total Expenditures by County'!L31/'Total Expenditures by County'!L$4)</f>
        <v>19.575637589343728</v>
      </c>
      <c r="M31" s="47">
        <f>('Total Expenditures by County'!M31/'Total Expenditures by County'!M$4)</f>
        <v>6.2456770392945744</v>
      </c>
      <c r="N31" s="47">
        <f>('Total Expenditures by County'!N31/'Total Expenditures by County'!N$4)</f>
        <v>51.180172335986157</v>
      </c>
      <c r="O31" s="47">
        <f>('Total Expenditures by County'!O31/'Total Expenditures by County'!O$4)</f>
        <v>20.659947228054246</v>
      </c>
      <c r="P31" s="47">
        <f>('Total Expenditures by County'!P31/'Total Expenditures by County'!P$4)</f>
        <v>3.6928046582559269</v>
      </c>
      <c r="Q31" s="47">
        <f>('Total Expenditures by County'!Q31/'Total Expenditures by County'!Q$4)</f>
        <v>4.7</v>
      </c>
      <c r="R31" s="47">
        <f>('Total Expenditures by County'!R31/'Total Expenditures by County'!R$4)</f>
        <v>12.9520324848817</v>
      </c>
      <c r="S31" s="47">
        <f>('Total Expenditures by County'!S31/'Total Expenditures by County'!S$4)</f>
        <v>66.460333529172502</v>
      </c>
      <c r="T31" s="47">
        <f>('Total Expenditures by County'!T31/'Total Expenditures by County'!T$4)</f>
        <v>7.3373258372036174</v>
      </c>
      <c r="U31" s="47">
        <f>('Total Expenditures by County'!U31/'Total Expenditures by County'!U$4)</f>
        <v>8.2731378438533181</v>
      </c>
      <c r="V31" s="47">
        <f>('Total Expenditures by County'!V31/'Total Expenditures by County'!V$4)</f>
        <v>25.228301249577846</v>
      </c>
      <c r="W31" s="47">
        <f>('Total Expenditures by County'!W31/'Total Expenditures by County'!W$4)</f>
        <v>9.8920813962350422</v>
      </c>
      <c r="X31" s="47">
        <f>('Total Expenditures by County'!X31/'Total Expenditures by County'!X$4)</f>
        <v>189.39435866075524</v>
      </c>
      <c r="Y31" s="47">
        <f>('Total Expenditures by County'!Y31/'Total Expenditures by County'!Y$4)</f>
        <v>11.707054794520548</v>
      </c>
      <c r="Z31" s="47">
        <f>('Total Expenditures by County'!Z31/'Total Expenditures by County'!Z$4)</f>
        <v>1.4430162497717729</v>
      </c>
      <c r="AA31" s="47">
        <f>('Total Expenditures by County'!AA31/'Total Expenditures by County'!AA$4)</f>
        <v>8.9102941176470587</v>
      </c>
      <c r="AB31" s="47">
        <f>('Total Expenditures by County'!AB31/'Total Expenditures by County'!AB$4)</f>
        <v>3.9288217118465898</v>
      </c>
      <c r="AC31" s="47">
        <f>('Total Expenditures by County'!AC31/'Total Expenditures by County'!AC$4)</f>
        <v>31.042722895759614</v>
      </c>
      <c r="AD31" s="47">
        <f>('Total Expenditures by County'!AD31/'Total Expenditures by County'!AD$4)</f>
        <v>16.317159329213009</v>
      </c>
      <c r="AE31" s="47">
        <f>('Total Expenditures by County'!AE31/'Total Expenditures by County'!AE$4)</f>
        <v>8.2235024190732702</v>
      </c>
      <c r="AF31" s="47">
        <f>('Total Expenditures by County'!AF31/'Total Expenditures by County'!AF$4)</f>
        <v>4.0190462052807883</v>
      </c>
      <c r="AG31" s="47">
        <f>('Total Expenditures by County'!AG31/'Total Expenditures by County'!AG$4)</f>
        <v>6.3908535416977159</v>
      </c>
      <c r="AH31" s="47">
        <f>('Total Expenditures by County'!AH31/'Total Expenditures by County'!AH$4)</f>
        <v>19.30177314564158</v>
      </c>
      <c r="AI31" s="47">
        <f>('Total Expenditures by County'!AI31/'Total Expenditures by County'!AI$4)</f>
        <v>60.891063428436688</v>
      </c>
      <c r="AJ31" s="47">
        <f>('Total Expenditures by County'!AJ31/'Total Expenditures by County'!AJ$4)</f>
        <v>5.4035387281068843</v>
      </c>
      <c r="AK31" s="47">
        <f>('Total Expenditures by County'!AK31/'Total Expenditures by County'!AK$4)</f>
        <v>30.71358964453416</v>
      </c>
      <c r="AL31" s="47">
        <f>('Total Expenditures by County'!AL31/'Total Expenditures by County'!AL$4)</f>
        <v>16.058067649469308</v>
      </c>
      <c r="AM31" s="47">
        <f>('Total Expenditures by County'!AM31/'Total Expenditures by County'!AM$4)</f>
        <v>13.104137430437939</v>
      </c>
      <c r="AN31" s="47">
        <f>('Total Expenditures by County'!AN31/'Total Expenditures by County'!AN$4)</f>
        <v>9.1774965800273591</v>
      </c>
      <c r="AO31" s="47">
        <f>('Total Expenditures by County'!AO31/'Total Expenditures by County'!AO$4)</f>
        <v>15.254266734798161</v>
      </c>
      <c r="AP31" s="47">
        <f>('Total Expenditures by County'!AP31/'Total Expenditures by County'!AP$4)</f>
        <v>12.725404864047247</v>
      </c>
      <c r="AQ31" s="47">
        <f>('Total Expenditures by County'!AQ31/'Total Expenditures by County'!AQ$4)</f>
        <v>2.5981199763609779</v>
      </c>
      <c r="AR31" s="47">
        <f>('Total Expenditures by County'!AR31/'Total Expenditures by County'!AR$4)</f>
        <v>82.897155071312369</v>
      </c>
      <c r="AS31" s="47">
        <f>('Total Expenditures by County'!AS31/'Total Expenditures by County'!AS$4)</f>
        <v>7.3024205851080852</v>
      </c>
      <c r="AT31" s="47">
        <f>('Total Expenditures by County'!AT31/'Total Expenditures by County'!AT$4)</f>
        <v>42.189642051120558</v>
      </c>
      <c r="AU31" s="47">
        <f>('Total Expenditures by County'!AU31/'Total Expenditures by County'!AU$4)</f>
        <v>4.1069354649112499</v>
      </c>
      <c r="AV31" s="47">
        <f>('Total Expenditures by County'!AV31/'Total Expenditures by County'!AV$4)</f>
        <v>3.5058010857806408</v>
      </c>
      <c r="AW31" s="47">
        <f>('Total Expenditures by County'!AW31/'Total Expenditures by County'!AW$4)</f>
        <v>6.3033869115958669</v>
      </c>
      <c r="AX31" s="47">
        <f>('Total Expenditures by County'!AX31/'Total Expenditures by County'!AX$4)</f>
        <v>11.479861912732309</v>
      </c>
      <c r="AY31" s="47">
        <f>('Total Expenditures by County'!AY31/'Total Expenditures by County'!AY$4)</f>
        <v>7.3116080873939424</v>
      </c>
      <c r="AZ31" s="47">
        <f>('Total Expenditures by County'!AZ31/'Total Expenditures by County'!AZ$4)</f>
        <v>17.849815969394768</v>
      </c>
      <c r="BA31" s="47">
        <f>('Total Expenditures by County'!BA31/'Total Expenditures by County'!BA$4)</f>
        <v>11.159302780001594</v>
      </c>
      <c r="BB31" s="47">
        <f>('Total Expenditures by County'!BB31/'Total Expenditures by County'!BB$4)</f>
        <v>17.872203221733152</v>
      </c>
      <c r="BC31" s="47">
        <f>('Total Expenditures by County'!BC31/'Total Expenditures by County'!BC$4)</f>
        <v>8.3102709794007001</v>
      </c>
      <c r="BD31" s="47">
        <f>('Total Expenditures by County'!BD31/'Total Expenditures by County'!BD$4)</f>
        <v>4.8908664082546265</v>
      </c>
      <c r="BE31" s="47">
        <f>('Total Expenditures by County'!BE31/'Total Expenditures by County'!BE$4)</f>
        <v>3.9986832382120339</v>
      </c>
      <c r="BF31" s="47">
        <f>('Total Expenditures by County'!BF31/'Total Expenditures by County'!BF$4)</f>
        <v>23.021369994084541</v>
      </c>
      <c r="BG31" s="47">
        <f>('Total Expenditures by County'!BG31/'Total Expenditures by County'!BG$4)</f>
        <v>10.261021814648094</v>
      </c>
      <c r="BH31" s="47">
        <f>('Total Expenditures by County'!BH31/'Total Expenditures by County'!BH$4)</f>
        <v>38.924985044865402</v>
      </c>
      <c r="BI31" s="47">
        <f>('Total Expenditures by County'!BI31/'Total Expenditures by County'!BI$4)</f>
        <v>1.2313841457598016</v>
      </c>
      <c r="BJ31" s="47">
        <f>('Total Expenditures by County'!BJ31/'Total Expenditures by County'!BJ$4)</f>
        <v>3.4542846703412033</v>
      </c>
      <c r="BK31" s="47">
        <f>('Total Expenditures by County'!BK31/'Total Expenditures by County'!BK$4)</f>
        <v>18.84369152191621</v>
      </c>
      <c r="BL31" s="47">
        <f>('Total Expenditures by County'!BL31/'Total Expenditures by County'!BL$4)</f>
        <v>0</v>
      </c>
      <c r="BM31" s="47">
        <f>('Total Expenditures by County'!BM31/'Total Expenditures by County'!BM$4)</f>
        <v>18.417026765559498</v>
      </c>
      <c r="BN31" s="47">
        <f>('Total Expenditures by County'!BN31/'Total Expenditures by County'!BN$4)</f>
        <v>14.659130266926274</v>
      </c>
      <c r="BO31" s="47">
        <f>('Total Expenditures by County'!BO31/'Total Expenditures by County'!BO$4)</f>
        <v>6.4288573508005822</v>
      </c>
      <c r="BP31" s="47">
        <f>('Total Expenditures by County'!BP31/'Total Expenditures by County'!BP$4)</f>
        <v>6.704742332776755</v>
      </c>
      <c r="BQ31" s="48">
        <f>('Total Expenditures by County'!BQ31/'Total Expenditures by County'!BQ$4)</f>
        <v>6.1040296214598024</v>
      </c>
    </row>
    <row r="32" spans="1:69" x14ac:dyDescent="0.25">
      <c r="A32" s="10"/>
      <c r="B32" s="11">
        <v>538</v>
      </c>
      <c r="C32" s="12" t="s">
        <v>31</v>
      </c>
      <c r="D32" s="47">
        <f>('Total Expenditures by County'!D32/'Total Expenditures by County'!D$4)</f>
        <v>0.41440895453151072</v>
      </c>
      <c r="E32" s="47">
        <f>('Total Expenditures by County'!E32/'Total Expenditures by County'!E$4)</f>
        <v>0</v>
      </c>
      <c r="F32" s="47">
        <f>('Total Expenditures by County'!F32/'Total Expenditures by County'!F$4)</f>
        <v>325.13936263696849</v>
      </c>
      <c r="G32" s="47">
        <f>('Total Expenditures by County'!G32/'Total Expenditures by County'!G$4)</f>
        <v>66.430688236524645</v>
      </c>
      <c r="H32" s="47">
        <f>('Total Expenditures by County'!H32/'Total Expenditures by County'!H$4)</f>
        <v>8.3090051794122157</v>
      </c>
      <c r="I32" s="47">
        <f>('Total Expenditures by County'!I32/'Total Expenditures by County'!I$4)</f>
        <v>0.77232236810575294</v>
      </c>
      <c r="J32" s="47">
        <f>('Total Expenditures by County'!J32/'Total Expenditures by County'!J$4)</f>
        <v>18.168692685007464</v>
      </c>
      <c r="K32" s="47">
        <f>('Total Expenditures by County'!K32/'Total Expenditures by County'!K$4)</f>
        <v>8.5505473950596915</v>
      </c>
      <c r="L32" s="47">
        <f>('Total Expenditures by County'!L32/'Total Expenditures by County'!L$4)</f>
        <v>4.503627896902751</v>
      </c>
      <c r="M32" s="47">
        <f>('Total Expenditures by County'!M32/'Total Expenditures by County'!M$4)</f>
        <v>0</v>
      </c>
      <c r="N32" s="47">
        <f>('Total Expenditures by County'!N32/'Total Expenditures by County'!N$4)</f>
        <v>20.907107930322319</v>
      </c>
      <c r="O32" s="47">
        <f>('Total Expenditures by County'!O32/'Total Expenditures by County'!O$4)</f>
        <v>1.8277251319298644</v>
      </c>
      <c r="P32" s="47">
        <f>('Total Expenditures by County'!P32/'Total Expenditures by County'!P$4)</f>
        <v>0</v>
      </c>
      <c r="Q32" s="47">
        <f>('Total Expenditures by County'!Q32/'Total Expenditures by County'!Q$4)</f>
        <v>14.314870559903673</v>
      </c>
      <c r="R32" s="47">
        <f>('Total Expenditures by County'!R32/'Total Expenditures by County'!R$4)</f>
        <v>2.3311141143572463E-2</v>
      </c>
      <c r="S32" s="47">
        <f>('Total Expenditures by County'!S32/'Total Expenditures by County'!S$4)</f>
        <v>19.947475934378812</v>
      </c>
      <c r="T32" s="47">
        <f>('Total Expenditures by County'!T32/'Total Expenditures by County'!T$4)</f>
        <v>0</v>
      </c>
      <c r="U32" s="47">
        <f>('Total Expenditures by County'!U32/'Total Expenditures by County'!U$4)</f>
        <v>0</v>
      </c>
      <c r="V32" s="47">
        <f>('Total Expenditures by County'!V32/'Total Expenditures by County'!V$4)</f>
        <v>0</v>
      </c>
      <c r="W32" s="47">
        <f>('Total Expenditures by County'!W32/'Total Expenditures by County'!W$4)</f>
        <v>0</v>
      </c>
      <c r="X32" s="47">
        <f>('Total Expenditures by County'!X32/'Total Expenditures by County'!X$4)</f>
        <v>2.0415074147683838</v>
      </c>
      <c r="Y32" s="47">
        <f>('Total Expenditures by County'!Y32/'Total Expenditures by County'!Y$4)</f>
        <v>0</v>
      </c>
      <c r="Z32" s="47">
        <f>('Total Expenditures by County'!Z32/'Total Expenditures by County'!Z$4)</f>
        <v>0</v>
      </c>
      <c r="AA32" s="47">
        <f>('Total Expenditures by County'!AA32/'Total Expenditures by County'!AA$4)</f>
        <v>5.956181455633101</v>
      </c>
      <c r="AB32" s="47">
        <f>('Total Expenditures by County'!AB32/'Total Expenditures by County'!AB$4)</f>
        <v>3.0526869047239829</v>
      </c>
      <c r="AC32" s="47">
        <f>('Total Expenditures by County'!AC32/'Total Expenditures by County'!AC$4)</f>
        <v>0</v>
      </c>
      <c r="AD32" s="47">
        <f>('Total Expenditures by County'!AD32/'Total Expenditures by County'!AD$4)</f>
        <v>24.20615557108944</v>
      </c>
      <c r="AE32" s="47">
        <f>('Total Expenditures by County'!AE32/'Total Expenditures by County'!AE$4)</f>
        <v>0</v>
      </c>
      <c r="AF32" s="47">
        <f>('Total Expenditures by County'!AF32/'Total Expenditures by County'!AF$4)</f>
        <v>28.67753761157617</v>
      </c>
      <c r="AG32" s="47">
        <f>('Total Expenditures by County'!AG32/'Total Expenditures by County'!AG$4)</f>
        <v>0</v>
      </c>
      <c r="AH32" s="47">
        <f>('Total Expenditures by County'!AH32/'Total Expenditures by County'!AH$4)</f>
        <v>0</v>
      </c>
      <c r="AI32" s="47">
        <f>('Total Expenditures by County'!AI32/'Total Expenditures by County'!AI$4)</f>
        <v>0</v>
      </c>
      <c r="AJ32" s="47">
        <f>('Total Expenditures by County'!AJ32/'Total Expenditures by County'!AJ$4)</f>
        <v>2.3305584091678866</v>
      </c>
      <c r="AK32" s="47">
        <f>('Total Expenditures by County'!AK32/'Total Expenditures by County'!AK$4)</f>
        <v>0</v>
      </c>
      <c r="AL32" s="47">
        <f>('Total Expenditures by County'!AL32/'Total Expenditures by County'!AL$4)</f>
        <v>17.540332345134384</v>
      </c>
      <c r="AM32" s="47">
        <f>('Total Expenditures by County'!AM32/'Total Expenditures by County'!AM$4)</f>
        <v>0</v>
      </c>
      <c r="AN32" s="47">
        <f>('Total Expenditures by County'!AN32/'Total Expenditures by County'!AN$4)</f>
        <v>0</v>
      </c>
      <c r="AO32" s="47">
        <f>('Total Expenditures by County'!AO32/'Total Expenditures by County'!AO$4)</f>
        <v>0</v>
      </c>
      <c r="AP32" s="47">
        <f>('Total Expenditures by County'!AP32/'Total Expenditures by County'!AP$4)</f>
        <v>17.704574434584192</v>
      </c>
      <c r="AQ32" s="47">
        <f>('Total Expenditures by County'!AQ32/'Total Expenditures by County'!AQ$4)</f>
        <v>12.674344724641461</v>
      </c>
      <c r="AR32" s="47">
        <f>('Total Expenditures by County'!AR32/'Total Expenditures by County'!AR$4)</f>
        <v>29.377703375830716</v>
      </c>
      <c r="AS32" s="47">
        <f>('Total Expenditures by County'!AS32/'Total Expenditures by County'!AS$4)</f>
        <v>2.0261300153264608</v>
      </c>
      <c r="AT32" s="47">
        <f>('Total Expenditures by County'!AT32/'Total Expenditures by County'!AT$4)</f>
        <v>0</v>
      </c>
      <c r="AU32" s="47">
        <f>('Total Expenditures by County'!AU32/'Total Expenditures by County'!AU$4)</f>
        <v>0</v>
      </c>
      <c r="AV32" s="47">
        <f>('Total Expenditures by County'!AV32/'Total Expenditures by County'!AV$4)</f>
        <v>8.0201574084182745</v>
      </c>
      <c r="AW32" s="47">
        <f>('Total Expenditures by County'!AW32/'Total Expenditures by County'!AW$4)</f>
        <v>0</v>
      </c>
      <c r="AX32" s="47">
        <f>('Total Expenditures by County'!AX32/'Total Expenditures by County'!AX$4)</f>
        <v>13.974380988110354</v>
      </c>
      <c r="AY32" s="47">
        <f>('Total Expenditures by County'!AY32/'Total Expenditures by County'!AY$4)</f>
        <v>1.0335364537230942</v>
      </c>
      <c r="AZ32" s="47">
        <f>('Total Expenditures by County'!AZ32/'Total Expenditures by County'!AZ$4)</f>
        <v>0</v>
      </c>
      <c r="BA32" s="47">
        <f>('Total Expenditures by County'!BA32/'Total Expenditures by County'!BA$4)</f>
        <v>44.965283179226063</v>
      </c>
      <c r="BB32" s="47">
        <f>('Total Expenditures by County'!BB32/'Total Expenditures by County'!BB$4)</f>
        <v>37.633919707170939</v>
      </c>
      <c r="BC32" s="47">
        <f>('Total Expenditures by County'!BC32/'Total Expenditures by County'!BC$4)</f>
        <v>6.2848179714627443</v>
      </c>
      <c r="BD32" s="47">
        <f>('Total Expenditures by County'!BD32/'Total Expenditures by County'!BD$4)</f>
        <v>3.6618441884588089</v>
      </c>
      <c r="BE32" s="47">
        <f>('Total Expenditures by County'!BE32/'Total Expenditures by County'!BE$4)</f>
        <v>0</v>
      </c>
      <c r="BF32" s="47">
        <f>('Total Expenditures by County'!BF32/'Total Expenditures by County'!BF$4)</f>
        <v>0</v>
      </c>
      <c r="BG32" s="47">
        <f>('Total Expenditures by County'!BG32/'Total Expenditures by County'!BG$4)</f>
        <v>44.469495236074032</v>
      </c>
      <c r="BH32" s="47">
        <f>('Total Expenditures by County'!BH32/'Total Expenditures by County'!BH$4)</f>
        <v>34.366800774148146</v>
      </c>
      <c r="BI32" s="47">
        <f>('Total Expenditures by County'!BI32/'Total Expenditures by County'!BI$4)</f>
        <v>3.1019788652527374</v>
      </c>
      <c r="BJ32" s="47">
        <f>('Total Expenditures by County'!BJ32/'Total Expenditures by County'!BJ$4)</f>
        <v>9.5087885690297203</v>
      </c>
      <c r="BK32" s="47">
        <f>('Total Expenditures by County'!BK32/'Total Expenditures by County'!BK$4)</f>
        <v>0</v>
      </c>
      <c r="BL32" s="47">
        <f>('Total Expenditures by County'!BL32/'Total Expenditures by County'!BL$4)</f>
        <v>1.657850209279544</v>
      </c>
      <c r="BM32" s="47">
        <f>('Total Expenditures by County'!BM32/'Total Expenditures by County'!BM$4)</f>
        <v>0</v>
      </c>
      <c r="BN32" s="47">
        <f>('Total Expenditures by County'!BN32/'Total Expenditures by County'!BN$4)</f>
        <v>0</v>
      </c>
      <c r="BO32" s="47">
        <f>('Total Expenditures by County'!BO32/'Total Expenditures by County'!BO$4)</f>
        <v>0</v>
      </c>
      <c r="BP32" s="47">
        <f>('Total Expenditures by County'!BP32/'Total Expenditures by County'!BP$4)</f>
        <v>0</v>
      </c>
      <c r="BQ32" s="48">
        <f>('Total Expenditures by County'!BQ32/'Total Expenditures by County'!BQ$4)</f>
        <v>0</v>
      </c>
    </row>
    <row r="33" spans="1:69" x14ac:dyDescent="0.25">
      <c r="A33" s="10"/>
      <c r="B33" s="11">
        <v>539</v>
      </c>
      <c r="C33" s="12" t="s">
        <v>32</v>
      </c>
      <c r="D33" s="47">
        <f>('Total Expenditures by County'!D33/'Total Expenditures by County'!D$4)</f>
        <v>0</v>
      </c>
      <c r="E33" s="47">
        <f>('Total Expenditures by County'!E33/'Total Expenditures by County'!E$4)</f>
        <v>0.5547453007186095</v>
      </c>
      <c r="F33" s="47">
        <f>('Total Expenditures by County'!F33/'Total Expenditures by County'!F$4)</f>
        <v>0.36535093225253013</v>
      </c>
      <c r="G33" s="47">
        <f>('Total Expenditures by County'!G33/'Total Expenditures by County'!G$4)</f>
        <v>1.9470748204448782</v>
      </c>
      <c r="H33" s="47">
        <f>('Total Expenditures by County'!H33/'Total Expenditures by County'!H$4)</f>
        <v>0</v>
      </c>
      <c r="I33" s="47">
        <f>('Total Expenditures by County'!I33/'Total Expenditures by County'!I$4)</f>
        <v>0.2932345789115065</v>
      </c>
      <c r="J33" s="47">
        <f>('Total Expenditures by County'!J33/'Total Expenditures by County'!J$4)</f>
        <v>18.912276960261604</v>
      </c>
      <c r="K33" s="47">
        <f>('Total Expenditures by County'!K33/'Total Expenditures by County'!K$4)</f>
        <v>40.935704461682349</v>
      </c>
      <c r="L33" s="47">
        <f>('Total Expenditures by County'!L33/'Total Expenditures by County'!L$4)</f>
        <v>0.3980466211825861</v>
      </c>
      <c r="M33" s="47">
        <f>('Total Expenditures by County'!M33/'Total Expenditures by County'!M$4)</f>
        <v>5.0616503907157391E-2</v>
      </c>
      <c r="N33" s="47">
        <f>('Total Expenditures by County'!N33/'Total Expenditures by County'!N$4)</f>
        <v>13.58306477730644</v>
      </c>
      <c r="O33" s="47">
        <f>('Total Expenditures by County'!O33/'Total Expenditures by County'!O$4)</f>
        <v>0</v>
      </c>
      <c r="P33" s="47">
        <f>('Total Expenditures by County'!P33/'Total Expenditures by County'!P$4)</f>
        <v>1.3582697906557604</v>
      </c>
      <c r="Q33" s="47">
        <f>('Total Expenditures by County'!Q33/'Total Expenditures by County'!Q$4)</f>
        <v>3.2811559301625528</v>
      </c>
      <c r="R33" s="47">
        <f>('Total Expenditures by County'!R33/'Total Expenditures by County'!R$4)</f>
        <v>0.96238953209563605</v>
      </c>
      <c r="S33" s="47">
        <f>('Total Expenditures by County'!S33/'Total Expenditures by County'!S$4)</f>
        <v>0</v>
      </c>
      <c r="T33" s="47">
        <f>('Total Expenditures by County'!T33/'Total Expenditures by County'!T$4)</f>
        <v>33.85895868980689</v>
      </c>
      <c r="U33" s="47">
        <f>('Total Expenditures by County'!U33/'Total Expenditures by County'!U$4)</f>
        <v>0</v>
      </c>
      <c r="V33" s="47">
        <f>('Total Expenditures by County'!V33/'Total Expenditures by County'!V$4)</f>
        <v>0</v>
      </c>
      <c r="W33" s="47">
        <f>('Total Expenditures by County'!W33/'Total Expenditures by County'!W$4)</f>
        <v>2.3373980641719383</v>
      </c>
      <c r="X33" s="47">
        <f>('Total Expenditures by County'!X33/'Total Expenditures by County'!X$4)</f>
        <v>0</v>
      </c>
      <c r="Y33" s="47">
        <f>('Total Expenditures by County'!Y33/'Total Expenditures by County'!Y$4)</f>
        <v>0</v>
      </c>
      <c r="Z33" s="47">
        <f>('Total Expenditures by County'!Z33/'Total Expenditures by County'!Z$4)</f>
        <v>16.376008763921856</v>
      </c>
      <c r="AA33" s="47">
        <f>('Total Expenditures by County'!AA33/'Total Expenditures by County'!AA$4)</f>
        <v>20.14825523429711</v>
      </c>
      <c r="AB33" s="47">
        <f>('Total Expenditures by County'!AB33/'Total Expenditures by County'!AB$4)</f>
        <v>2.4989647373618324E-2</v>
      </c>
      <c r="AC33" s="47">
        <f>('Total Expenditures by County'!AC33/'Total Expenditures by County'!AC$4)</f>
        <v>20.426107469497456</v>
      </c>
      <c r="AD33" s="47">
        <f>('Total Expenditures by County'!AD33/'Total Expenditures by County'!AD$4)</f>
        <v>0.6677770318436953</v>
      </c>
      <c r="AE33" s="47">
        <f>('Total Expenditures by County'!AE33/'Total Expenditures by County'!AE$4)</f>
        <v>0</v>
      </c>
      <c r="AF33" s="47">
        <f>('Total Expenditures by County'!AF33/'Total Expenditures by County'!AF$4)</f>
        <v>0.6746848759834515</v>
      </c>
      <c r="AG33" s="47">
        <f>('Total Expenditures by County'!AG33/'Total Expenditures by County'!AG$4)</f>
        <v>7.6603717345483185E-2</v>
      </c>
      <c r="AH33" s="47">
        <f>('Total Expenditures by County'!AH33/'Total Expenditures by County'!AH$4)</f>
        <v>0</v>
      </c>
      <c r="AI33" s="47">
        <f>('Total Expenditures by County'!AI33/'Total Expenditures by County'!AI$4)</f>
        <v>0</v>
      </c>
      <c r="AJ33" s="47">
        <f>('Total Expenditures by County'!AJ33/'Total Expenditures by County'!AJ$4)</f>
        <v>0</v>
      </c>
      <c r="AK33" s="47">
        <f>('Total Expenditures by County'!AK33/'Total Expenditures by County'!AK$4)</f>
        <v>0.89187075255594794</v>
      </c>
      <c r="AL33" s="47">
        <f>('Total Expenditures by County'!AL33/'Total Expenditures by County'!AL$4)</f>
        <v>8.823608174057922</v>
      </c>
      <c r="AM33" s="47">
        <f>('Total Expenditures by County'!AM33/'Total Expenditures by County'!AM$4)</f>
        <v>0</v>
      </c>
      <c r="AN33" s="47">
        <f>('Total Expenditures by County'!AN33/'Total Expenditures by County'!AN$4)</f>
        <v>0</v>
      </c>
      <c r="AO33" s="47">
        <f>('Total Expenditures by County'!AO33/'Total Expenditures by County'!AO$4)</f>
        <v>0.54098109351047519</v>
      </c>
      <c r="AP33" s="47">
        <f>('Total Expenditures by County'!AP33/'Total Expenditures by County'!AP$4)</f>
        <v>7.3719586798618533</v>
      </c>
      <c r="AQ33" s="47">
        <f>('Total Expenditures by County'!AQ33/'Total Expenditures by County'!AQ$4)</f>
        <v>0</v>
      </c>
      <c r="AR33" s="47">
        <f>('Total Expenditures by County'!AR33/'Total Expenditures by County'!AR$4)</f>
        <v>0</v>
      </c>
      <c r="AS33" s="47">
        <f>('Total Expenditures by County'!AS33/'Total Expenditures by County'!AS$4)</f>
        <v>28.392147589193957</v>
      </c>
      <c r="AT33" s="47">
        <f>('Total Expenditures by County'!AT33/'Total Expenditures by County'!AT$4)</f>
        <v>332.00276859287254</v>
      </c>
      <c r="AU33" s="47">
        <f>('Total Expenditures by County'!AU33/'Total Expenditures by County'!AU$4)</f>
        <v>11.899659104267075</v>
      </c>
      <c r="AV33" s="47">
        <f>('Total Expenditures by County'!AV33/'Total Expenditures by County'!AV$4)</f>
        <v>0</v>
      </c>
      <c r="AW33" s="47">
        <f>('Total Expenditures by County'!AW33/'Total Expenditures by County'!AW$4)</f>
        <v>0</v>
      </c>
      <c r="AX33" s="47">
        <f>('Total Expenditures by County'!AX33/'Total Expenditures by County'!AX$4)</f>
        <v>1.8148202123975528</v>
      </c>
      <c r="AY33" s="47">
        <f>('Total Expenditures by County'!AY33/'Total Expenditures by County'!AY$4)</f>
        <v>0</v>
      </c>
      <c r="AZ33" s="47">
        <f>('Total Expenditures by County'!AZ33/'Total Expenditures by County'!AZ$4)</f>
        <v>0</v>
      </c>
      <c r="BA33" s="47">
        <f>('Total Expenditures by County'!BA33/'Total Expenditures by County'!BA$4)</f>
        <v>0</v>
      </c>
      <c r="BB33" s="47">
        <f>('Total Expenditures by County'!BB33/'Total Expenditures by County'!BB$4)</f>
        <v>0</v>
      </c>
      <c r="BC33" s="47">
        <f>('Total Expenditures by County'!BC33/'Total Expenditures by County'!BC$4)</f>
        <v>0.10156007911891875</v>
      </c>
      <c r="BD33" s="47">
        <f>('Total Expenditures by County'!BD33/'Total Expenditures by County'!BD$4)</f>
        <v>0</v>
      </c>
      <c r="BE33" s="47">
        <f>('Total Expenditures by County'!BE33/'Total Expenditures by County'!BE$4)</f>
        <v>0</v>
      </c>
      <c r="BF33" s="47">
        <f>('Total Expenditures by County'!BF33/'Total Expenditures by County'!BF$4)</f>
        <v>6.6330735488542434</v>
      </c>
      <c r="BG33" s="47">
        <f>('Total Expenditures by County'!BG33/'Total Expenditures by County'!BG$4)</f>
        <v>14.730477956370704</v>
      </c>
      <c r="BH33" s="47">
        <f>('Total Expenditures by County'!BH33/'Total Expenditures by County'!BH$4)</f>
        <v>0.27563661955310537</v>
      </c>
      <c r="BI33" s="47">
        <f>('Total Expenditures by County'!BI33/'Total Expenditures by County'!BI$4)</f>
        <v>9.6451249112319424</v>
      </c>
      <c r="BJ33" s="47">
        <f>('Total Expenditures by County'!BJ33/'Total Expenditures by County'!BJ$4)</f>
        <v>2.8399244361866707</v>
      </c>
      <c r="BK33" s="47">
        <f>('Total Expenditures by County'!BK33/'Total Expenditures by County'!BK$4)</f>
        <v>0</v>
      </c>
      <c r="BL33" s="47">
        <f>('Total Expenditures by County'!BL33/'Total Expenditures by County'!BL$4)</f>
        <v>3.1628372962864013</v>
      </c>
      <c r="BM33" s="47">
        <f>('Total Expenditures by County'!BM33/'Total Expenditures by County'!BM$4)</f>
        <v>0.63643985811028703</v>
      </c>
      <c r="BN33" s="47">
        <f>('Total Expenditures by County'!BN33/'Total Expenditures by County'!BN$4)</f>
        <v>0</v>
      </c>
      <c r="BO33" s="47">
        <f>('Total Expenditures by County'!BO33/'Total Expenditures by County'!BO$4)</f>
        <v>0</v>
      </c>
      <c r="BP33" s="47">
        <f>('Total Expenditures by County'!BP33/'Total Expenditures by County'!BP$4)</f>
        <v>0.47103652010104036</v>
      </c>
      <c r="BQ33" s="48">
        <f>('Total Expenditures by County'!BQ33/'Total Expenditures by County'!BQ$4)</f>
        <v>0.61113955961712685</v>
      </c>
    </row>
    <row r="34" spans="1:69" ht="15.75" x14ac:dyDescent="0.25">
      <c r="A34" s="15" t="s">
        <v>33</v>
      </c>
      <c r="B34" s="16"/>
      <c r="C34" s="17"/>
      <c r="D34" s="59">
        <f>('Total Expenditures by County'!D34/'Total Expenditures by County'!D$4)</f>
        <v>107.6356123693445</v>
      </c>
      <c r="E34" s="59">
        <f>('Total Expenditures by County'!E34/'Total Expenditures by County'!E$4)</f>
        <v>104.97847711423414</v>
      </c>
      <c r="F34" s="59">
        <f>('Total Expenditures by County'!F34/'Total Expenditures by County'!F$4)</f>
        <v>244.13896211808731</v>
      </c>
      <c r="G34" s="59">
        <f>('Total Expenditures by County'!G34/'Total Expenditures by County'!G$4)</f>
        <v>208.24360225925668</v>
      </c>
      <c r="H34" s="59">
        <f>('Total Expenditures by County'!H34/'Total Expenditures by County'!H$4)</f>
        <v>147.15317703698594</v>
      </c>
      <c r="I34" s="59">
        <f>('Total Expenditures by County'!I34/'Total Expenditures by County'!I$4)</f>
        <v>369.18874645507185</v>
      </c>
      <c r="J34" s="59">
        <f>('Total Expenditures by County'!J34/'Total Expenditures by County'!J$4)</f>
        <v>290.24447287978956</v>
      </c>
      <c r="K34" s="59">
        <f>('Total Expenditures by County'!K34/'Total Expenditures by County'!K$4)</f>
        <v>501.63641965120758</v>
      </c>
      <c r="L34" s="59">
        <f>('Total Expenditures by County'!L34/'Total Expenditures by County'!L$4)</f>
        <v>169.86955138618151</v>
      </c>
      <c r="M34" s="59">
        <f>('Total Expenditures by County'!M34/'Total Expenditures by County'!M$4)</f>
        <v>115.06039136615779</v>
      </c>
      <c r="N34" s="59">
        <f>('Total Expenditures by County'!N34/'Total Expenditures by County'!N$4)</f>
        <v>230.83756563473904</v>
      </c>
      <c r="O34" s="59">
        <f>('Total Expenditures by County'!O34/'Total Expenditures by County'!O$4)</f>
        <v>191.17668671622312</v>
      </c>
      <c r="P34" s="59">
        <f>('Total Expenditures by County'!P34/'Total Expenditures by County'!P$4)</f>
        <v>249.2120338278109</v>
      </c>
      <c r="Q34" s="59">
        <f>('Total Expenditures by County'!Q34/'Total Expenditures by County'!Q$4)</f>
        <v>267.74972907886814</v>
      </c>
      <c r="R34" s="59">
        <f>('Total Expenditures by County'!R34/'Total Expenditures by County'!R$4)</f>
        <v>213.92113261130868</v>
      </c>
      <c r="S34" s="59">
        <f>('Total Expenditures by County'!S34/'Total Expenditures by County'!S$4)</f>
        <v>165.3355357707778</v>
      </c>
      <c r="T34" s="59">
        <f>('Total Expenditures by County'!T34/'Total Expenditures by County'!T$4)</f>
        <v>306.3383035932535</v>
      </c>
      <c r="U34" s="59">
        <f>('Total Expenditures by County'!U34/'Total Expenditures by County'!U$4)</f>
        <v>169.84556042958704</v>
      </c>
      <c r="V34" s="59">
        <f>('Total Expenditures by County'!V34/'Total Expenditures by County'!V$4)</f>
        <v>353.32128785320276</v>
      </c>
      <c r="W34" s="59">
        <f>('Total Expenditures by County'!W34/'Total Expenditures by County'!W$4)</f>
        <v>128.29113634631506</v>
      </c>
      <c r="X34" s="59">
        <f>('Total Expenditures by County'!X34/'Total Expenditures by County'!X$4)</f>
        <v>397.45826326249806</v>
      </c>
      <c r="Y34" s="59">
        <f>('Total Expenditures by County'!Y34/'Total Expenditures by County'!Y$4)</f>
        <v>623.26493150684928</v>
      </c>
      <c r="Z34" s="59">
        <f>('Total Expenditures by County'!Z34/'Total Expenditures by County'!Z$4)</f>
        <v>492.32105167062258</v>
      </c>
      <c r="AA34" s="59">
        <f>('Total Expenditures by County'!AA34/'Total Expenditures by County'!AA$4)</f>
        <v>334.40767696909273</v>
      </c>
      <c r="AB34" s="59">
        <f>('Total Expenditures by County'!AB34/'Total Expenditures by County'!AB$4)</f>
        <v>155.96827849095871</v>
      </c>
      <c r="AC34" s="59">
        <f>('Total Expenditures by County'!AC34/'Total Expenditures by County'!AC$4)</f>
        <v>186.37512810101128</v>
      </c>
      <c r="AD34" s="59">
        <f>('Total Expenditures by County'!AD34/'Total Expenditures by County'!AD$4)</f>
        <v>113.86966439887325</v>
      </c>
      <c r="AE34" s="59">
        <f>('Total Expenditures by County'!AE34/'Total Expenditures by County'!AE$4)</f>
        <v>301.46860192528305</v>
      </c>
      <c r="AF34" s="59">
        <f>('Total Expenditures by County'!AF34/'Total Expenditures by County'!AF$4)</f>
        <v>201.53002794648216</v>
      </c>
      <c r="AG34" s="59">
        <f>('Total Expenditures by County'!AG34/'Total Expenditures by County'!AG$4)</f>
        <v>466.45536417637163</v>
      </c>
      <c r="AH34" s="59">
        <f>('Total Expenditures by County'!AH34/'Total Expenditures by County'!AH$4)</f>
        <v>468.40958310774226</v>
      </c>
      <c r="AI34" s="59">
        <f>('Total Expenditures by County'!AI34/'Total Expenditures by County'!AI$4)</f>
        <v>159.64607403914172</v>
      </c>
      <c r="AJ34" s="59">
        <f>('Total Expenditures by County'!AJ34/'Total Expenditures by County'!AJ$4)</f>
        <v>105.01472370656717</v>
      </c>
      <c r="AK34" s="59">
        <f>('Total Expenditures by County'!AK34/'Total Expenditures by County'!AK$4)</f>
        <v>371.20284350906212</v>
      </c>
      <c r="AL34" s="59">
        <f>('Total Expenditures by County'!AL34/'Total Expenditures by County'!AL$4)</f>
        <v>69.49266270712549</v>
      </c>
      <c r="AM34" s="59">
        <f>('Total Expenditures by County'!AM34/'Total Expenditures by County'!AM$4)</f>
        <v>201.37819985482699</v>
      </c>
      <c r="AN34" s="59">
        <f>('Total Expenditures by County'!AN34/'Total Expenditures by County'!AN$4)</f>
        <v>507.20531235750116</v>
      </c>
      <c r="AO34" s="59">
        <f>('Total Expenditures by County'!AO34/'Total Expenditures by County'!AO$4)</f>
        <v>447.5988758303526</v>
      </c>
      <c r="AP34" s="59">
        <f>('Total Expenditures by County'!AP34/'Total Expenditures by County'!AP$4)</f>
        <v>237.66048723071444</v>
      </c>
      <c r="AQ34" s="59">
        <f>('Total Expenditures by County'!AQ34/'Total Expenditures by County'!AQ$4)</f>
        <v>149.82990447282484</v>
      </c>
      <c r="AR34" s="59">
        <f>('Total Expenditures by County'!AR34/'Total Expenditures by County'!AR$4)</f>
        <v>196.01478581066596</v>
      </c>
      <c r="AS34" s="59">
        <f>('Total Expenditures by County'!AS34/'Total Expenditures by County'!AS$4)</f>
        <v>615.9132746352409</v>
      </c>
      <c r="AT34" s="59">
        <f>('Total Expenditures by County'!AT34/'Total Expenditures by County'!AT$4)</f>
        <v>455.92536608408125</v>
      </c>
      <c r="AU34" s="59">
        <f>('Total Expenditures by County'!AU34/'Total Expenditures by County'!AU$4)</f>
        <v>171.55449629716705</v>
      </c>
      <c r="AV34" s="59">
        <f>('Total Expenditures by County'!AV34/'Total Expenditures by County'!AV$4)</f>
        <v>176.06500789027066</v>
      </c>
      <c r="AW34" s="59">
        <f>('Total Expenditures by County'!AW34/'Total Expenditures by County'!AW$4)</f>
        <v>182.00523823191733</v>
      </c>
      <c r="AX34" s="59">
        <f>('Total Expenditures by County'!AX34/'Total Expenditures by County'!AX$4)</f>
        <v>161.42245324945168</v>
      </c>
      <c r="AY34" s="59">
        <f>('Total Expenditures by County'!AY34/'Total Expenditures by County'!AY$4)</f>
        <v>300.5435782292364</v>
      </c>
      <c r="AZ34" s="59">
        <f>('Total Expenditures by County'!AZ34/'Total Expenditures by County'!AZ$4)</f>
        <v>201.61961298664164</v>
      </c>
      <c r="BA34" s="59">
        <f>('Total Expenditures by County'!BA34/'Total Expenditures by County'!BA$4)</f>
        <v>250.17215748915811</v>
      </c>
      <c r="BB34" s="59">
        <f>('Total Expenditures by County'!BB34/'Total Expenditures by County'!BB$4)</f>
        <v>114.09772249743109</v>
      </c>
      <c r="BC34" s="59">
        <f>('Total Expenditures by County'!BC34/'Total Expenditures by County'!BC$4)</f>
        <v>91.329885636672714</v>
      </c>
      <c r="BD34" s="59">
        <f>('Total Expenditures by County'!BD34/'Total Expenditures by County'!BD$4)</f>
        <v>252.88656712343723</v>
      </c>
      <c r="BE34" s="59">
        <f>('Total Expenditures by County'!BE34/'Total Expenditures by County'!BE$4)</f>
        <v>179.14350738172729</v>
      </c>
      <c r="BF34" s="59">
        <f>('Total Expenditures by County'!BF34/'Total Expenditures by County'!BF$4)</f>
        <v>134.37097029664565</v>
      </c>
      <c r="BG34" s="59">
        <f>('Total Expenditures by County'!BG34/'Total Expenditures by County'!BG$4)</f>
        <v>99.217682933640134</v>
      </c>
      <c r="BH34" s="59">
        <f>('Total Expenditures by County'!BH34/'Total Expenditures by County'!BH$4)</f>
        <v>207.45883760483255</v>
      </c>
      <c r="BI34" s="59">
        <f>('Total Expenditures by County'!BI34/'Total Expenditures by County'!BI$4)</f>
        <v>136.21789140089246</v>
      </c>
      <c r="BJ34" s="59">
        <f>('Total Expenditures by County'!BJ34/'Total Expenditures by County'!BJ$4)</f>
        <v>172.36090272325143</v>
      </c>
      <c r="BK34" s="59">
        <f>('Total Expenditures by County'!BK34/'Total Expenditures by County'!BK$4)</f>
        <v>239.35530458137947</v>
      </c>
      <c r="BL34" s="59">
        <f>('Total Expenditures by County'!BL34/'Total Expenditures by County'!BL$4)</f>
        <v>169.19373942470389</v>
      </c>
      <c r="BM34" s="59">
        <f>('Total Expenditures by County'!BM34/'Total Expenditures by County'!BM$4)</f>
        <v>212.27810383747178</v>
      </c>
      <c r="BN34" s="59">
        <f>('Total Expenditures by County'!BN34/'Total Expenditures by County'!BN$4)</f>
        <v>183.33724105033195</v>
      </c>
      <c r="BO34" s="59">
        <f>('Total Expenditures by County'!BO34/'Total Expenditures by County'!BO$4)</f>
        <v>112.32014192139738</v>
      </c>
      <c r="BP34" s="59">
        <f>('Total Expenditures by County'!BP34/'Total Expenditures by County'!BP$4)</f>
        <v>366.1984701231608</v>
      </c>
      <c r="BQ34" s="19">
        <f>('Total Expenditures by County'!BQ34/'Total Expenditures by County'!BQ$4)</f>
        <v>158.69240162287784</v>
      </c>
    </row>
    <row r="35" spans="1:69" x14ac:dyDescent="0.25">
      <c r="A35" s="10"/>
      <c r="B35" s="11">
        <v>541</v>
      </c>
      <c r="C35" s="12" t="s">
        <v>34</v>
      </c>
      <c r="D35" s="47">
        <f>('Total Expenditures by County'!D35/'Total Expenditures by County'!D$4)</f>
        <v>102.40162585201978</v>
      </c>
      <c r="E35" s="47">
        <f>('Total Expenditures by County'!E35/'Total Expenditures by County'!E$4)</f>
        <v>104.97847711423414</v>
      </c>
      <c r="F35" s="47">
        <f>('Total Expenditures by County'!F35/'Total Expenditures by County'!F$4)</f>
        <v>211.56303390063545</v>
      </c>
      <c r="G35" s="47">
        <f>('Total Expenditures by County'!G35/'Total Expenditures by County'!G$4)</f>
        <v>208.24360225925668</v>
      </c>
      <c r="H35" s="47">
        <f>('Total Expenditures by County'!H35/'Total Expenditures by County'!H$4)</f>
        <v>108.47121212376086</v>
      </c>
      <c r="I35" s="47">
        <f>('Total Expenditures by County'!I35/'Total Expenditures by County'!I$4)</f>
        <v>42.397327837869938</v>
      </c>
      <c r="J35" s="47">
        <f>('Total Expenditures by County'!J35/'Total Expenditures by County'!J$4)</f>
        <v>203.81886685149641</v>
      </c>
      <c r="K35" s="47">
        <f>('Total Expenditures by County'!K35/'Total Expenditures by County'!K$4)</f>
        <v>501.63641965120758</v>
      </c>
      <c r="L35" s="47">
        <f>('Total Expenditures by County'!L35/'Total Expenditures by County'!L$4)</f>
        <v>143.35005144032922</v>
      </c>
      <c r="M35" s="47">
        <f>('Total Expenditures by County'!M35/'Total Expenditures by County'!M$4)</f>
        <v>103.79982903282756</v>
      </c>
      <c r="N35" s="47">
        <f>('Total Expenditures by County'!N35/'Total Expenditures by County'!N$4)</f>
        <v>188.27335110138941</v>
      </c>
      <c r="O35" s="47">
        <f>('Total Expenditures by County'!O35/'Total Expenditures by County'!O$4)</f>
        <v>191.17668671622312</v>
      </c>
      <c r="P35" s="47">
        <f>('Total Expenditures by County'!P35/'Total Expenditures by County'!P$4)</f>
        <v>247.25165673090254</v>
      </c>
      <c r="Q35" s="47">
        <f>('Total Expenditures by County'!Q35/'Total Expenditures by County'!Q$4)</f>
        <v>255.60565924142082</v>
      </c>
      <c r="R35" s="47">
        <f>('Total Expenditures by County'!R35/'Total Expenditures by County'!R$4)</f>
        <v>172.62677262451189</v>
      </c>
      <c r="S35" s="47">
        <f>('Total Expenditures by County'!S35/'Total Expenditures by County'!S$4)</f>
        <v>119.38309757310074</v>
      </c>
      <c r="T35" s="47">
        <f>('Total Expenditures by County'!T35/'Total Expenditures by County'!T$4)</f>
        <v>306.3383035932535</v>
      </c>
      <c r="U35" s="47">
        <f>('Total Expenditures by County'!U35/'Total Expenditures by County'!U$4)</f>
        <v>167.83851589342439</v>
      </c>
      <c r="V35" s="47">
        <f>('Total Expenditures by County'!V35/'Total Expenditures by County'!V$4)</f>
        <v>353.32128785320276</v>
      </c>
      <c r="W35" s="47">
        <f>('Total Expenditures by County'!W35/'Total Expenditures by County'!W$4)</f>
        <v>128.29113634631506</v>
      </c>
      <c r="X35" s="47">
        <f>('Total Expenditures by County'!X35/'Total Expenditures by County'!X$4)</f>
        <v>206.03172297813791</v>
      </c>
      <c r="Y35" s="47">
        <f>('Total Expenditures by County'!Y35/'Total Expenditures by County'!Y$4)</f>
        <v>623.26493150684928</v>
      </c>
      <c r="Z35" s="47">
        <f>('Total Expenditures by County'!Z35/'Total Expenditures by County'!Z$4)</f>
        <v>492.32105167062258</v>
      </c>
      <c r="AA35" s="47">
        <f>('Total Expenditures by County'!AA35/'Total Expenditures by County'!AA$4)</f>
        <v>231.28197906281156</v>
      </c>
      <c r="AB35" s="47">
        <f>('Total Expenditures by County'!AB35/'Total Expenditures by County'!AB$4)</f>
        <v>121.02813790760148</v>
      </c>
      <c r="AC35" s="47">
        <f>('Total Expenditures by County'!AC35/'Total Expenditures by County'!AC$4)</f>
        <v>186.37512810101128</v>
      </c>
      <c r="AD35" s="47">
        <f>('Total Expenditures by County'!AD35/'Total Expenditures by County'!AD$4)</f>
        <v>113.57153723172327</v>
      </c>
      <c r="AE35" s="47">
        <f>('Total Expenditures by County'!AE35/'Total Expenditures by County'!AE$4)</f>
        <v>300.41224001197065</v>
      </c>
      <c r="AF35" s="47">
        <f>('Total Expenditures by County'!AF35/'Total Expenditures by County'!AF$4)</f>
        <v>201.53002794648216</v>
      </c>
      <c r="AG35" s="47">
        <f>('Total Expenditures by County'!AG35/'Total Expenditures by County'!AG$4)</f>
        <v>465.73133343268967</v>
      </c>
      <c r="AH35" s="47">
        <f>('Total Expenditures by County'!AH35/'Total Expenditures by County'!AH$4)</f>
        <v>437.95783703302652</v>
      </c>
      <c r="AI35" s="47">
        <f>('Total Expenditures by County'!AI35/'Total Expenditures by County'!AI$4)</f>
        <v>159.64607403914172</v>
      </c>
      <c r="AJ35" s="47">
        <f>('Total Expenditures by County'!AJ35/'Total Expenditures by County'!AJ$4)</f>
        <v>81.54408574459687</v>
      </c>
      <c r="AK35" s="47">
        <f>('Total Expenditures by County'!AK35/'Total Expenditures by County'!AK$4)</f>
        <v>149.68632982746331</v>
      </c>
      <c r="AL35" s="47">
        <f>('Total Expenditures by County'!AL35/'Total Expenditures by County'!AL$4)</f>
        <v>69.49266270712549</v>
      </c>
      <c r="AM35" s="47">
        <f>('Total Expenditures by County'!AM35/'Total Expenditures by County'!AM$4)</f>
        <v>179.62371158964433</v>
      </c>
      <c r="AN35" s="47">
        <f>('Total Expenditures by County'!AN35/'Total Expenditures by County'!AN$4)</f>
        <v>430.37311901504791</v>
      </c>
      <c r="AO35" s="47">
        <f>('Total Expenditures by County'!AO35/'Total Expenditures by County'!AO$4)</f>
        <v>446.57588145120081</v>
      </c>
      <c r="AP35" s="47">
        <f>('Total Expenditures by County'!AP35/'Total Expenditures by County'!AP$4)</f>
        <v>147.6250212950487</v>
      </c>
      <c r="AQ35" s="47">
        <f>('Total Expenditures by County'!AQ35/'Total Expenditures by County'!AQ$4)</f>
        <v>144.41387155576396</v>
      </c>
      <c r="AR35" s="47">
        <f>('Total Expenditures by County'!AR35/'Total Expenditures by County'!AR$4)</f>
        <v>159.44960213874072</v>
      </c>
      <c r="AS35" s="47">
        <f>('Total Expenditures by County'!AS35/'Total Expenditures by County'!AS$4)</f>
        <v>45.775643017925916</v>
      </c>
      <c r="AT35" s="47">
        <f>('Total Expenditures by County'!AT35/'Total Expenditures by County'!AT$4)</f>
        <v>201.41455413845588</v>
      </c>
      <c r="AU35" s="47">
        <f>('Total Expenditures by County'!AU35/'Total Expenditures by County'!AU$4)</f>
        <v>160.87232867050665</v>
      </c>
      <c r="AV35" s="47">
        <f>('Total Expenditures by County'!AV35/'Total Expenditures by County'!AV$4)</f>
        <v>76.772517045962061</v>
      </c>
      <c r="AW35" s="47">
        <f>('Total Expenditures by County'!AW35/'Total Expenditures by County'!AW$4)</f>
        <v>170.7676760428626</v>
      </c>
      <c r="AX35" s="47">
        <f>('Total Expenditures by County'!AX35/'Total Expenditures by County'!AX$4)</f>
        <v>122.74996681288238</v>
      </c>
      <c r="AY35" s="47">
        <f>('Total Expenditures by County'!AY35/'Total Expenditures by County'!AY$4)</f>
        <v>275.47671311988603</v>
      </c>
      <c r="AZ35" s="47">
        <f>('Total Expenditures by County'!AZ35/'Total Expenditures by County'!AZ$4)</f>
        <v>74.663374905118388</v>
      </c>
      <c r="BA35" s="47">
        <f>('Total Expenditures by County'!BA35/'Total Expenditures by County'!BA$4)</f>
        <v>192.27121615109974</v>
      </c>
      <c r="BB35" s="47">
        <f>('Total Expenditures by County'!BB35/'Total Expenditures by County'!BB$4)</f>
        <v>91.941018051316661</v>
      </c>
      <c r="BC35" s="47">
        <f>('Total Expenditures by County'!BC35/'Total Expenditures by County'!BC$4)</f>
        <v>78.243771412353794</v>
      </c>
      <c r="BD35" s="47">
        <f>('Total Expenditures by County'!BD35/'Total Expenditures by County'!BD$4)</f>
        <v>250.4244008298302</v>
      </c>
      <c r="BE35" s="47">
        <f>('Total Expenditures by County'!BE35/'Total Expenditures by County'!BE$4)</f>
        <v>179.14350738172729</v>
      </c>
      <c r="BF35" s="47">
        <f>('Total Expenditures by County'!BF35/'Total Expenditures by County'!BF$4)</f>
        <v>88.066689509598874</v>
      </c>
      <c r="BG35" s="47">
        <f>('Total Expenditures by County'!BG35/'Total Expenditures by County'!BG$4)</f>
        <v>95.535302199336513</v>
      </c>
      <c r="BH35" s="47">
        <f>('Total Expenditures by County'!BH35/'Total Expenditures by County'!BH$4)</f>
        <v>130.59835317576682</v>
      </c>
      <c r="BI35" s="47">
        <f>('Total Expenditures by County'!BI35/'Total Expenditures by County'!BI$4)</f>
        <v>117.77494143957942</v>
      </c>
      <c r="BJ35" s="47">
        <f>('Total Expenditures by County'!BJ35/'Total Expenditures by County'!BJ$4)</f>
        <v>159.17857781440222</v>
      </c>
      <c r="BK35" s="47">
        <f>('Total Expenditures by County'!BK35/'Total Expenditures by County'!BK$4)</f>
        <v>230.47874424850846</v>
      </c>
      <c r="BL35" s="47">
        <f>('Total Expenditures by County'!BL35/'Total Expenditures by County'!BL$4)</f>
        <v>123.97395137590168</v>
      </c>
      <c r="BM35" s="47">
        <f>('Total Expenditures by County'!BM35/'Total Expenditures by County'!BM$4)</f>
        <v>62.429667849080943</v>
      </c>
      <c r="BN35" s="47">
        <f>('Total Expenditures by County'!BN35/'Total Expenditures by County'!BN$4)</f>
        <v>87.034746261343116</v>
      </c>
      <c r="BO35" s="47">
        <f>('Total Expenditures by County'!BO35/'Total Expenditures by County'!BO$4)</f>
        <v>112.23747573993207</v>
      </c>
      <c r="BP35" s="47">
        <f>('Total Expenditures by County'!BP35/'Total Expenditures by County'!BP$4)</f>
        <v>366.1984701231608</v>
      </c>
      <c r="BQ35" s="48">
        <f>('Total Expenditures by County'!BQ35/'Total Expenditures by County'!BQ$4)</f>
        <v>140.86611257730334</v>
      </c>
    </row>
    <row r="36" spans="1:69" x14ac:dyDescent="0.25">
      <c r="A36" s="10"/>
      <c r="B36" s="11">
        <v>542</v>
      </c>
      <c r="C36" s="12" t="s">
        <v>35</v>
      </c>
      <c r="D36" s="47">
        <f>('Total Expenditures by County'!D36/'Total Expenditures by County'!D$4)</f>
        <v>0</v>
      </c>
      <c r="E36" s="47">
        <f>('Total Expenditures by County'!E36/'Total Expenditures by County'!E$4)</f>
        <v>0</v>
      </c>
      <c r="F36" s="47">
        <f>('Total Expenditures by County'!F36/'Total Expenditures by County'!F$4)</f>
        <v>0</v>
      </c>
      <c r="G36" s="47">
        <f>('Total Expenditures by County'!G36/'Total Expenditures by County'!G$4)</f>
        <v>0</v>
      </c>
      <c r="H36" s="47">
        <f>('Total Expenditures by County'!H36/'Total Expenditures by County'!H$4)</f>
        <v>12.318854305270754</v>
      </c>
      <c r="I36" s="47">
        <f>('Total Expenditures by County'!I36/'Total Expenditures by County'!I$4)</f>
        <v>168.13794641089703</v>
      </c>
      <c r="J36" s="47">
        <f>('Total Expenditures by County'!J36/'Total Expenditures by County'!J$4)</f>
        <v>86.425606028293174</v>
      </c>
      <c r="K36" s="47">
        <f>('Total Expenditures by County'!K36/'Total Expenditures by County'!K$4)</f>
        <v>0</v>
      </c>
      <c r="L36" s="47">
        <f>('Total Expenditures by County'!L36/'Total Expenditures by County'!L$4)</f>
        <v>13.418514457439896</v>
      </c>
      <c r="M36" s="47">
        <f>('Total Expenditures by County'!M36/'Total Expenditures by County'!M$4)</f>
        <v>0</v>
      </c>
      <c r="N36" s="47">
        <f>('Total Expenditures by County'!N36/'Total Expenditures by County'!N$4)</f>
        <v>12.71184690448254</v>
      </c>
      <c r="O36" s="47">
        <f>('Total Expenditures by County'!O36/'Total Expenditures by County'!O$4)</f>
        <v>0</v>
      </c>
      <c r="P36" s="47">
        <f>('Total Expenditures by County'!P36/'Total Expenditures by County'!P$4)</f>
        <v>0</v>
      </c>
      <c r="Q36" s="47">
        <f>('Total Expenditures by County'!Q36/'Total Expenditures by County'!Q$4)</f>
        <v>9.7161348585189646</v>
      </c>
      <c r="R36" s="47">
        <f>('Total Expenditures by County'!R36/'Total Expenditures by County'!R$4)</f>
        <v>0</v>
      </c>
      <c r="S36" s="47">
        <f>('Total Expenditures by County'!S36/'Total Expenditures by County'!S$4)</f>
        <v>29.314583992407467</v>
      </c>
      <c r="T36" s="47">
        <f>('Total Expenditures by County'!T36/'Total Expenditures by County'!T$4)</f>
        <v>0</v>
      </c>
      <c r="U36" s="47">
        <f>('Total Expenditures by County'!U36/'Total Expenditures by County'!U$4)</f>
        <v>0</v>
      </c>
      <c r="V36" s="47">
        <f>('Total Expenditures by County'!V36/'Total Expenditures by County'!V$4)</f>
        <v>0</v>
      </c>
      <c r="W36" s="47">
        <f>('Total Expenditures by County'!W36/'Total Expenditures by County'!W$4)</f>
        <v>0</v>
      </c>
      <c r="X36" s="47">
        <f>('Total Expenditures by County'!X36/'Total Expenditures by County'!X$4)</f>
        <v>0</v>
      </c>
      <c r="Y36" s="47">
        <f>('Total Expenditures by County'!Y36/'Total Expenditures by County'!Y$4)</f>
        <v>0</v>
      </c>
      <c r="Z36" s="47">
        <f>('Total Expenditures by County'!Z36/'Total Expenditures by County'!Z$4)</f>
        <v>0</v>
      </c>
      <c r="AA36" s="47">
        <f>('Total Expenditures by County'!AA36/'Total Expenditures by County'!AA$4)</f>
        <v>103.12569790628116</v>
      </c>
      <c r="AB36" s="47">
        <f>('Total Expenditures by County'!AB36/'Total Expenditures by County'!AB$4)</f>
        <v>14.54726637573132</v>
      </c>
      <c r="AC36" s="47">
        <f>('Total Expenditures by County'!AC36/'Total Expenditures by County'!AC$4)</f>
        <v>0</v>
      </c>
      <c r="AD36" s="47">
        <f>('Total Expenditures by County'!AD36/'Total Expenditures by County'!AD$4)</f>
        <v>0</v>
      </c>
      <c r="AE36" s="47">
        <f>('Total Expenditures by County'!AE36/'Total Expenditures by County'!AE$4)</f>
        <v>0</v>
      </c>
      <c r="AF36" s="47">
        <f>('Total Expenditures by County'!AF36/'Total Expenditures by County'!AF$4)</f>
        <v>0</v>
      </c>
      <c r="AG36" s="47">
        <f>('Total Expenditures by County'!AG36/'Total Expenditures by County'!AG$4)</f>
        <v>0</v>
      </c>
      <c r="AH36" s="47">
        <f>('Total Expenditures by County'!AH36/'Total Expenditures by County'!AH$4)</f>
        <v>0</v>
      </c>
      <c r="AI36" s="47">
        <f>('Total Expenditures by County'!AI36/'Total Expenditures by County'!AI$4)</f>
        <v>0</v>
      </c>
      <c r="AJ36" s="47">
        <f>('Total Expenditures by County'!AJ36/'Total Expenditures by County'!AJ$4)</f>
        <v>0</v>
      </c>
      <c r="AK36" s="47">
        <f>('Total Expenditures by County'!AK36/'Total Expenditures by County'!AK$4)</f>
        <v>180.55138829188135</v>
      </c>
      <c r="AL36" s="47">
        <f>('Total Expenditures by County'!AL36/'Total Expenditures by County'!AL$4)</f>
        <v>0</v>
      </c>
      <c r="AM36" s="47">
        <f>('Total Expenditures by County'!AM36/'Total Expenditures by County'!AM$4)</f>
        <v>2.1318412775223807</v>
      </c>
      <c r="AN36" s="47">
        <f>('Total Expenditures by County'!AN36/'Total Expenditures by County'!AN$4)</f>
        <v>0</v>
      </c>
      <c r="AO36" s="47">
        <f>('Total Expenditures by County'!AO36/'Total Expenditures by County'!AO$4)</f>
        <v>0.12774655084312725</v>
      </c>
      <c r="AP36" s="47">
        <f>('Total Expenditures by County'!AP36/'Total Expenditures by County'!AP$4)</f>
        <v>0</v>
      </c>
      <c r="AQ36" s="47">
        <f>('Total Expenditures by County'!AQ36/'Total Expenditures by County'!AQ$4)</f>
        <v>1.9505356236179356</v>
      </c>
      <c r="AR36" s="47">
        <f>('Total Expenditures by County'!AR36/'Total Expenditures by County'!AR$4)</f>
        <v>21.95557951550461</v>
      </c>
      <c r="AS36" s="47">
        <f>('Total Expenditures by County'!AS36/'Total Expenditures by County'!AS$4)</f>
        <v>272.14669023124821</v>
      </c>
      <c r="AT36" s="47">
        <f>('Total Expenditures by County'!AT36/'Total Expenditures by County'!AT$4)</f>
        <v>225.55589670917965</v>
      </c>
      <c r="AU36" s="47">
        <f>('Total Expenditures by County'!AU36/'Total Expenditures by County'!AU$4)</f>
        <v>0</v>
      </c>
      <c r="AV36" s="47">
        <f>('Total Expenditures by County'!AV36/'Total Expenditures by County'!AV$4)</f>
        <v>78.280293180622692</v>
      </c>
      <c r="AW36" s="47">
        <f>('Total Expenditures by County'!AW36/'Total Expenditures by County'!AW$4)</f>
        <v>9.942666475315729</v>
      </c>
      <c r="AX36" s="47">
        <f>('Total Expenditures by County'!AX36/'Total Expenditures by County'!AX$4)</f>
        <v>0</v>
      </c>
      <c r="AY36" s="47">
        <f>('Total Expenditures by County'!AY36/'Total Expenditures by County'!AY$4)</f>
        <v>0</v>
      </c>
      <c r="AZ36" s="47">
        <f>('Total Expenditures by County'!AZ36/'Total Expenditures by County'!AZ$4)</f>
        <v>50.768064801979754</v>
      </c>
      <c r="BA36" s="47">
        <f>('Total Expenditures by County'!BA36/'Total Expenditures by County'!BA$4)</f>
        <v>0</v>
      </c>
      <c r="BB36" s="47">
        <f>('Total Expenditures by County'!BB36/'Total Expenditures by County'!BB$4)</f>
        <v>22.156704446114443</v>
      </c>
      <c r="BC36" s="47">
        <f>('Total Expenditures by County'!BC36/'Total Expenditures by County'!BC$4)</f>
        <v>0</v>
      </c>
      <c r="BD36" s="47">
        <f>('Total Expenditures by County'!BD36/'Total Expenditures by County'!BD$4)</f>
        <v>0</v>
      </c>
      <c r="BE36" s="47">
        <f>('Total Expenditures by County'!BE36/'Total Expenditures by County'!BE$4)</f>
        <v>0</v>
      </c>
      <c r="BF36" s="47">
        <f>('Total Expenditures by County'!BF36/'Total Expenditures by County'!BF$4)</f>
        <v>15.150882954754831</v>
      </c>
      <c r="BG36" s="47">
        <f>('Total Expenditures by County'!BG36/'Total Expenditures by County'!BG$4)</f>
        <v>3.212086856479051</v>
      </c>
      <c r="BH36" s="47">
        <f>('Total Expenditures by County'!BH36/'Total Expenditures by County'!BH$4)</f>
        <v>0</v>
      </c>
      <c r="BI36" s="47">
        <f>('Total Expenditures by County'!BI36/'Total Expenditures by County'!BI$4)</f>
        <v>0</v>
      </c>
      <c r="BJ36" s="47">
        <f>('Total Expenditures by County'!BJ36/'Total Expenditures by County'!BJ$4)</f>
        <v>0</v>
      </c>
      <c r="BK36" s="47">
        <f>('Total Expenditures by County'!BK36/'Total Expenditures by County'!BK$4)</f>
        <v>8.8765603328710121</v>
      </c>
      <c r="BL36" s="47">
        <f>('Total Expenditures by County'!BL36/'Total Expenditures by County'!BL$4)</f>
        <v>45.219788048802208</v>
      </c>
      <c r="BM36" s="47">
        <f>('Total Expenditures by County'!BM36/'Total Expenditures by County'!BM$4)</f>
        <v>0</v>
      </c>
      <c r="BN36" s="47">
        <f>('Total Expenditures by County'!BN36/'Total Expenditures by County'!BN$4)</f>
        <v>33.089896670706786</v>
      </c>
      <c r="BO36" s="47">
        <f>('Total Expenditures by County'!BO36/'Total Expenditures by County'!BO$4)</f>
        <v>8.2666181465308103E-2</v>
      </c>
      <c r="BP36" s="47">
        <f>('Total Expenditures by County'!BP36/'Total Expenditures by County'!BP$4)</f>
        <v>0</v>
      </c>
      <c r="BQ36" s="48">
        <f>('Total Expenditures by County'!BQ36/'Total Expenditures by County'!BQ$4)</f>
        <v>0</v>
      </c>
    </row>
    <row r="37" spans="1:69" x14ac:dyDescent="0.25">
      <c r="A37" s="10"/>
      <c r="B37" s="11">
        <v>543</v>
      </c>
      <c r="C37" s="12" t="s">
        <v>36</v>
      </c>
      <c r="D37" s="47">
        <f>('Total Expenditures by County'!D37/'Total Expenditures by County'!D$4)</f>
        <v>0</v>
      </c>
      <c r="E37" s="47">
        <f>('Total Expenditures by County'!E37/'Total Expenditures by County'!E$4)</f>
        <v>0</v>
      </c>
      <c r="F37" s="47">
        <f>('Total Expenditures by County'!F37/'Total Expenditures by County'!F$4)</f>
        <v>0</v>
      </c>
      <c r="G37" s="47">
        <f>('Total Expenditures by County'!G37/'Total Expenditures by County'!G$4)</f>
        <v>0</v>
      </c>
      <c r="H37" s="47">
        <f>('Total Expenditures by County'!H37/'Total Expenditures by County'!H$4)</f>
        <v>0</v>
      </c>
      <c r="I37" s="47">
        <f>('Total Expenditures by County'!I37/'Total Expenditures by County'!I$4)</f>
        <v>69.920776977397892</v>
      </c>
      <c r="J37" s="47">
        <f>('Total Expenditures by County'!J37/'Total Expenditures by County'!J$4)</f>
        <v>0</v>
      </c>
      <c r="K37" s="47">
        <f>('Total Expenditures by County'!K37/'Total Expenditures by County'!K$4)</f>
        <v>0</v>
      </c>
      <c r="L37" s="47">
        <f>('Total Expenditures by County'!L37/'Total Expenditures by County'!L$4)</f>
        <v>0</v>
      </c>
      <c r="M37" s="47">
        <f>('Total Expenditures by County'!M37/'Total Expenditures by County'!M$4)</f>
        <v>0</v>
      </c>
      <c r="N37" s="47">
        <f>('Total Expenditures by County'!N37/'Total Expenditures by County'!N$4)</f>
        <v>0</v>
      </c>
      <c r="O37" s="47">
        <f>('Total Expenditures by County'!O37/'Total Expenditures by County'!O$4)</f>
        <v>0</v>
      </c>
      <c r="P37" s="47">
        <f>('Total Expenditures by County'!P37/'Total Expenditures by County'!P$4)</f>
        <v>0</v>
      </c>
      <c r="Q37" s="47">
        <f>('Total Expenditures by County'!Q37/'Total Expenditures by County'!Q$4)</f>
        <v>2.2747742323901265</v>
      </c>
      <c r="R37" s="47">
        <f>('Total Expenditures by County'!R37/'Total Expenditures by County'!R$4)</f>
        <v>0</v>
      </c>
      <c r="S37" s="47">
        <f>('Total Expenditures by County'!S37/'Total Expenditures by County'!S$4)</f>
        <v>0</v>
      </c>
      <c r="T37" s="47">
        <f>('Total Expenditures by County'!T37/'Total Expenditures by County'!T$4)</f>
        <v>0</v>
      </c>
      <c r="U37" s="47">
        <f>('Total Expenditures by County'!U37/'Total Expenditures by County'!U$4)</f>
        <v>0</v>
      </c>
      <c r="V37" s="47">
        <f>('Total Expenditures by County'!V37/'Total Expenditures by County'!V$4)</f>
        <v>0</v>
      </c>
      <c r="W37" s="47">
        <f>('Total Expenditures by County'!W37/'Total Expenditures by County'!W$4)</f>
        <v>0</v>
      </c>
      <c r="X37" s="47">
        <f>('Total Expenditures by County'!X37/'Total Expenditures by County'!X$4)</f>
        <v>174.86752790093257</v>
      </c>
      <c r="Y37" s="47">
        <f>('Total Expenditures by County'!Y37/'Total Expenditures by County'!Y$4)</f>
        <v>0</v>
      </c>
      <c r="Z37" s="47">
        <f>('Total Expenditures by County'!Z37/'Total Expenditures by County'!Z$4)</f>
        <v>0</v>
      </c>
      <c r="AA37" s="47">
        <f>('Total Expenditures by County'!AA37/'Total Expenditures by County'!AA$4)</f>
        <v>0</v>
      </c>
      <c r="AB37" s="47">
        <f>('Total Expenditures by County'!AB37/'Total Expenditures by County'!AB$4)</f>
        <v>2.6800826086494864</v>
      </c>
      <c r="AC37" s="47">
        <f>('Total Expenditures by County'!AC37/'Total Expenditures by County'!AC$4)</f>
        <v>0</v>
      </c>
      <c r="AD37" s="47">
        <f>('Total Expenditures by County'!AD37/'Total Expenditures by County'!AD$4)</f>
        <v>0.10381556818260466</v>
      </c>
      <c r="AE37" s="47">
        <f>('Total Expenditures by County'!AE37/'Total Expenditures by County'!AE$4)</f>
        <v>0</v>
      </c>
      <c r="AF37" s="47">
        <f>('Total Expenditures by County'!AF37/'Total Expenditures by County'!AF$4)</f>
        <v>0</v>
      </c>
      <c r="AG37" s="47">
        <f>('Total Expenditures by County'!AG37/'Total Expenditures by County'!AG$4)</f>
        <v>0</v>
      </c>
      <c r="AH37" s="47">
        <f>('Total Expenditures by County'!AH37/'Total Expenditures by County'!AH$4)</f>
        <v>0</v>
      </c>
      <c r="AI37" s="47">
        <f>('Total Expenditures by County'!AI37/'Total Expenditures by County'!AI$4)</f>
        <v>0</v>
      </c>
      <c r="AJ37" s="47">
        <f>('Total Expenditures by County'!AJ37/'Total Expenditures by County'!AJ$4)</f>
        <v>0</v>
      </c>
      <c r="AK37" s="47">
        <f>('Total Expenditures by County'!AK37/'Total Expenditures by County'!AK$4)</f>
        <v>0</v>
      </c>
      <c r="AL37" s="47">
        <f>('Total Expenditures by County'!AL37/'Total Expenditures by County'!AL$4)</f>
        <v>0</v>
      </c>
      <c r="AM37" s="47">
        <f>('Total Expenditures by County'!AM37/'Total Expenditures by County'!AM$4)</f>
        <v>0</v>
      </c>
      <c r="AN37" s="47">
        <f>('Total Expenditures by County'!AN37/'Total Expenditures by County'!AN$4)</f>
        <v>0</v>
      </c>
      <c r="AO37" s="47">
        <f>('Total Expenditures by County'!AO37/'Total Expenditures by County'!AO$4)</f>
        <v>0</v>
      </c>
      <c r="AP37" s="47">
        <f>('Total Expenditures by County'!AP37/'Total Expenditures by County'!AP$4)</f>
        <v>41.810569571569431</v>
      </c>
      <c r="AQ37" s="47">
        <f>('Total Expenditures by County'!AQ37/'Total Expenditures by County'!AQ$4)</f>
        <v>0</v>
      </c>
      <c r="AR37" s="47">
        <f>('Total Expenditures by County'!AR37/'Total Expenditures by County'!AR$4)</f>
        <v>0</v>
      </c>
      <c r="AS37" s="47">
        <f>('Total Expenditures by County'!AS37/'Total Expenditures by County'!AS$4)</f>
        <v>41.067896576616299</v>
      </c>
      <c r="AT37" s="47">
        <f>('Total Expenditures by County'!AT37/'Total Expenditures by County'!AT$4)</f>
        <v>3.0887393061460138</v>
      </c>
      <c r="AU37" s="47">
        <f>('Total Expenditures by County'!AU37/'Total Expenditures by County'!AU$4)</f>
        <v>0</v>
      </c>
      <c r="AV37" s="47">
        <f>('Total Expenditures by County'!AV37/'Total Expenditures by County'!AV$4)</f>
        <v>0</v>
      </c>
      <c r="AW37" s="47">
        <f>('Total Expenditures by County'!AW37/'Total Expenditures by County'!AW$4)</f>
        <v>0</v>
      </c>
      <c r="AX37" s="47">
        <f>('Total Expenditures by County'!AX37/'Total Expenditures by County'!AX$4)</f>
        <v>0</v>
      </c>
      <c r="AY37" s="47">
        <f>('Total Expenditures by County'!AY37/'Total Expenditures by County'!AY$4)</f>
        <v>0</v>
      </c>
      <c r="AZ37" s="47">
        <f>('Total Expenditures by County'!AZ37/'Total Expenditures by County'!AZ$4)</f>
        <v>0</v>
      </c>
      <c r="BA37" s="47">
        <f>('Total Expenditures by County'!BA37/'Total Expenditures by County'!BA$4)</f>
        <v>0</v>
      </c>
      <c r="BB37" s="47">
        <f>('Total Expenditures by County'!BB37/'Total Expenditures by County'!BB$4)</f>
        <v>0</v>
      </c>
      <c r="BC37" s="47">
        <f>('Total Expenditures by County'!BC37/'Total Expenditures by County'!BC$4)</f>
        <v>0</v>
      </c>
      <c r="BD37" s="47">
        <f>('Total Expenditures by County'!BD37/'Total Expenditures by County'!BD$4)</f>
        <v>1.8192526068679369</v>
      </c>
      <c r="BE37" s="47">
        <f>('Total Expenditures by County'!BE37/'Total Expenditures by County'!BE$4)</f>
        <v>0</v>
      </c>
      <c r="BF37" s="47">
        <f>('Total Expenditures by County'!BF37/'Total Expenditures by County'!BF$4)</f>
        <v>6.9711306281698606</v>
      </c>
      <c r="BG37" s="47">
        <f>('Total Expenditures by County'!BG37/'Total Expenditures by County'!BG$4)</f>
        <v>0.46555787639483059</v>
      </c>
      <c r="BH37" s="47">
        <f>('Total Expenditures by County'!BH37/'Total Expenditures by County'!BH$4)</f>
        <v>0</v>
      </c>
      <c r="BI37" s="47">
        <f>('Total Expenditures by County'!BI37/'Total Expenditures by County'!BI$4)</f>
        <v>2.6202189788758519</v>
      </c>
      <c r="BJ37" s="47">
        <f>('Total Expenditures by County'!BJ37/'Total Expenditures by County'!BJ$4)</f>
        <v>0</v>
      </c>
      <c r="BK37" s="47">
        <f>('Total Expenditures by County'!BK37/'Total Expenditures by County'!BK$4)</f>
        <v>0</v>
      </c>
      <c r="BL37" s="47">
        <f>('Total Expenditures by County'!BL37/'Total Expenditures by County'!BL$4)</f>
        <v>0</v>
      </c>
      <c r="BM37" s="47">
        <f>('Total Expenditures by County'!BM37/'Total Expenditures by County'!BM$4)</f>
        <v>0</v>
      </c>
      <c r="BN37" s="47">
        <f>('Total Expenditures by County'!BN37/'Total Expenditures by County'!BN$4)</f>
        <v>2.3383045977544858</v>
      </c>
      <c r="BO37" s="47">
        <f>('Total Expenditures by County'!BO37/'Total Expenditures by County'!BO$4)</f>
        <v>0</v>
      </c>
      <c r="BP37" s="47">
        <f>('Total Expenditures by County'!BP37/'Total Expenditures by County'!BP$4)</f>
        <v>0</v>
      </c>
      <c r="BQ37" s="48">
        <f>('Total Expenditures by County'!BQ37/'Total Expenditures by County'!BQ$4)</f>
        <v>0</v>
      </c>
    </row>
    <row r="38" spans="1:69" x14ac:dyDescent="0.25">
      <c r="A38" s="10"/>
      <c r="B38" s="11">
        <v>544</v>
      </c>
      <c r="C38" s="12" t="s">
        <v>37</v>
      </c>
      <c r="D38" s="47">
        <f>('Total Expenditures by County'!D38/'Total Expenditures by County'!D$4)</f>
        <v>4.4931277262762528</v>
      </c>
      <c r="E38" s="47">
        <f>('Total Expenditures by County'!E38/'Total Expenditures by County'!E$4)</f>
        <v>0</v>
      </c>
      <c r="F38" s="47">
        <f>('Total Expenditures by County'!F38/'Total Expenditures by County'!F$4)</f>
        <v>32.57592821745186</v>
      </c>
      <c r="G38" s="47">
        <f>('Total Expenditures by County'!G38/'Total Expenditures by County'!G$4)</f>
        <v>0</v>
      </c>
      <c r="H38" s="47">
        <f>('Total Expenditures by County'!H38/'Total Expenditures by County'!H$4)</f>
        <v>26.363110607954326</v>
      </c>
      <c r="I38" s="47">
        <f>('Total Expenditures by County'!I38/'Total Expenditures by County'!I$4)</f>
        <v>87.341340373527586</v>
      </c>
      <c r="J38" s="47">
        <f>('Total Expenditures by County'!J38/'Total Expenditures by County'!J$4)</f>
        <v>0</v>
      </c>
      <c r="K38" s="47">
        <f>('Total Expenditures by County'!K38/'Total Expenditures by County'!K$4)</f>
        <v>0</v>
      </c>
      <c r="L38" s="47">
        <f>('Total Expenditures by County'!L38/'Total Expenditures by County'!L$4)</f>
        <v>12.566649068659302</v>
      </c>
      <c r="M38" s="47">
        <f>('Total Expenditures by County'!M38/'Total Expenditures by County'!M$4)</f>
        <v>0.32893526476682494</v>
      </c>
      <c r="N38" s="47">
        <f>('Total Expenditures by County'!N38/'Total Expenditures by County'!N$4)</f>
        <v>29.364870748010386</v>
      </c>
      <c r="O38" s="47">
        <f>('Total Expenditures by County'!O38/'Total Expenditures by County'!O$4)</f>
        <v>0</v>
      </c>
      <c r="P38" s="47">
        <f>('Total Expenditures by County'!P38/'Total Expenditures by County'!P$4)</f>
        <v>1.9603770969083598</v>
      </c>
      <c r="Q38" s="47">
        <f>('Total Expenditures by County'!Q38/'Total Expenditures by County'!Q$4)</f>
        <v>0</v>
      </c>
      <c r="R38" s="47">
        <f>('Total Expenditures by County'!R38/'Total Expenditures by County'!R$4)</f>
        <v>41.294359986796792</v>
      </c>
      <c r="S38" s="47">
        <f>('Total Expenditures by County'!S38/'Total Expenditures by County'!S$4)</f>
        <v>16.63785420526958</v>
      </c>
      <c r="T38" s="47">
        <f>('Total Expenditures by County'!T38/'Total Expenditures by County'!T$4)</f>
        <v>0</v>
      </c>
      <c r="U38" s="47">
        <f>('Total Expenditures by County'!U38/'Total Expenditures by County'!U$4)</f>
        <v>2.0070445361626725</v>
      </c>
      <c r="V38" s="47">
        <f>('Total Expenditures by County'!V38/'Total Expenditures by County'!V$4)</f>
        <v>0</v>
      </c>
      <c r="W38" s="47">
        <f>('Total Expenditures by County'!W38/'Total Expenditures by County'!W$4)</f>
        <v>0</v>
      </c>
      <c r="X38" s="47">
        <f>('Total Expenditures by County'!X38/'Total Expenditures by County'!X$4)</f>
        <v>0</v>
      </c>
      <c r="Y38" s="47">
        <f>('Total Expenditures by County'!Y38/'Total Expenditures by County'!Y$4)</f>
        <v>0</v>
      </c>
      <c r="Z38" s="47">
        <f>('Total Expenditures by County'!Z38/'Total Expenditures by County'!Z$4)</f>
        <v>0</v>
      </c>
      <c r="AA38" s="47">
        <f>('Total Expenditures by County'!AA38/'Total Expenditures by County'!AA$4)</f>
        <v>0</v>
      </c>
      <c r="AB38" s="47">
        <f>('Total Expenditures by County'!AB38/'Total Expenditures by County'!AB$4)</f>
        <v>17.712791598976416</v>
      </c>
      <c r="AC38" s="47">
        <f>('Total Expenditures by County'!AC38/'Total Expenditures by County'!AC$4)</f>
        <v>0</v>
      </c>
      <c r="AD38" s="47">
        <f>('Total Expenditures by County'!AD38/'Total Expenditures by County'!AD$4)</f>
        <v>0.11041823831901831</v>
      </c>
      <c r="AE38" s="47">
        <f>('Total Expenditures by County'!AE38/'Total Expenditures by County'!AE$4)</f>
        <v>1.0314230136166391</v>
      </c>
      <c r="AF38" s="47">
        <f>('Total Expenditures by County'!AF38/'Total Expenditures by County'!AF$4)</f>
        <v>0</v>
      </c>
      <c r="AG38" s="47">
        <f>('Total Expenditures by County'!AG38/'Total Expenditures by County'!AG$4)</f>
        <v>0.72403074368200304</v>
      </c>
      <c r="AH38" s="47">
        <f>('Total Expenditures by County'!AH38/'Total Expenditures by County'!AH$4)</f>
        <v>0</v>
      </c>
      <c r="AI38" s="47">
        <f>('Total Expenditures by County'!AI38/'Total Expenditures by County'!AI$4)</f>
        <v>0</v>
      </c>
      <c r="AJ38" s="47">
        <f>('Total Expenditures by County'!AJ38/'Total Expenditures by County'!AJ$4)</f>
        <v>0</v>
      </c>
      <c r="AK38" s="47">
        <f>('Total Expenditures by County'!AK38/'Total Expenditures by County'!AK$4)</f>
        <v>40.965125389717443</v>
      </c>
      <c r="AL38" s="47">
        <f>('Total Expenditures by County'!AL38/'Total Expenditures by County'!AL$4)</f>
        <v>0</v>
      </c>
      <c r="AM38" s="47">
        <f>('Total Expenditures by County'!AM38/'Total Expenditures by County'!AM$4)</f>
        <v>19.622646987660296</v>
      </c>
      <c r="AN38" s="47">
        <f>('Total Expenditures by County'!AN38/'Total Expenditures by County'!AN$4)</f>
        <v>76.832193342453266</v>
      </c>
      <c r="AO38" s="47">
        <f>('Total Expenditures by County'!AO38/'Total Expenditures by County'!AO$4)</f>
        <v>0</v>
      </c>
      <c r="AP38" s="47">
        <f>('Total Expenditures by County'!AP38/'Total Expenditures by County'!AP$4)</f>
        <v>46.825876194458644</v>
      </c>
      <c r="AQ38" s="47">
        <f>('Total Expenditures by County'!AQ38/'Total Expenditures by County'!AQ$4)</f>
        <v>3.0258947175664015</v>
      </c>
      <c r="AR38" s="47">
        <f>('Total Expenditures by County'!AR38/'Total Expenditures by County'!AR$4)</f>
        <v>14.609604156420636</v>
      </c>
      <c r="AS38" s="47">
        <f>('Total Expenditures by County'!AS38/'Total Expenditures by County'!AS$4)</f>
        <v>227.98197522874119</v>
      </c>
      <c r="AT38" s="47">
        <f>('Total Expenditures by County'!AT38/'Total Expenditures by County'!AT$4)</f>
        <v>0</v>
      </c>
      <c r="AU38" s="47">
        <f>('Total Expenditures by County'!AU38/'Total Expenditures by County'!AU$4)</f>
        <v>0</v>
      </c>
      <c r="AV38" s="47">
        <f>('Total Expenditures by County'!AV38/'Total Expenditures by County'!AV$4)</f>
        <v>21.012197663685896</v>
      </c>
      <c r="AW38" s="47">
        <f>('Total Expenditures by County'!AW38/'Total Expenditures by County'!AW$4)</f>
        <v>0</v>
      </c>
      <c r="AX38" s="47">
        <f>('Total Expenditures by County'!AX38/'Total Expenditures by County'!AX$4)</f>
        <v>36.712258311208586</v>
      </c>
      <c r="AY38" s="47">
        <f>('Total Expenditures by County'!AY38/'Total Expenditures by County'!AY$4)</f>
        <v>25.066865109350374</v>
      </c>
      <c r="AZ38" s="47">
        <f>('Total Expenditures by County'!AZ38/'Total Expenditures by County'!AZ$4)</f>
        <v>76.188173279543491</v>
      </c>
      <c r="BA38" s="47">
        <f>('Total Expenditures by County'!BA38/'Total Expenditures by County'!BA$4)</f>
        <v>57.514592447289239</v>
      </c>
      <c r="BB38" s="47">
        <f>('Total Expenditures by County'!BB38/'Total Expenditures by County'!BB$4)</f>
        <v>0</v>
      </c>
      <c r="BC38" s="47">
        <f>('Total Expenditures by County'!BC38/'Total Expenditures by County'!BC$4)</f>
        <v>2.9582106150250649</v>
      </c>
      <c r="BD38" s="47">
        <f>('Total Expenditures by County'!BD38/'Total Expenditures by County'!BD$4)</f>
        <v>0.64291368673909488</v>
      </c>
      <c r="BE38" s="47">
        <f>('Total Expenditures by County'!BE38/'Total Expenditures by County'!BE$4)</f>
        <v>0</v>
      </c>
      <c r="BF38" s="47">
        <f>('Total Expenditures by County'!BF38/'Total Expenditures by County'!BF$4)</f>
        <v>0</v>
      </c>
      <c r="BG38" s="47">
        <f>('Total Expenditures by County'!BG38/'Total Expenditures by County'!BG$4)</f>
        <v>0</v>
      </c>
      <c r="BH38" s="47">
        <f>('Total Expenditures by County'!BH38/'Total Expenditures by County'!BH$4)</f>
        <v>76.797989560729576</v>
      </c>
      <c r="BI38" s="47">
        <f>('Total Expenditures by County'!BI38/'Total Expenditures by County'!BI$4)</f>
        <v>15.688511558396133</v>
      </c>
      <c r="BJ38" s="47">
        <f>('Total Expenditures by County'!BJ38/'Total Expenditures by County'!BJ$4)</f>
        <v>0</v>
      </c>
      <c r="BK38" s="47">
        <f>('Total Expenditures by County'!BK38/'Total Expenditures by County'!BK$4)</f>
        <v>0</v>
      </c>
      <c r="BL38" s="47">
        <f>('Total Expenditures by County'!BL38/'Total Expenditures by County'!BL$4)</f>
        <v>0</v>
      </c>
      <c r="BM38" s="47">
        <f>('Total Expenditures by County'!BM38/'Total Expenditures by County'!BM$4)</f>
        <v>0</v>
      </c>
      <c r="BN38" s="47">
        <f>('Total Expenditures by County'!BN38/'Total Expenditures by County'!BN$4)</f>
        <v>57.25764946739104</v>
      </c>
      <c r="BO38" s="47">
        <f>('Total Expenditures by County'!BO38/'Total Expenditures by County'!BO$4)</f>
        <v>0</v>
      </c>
      <c r="BP38" s="47">
        <f>('Total Expenditures by County'!BP38/'Total Expenditures by County'!BP$4)</f>
        <v>0</v>
      </c>
      <c r="BQ38" s="48">
        <f>('Total Expenditures by County'!BQ38/'Total Expenditures by County'!BQ$4)</f>
        <v>17.826289045574505</v>
      </c>
    </row>
    <row r="39" spans="1:69" x14ac:dyDescent="0.25">
      <c r="A39" s="10"/>
      <c r="B39" s="11">
        <v>545</v>
      </c>
      <c r="C39" s="12" t="s">
        <v>38</v>
      </c>
      <c r="D39" s="47">
        <f>('Total Expenditures by County'!D39/'Total Expenditures by County'!D$4)</f>
        <v>0</v>
      </c>
      <c r="E39" s="47">
        <f>('Total Expenditures by County'!E39/'Total Expenditures by County'!E$4)</f>
        <v>0</v>
      </c>
      <c r="F39" s="47">
        <f>('Total Expenditures by County'!F39/'Total Expenditures by County'!F$4)</f>
        <v>0</v>
      </c>
      <c r="G39" s="47">
        <f>('Total Expenditures by County'!G39/'Total Expenditures by County'!G$4)</f>
        <v>0</v>
      </c>
      <c r="H39" s="47">
        <f>('Total Expenditures by County'!H39/'Total Expenditures by County'!H$4)</f>
        <v>0</v>
      </c>
      <c r="I39" s="47">
        <f>('Total Expenditures by County'!I39/'Total Expenditures by County'!I$4)</f>
        <v>9.392887431211203E-3</v>
      </c>
      <c r="J39" s="47">
        <f>('Total Expenditures by County'!J39/'Total Expenditures by County'!J$4)</f>
        <v>0</v>
      </c>
      <c r="K39" s="47">
        <f>('Total Expenditures by County'!K39/'Total Expenditures by County'!K$4)</f>
        <v>0</v>
      </c>
      <c r="L39" s="47">
        <f>('Total Expenditures by County'!L39/'Total Expenditures by County'!L$4)</f>
        <v>0</v>
      </c>
      <c r="M39" s="47">
        <f>('Total Expenditures by County'!M39/'Total Expenditures by County'!M$4)</f>
        <v>10.931627068563412</v>
      </c>
      <c r="N39" s="47">
        <f>('Total Expenditures by County'!N39/'Total Expenditures by County'!N$4)</f>
        <v>0</v>
      </c>
      <c r="O39" s="47">
        <f>('Total Expenditures by County'!O39/'Total Expenditures by County'!O$4)</f>
        <v>0</v>
      </c>
      <c r="P39" s="47">
        <f>('Total Expenditures by County'!P39/'Total Expenditures by County'!P$4)</f>
        <v>0</v>
      </c>
      <c r="Q39" s="47">
        <f>('Total Expenditures by County'!Q39/'Total Expenditures by County'!Q$4)</f>
        <v>0</v>
      </c>
      <c r="R39" s="47">
        <f>('Total Expenditures by County'!R39/'Total Expenditures by County'!R$4)</f>
        <v>0</v>
      </c>
      <c r="S39" s="47">
        <f>('Total Expenditures by County'!S39/'Total Expenditures by County'!S$4)</f>
        <v>0</v>
      </c>
      <c r="T39" s="47">
        <f>('Total Expenditures by County'!T39/'Total Expenditures by County'!T$4)</f>
        <v>0</v>
      </c>
      <c r="U39" s="47">
        <f>('Total Expenditures by County'!U39/'Total Expenditures by County'!U$4)</f>
        <v>0</v>
      </c>
      <c r="V39" s="47">
        <f>('Total Expenditures by County'!V39/'Total Expenditures by County'!V$4)</f>
        <v>0</v>
      </c>
      <c r="W39" s="47">
        <f>('Total Expenditures by County'!W39/'Total Expenditures by County'!W$4)</f>
        <v>0</v>
      </c>
      <c r="X39" s="47">
        <f>('Total Expenditures by County'!X39/'Total Expenditures by County'!X$4)</f>
        <v>0</v>
      </c>
      <c r="Y39" s="47">
        <f>('Total Expenditures by County'!Y39/'Total Expenditures by County'!Y$4)</f>
        <v>0</v>
      </c>
      <c r="Z39" s="47">
        <f>('Total Expenditures by County'!Z39/'Total Expenditures by County'!Z$4)</f>
        <v>0</v>
      </c>
      <c r="AA39" s="47">
        <f>('Total Expenditures by County'!AA39/'Total Expenditures by County'!AA$4)</f>
        <v>0</v>
      </c>
      <c r="AB39" s="47">
        <f>('Total Expenditures by County'!AB39/'Total Expenditures by County'!AB$4)</f>
        <v>0</v>
      </c>
      <c r="AC39" s="47">
        <f>('Total Expenditures by County'!AC39/'Total Expenditures by County'!AC$4)</f>
        <v>0</v>
      </c>
      <c r="AD39" s="47">
        <f>('Total Expenditures by County'!AD39/'Total Expenditures by County'!AD$4)</f>
        <v>0</v>
      </c>
      <c r="AE39" s="47">
        <f>('Total Expenditures by County'!AE39/'Total Expenditures by County'!AE$4)</f>
        <v>0</v>
      </c>
      <c r="AF39" s="47">
        <f>('Total Expenditures by County'!AF39/'Total Expenditures by County'!AF$4)</f>
        <v>0</v>
      </c>
      <c r="AG39" s="47">
        <f>('Total Expenditures by County'!AG39/'Total Expenditures by County'!AG$4)</f>
        <v>0</v>
      </c>
      <c r="AH39" s="47">
        <f>('Total Expenditures by County'!AH39/'Total Expenditures by County'!AH$4)</f>
        <v>0</v>
      </c>
      <c r="AI39" s="47">
        <f>('Total Expenditures by County'!AI39/'Total Expenditures by County'!AI$4)</f>
        <v>0</v>
      </c>
      <c r="AJ39" s="47">
        <f>('Total Expenditures by County'!AJ39/'Total Expenditures by County'!AJ$4)</f>
        <v>0</v>
      </c>
      <c r="AK39" s="47">
        <f>('Total Expenditures by County'!AK39/'Total Expenditures by County'!AK$4)</f>
        <v>0</v>
      </c>
      <c r="AL39" s="47">
        <f>('Total Expenditures by County'!AL39/'Total Expenditures by County'!AL$4)</f>
        <v>0</v>
      </c>
      <c r="AM39" s="47">
        <f>('Total Expenditures by County'!AM39/'Total Expenditures by County'!AM$4)</f>
        <v>0</v>
      </c>
      <c r="AN39" s="47">
        <f>('Total Expenditures by County'!AN39/'Total Expenditures by County'!AN$4)</f>
        <v>0</v>
      </c>
      <c r="AO39" s="47">
        <f>('Total Expenditures by County'!AO39/'Total Expenditures by County'!AO$4)</f>
        <v>0</v>
      </c>
      <c r="AP39" s="47">
        <f>('Total Expenditures by County'!AP39/'Total Expenditures by County'!AP$4)</f>
        <v>0</v>
      </c>
      <c r="AQ39" s="47">
        <f>('Total Expenditures by County'!AQ39/'Total Expenditures by County'!AQ$4)</f>
        <v>0</v>
      </c>
      <c r="AR39" s="47">
        <f>('Total Expenditures by County'!AR39/'Total Expenditures by County'!AR$4)</f>
        <v>0</v>
      </c>
      <c r="AS39" s="47">
        <f>('Total Expenditures by County'!AS39/'Total Expenditures by County'!AS$4)</f>
        <v>0</v>
      </c>
      <c r="AT39" s="47">
        <f>('Total Expenditures by County'!AT39/'Total Expenditures by County'!AT$4)</f>
        <v>0</v>
      </c>
      <c r="AU39" s="47">
        <f>('Total Expenditures by County'!AU39/'Total Expenditures by County'!AU$4)</f>
        <v>0</v>
      </c>
      <c r="AV39" s="47">
        <f>('Total Expenditures by County'!AV39/'Total Expenditures by County'!AV$4)</f>
        <v>0</v>
      </c>
      <c r="AW39" s="47">
        <f>('Total Expenditures by County'!AW39/'Total Expenditures by County'!AW$4)</f>
        <v>0</v>
      </c>
      <c r="AX39" s="47">
        <f>('Total Expenditures by County'!AX39/'Total Expenditures by County'!AX$4)</f>
        <v>0</v>
      </c>
      <c r="AY39" s="47">
        <f>('Total Expenditures by County'!AY39/'Total Expenditures by County'!AY$4)</f>
        <v>0</v>
      </c>
      <c r="AZ39" s="47">
        <f>('Total Expenditures by County'!AZ39/'Total Expenditures by County'!AZ$4)</f>
        <v>0</v>
      </c>
      <c r="BA39" s="47">
        <f>('Total Expenditures by County'!BA39/'Total Expenditures by County'!BA$4)</f>
        <v>0</v>
      </c>
      <c r="BB39" s="47">
        <f>('Total Expenditures by County'!BB39/'Total Expenditures by County'!BB$4)</f>
        <v>0</v>
      </c>
      <c r="BC39" s="47">
        <f>('Total Expenditures by County'!BC39/'Total Expenditures by County'!BC$4)</f>
        <v>0</v>
      </c>
      <c r="BD39" s="47">
        <f>('Total Expenditures by County'!BD39/'Total Expenditures by County'!BD$4)</f>
        <v>0</v>
      </c>
      <c r="BE39" s="47">
        <f>('Total Expenditures by County'!BE39/'Total Expenditures by County'!BE$4)</f>
        <v>0</v>
      </c>
      <c r="BF39" s="47">
        <f>('Total Expenditures by County'!BF39/'Total Expenditures by County'!BF$4)</f>
        <v>0</v>
      </c>
      <c r="BG39" s="47">
        <f>('Total Expenditures by County'!BG39/'Total Expenditures by County'!BG$4)</f>
        <v>0</v>
      </c>
      <c r="BH39" s="47">
        <f>('Total Expenditures by County'!BH39/'Total Expenditures by County'!BH$4)</f>
        <v>0</v>
      </c>
      <c r="BI39" s="47">
        <f>('Total Expenditures by County'!BI39/'Total Expenditures by County'!BI$4)</f>
        <v>0</v>
      </c>
      <c r="BJ39" s="47">
        <f>('Total Expenditures by County'!BJ39/'Total Expenditures by County'!BJ$4)</f>
        <v>0</v>
      </c>
      <c r="BK39" s="47">
        <f>('Total Expenditures by County'!BK39/'Total Expenditures by County'!BK$4)</f>
        <v>0</v>
      </c>
      <c r="BL39" s="47">
        <f>('Total Expenditures by County'!BL39/'Total Expenditures by County'!BL$4)</f>
        <v>0</v>
      </c>
      <c r="BM39" s="47">
        <f>('Total Expenditures by County'!BM39/'Total Expenditures by County'!BM$4)</f>
        <v>0</v>
      </c>
      <c r="BN39" s="47">
        <f>('Total Expenditures by County'!BN39/'Total Expenditures by County'!BN$4)</f>
        <v>3.5068666556537846</v>
      </c>
      <c r="BO39" s="47">
        <f>('Total Expenditures by County'!BO39/'Total Expenditures by County'!BO$4)</f>
        <v>0</v>
      </c>
      <c r="BP39" s="47">
        <f>('Total Expenditures by County'!BP39/'Total Expenditures by County'!BP$4)</f>
        <v>0</v>
      </c>
      <c r="BQ39" s="48">
        <f>('Total Expenditures by County'!BQ39/'Total Expenditures by County'!BQ$4)</f>
        <v>0</v>
      </c>
    </row>
    <row r="40" spans="1:69" x14ac:dyDescent="0.25">
      <c r="A40" s="10"/>
      <c r="B40" s="11">
        <v>549</v>
      </c>
      <c r="C40" s="12" t="s">
        <v>39</v>
      </c>
      <c r="D40" s="47">
        <f>('Total Expenditures by County'!D40/'Total Expenditures by County'!D$4)</f>
        <v>0.74085879104846131</v>
      </c>
      <c r="E40" s="47">
        <f>('Total Expenditures by County'!E40/'Total Expenditures by County'!E$4)</f>
        <v>0</v>
      </c>
      <c r="F40" s="47">
        <f>('Total Expenditures by County'!F40/'Total Expenditures by County'!F$4)</f>
        <v>0</v>
      </c>
      <c r="G40" s="47">
        <f>('Total Expenditures by County'!G40/'Total Expenditures by County'!G$4)</f>
        <v>0</v>
      </c>
      <c r="H40" s="47">
        <f>('Total Expenditures by County'!H40/'Total Expenditures by County'!H$4)</f>
        <v>0</v>
      </c>
      <c r="I40" s="47">
        <f>('Total Expenditures by County'!I40/'Total Expenditures by County'!I$4)</f>
        <v>1.3819619679482238</v>
      </c>
      <c r="J40" s="47">
        <f>('Total Expenditures by County'!J40/'Total Expenditures by County'!J$4)</f>
        <v>0</v>
      </c>
      <c r="K40" s="47">
        <f>('Total Expenditures by County'!K40/'Total Expenditures by County'!K$4)</f>
        <v>0</v>
      </c>
      <c r="L40" s="47">
        <f>('Total Expenditures by County'!L40/'Total Expenditures by County'!L$4)</f>
        <v>0.53433641975308643</v>
      </c>
      <c r="M40" s="47">
        <f>('Total Expenditures by County'!M40/'Total Expenditures by County'!M$4)</f>
        <v>0</v>
      </c>
      <c r="N40" s="47">
        <f>('Total Expenditures by County'!N40/'Total Expenditures by County'!N$4)</f>
        <v>0.4874968808566893</v>
      </c>
      <c r="O40" s="47">
        <f>('Total Expenditures by County'!O40/'Total Expenditures by County'!O$4)</f>
        <v>0</v>
      </c>
      <c r="P40" s="47">
        <f>('Total Expenditures by County'!P40/'Total Expenditures by County'!P$4)</f>
        <v>0</v>
      </c>
      <c r="Q40" s="47">
        <f>('Total Expenditures by County'!Q40/'Total Expenditures by County'!Q$4)</f>
        <v>0.15316074653822997</v>
      </c>
      <c r="R40" s="47">
        <f>('Total Expenditures by County'!R40/'Total Expenditures by County'!R$4)</f>
        <v>0</v>
      </c>
      <c r="S40" s="47">
        <f>('Total Expenditures by County'!S40/'Total Expenditures by County'!S$4)</f>
        <v>0</v>
      </c>
      <c r="T40" s="47">
        <f>('Total Expenditures by County'!T40/'Total Expenditures by County'!T$4)</f>
        <v>0</v>
      </c>
      <c r="U40" s="47">
        <f>('Total Expenditures by County'!U40/'Total Expenditures by County'!U$4)</f>
        <v>0</v>
      </c>
      <c r="V40" s="47">
        <f>('Total Expenditures by County'!V40/'Total Expenditures by County'!V$4)</f>
        <v>0</v>
      </c>
      <c r="W40" s="47">
        <f>('Total Expenditures by County'!W40/'Total Expenditures by County'!W$4)</f>
        <v>0</v>
      </c>
      <c r="X40" s="47">
        <f>('Total Expenditures by County'!X40/'Total Expenditures by County'!X$4)</f>
        <v>16.559012383427611</v>
      </c>
      <c r="Y40" s="47">
        <f>('Total Expenditures by County'!Y40/'Total Expenditures by County'!Y$4)</f>
        <v>0</v>
      </c>
      <c r="Z40" s="47">
        <f>('Total Expenditures by County'!Z40/'Total Expenditures by County'!Z$4)</f>
        <v>0</v>
      </c>
      <c r="AA40" s="47">
        <f>('Total Expenditures by County'!AA40/'Total Expenditures by County'!AA$4)</f>
        <v>0</v>
      </c>
      <c r="AB40" s="47">
        <f>('Total Expenditures by County'!AB40/'Total Expenditures by County'!AB$4)</f>
        <v>0</v>
      </c>
      <c r="AC40" s="47">
        <f>('Total Expenditures by County'!AC40/'Total Expenditures by County'!AC$4)</f>
        <v>0</v>
      </c>
      <c r="AD40" s="47">
        <f>('Total Expenditures by County'!AD40/'Total Expenditures by County'!AD$4)</f>
        <v>8.3893360648362822E-2</v>
      </c>
      <c r="AE40" s="47">
        <f>('Total Expenditures by County'!AE40/'Total Expenditures by County'!AE$4)</f>
        <v>2.4938899695745424E-2</v>
      </c>
      <c r="AF40" s="47">
        <f>('Total Expenditures by County'!AF40/'Total Expenditures by County'!AF$4)</f>
        <v>0</v>
      </c>
      <c r="AG40" s="47">
        <f>('Total Expenditures by County'!AG40/'Total Expenditures by County'!AG$4)</f>
        <v>0</v>
      </c>
      <c r="AH40" s="47">
        <f>('Total Expenditures by County'!AH40/'Total Expenditures by County'!AH$4)</f>
        <v>30.451746074715754</v>
      </c>
      <c r="AI40" s="47">
        <f>('Total Expenditures by County'!AI40/'Total Expenditures by County'!AI$4)</f>
        <v>0</v>
      </c>
      <c r="AJ40" s="47">
        <f>('Total Expenditures by County'!AJ40/'Total Expenditures by County'!AJ$4)</f>
        <v>23.47063796197029</v>
      </c>
      <c r="AK40" s="47">
        <f>('Total Expenditures by County'!AK40/'Total Expenditures by County'!AK$4)</f>
        <v>0</v>
      </c>
      <c r="AL40" s="47">
        <f>('Total Expenditures by County'!AL40/'Total Expenditures by County'!AL$4)</f>
        <v>0</v>
      </c>
      <c r="AM40" s="47">
        <f>('Total Expenditures by County'!AM40/'Total Expenditures by County'!AM$4)</f>
        <v>0</v>
      </c>
      <c r="AN40" s="47">
        <f>('Total Expenditures by County'!AN40/'Total Expenditures by County'!AN$4)</f>
        <v>0</v>
      </c>
      <c r="AO40" s="47">
        <f>('Total Expenditures by County'!AO40/'Total Expenditures by County'!AO$4)</f>
        <v>0.8952478283086357</v>
      </c>
      <c r="AP40" s="47">
        <f>('Total Expenditures by County'!AP40/'Total Expenditures by County'!AP$4)</f>
        <v>1.3990201696376485</v>
      </c>
      <c r="AQ40" s="47">
        <f>('Total Expenditures by County'!AQ40/'Total Expenditures by County'!AQ$4)</f>
        <v>0.43960257587654439</v>
      </c>
      <c r="AR40" s="47">
        <f>('Total Expenditures by County'!AR40/'Total Expenditures by County'!AR$4)</f>
        <v>0</v>
      </c>
      <c r="AS40" s="47">
        <f>('Total Expenditures by County'!AS40/'Total Expenditures by County'!AS$4)</f>
        <v>28.941069580709286</v>
      </c>
      <c r="AT40" s="47">
        <f>('Total Expenditures by County'!AT40/'Total Expenditures by County'!AT$4)</f>
        <v>25.86617593029969</v>
      </c>
      <c r="AU40" s="47">
        <f>('Total Expenditures by County'!AU40/'Total Expenditures by County'!AU$4)</f>
        <v>10.682167626660398</v>
      </c>
      <c r="AV40" s="47">
        <f>('Total Expenditures by County'!AV40/'Total Expenditures by County'!AV$4)</f>
        <v>0</v>
      </c>
      <c r="AW40" s="47">
        <f>('Total Expenditures by County'!AW40/'Total Expenditures by County'!AW$4)</f>
        <v>1.2948957137389974</v>
      </c>
      <c r="AX40" s="47">
        <f>('Total Expenditures by County'!AX40/'Total Expenditures by County'!AX$4)</f>
        <v>1.9602281253607294</v>
      </c>
      <c r="AY40" s="47">
        <f>('Total Expenditures by County'!AY40/'Total Expenditures by County'!AY$4)</f>
        <v>0</v>
      </c>
      <c r="AZ40" s="47">
        <f>('Total Expenditures by County'!AZ40/'Total Expenditures by County'!AZ$4)</f>
        <v>0</v>
      </c>
      <c r="BA40" s="47">
        <f>('Total Expenditures by County'!BA40/'Total Expenditures by County'!BA$4)</f>
        <v>0.38634889076911988</v>
      </c>
      <c r="BB40" s="47">
        <f>('Total Expenditures by County'!BB40/'Total Expenditures by County'!BB$4)</f>
        <v>0</v>
      </c>
      <c r="BC40" s="47">
        <f>('Total Expenditures by County'!BC40/'Total Expenditures by County'!BC$4)</f>
        <v>10.127903609293867</v>
      </c>
      <c r="BD40" s="47">
        <f>('Total Expenditures by County'!BD40/'Total Expenditures by County'!BD$4)</f>
        <v>0</v>
      </c>
      <c r="BE40" s="47">
        <f>('Total Expenditures by County'!BE40/'Total Expenditures by County'!BE$4)</f>
        <v>0</v>
      </c>
      <c r="BF40" s="47">
        <f>('Total Expenditures by County'!BF40/'Total Expenditures by County'!BF$4)</f>
        <v>24.182267204122073</v>
      </c>
      <c r="BG40" s="47">
        <f>('Total Expenditures by County'!BG40/'Total Expenditures by County'!BG$4)</f>
        <v>4.7360014297362805E-3</v>
      </c>
      <c r="BH40" s="47">
        <f>('Total Expenditures by County'!BH40/'Total Expenditures by County'!BH$4)</f>
        <v>6.2494868336167964E-2</v>
      </c>
      <c r="BI40" s="47">
        <f>('Total Expenditures by County'!BI40/'Total Expenditures by County'!BI$4)</f>
        <v>0.13421942404103998</v>
      </c>
      <c r="BJ40" s="47">
        <f>('Total Expenditures by County'!BJ40/'Total Expenditures by County'!BJ$4)</f>
        <v>13.182324908849207</v>
      </c>
      <c r="BK40" s="47">
        <f>('Total Expenditures by County'!BK40/'Total Expenditures by County'!BK$4)</f>
        <v>0</v>
      </c>
      <c r="BL40" s="47">
        <f>('Total Expenditures by County'!BL40/'Total Expenditures by County'!BL$4)</f>
        <v>0</v>
      </c>
      <c r="BM40" s="47">
        <f>('Total Expenditures by County'!BM40/'Total Expenditures by County'!BM$4)</f>
        <v>149.84843598839083</v>
      </c>
      <c r="BN40" s="47">
        <f>('Total Expenditures by County'!BN40/'Total Expenditures by County'!BN$4)</f>
        <v>0.10977739748275216</v>
      </c>
      <c r="BO40" s="47">
        <f>('Total Expenditures by County'!BO40/'Total Expenditures by County'!BO$4)</f>
        <v>0</v>
      </c>
      <c r="BP40" s="47">
        <f>('Total Expenditures by County'!BP40/'Total Expenditures by County'!BP$4)</f>
        <v>0</v>
      </c>
      <c r="BQ40" s="48">
        <f>('Total Expenditures by County'!BQ40/'Total Expenditures by County'!BQ$4)</f>
        <v>0</v>
      </c>
    </row>
    <row r="41" spans="1:69" ht="15.75" x14ac:dyDescent="0.25">
      <c r="A41" s="15" t="s">
        <v>40</v>
      </c>
      <c r="B41" s="16"/>
      <c r="C41" s="17"/>
      <c r="D41" s="59">
        <f>('Total Expenditures by County'!D41/'Total Expenditures by County'!D$4)</f>
        <v>55.358327160632385</v>
      </c>
      <c r="E41" s="59">
        <f>('Total Expenditures by County'!E41/'Total Expenditures by County'!E$4)</f>
        <v>27.514319090941271</v>
      </c>
      <c r="F41" s="59">
        <f>('Total Expenditures by County'!F41/'Total Expenditures by County'!F$4)</f>
        <v>481.19354626590865</v>
      </c>
      <c r="G41" s="59">
        <f>('Total Expenditures by County'!G41/'Total Expenditures by County'!G$4)</f>
        <v>17.822432187434629</v>
      </c>
      <c r="H41" s="59">
        <f>('Total Expenditures by County'!H41/'Total Expenditures by County'!H$4)</f>
        <v>47.082968161502116</v>
      </c>
      <c r="I41" s="59">
        <f>('Total Expenditures by County'!I41/'Total Expenditures by County'!I$4)</f>
        <v>10.461735092548411</v>
      </c>
      <c r="J41" s="59">
        <f>('Total Expenditures by County'!J41/'Total Expenditures by County'!J$4)</f>
        <v>40.397881566787518</v>
      </c>
      <c r="K41" s="59">
        <f>('Total Expenditures by County'!K41/'Total Expenditures by County'!K$4)</f>
        <v>23.24432524619024</v>
      </c>
      <c r="L41" s="59">
        <f>('Total Expenditures by County'!L41/'Total Expenditures by County'!L$4)</f>
        <v>20.467680582629413</v>
      </c>
      <c r="M41" s="59">
        <f>('Total Expenditures by County'!M41/'Total Expenditures by County'!M$4)</f>
        <v>9.4886269663547758</v>
      </c>
      <c r="N41" s="59">
        <f>('Total Expenditures by County'!N41/'Total Expenditures by County'!N$4)</f>
        <v>22.5729136249489</v>
      </c>
      <c r="O41" s="59">
        <f>('Total Expenditures by County'!O41/'Total Expenditures by County'!O$4)</f>
        <v>26.33686092038813</v>
      </c>
      <c r="P41" s="59">
        <f>('Total Expenditures by County'!P41/'Total Expenditures by County'!P$4)</f>
        <v>15.965478996256758</v>
      </c>
      <c r="Q41" s="59">
        <f>('Total Expenditures by County'!Q41/'Total Expenditures by County'!Q$4)</f>
        <v>19.949127031908489</v>
      </c>
      <c r="R41" s="59">
        <f>('Total Expenditures by County'!R41/'Total Expenditures by County'!R$4)</f>
        <v>68.41181874233186</v>
      </c>
      <c r="S41" s="59">
        <f>('Total Expenditures by County'!S41/'Total Expenditures by County'!S$4)</f>
        <v>24.021494102228047</v>
      </c>
      <c r="T41" s="59">
        <f>('Total Expenditures by County'!T41/'Total Expenditures by County'!T$4)</f>
        <v>182.73193188299518</v>
      </c>
      <c r="U41" s="59">
        <f>('Total Expenditures by County'!U41/'Total Expenditures by County'!U$4)</f>
        <v>22.940467186723428</v>
      </c>
      <c r="V41" s="59">
        <f>('Total Expenditures by County'!V41/'Total Expenditures by County'!V$4)</f>
        <v>35.595913542722052</v>
      </c>
      <c r="W41" s="59">
        <f>('Total Expenditures by County'!W41/'Total Expenditures by County'!W$4)</f>
        <v>48.56078042832101</v>
      </c>
      <c r="X41" s="59">
        <f>('Total Expenditures by County'!X41/'Total Expenditures by County'!X$4)</f>
        <v>180.58217397951384</v>
      </c>
      <c r="Y41" s="59">
        <f>('Total Expenditures by County'!Y41/'Total Expenditures by County'!Y$4)</f>
        <v>47.108493150684929</v>
      </c>
      <c r="Z41" s="59">
        <f>('Total Expenditures by County'!Z41/'Total Expenditures by County'!Z$4)</f>
        <v>37.498265473799528</v>
      </c>
      <c r="AA41" s="59">
        <f>('Total Expenditures by County'!AA41/'Total Expenditures by County'!AA$4)</f>
        <v>26.117796610169492</v>
      </c>
      <c r="AB41" s="59">
        <f>('Total Expenditures by County'!AB41/'Total Expenditures by County'!AB$4)</f>
        <v>13.15521506917678</v>
      </c>
      <c r="AC41" s="59">
        <f>('Total Expenditures by County'!AC41/'Total Expenditures by County'!AC$4)</f>
        <v>34.310874567356962</v>
      </c>
      <c r="AD41" s="59">
        <f>('Total Expenditures by County'!AD41/'Total Expenditures by County'!AD$4)</f>
        <v>42.580511741540761</v>
      </c>
      <c r="AE41" s="59">
        <f>('Total Expenditures by County'!AE41/'Total Expenditures by County'!AE$4)</f>
        <v>39.803431592598137</v>
      </c>
      <c r="AF41" s="59">
        <f>('Total Expenditures by County'!AF41/'Total Expenditures by County'!AF$4)</f>
        <v>3.0306443180864728</v>
      </c>
      <c r="AG41" s="59">
        <f>('Total Expenditures by County'!AG41/'Total Expenditures by County'!AG$4)</f>
        <v>27.442973024761013</v>
      </c>
      <c r="AH41" s="59">
        <f>('Total Expenditures by County'!AH41/'Total Expenditures by County'!AH$4)</f>
        <v>49.371683811586358</v>
      </c>
      <c r="AI41" s="59">
        <f>('Total Expenditures by County'!AI41/'Total Expenditures by County'!AI$4)</f>
        <v>150.6522046687102</v>
      </c>
      <c r="AJ41" s="59">
        <f>('Total Expenditures by County'!AJ41/'Total Expenditures by County'!AJ$4)</f>
        <v>32.499108459973073</v>
      </c>
      <c r="AK41" s="59">
        <f>('Total Expenditures by County'!AK41/'Total Expenditures by County'!AK$4)</f>
        <v>45.439276172961094</v>
      </c>
      <c r="AL41" s="59">
        <f>('Total Expenditures by County'!AL41/'Total Expenditures by County'!AL$4)</f>
        <v>31.676450848063567</v>
      </c>
      <c r="AM41" s="59">
        <f>('Total Expenditures by County'!AM41/'Total Expenditures by County'!AM$4)</f>
        <v>23.363198645052019</v>
      </c>
      <c r="AN41" s="59">
        <f>('Total Expenditures by County'!AN41/'Total Expenditures by County'!AN$4)</f>
        <v>45.684222526219791</v>
      </c>
      <c r="AO41" s="59">
        <f>('Total Expenditures by County'!AO41/'Total Expenditures by County'!AO$4)</f>
        <v>19.195196729688298</v>
      </c>
      <c r="AP41" s="59">
        <f>('Total Expenditures by County'!AP41/'Total Expenditures by County'!AP$4)</f>
        <v>60.052037355387263</v>
      </c>
      <c r="AQ41" s="59">
        <f>('Total Expenditures by County'!AQ41/'Total Expenditures by County'!AQ$4)</f>
        <v>16.646446794165712</v>
      </c>
      <c r="AR41" s="59">
        <f>('Total Expenditures by County'!AR41/'Total Expenditures by County'!AR$4)</f>
        <v>33.196231982748834</v>
      </c>
      <c r="AS41" s="59">
        <f>('Total Expenditures by County'!AS41/'Total Expenditures by County'!AS$4)</f>
        <v>180.59697951374937</v>
      </c>
      <c r="AT41" s="59">
        <f>('Total Expenditures by County'!AT41/'Total Expenditures by County'!AT$4)</f>
        <v>450.09335800136461</v>
      </c>
      <c r="AU41" s="59">
        <f>('Total Expenditures by County'!AU41/'Total Expenditures by County'!AU$4)</f>
        <v>73.799094863053952</v>
      </c>
      <c r="AV41" s="59">
        <f>('Total Expenditures by County'!AV41/'Total Expenditures by County'!AV$4)</f>
        <v>35.016053475192791</v>
      </c>
      <c r="AW41" s="59">
        <f>('Total Expenditures by County'!AW41/'Total Expenditures by County'!AW$4)</f>
        <v>25.424009758897817</v>
      </c>
      <c r="AX41" s="59">
        <f>('Total Expenditures by County'!AX41/'Total Expenditures by County'!AX$4)</f>
        <v>234.27420423063603</v>
      </c>
      <c r="AY41" s="59">
        <f>('Total Expenditures by County'!AY41/'Total Expenditures by County'!AY$4)</f>
        <v>141.7201391437639</v>
      </c>
      <c r="AZ41" s="59">
        <f>('Total Expenditures by County'!AZ41/'Total Expenditures by County'!AZ$4)</f>
        <v>79.305714583691625</v>
      </c>
      <c r="BA41" s="59">
        <f>('Total Expenditures by County'!BA41/'Total Expenditures by County'!BA$4)</f>
        <v>20.116384821730072</v>
      </c>
      <c r="BB41" s="59">
        <f>('Total Expenditures by County'!BB41/'Total Expenditures by County'!BB$4)</f>
        <v>108.30579472314669</v>
      </c>
      <c r="BC41" s="59">
        <f>('Total Expenditures by County'!BC41/'Total Expenditures by County'!BC$4)</f>
        <v>31.213974393503676</v>
      </c>
      <c r="BD41" s="59">
        <f>('Total Expenditures by County'!BD41/'Total Expenditures by County'!BD$4)</f>
        <v>17.54931211442922</v>
      </c>
      <c r="BE41" s="59">
        <f>('Total Expenditures by County'!BE41/'Total Expenditures by County'!BE$4)</f>
        <v>20.9971384997563</v>
      </c>
      <c r="BF41" s="59">
        <f>('Total Expenditures by County'!BF41/'Total Expenditures by County'!BF$4)</f>
        <v>27.837706354106395</v>
      </c>
      <c r="BG41" s="59">
        <f>('Total Expenditures by County'!BG41/'Total Expenditures by County'!BG$4)</f>
        <v>32.156170764127026</v>
      </c>
      <c r="BH41" s="59">
        <f>('Total Expenditures by County'!BH41/'Total Expenditures by County'!BH$4)</f>
        <v>29.853686000821067</v>
      </c>
      <c r="BI41" s="59">
        <f>('Total Expenditures by County'!BI41/'Total Expenditures by County'!BI$4)</f>
        <v>17.35867595154059</v>
      </c>
      <c r="BJ41" s="59">
        <f>('Total Expenditures by County'!BJ41/'Total Expenditures by County'!BJ$4)</f>
        <v>17.051837397868354</v>
      </c>
      <c r="BK41" s="59">
        <f>('Total Expenditures by County'!BK41/'Total Expenditures by County'!BK$4)</f>
        <v>56.943266627039165</v>
      </c>
      <c r="BL41" s="59">
        <f>('Total Expenditures by County'!BL41/'Total Expenditures by County'!BL$4)</f>
        <v>77.650992964645113</v>
      </c>
      <c r="BM41" s="59">
        <f>('Total Expenditures by County'!BM41/'Total Expenditures by County'!BM$4)</f>
        <v>26.35214446952596</v>
      </c>
      <c r="BN41" s="59">
        <f>('Total Expenditures by County'!BN41/'Total Expenditures by County'!BN$4)</f>
        <v>46.631624666133348</v>
      </c>
      <c r="BO41" s="59">
        <f>('Total Expenditures by County'!BO41/'Total Expenditures by County'!BO$4)</f>
        <v>29.152777777777779</v>
      </c>
      <c r="BP41" s="59">
        <f>('Total Expenditures by County'!BP41/'Total Expenditures by County'!BP$4)</f>
        <v>419.39330108033283</v>
      </c>
      <c r="BQ41" s="19">
        <f>('Total Expenditures by County'!BQ41/'Total Expenditures by County'!BQ$4)</f>
        <v>43.832906605743098</v>
      </c>
    </row>
    <row r="42" spans="1:69" x14ac:dyDescent="0.25">
      <c r="A42" s="10"/>
      <c r="B42" s="11">
        <v>551</v>
      </c>
      <c r="C42" s="12" t="s">
        <v>41</v>
      </c>
      <c r="D42" s="47">
        <f>('Total Expenditures by County'!D42/'Total Expenditures by County'!D$4)</f>
        <v>0</v>
      </c>
      <c r="E42" s="47">
        <f>('Total Expenditures by County'!E42/'Total Expenditures by County'!E$4)</f>
        <v>0</v>
      </c>
      <c r="F42" s="47">
        <f>('Total Expenditures by County'!F42/'Total Expenditures by County'!F$4)</f>
        <v>0</v>
      </c>
      <c r="G42" s="47">
        <f>('Total Expenditures by County'!G42/'Total Expenditures by County'!G$4)</f>
        <v>0</v>
      </c>
      <c r="H42" s="47">
        <f>('Total Expenditures by County'!H42/'Total Expenditures by County'!H$4)</f>
        <v>0</v>
      </c>
      <c r="I42" s="47">
        <f>('Total Expenditures by County'!I42/'Total Expenditures by County'!I$4)</f>
        <v>1.2071337185436466</v>
      </c>
      <c r="J42" s="47">
        <f>('Total Expenditures by County'!J42/'Total Expenditures by County'!J$4)</f>
        <v>0</v>
      </c>
      <c r="K42" s="47">
        <f>('Total Expenditures by County'!K42/'Total Expenditures by County'!K$4)</f>
        <v>0</v>
      </c>
      <c r="L42" s="47">
        <f>('Total Expenditures by County'!L42/'Total Expenditures by County'!L$4)</f>
        <v>0</v>
      </c>
      <c r="M42" s="47">
        <f>('Total Expenditures by County'!M42/'Total Expenditures by County'!M$4)</f>
        <v>0.45650557966233984</v>
      </c>
      <c r="N42" s="47">
        <f>('Total Expenditures by County'!N42/'Total Expenditures by County'!N$4)</f>
        <v>0</v>
      </c>
      <c r="O42" s="47">
        <f>('Total Expenditures by County'!O42/'Total Expenditures by County'!O$4)</f>
        <v>0</v>
      </c>
      <c r="P42" s="47">
        <f>('Total Expenditures by County'!P42/'Total Expenditures by County'!P$4)</f>
        <v>0</v>
      </c>
      <c r="Q42" s="47">
        <f>('Total Expenditures by County'!Q42/'Total Expenditures by County'!Q$4)</f>
        <v>0</v>
      </c>
      <c r="R42" s="47">
        <f>('Total Expenditures by County'!R42/'Total Expenditures by County'!R$4)</f>
        <v>0</v>
      </c>
      <c r="S42" s="47">
        <f>('Total Expenditures by County'!S42/'Total Expenditures by County'!S$4)</f>
        <v>0</v>
      </c>
      <c r="T42" s="47">
        <f>('Total Expenditures by County'!T42/'Total Expenditures by County'!T$4)</f>
        <v>0</v>
      </c>
      <c r="U42" s="47">
        <f>('Total Expenditures by County'!U42/'Total Expenditures by County'!U$4)</f>
        <v>0</v>
      </c>
      <c r="V42" s="47">
        <f>('Total Expenditures by County'!V42/'Total Expenditures by County'!V$4)</f>
        <v>0</v>
      </c>
      <c r="W42" s="47">
        <f>('Total Expenditures by County'!W42/'Total Expenditures by County'!W$4)</f>
        <v>0</v>
      </c>
      <c r="X42" s="47">
        <f>('Total Expenditures by County'!X42/'Total Expenditures by County'!X$4)</f>
        <v>0</v>
      </c>
      <c r="Y42" s="47">
        <f>('Total Expenditures by County'!Y42/'Total Expenditures by County'!Y$4)</f>
        <v>0</v>
      </c>
      <c r="Z42" s="47">
        <f>('Total Expenditures by County'!Z42/'Total Expenditures by County'!Z$4)</f>
        <v>0</v>
      </c>
      <c r="AA42" s="47">
        <f>('Total Expenditures by County'!AA42/'Total Expenditures by County'!AA$4)</f>
        <v>5.0327018943170492</v>
      </c>
      <c r="AB42" s="47">
        <f>('Total Expenditures by County'!AB42/'Total Expenditures by County'!AB$4)</f>
        <v>0</v>
      </c>
      <c r="AC42" s="47">
        <f>('Total Expenditures by County'!AC42/'Total Expenditures by County'!AC$4)</f>
        <v>0</v>
      </c>
      <c r="AD42" s="47">
        <f>('Total Expenditures by County'!AD42/'Total Expenditures by County'!AD$4)</f>
        <v>0.19430121741056289</v>
      </c>
      <c r="AE42" s="47">
        <f>('Total Expenditures by County'!AE42/'Total Expenditures by County'!AE$4)</f>
        <v>0</v>
      </c>
      <c r="AF42" s="47">
        <f>('Total Expenditures by County'!AF42/'Total Expenditures by County'!AF$4)</f>
        <v>0</v>
      </c>
      <c r="AG42" s="47">
        <f>('Total Expenditures by County'!AG42/'Total Expenditures by County'!AG$4)</f>
        <v>1.2987289488811771E-3</v>
      </c>
      <c r="AH42" s="47">
        <f>('Total Expenditures by County'!AH42/'Total Expenditures by County'!AH$4)</f>
        <v>13.73064428803465</v>
      </c>
      <c r="AI42" s="47">
        <f>('Total Expenditures by County'!AI42/'Total Expenditures by County'!AI$4)</f>
        <v>0</v>
      </c>
      <c r="AJ42" s="47">
        <f>('Total Expenditures by County'!AJ42/'Total Expenditures by County'!AJ$4)</f>
        <v>0</v>
      </c>
      <c r="AK42" s="47">
        <f>('Total Expenditures by County'!AK42/'Total Expenditures by County'!AK$4)</f>
        <v>0</v>
      </c>
      <c r="AL42" s="47">
        <f>('Total Expenditures by County'!AL42/'Total Expenditures by County'!AL$4)</f>
        <v>0.2427158270348298</v>
      </c>
      <c r="AM42" s="47">
        <f>('Total Expenditures by County'!AM42/'Total Expenditures by County'!AM$4)</f>
        <v>0</v>
      </c>
      <c r="AN42" s="47">
        <f>('Total Expenditures by County'!AN42/'Total Expenditures by County'!AN$4)</f>
        <v>0</v>
      </c>
      <c r="AO42" s="47">
        <f>('Total Expenditures by County'!AO42/'Total Expenditures by County'!AO$4)</f>
        <v>0</v>
      </c>
      <c r="AP42" s="47">
        <f>('Total Expenditures by County'!AP42/'Total Expenditures by County'!AP$4)</f>
        <v>1.2183349078763286</v>
      </c>
      <c r="AQ42" s="47">
        <f>('Total Expenditures by County'!AQ42/'Total Expenditures by County'!AQ$4)</f>
        <v>0</v>
      </c>
      <c r="AR42" s="47">
        <f>('Total Expenditures by County'!AR42/'Total Expenditures by County'!AR$4)</f>
        <v>0</v>
      </c>
      <c r="AS42" s="47">
        <f>('Total Expenditures by County'!AS42/'Total Expenditures by County'!AS$4)</f>
        <v>30.852019999075434</v>
      </c>
      <c r="AT42" s="47">
        <f>('Total Expenditures by County'!AT42/'Total Expenditures by County'!AT$4)</f>
        <v>2.7566524956699734</v>
      </c>
      <c r="AU42" s="47">
        <f>('Total Expenditures by County'!AU42/'Total Expenditures by County'!AU$4)</f>
        <v>0</v>
      </c>
      <c r="AV42" s="47">
        <f>('Total Expenditures by County'!AV42/'Total Expenditures by County'!AV$4)</f>
        <v>0</v>
      </c>
      <c r="AW42" s="47">
        <f>('Total Expenditures by County'!AW42/'Total Expenditures by County'!AW$4)</f>
        <v>0</v>
      </c>
      <c r="AX42" s="47">
        <f>('Total Expenditures by County'!AX42/'Total Expenditures by County'!AX$4)</f>
        <v>0</v>
      </c>
      <c r="AY42" s="47">
        <f>('Total Expenditures by County'!AY42/'Total Expenditures by County'!AY$4)</f>
        <v>0</v>
      </c>
      <c r="AZ42" s="47">
        <f>('Total Expenditures by County'!AZ42/'Total Expenditures by County'!AZ$4)</f>
        <v>0.4812457307593222</v>
      </c>
      <c r="BA42" s="47">
        <f>('Total Expenditures by County'!BA42/'Total Expenditures by County'!BA$4)</f>
        <v>0</v>
      </c>
      <c r="BB42" s="47">
        <f>('Total Expenditures by County'!BB42/'Total Expenditures by County'!BB$4)</f>
        <v>0.72463741443389618</v>
      </c>
      <c r="BC42" s="47">
        <f>('Total Expenditures by County'!BC42/'Total Expenditures by County'!BC$4)</f>
        <v>0</v>
      </c>
      <c r="BD42" s="47">
        <f>('Total Expenditures by County'!BD42/'Total Expenditures by County'!BD$4)</f>
        <v>0.36354206474859418</v>
      </c>
      <c r="BE42" s="47">
        <f>('Total Expenditures by County'!BE42/'Total Expenditures by County'!BE$4)</f>
        <v>0</v>
      </c>
      <c r="BF42" s="47">
        <f>('Total Expenditures by County'!BF42/'Total Expenditures by County'!BF$4)</f>
        <v>0</v>
      </c>
      <c r="BG42" s="47">
        <f>('Total Expenditures by County'!BG42/'Total Expenditures by County'!BG$4)</f>
        <v>0</v>
      </c>
      <c r="BH42" s="47">
        <f>('Total Expenditures by County'!BH42/'Total Expenditures by County'!BH$4)</f>
        <v>0</v>
      </c>
      <c r="BI42" s="47">
        <f>('Total Expenditures by County'!BI42/'Total Expenditures by County'!BI$4)</f>
        <v>0</v>
      </c>
      <c r="BJ42" s="47">
        <f>('Total Expenditures by County'!BJ42/'Total Expenditures by County'!BJ$4)</f>
        <v>0</v>
      </c>
      <c r="BK42" s="47">
        <f>('Total Expenditures by County'!BK42/'Total Expenditures by County'!BK$4)</f>
        <v>0</v>
      </c>
      <c r="BL42" s="47">
        <f>('Total Expenditures by County'!BL42/'Total Expenditures by County'!BL$4)</f>
        <v>0</v>
      </c>
      <c r="BM42" s="47">
        <f>('Total Expenditures by County'!BM42/'Total Expenditures by County'!BM$4)</f>
        <v>0</v>
      </c>
      <c r="BN42" s="47">
        <f>('Total Expenditures by County'!BN42/'Total Expenditures by County'!BN$4)</f>
        <v>0</v>
      </c>
      <c r="BO42" s="47">
        <f>('Total Expenditures by County'!BO42/'Total Expenditures by County'!BO$4)</f>
        <v>0</v>
      </c>
      <c r="BP42" s="47">
        <f>('Total Expenditures by County'!BP42/'Total Expenditures by County'!BP$4)</f>
        <v>0</v>
      </c>
      <c r="BQ42" s="48">
        <f>('Total Expenditures by County'!BQ42/'Total Expenditures by County'!BQ$4)</f>
        <v>0</v>
      </c>
    </row>
    <row r="43" spans="1:69" x14ac:dyDescent="0.25">
      <c r="A43" s="10"/>
      <c r="B43" s="11">
        <v>552</v>
      </c>
      <c r="C43" s="12" t="s">
        <v>42</v>
      </c>
      <c r="D43" s="47">
        <f>('Total Expenditures by County'!D43/'Total Expenditures by County'!D$4)</f>
        <v>42.909571801605651</v>
      </c>
      <c r="E43" s="47">
        <f>('Total Expenditures by County'!E43/'Total Expenditures by County'!E$4)</f>
        <v>0</v>
      </c>
      <c r="F43" s="47">
        <f>('Total Expenditures by County'!F43/'Total Expenditures by County'!F$4)</f>
        <v>315.5780324360515</v>
      </c>
      <c r="G43" s="47">
        <f>('Total Expenditures by County'!G43/'Total Expenditures by County'!G$4)</f>
        <v>3.5967854403458617</v>
      </c>
      <c r="H43" s="47">
        <f>('Total Expenditures by County'!H43/'Total Expenditures by County'!H$4)</f>
        <v>31.565211979093949</v>
      </c>
      <c r="I43" s="47">
        <f>('Total Expenditures by County'!I43/'Total Expenditures by County'!I$4)</f>
        <v>1.6982268587300562</v>
      </c>
      <c r="J43" s="47">
        <f>('Total Expenditures by County'!J43/'Total Expenditures by County'!J$4)</f>
        <v>1.9906163361057796</v>
      </c>
      <c r="K43" s="47">
        <f>('Total Expenditures by County'!K43/'Total Expenditures by County'!K$4)</f>
        <v>5.9060020905539972</v>
      </c>
      <c r="L43" s="47">
        <f>('Total Expenditures by County'!L43/'Total Expenditures by County'!L$4)</f>
        <v>10.462299653454624</v>
      </c>
      <c r="M43" s="47">
        <f>('Total Expenditures by County'!M43/'Total Expenditures by County'!M$4)</f>
        <v>0.3280571996692157</v>
      </c>
      <c r="N43" s="47">
        <f>('Total Expenditures by County'!N43/'Total Expenditures by County'!N$4)</f>
        <v>0</v>
      </c>
      <c r="O43" s="47">
        <f>('Total Expenditures by County'!O43/'Total Expenditures by County'!O$4)</f>
        <v>20.97891959371276</v>
      </c>
      <c r="P43" s="47">
        <f>('Total Expenditures by County'!P43/'Total Expenditures by County'!P$4)</f>
        <v>8.6897823374462781</v>
      </c>
      <c r="Q43" s="47">
        <f>('Total Expenditures by County'!Q43/'Total Expenditures by County'!Q$4)</f>
        <v>5.6464780252859725</v>
      </c>
      <c r="R43" s="47">
        <f>('Total Expenditures by County'!R43/'Total Expenditures by County'!R$4)</f>
        <v>10.949603592269893</v>
      </c>
      <c r="S43" s="47">
        <f>('Total Expenditures by County'!S43/'Total Expenditures by County'!S$4)</f>
        <v>0</v>
      </c>
      <c r="T43" s="47">
        <f>('Total Expenditures by County'!T43/'Total Expenditures by County'!T$4)</f>
        <v>140.80844129389718</v>
      </c>
      <c r="U43" s="47">
        <f>('Total Expenditures by County'!U43/'Total Expenditures by County'!U$4)</f>
        <v>7.7733215204097066</v>
      </c>
      <c r="V43" s="47">
        <f>('Total Expenditures by County'!V43/'Total Expenditures by County'!V$4)</f>
        <v>3.3070471687492966</v>
      </c>
      <c r="W43" s="47">
        <f>('Total Expenditures by County'!W43/'Total Expenditures by County'!W$4)</f>
        <v>12.627619846048319</v>
      </c>
      <c r="X43" s="47">
        <f>('Total Expenditures by County'!X43/'Total Expenditures by County'!X$4)</f>
        <v>111.38778474239413</v>
      </c>
      <c r="Y43" s="47">
        <f>('Total Expenditures by County'!Y43/'Total Expenditures by County'!Y$4)</f>
        <v>8.8607534246575348</v>
      </c>
      <c r="Z43" s="47">
        <f>('Total Expenditures by County'!Z43/'Total Expenditures by County'!Z$4)</f>
        <v>0</v>
      </c>
      <c r="AA43" s="47">
        <f>('Total Expenditures by County'!AA43/'Total Expenditures by County'!AA$4)</f>
        <v>0</v>
      </c>
      <c r="AB43" s="47">
        <f>('Total Expenditures by County'!AB43/'Total Expenditures by County'!AB$4)</f>
        <v>7.8062466154875292</v>
      </c>
      <c r="AC43" s="47">
        <f>('Total Expenditures by County'!AC43/'Total Expenditures by County'!AC$4)</f>
        <v>20.603389601098286</v>
      </c>
      <c r="AD43" s="47">
        <f>('Total Expenditures by County'!AD43/'Total Expenditures by County'!AD$4)</f>
        <v>30.881023898343795</v>
      </c>
      <c r="AE43" s="47">
        <f>('Total Expenditures by County'!AE43/'Total Expenditures by County'!AE$4)</f>
        <v>5.9189984537882188</v>
      </c>
      <c r="AF43" s="47">
        <f>('Total Expenditures by County'!AF43/'Total Expenditures by County'!AF$4)</f>
        <v>1.2085465893028871</v>
      </c>
      <c r="AG43" s="47">
        <f>('Total Expenditures by County'!AG43/'Total Expenditures by County'!AG$4)</f>
        <v>20.859737273520832</v>
      </c>
      <c r="AH43" s="47">
        <f>('Total Expenditures by County'!AH43/'Total Expenditures by County'!AH$4)</f>
        <v>0</v>
      </c>
      <c r="AI43" s="47">
        <f>('Total Expenditures by County'!AI43/'Total Expenditures by County'!AI$4)</f>
        <v>0</v>
      </c>
      <c r="AJ43" s="47">
        <f>('Total Expenditures by County'!AJ43/'Total Expenditures by County'!AJ$4)</f>
        <v>14.031062542162706</v>
      </c>
      <c r="AK43" s="47">
        <f>('Total Expenditures by County'!AK43/'Total Expenditures by County'!AK$4)</f>
        <v>32.63863058867058</v>
      </c>
      <c r="AL43" s="47">
        <f>('Total Expenditures by County'!AL43/'Total Expenditures by County'!AL$4)</f>
        <v>16.225508349100672</v>
      </c>
      <c r="AM43" s="47">
        <f>('Total Expenditures by County'!AM43/'Total Expenditures by County'!AM$4)</f>
        <v>8.3758770868618431</v>
      </c>
      <c r="AN43" s="47">
        <f>('Total Expenditures by County'!AN43/'Total Expenditures by County'!AN$4)</f>
        <v>0</v>
      </c>
      <c r="AO43" s="47">
        <f>('Total Expenditures by County'!AO43/'Total Expenditures by County'!AO$4)</f>
        <v>2.9248850281042413</v>
      </c>
      <c r="AP43" s="47">
        <f>('Total Expenditures by County'!AP43/'Total Expenditures by County'!AP$4)</f>
        <v>41.609234565606819</v>
      </c>
      <c r="AQ43" s="47">
        <f>('Total Expenditures by County'!AQ43/'Total Expenditures by County'!AQ$4)</f>
        <v>7.9429001084842445</v>
      </c>
      <c r="AR43" s="47">
        <f>('Total Expenditures by County'!AR43/'Total Expenditures by County'!AR$4)</f>
        <v>2.8373623879241858</v>
      </c>
      <c r="AS43" s="47">
        <f>('Total Expenditures by County'!AS43/'Total Expenditures by County'!AS$4)</f>
        <v>0</v>
      </c>
      <c r="AT43" s="47">
        <f>('Total Expenditures by County'!AT43/'Total Expenditures by County'!AT$4)</f>
        <v>423.88505747126436</v>
      </c>
      <c r="AU43" s="47">
        <f>('Total Expenditures by County'!AU43/'Total Expenditures by County'!AU$4)</f>
        <v>66.123321970142243</v>
      </c>
      <c r="AV43" s="47">
        <f>('Total Expenditures by County'!AV43/'Total Expenditures by County'!AV$4)</f>
        <v>31.526023005845747</v>
      </c>
      <c r="AW43" s="47">
        <f>('Total Expenditures by County'!AW43/'Total Expenditures by County'!AW$4)</f>
        <v>13.942833907386147</v>
      </c>
      <c r="AX43" s="47">
        <f>('Total Expenditures by County'!AX43/'Total Expenditures by County'!AX$4)</f>
        <v>196.79118304859747</v>
      </c>
      <c r="AY43" s="47">
        <f>('Total Expenditures by County'!AY43/'Total Expenditures by County'!AY$4)</f>
        <v>88.159802133033963</v>
      </c>
      <c r="AZ43" s="47">
        <f>('Total Expenditures by County'!AZ43/'Total Expenditures by County'!AZ$4)</f>
        <v>25.19631842094903</v>
      </c>
      <c r="BA43" s="47">
        <f>('Total Expenditures by County'!BA43/'Total Expenditures by County'!BA$4)</f>
        <v>4.0093925125492769</v>
      </c>
      <c r="BB43" s="47">
        <f>('Total Expenditures by County'!BB43/'Total Expenditures by County'!BB$4)</f>
        <v>74.815794774269079</v>
      </c>
      <c r="BC43" s="47">
        <f>('Total Expenditures by County'!BC43/'Total Expenditures by County'!BC$4)</f>
        <v>21.036035018519968</v>
      </c>
      <c r="BD43" s="47">
        <f>('Total Expenditures by County'!BD43/'Total Expenditures by County'!BD$4)</f>
        <v>12.293142981929355</v>
      </c>
      <c r="BE43" s="47">
        <f>('Total Expenditures by County'!BE43/'Total Expenditures by County'!BE$4)</f>
        <v>4.5996533182397057</v>
      </c>
      <c r="BF43" s="47">
        <f>('Total Expenditures by County'!BF43/'Total Expenditures by County'!BF$4)</f>
        <v>20.364699265254931</v>
      </c>
      <c r="BG43" s="47">
        <f>('Total Expenditures by County'!BG43/'Total Expenditures by County'!BG$4)</f>
        <v>6.7791448389871212</v>
      </c>
      <c r="BH43" s="47">
        <f>('Total Expenditures by County'!BH43/'Total Expenditures by County'!BH$4)</f>
        <v>20.366150958888042</v>
      </c>
      <c r="BI43" s="47">
        <f>('Total Expenditures by County'!BI43/'Total Expenditures by County'!BI$4)</f>
        <v>13.598210859910756</v>
      </c>
      <c r="BJ43" s="47">
        <f>('Total Expenditures by County'!BJ43/'Total Expenditures by County'!BJ$4)</f>
        <v>6.562452869792355</v>
      </c>
      <c r="BK43" s="47">
        <f>('Total Expenditures by County'!BK43/'Total Expenditures by County'!BK$4)</f>
        <v>46.3042071197411</v>
      </c>
      <c r="BL43" s="47">
        <f>('Total Expenditures by County'!BL43/'Total Expenditures by County'!BL$4)</f>
        <v>10.901816724552498</v>
      </c>
      <c r="BM43" s="47">
        <f>('Total Expenditures by County'!BM43/'Total Expenditures by County'!BM$4)</f>
        <v>0</v>
      </c>
      <c r="BN43" s="47">
        <f>('Total Expenditures by County'!BN43/'Total Expenditures by County'!BN$4)</f>
        <v>21.493092510064724</v>
      </c>
      <c r="BO43" s="47">
        <f>('Total Expenditures by County'!BO43/'Total Expenditures by County'!BO$4)</f>
        <v>5.3068898592916061E-3</v>
      </c>
      <c r="BP43" s="47">
        <f>('Total Expenditures by County'!BP43/'Total Expenditures by County'!BP$4)</f>
        <v>381.81668593283956</v>
      </c>
      <c r="BQ43" s="48">
        <f>('Total Expenditures by County'!BQ43/'Total Expenditures by County'!BQ$4)</f>
        <v>11.623350533737741</v>
      </c>
    </row>
    <row r="44" spans="1:69" x14ac:dyDescent="0.25">
      <c r="A44" s="10"/>
      <c r="B44" s="11">
        <v>553</v>
      </c>
      <c r="C44" s="12" t="s">
        <v>43</v>
      </c>
      <c r="D44" s="47">
        <f>('Total Expenditures by County'!D44/'Total Expenditures by County'!D$4)</f>
        <v>0.78199142555722656</v>
      </c>
      <c r="E44" s="47">
        <f>('Total Expenditures by County'!E44/'Total Expenditures by County'!E$4)</f>
        <v>1.2797267159899466</v>
      </c>
      <c r="F44" s="47">
        <f>('Total Expenditures by County'!F44/'Total Expenditures by County'!F$4)</f>
        <v>1.7008482631229713</v>
      </c>
      <c r="G44" s="47">
        <f>('Total Expenditures by County'!G44/'Total Expenditures by County'!G$4)</f>
        <v>0.91827627083188057</v>
      </c>
      <c r="H44" s="47">
        <f>('Total Expenditures by County'!H44/'Total Expenditures by County'!H$4)</f>
        <v>0.51577794636894436</v>
      </c>
      <c r="I44" s="47">
        <f>('Total Expenditures by County'!I44/'Total Expenditures by County'!I$4)</f>
        <v>0.34522234330948864</v>
      </c>
      <c r="J44" s="47">
        <f>('Total Expenditures by County'!J44/'Total Expenditures by County'!J$4)</f>
        <v>1.6570697376839412</v>
      </c>
      <c r="K44" s="47">
        <f>('Total Expenditures by County'!K44/'Total Expenditures by County'!K$4)</f>
        <v>1.7248720911041426</v>
      </c>
      <c r="L44" s="47">
        <f>('Total Expenditures by County'!L44/'Total Expenditures by County'!L$4)</f>
        <v>1.3539094650205761</v>
      </c>
      <c r="M44" s="47">
        <f>('Total Expenditures by County'!M44/'Total Expenditures by County'!M$4)</f>
        <v>0.30407998290328275</v>
      </c>
      <c r="N44" s="47">
        <f>('Total Expenditures by County'!N44/'Total Expenditures by County'!N$4)</f>
        <v>1.0417221918419139</v>
      </c>
      <c r="O44" s="47">
        <f>('Total Expenditures by County'!O44/'Total Expenditures by County'!O$4)</f>
        <v>0.24269420643477274</v>
      </c>
      <c r="P44" s="47">
        <f>('Total Expenditures by County'!P44/'Total Expenditures by County'!P$4)</f>
        <v>0.5771523637876057</v>
      </c>
      <c r="Q44" s="47">
        <f>('Total Expenditures by County'!Q44/'Total Expenditures by County'!Q$4)</f>
        <v>1.2906682721252258</v>
      </c>
      <c r="R44" s="47">
        <f>('Total Expenditures by County'!R44/'Total Expenditures by County'!R$4)</f>
        <v>0</v>
      </c>
      <c r="S44" s="47">
        <f>('Total Expenditures by County'!S44/'Total Expenditures by County'!S$4)</f>
        <v>0.9963302752293578</v>
      </c>
      <c r="T44" s="47">
        <f>('Total Expenditures by County'!T44/'Total Expenditures by County'!T$4)</f>
        <v>4.5195143811619003</v>
      </c>
      <c r="U44" s="47">
        <f>('Total Expenditures by County'!U44/'Total Expenditures by County'!U$4)</f>
        <v>4.292348250750913</v>
      </c>
      <c r="V44" s="47">
        <f>('Total Expenditures by County'!V44/'Total Expenditures by County'!V$4)</f>
        <v>1.1552403467297083</v>
      </c>
      <c r="W44" s="47">
        <f>('Total Expenditures by County'!W44/'Total Expenditures by County'!W$4)</f>
        <v>3.048548128953586E-3</v>
      </c>
      <c r="X44" s="47">
        <f>('Total Expenditures by County'!X44/'Total Expenditures by County'!X$4)</f>
        <v>3.5088671456963767</v>
      </c>
      <c r="Y44" s="47">
        <f>('Total Expenditures by County'!Y44/'Total Expenditures by County'!Y$4)</f>
        <v>3.1065753424657534</v>
      </c>
      <c r="Z44" s="47">
        <f>('Total Expenditures by County'!Z44/'Total Expenditures by County'!Z$4)</f>
        <v>0</v>
      </c>
      <c r="AA44" s="47">
        <f>('Total Expenditures by County'!AA44/'Total Expenditures by County'!AA$4)</f>
        <v>1.6356929212362912</v>
      </c>
      <c r="AB44" s="47">
        <f>('Total Expenditures by County'!AB44/'Total Expenditures by County'!AB$4)</f>
        <v>0.88127395703925504</v>
      </c>
      <c r="AC44" s="47">
        <f>('Total Expenditures by County'!AC44/'Total Expenditures by County'!AC$4)</f>
        <v>1.6691706788870198</v>
      </c>
      <c r="AD44" s="47">
        <f>('Total Expenditures by County'!AD44/'Total Expenditures by County'!AD$4)</f>
        <v>0.75040453466401824</v>
      </c>
      <c r="AE44" s="47">
        <f>('Total Expenditures by County'!AE44/'Total Expenditures by County'!AE$4)</f>
        <v>3.0288293680482816</v>
      </c>
      <c r="AF44" s="47">
        <f>('Total Expenditures by County'!AF44/'Total Expenditures by County'!AF$4)</f>
        <v>1.6938988892402818</v>
      </c>
      <c r="AG44" s="47">
        <f>('Total Expenditures by County'!AG44/'Total Expenditures by County'!AG$4)</f>
        <v>1.7298643786327152</v>
      </c>
      <c r="AH44" s="47">
        <f>('Total Expenditures by County'!AH44/'Total Expenditures by County'!AH$4)</f>
        <v>1.8533432593394694</v>
      </c>
      <c r="AI44" s="47">
        <f>('Total Expenditures by County'!AI44/'Total Expenditures by County'!AI$4)</f>
        <v>0.98325866540910167</v>
      </c>
      <c r="AJ44" s="47">
        <f>('Total Expenditures by County'!AJ44/'Total Expenditures by County'!AJ$4)</f>
        <v>0.50295453845658611</v>
      </c>
      <c r="AK44" s="47">
        <f>('Total Expenditures by County'!AK44/'Total Expenditures by County'!AK$4)</f>
        <v>0.30994575241992089</v>
      </c>
      <c r="AL44" s="47">
        <f>('Total Expenditures by County'!AL44/'Total Expenditures by County'!AL$4)</f>
        <v>1.0228837196752771</v>
      </c>
      <c r="AM44" s="47">
        <f>('Total Expenditures by County'!AM44/'Total Expenditures by County'!AM$4)</f>
        <v>2.6116380353254294</v>
      </c>
      <c r="AN44" s="47">
        <f>('Total Expenditures by County'!AN44/'Total Expenditures by County'!AN$4)</f>
        <v>1.1051071591427268</v>
      </c>
      <c r="AO44" s="47">
        <f>('Total Expenditures by County'!AO44/'Total Expenditures by County'!AO$4)</f>
        <v>3.3566172713336742</v>
      </c>
      <c r="AP44" s="47">
        <f>('Total Expenditures by County'!AP44/'Total Expenditures by County'!AP$4)</f>
        <v>0.76662175347302886</v>
      </c>
      <c r="AQ44" s="47">
        <f>('Total Expenditures by County'!AQ44/'Total Expenditures by County'!AQ$4)</f>
        <v>1.3923439533212549</v>
      </c>
      <c r="AR44" s="47">
        <f>('Total Expenditures by County'!AR44/'Total Expenditures by County'!AR$4)</f>
        <v>1.2922357154566892</v>
      </c>
      <c r="AS44" s="47">
        <f>('Total Expenditures by County'!AS44/'Total Expenditures by County'!AS$4)</f>
        <v>0</v>
      </c>
      <c r="AT44" s="47">
        <f>('Total Expenditures by County'!AT44/'Total Expenditures by County'!AT$4)</f>
        <v>8.964415052747599</v>
      </c>
      <c r="AU44" s="47">
        <f>('Total Expenditures by County'!AU44/'Total Expenditures by County'!AU$4)</f>
        <v>0.70296226636887271</v>
      </c>
      <c r="AV44" s="47">
        <f>('Total Expenditures by County'!AV44/'Total Expenditures by County'!AV$4)</f>
        <v>0.88762567365046596</v>
      </c>
      <c r="AW44" s="47">
        <f>('Total Expenditures by County'!AW44/'Total Expenditures by County'!AW$4)</f>
        <v>1.9265451588212783</v>
      </c>
      <c r="AX44" s="47">
        <f>('Total Expenditures by County'!AX44/'Total Expenditures by County'!AX$4)</f>
        <v>0.3481249278540921</v>
      </c>
      <c r="AY44" s="47">
        <f>('Total Expenditures by County'!AY44/'Total Expenditures by County'!AY$4)</f>
        <v>0.43553671279604483</v>
      </c>
      <c r="AZ44" s="47">
        <f>('Total Expenditures by County'!AZ44/'Total Expenditures by County'!AZ$4)</f>
        <v>0.19785103086837996</v>
      </c>
      <c r="BA44" s="47">
        <f>('Total Expenditures by County'!BA44/'Total Expenditures by County'!BA$4)</f>
        <v>0.70880365456194205</v>
      </c>
      <c r="BB44" s="47">
        <f>('Total Expenditures by County'!BB44/'Total Expenditures by County'!BB$4)</f>
        <v>0.61934062338644946</v>
      </c>
      <c r="BC44" s="47">
        <f>('Total Expenditures by County'!BC44/'Total Expenditures by County'!BC$4)</f>
        <v>0.49324940704251047</v>
      </c>
      <c r="BD44" s="47">
        <f>('Total Expenditures by County'!BD44/'Total Expenditures by County'!BD$4)</f>
        <v>1.1616531091335918</v>
      </c>
      <c r="BE44" s="47">
        <f>('Total Expenditures by County'!BE44/'Total Expenditures by County'!BE$4)</f>
        <v>1.161289561813122</v>
      </c>
      <c r="BF44" s="47">
        <f>('Total Expenditures by County'!BF44/'Total Expenditures by County'!BF$4)</f>
        <v>2.2083146118263892</v>
      </c>
      <c r="BG44" s="47">
        <f>('Total Expenditures by County'!BG44/'Total Expenditures by County'!BG$4)</f>
        <v>1.1235604901314686</v>
      </c>
      <c r="BH44" s="47">
        <f>('Total Expenditures by County'!BH44/'Total Expenditures by County'!BH$4)</f>
        <v>1.5797923875432527</v>
      </c>
      <c r="BI44" s="47">
        <f>('Total Expenditures by County'!BI44/'Total Expenditures by County'!BI$4)</f>
        <v>0.49162135521002259</v>
      </c>
      <c r="BJ44" s="47">
        <f>('Total Expenditures by County'!BJ44/'Total Expenditures by County'!BJ$4)</f>
        <v>1.4158419690126174</v>
      </c>
      <c r="BK44" s="47">
        <f>('Total Expenditures by County'!BK44/'Total Expenditures by County'!BK$4)</f>
        <v>1.2984171014684192</v>
      </c>
      <c r="BL44" s="47">
        <f>('Total Expenditures by County'!BL44/'Total Expenditures by County'!BL$4)</f>
        <v>0.67147564342327903</v>
      </c>
      <c r="BM44" s="47">
        <f>('Total Expenditures by County'!BM44/'Total Expenditures by County'!BM$4)</f>
        <v>0.46210899709771042</v>
      </c>
      <c r="BN44" s="47">
        <f>('Total Expenditures by County'!BN44/'Total Expenditures by County'!BN$4)</f>
        <v>1.3846013924489988</v>
      </c>
      <c r="BO44" s="47">
        <f>('Total Expenditures by County'!BO44/'Total Expenditures by County'!BO$4)</f>
        <v>0.81356137797185835</v>
      </c>
      <c r="BP44" s="47">
        <f>('Total Expenditures by County'!BP44/'Total Expenditures by County'!BP$4)</f>
        <v>2.0407158453568521</v>
      </c>
      <c r="BQ44" s="48">
        <f>('Total Expenditures by County'!BQ44/'Total Expenditures by County'!BQ$4)</f>
        <v>1.7935557568834444</v>
      </c>
    </row>
    <row r="45" spans="1:69" x14ac:dyDescent="0.25">
      <c r="A45" s="10"/>
      <c r="B45" s="11">
        <v>554</v>
      </c>
      <c r="C45" s="12" t="s">
        <v>44</v>
      </c>
      <c r="D45" s="47">
        <f>('Total Expenditures by County'!D45/'Total Expenditures by County'!D$4)</f>
        <v>11.666763933469507</v>
      </c>
      <c r="E45" s="47">
        <f>('Total Expenditures by County'!E45/'Total Expenditures by County'!E$4)</f>
        <v>9.2607525930121426</v>
      </c>
      <c r="F45" s="47">
        <f>('Total Expenditures by County'!F45/'Total Expenditures by County'!F$4)</f>
        <v>2.0517087809281276</v>
      </c>
      <c r="G45" s="47">
        <f>('Total Expenditures by County'!G45/'Total Expenditures by County'!G$4)</f>
        <v>11.981905027543407</v>
      </c>
      <c r="H45" s="47">
        <f>('Total Expenditures by County'!H45/'Total Expenditures by County'!H$4)</f>
        <v>9.7319187375624292</v>
      </c>
      <c r="I45" s="47">
        <f>('Total Expenditures by County'!I45/'Total Expenditures by County'!I$4)</f>
        <v>7.2111521719652183</v>
      </c>
      <c r="J45" s="47">
        <f>('Total Expenditures by County'!J45/'Total Expenditures by County'!J$4)</f>
        <v>36.750195492997797</v>
      </c>
      <c r="K45" s="47">
        <f>('Total Expenditures by County'!K45/'Total Expenditures by County'!K$4)</f>
        <v>15.613451064532102</v>
      </c>
      <c r="L45" s="47">
        <f>('Total Expenditures by County'!L45/'Total Expenditures by County'!L$4)</f>
        <v>8.6514714641542128</v>
      </c>
      <c r="M45" s="47">
        <f>('Total Expenditures by County'!M45/'Total Expenditures by County'!M$4)</f>
        <v>5.4841994740901105</v>
      </c>
      <c r="N45" s="47">
        <f>('Total Expenditures by County'!N45/'Total Expenditures by County'!N$4)</f>
        <v>14.083109905337318</v>
      </c>
      <c r="O45" s="47">
        <f>('Total Expenditures by County'!O45/'Total Expenditures by County'!O$4)</f>
        <v>4.6992424672303237</v>
      </c>
      <c r="P45" s="47">
        <f>('Total Expenditures by County'!P45/'Total Expenditures by County'!P$4)</f>
        <v>6.2868709274920285</v>
      </c>
      <c r="Q45" s="47">
        <f>('Total Expenditures by County'!Q45/'Total Expenditures by County'!Q$4)</f>
        <v>0</v>
      </c>
      <c r="R45" s="47">
        <f>('Total Expenditures by County'!R45/'Total Expenditures by County'!R$4)</f>
        <v>11.098198882709399</v>
      </c>
      <c r="S45" s="47">
        <f>('Total Expenditures by County'!S45/'Total Expenditures by County'!S$4)</f>
        <v>0</v>
      </c>
      <c r="T45" s="47">
        <f>('Total Expenditures by County'!T45/'Total Expenditures by County'!T$4)</f>
        <v>0</v>
      </c>
      <c r="U45" s="47">
        <f>('Total Expenditures by County'!U45/'Total Expenditures by County'!U$4)</f>
        <v>10.874797415562806</v>
      </c>
      <c r="V45" s="47">
        <f>('Total Expenditures by County'!V45/'Total Expenditures by County'!V$4)</f>
        <v>31.13362602724305</v>
      </c>
      <c r="W45" s="47">
        <f>('Total Expenditures by County'!W45/'Total Expenditures by County'!W$4)</f>
        <v>35.092523435713744</v>
      </c>
      <c r="X45" s="47">
        <f>('Total Expenditures by County'!X45/'Total Expenditures by County'!X$4)</f>
        <v>56.472099067420885</v>
      </c>
      <c r="Y45" s="47">
        <f>('Total Expenditures by County'!Y45/'Total Expenditures by County'!Y$4)</f>
        <v>35.141164383561645</v>
      </c>
      <c r="Z45" s="47">
        <f>('Total Expenditures by County'!Z45/'Total Expenditures by County'!Z$4)</f>
        <v>12.852948694540807</v>
      </c>
      <c r="AA45" s="47">
        <f>('Total Expenditures by County'!AA45/'Total Expenditures by County'!AA$4)</f>
        <v>19.449401794616151</v>
      </c>
      <c r="AB45" s="47">
        <f>('Total Expenditures by County'!AB45/'Total Expenditures by County'!AB$4)</f>
        <v>4.4676944966499965</v>
      </c>
      <c r="AC45" s="47">
        <f>('Total Expenditures by County'!AC45/'Total Expenditures by County'!AC$4)</f>
        <v>8.2995340023589925</v>
      </c>
      <c r="AD45" s="47">
        <f>('Total Expenditures by County'!AD45/'Total Expenditures by County'!AD$4)</f>
        <v>8.2843487649407912</v>
      </c>
      <c r="AE45" s="47">
        <f>('Total Expenditures by County'!AE45/'Total Expenditures by County'!AE$4)</f>
        <v>0</v>
      </c>
      <c r="AF45" s="47">
        <f>('Total Expenditures by County'!AF45/'Total Expenditures by County'!AF$4)</f>
        <v>0.12819883954330413</v>
      </c>
      <c r="AG45" s="47">
        <f>('Total Expenditures by County'!AG45/'Total Expenditures by County'!AG$4)</f>
        <v>4.852072643658583</v>
      </c>
      <c r="AH45" s="47">
        <f>('Total Expenditures by County'!AH45/'Total Expenditures by County'!AH$4)</f>
        <v>1.2218462371413101</v>
      </c>
      <c r="AI45" s="47">
        <f>('Total Expenditures by County'!AI45/'Total Expenditures by County'!AI$4)</f>
        <v>0</v>
      </c>
      <c r="AJ45" s="47">
        <f>('Total Expenditures by County'!AJ45/'Total Expenditures by County'!AJ$4)</f>
        <v>17.880737976805964</v>
      </c>
      <c r="AK45" s="47">
        <f>('Total Expenditures by County'!AK45/'Total Expenditures by County'!AK$4)</f>
        <v>12.035436401921791</v>
      </c>
      <c r="AL45" s="47">
        <f>('Total Expenditures by County'!AL45/'Total Expenditures by County'!AL$4)</f>
        <v>5.8570551671337849</v>
      </c>
      <c r="AM45" s="47">
        <f>('Total Expenditures by County'!AM45/'Total Expenditures by County'!AM$4)</f>
        <v>12.375683522864747</v>
      </c>
      <c r="AN45" s="47">
        <f>('Total Expenditures by County'!AN45/'Total Expenditures by County'!AN$4)</f>
        <v>44.009119927040587</v>
      </c>
      <c r="AO45" s="47">
        <f>('Total Expenditures by County'!AO45/'Total Expenditures by County'!AO$4)</f>
        <v>12.423658661216146</v>
      </c>
      <c r="AP45" s="47">
        <f>('Total Expenditures by County'!AP45/'Total Expenditures by County'!AP$4)</f>
        <v>11.192161357101188</v>
      </c>
      <c r="AQ45" s="47">
        <f>('Total Expenditures by County'!AQ45/'Total Expenditures by County'!AQ$4)</f>
        <v>7.3112027323602122</v>
      </c>
      <c r="AR45" s="47">
        <f>('Total Expenditures by County'!AR45/'Total Expenditures by County'!AR$4)</f>
        <v>6.059805293887691</v>
      </c>
      <c r="AS45" s="47">
        <f>('Total Expenditures by County'!AS45/'Total Expenditures by County'!AS$4)</f>
        <v>128.87339738916765</v>
      </c>
      <c r="AT45" s="47">
        <f>('Total Expenditures by County'!AT45/'Total Expenditures by County'!AT$4)</f>
        <v>13.947488584474886</v>
      </c>
      <c r="AU45" s="47">
        <f>('Total Expenditures by County'!AU45/'Total Expenditures by County'!AU$4)</f>
        <v>6.9728106265428469</v>
      </c>
      <c r="AV45" s="47">
        <f>('Total Expenditures by County'!AV45/'Total Expenditures by County'!AV$4)</f>
        <v>0</v>
      </c>
      <c r="AW45" s="47">
        <f>('Total Expenditures by County'!AW45/'Total Expenditures by County'!AW$4)</f>
        <v>9.5546306926903934</v>
      </c>
      <c r="AX45" s="47">
        <f>('Total Expenditures by County'!AX45/'Total Expenditures by County'!AX$4)</f>
        <v>33.895683510331295</v>
      </c>
      <c r="AY45" s="47">
        <f>('Total Expenditures by County'!AY45/'Total Expenditures by County'!AY$4)</f>
        <v>49.494373259353615</v>
      </c>
      <c r="AZ45" s="47">
        <f>('Total Expenditures by County'!AZ45/'Total Expenditures by County'!AZ$4)</f>
        <v>17.879490170645305</v>
      </c>
      <c r="BA45" s="47">
        <f>('Total Expenditures by County'!BA45/'Total Expenditures by County'!BA$4)</f>
        <v>12.939685689460884</v>
      </c>
      <c r="BB45" s="47">
        <f>('Total Expenditures by County'!BB45/'Total Expenditures by County'!BB$4)</f>
        <v>31.084214938985426</v>
      </c>
      <c r="BC45" s="47">
        <f>('Total Expenditures by County'!BC45/'Total Expenditures by County'!BC$4)</f>
        <v>9.6503158095933141</v>
      </c>
      <c r="BD45" s="47">
        <f>('Total Expenditures by County'!BD45/'Total Expenditures by County'!BD$4)</f>
        <v>3.7309739586176778</v>
      </c>
      <c r="BE45" s="47">
        <f>('Total Expenditures by County'!BE45/'Total Expenditures by County'!BE$4)</f>
        <v>15.236195619703473</v>
      </c>
      <c r="BF45" s="47">
        <f>('Total Expenditures by County'!BF45/'Total Expenditures by County'!BF$4)</f>
        <v>5.2646924770250747</v>
      </c>
      <c r="BG45" s="47">
        <f>('Total Expenditures by County'!BG45/'Total Expenditures by County'!BG$4)</f>
        <v>5.5974119539356844</v>
      </c>
      <c r="BH45" s="47">
        <f>('Total Expenditures by County'!BH45/'Total Expenditures by County'!BH$4)</f>
        <v>6.1989771860887926</v>
      </c>
      <c r="BI45" s="47">
        <f>('Total Expenditures by County'!BI45/'Total Expenditures by County'!BI$4)</f>
        <v>3.2688437364198122</v>
      </c>
      <c r="BJ45" s="47">
        <f>('Total Expenditures by County'!BJ45/'Total Expenditures by County'!BJ$4)</f>
        <v>6.3266657856071147</v>
      </c>
      <c r="BK45" s="47">
        <f>('Total Expenditures by County'!BK45/'Total Expenditures by County'!BK$4)</f>
        <v>0</v>
      </c>
      <c r="BL45" s="47">
        <f>('Total Expenditures by County'!BL45/'Total Expenditures by County'!BL$4)</f>
        <v>52.174369934989755</v>
      </c>
      <c r="BM45" s="47">
        <f>('Total Expenditures by County'!BM45/'Total Expenditures by County'!BM$4)</f>
        <v>25.890035472428249</v>
      </c>
      <c r="BN45" s="47">
        <f>('Total Expenditures by County'!BN45/'Total Expenditures by County'!BN$4)</f>
        <v>15.884199545997033</v>
      </c>
      <c r="BO45" s="47">
        <f>('Total Expenditures by County'!BO45/'Total Expenditures by County'!BO$4)</f>
        <v>28.333909509946629</v>
      </c>
      <c r="BP45" s="47">
        <f>('Total Expenditures by County'!BP45/'Total Expenditures by County'!BP$4)</f>
        <v>35.535899302136407</v>
      </c>
      <c r="BQ45" s="48">
        <f>('Total Expenditures by County'!BQ45/'Total Expenditures by County'!BQ$4)</f>
        <v>20.074368771418442</v>
      </c>
    </row>
    <row r="46" spans="1:69" x14ac:dyDescent="0.25">
      <c r="A46" s="10"/>
      <c r="B46" s="11">
        <v>559</v>
      </c>
      <c r="C46" s="12" t="s">
        <v>45</v>
      </c>
      <c r="D46" s="47">
        <f>('Total Expenditures by County'!D46/'Total Expenditures by County'!D$4)</f>
        <v>0</v>
      </c>
      <c r="E46" s="47">
        <f>('Total Expenditures by County'!E46/'Total Expenditures by County'!E$4)</f>
        <v>16.973839781939184</v>
      </c>
      <c r="F46" s="47">
        <f>('Total Expenditures by County'!F46/'Total Expenditures by County'!F$4)</f>
        <v>161.86295678580609</v>
      </c>
      <c r="G46" s="47">
        <f>('Total Expenditures by County'!G46/'Total Expenditures by County'!G$4)</f>
        <v>1.3254654487134789</v>
      </c>
      <c r="H46" s="47">
        <f>('Total Expenditures by County'!H46/'Total Expenditures by County'!H$4)</f>
        <v>5.2700594984767921</v>
      </c>
      <c r="I46" s="47">
        <f>('Total Expenditures by County'!I46/'Total Expenditures by County'!I$4)</f>
        <v>0</v>
      </c>
      <c r="J46" s="47">
        <f>('Total Expenditures by County'!J46/'Total Expenditures by County'!J$4)</f>
        <v>0</v>
      </c>
      <c r="K46" s="47">
        <f>('Total Expenditures by County'!K46/'Total Expenditures by County'!K$4)</f>
        <v>0</v>
      </c>
      <c r="L46" s="47">
        <f>('Total Expenditures by County'!L46/'Total Expenditures by County'!L$4)</f>
        <v>0</v>
      </c>
      <c r="M46" s="47">
        <f>('Total Expenditures by County'!M46/'Total Expenditures by County'!M$4)</f>
        <v>2.9157847300298263</v>
      </c>
      <c r="N46" s="47">
        <f>('Total Expenditures by County'!N46/'Total Expenditures by County'!N$4)</f>
        <v>7.4480815277696664</v>
      </c>
      <c r="O46" s="47">
        <f>('Total Expenditures by County'!O46/'Total Expenditures by County'!O$4)</f>
        <v>0.41600465301027068</v>
      </c>
      <c r="P46" s="47">
        <f>('Total Expenditures by County'!P46/'Total Expenditures by County'!P$4)</f>
        <v>0.4116733675308471</v>
      </c>
      <c r="Q46" s="47">
        <f>('Total Expenditures by County'!Q46/'Total Expenditures by County'!Q$4)</f>
        <v>13.011980734497291</v>
      </c>
      <c r="R46" s="47">
        <f>('Total Expenditures by County'!R46/'Total Expenditures by County'!R$4)</f>
        <v>46.364016267352568</v>
      </c>
      <c r="S46" s="47">
        <f>('Total Expenditures by County'!S46/'Total Expenditures by County'!S$4)</f>
        <v>23.025163826998689</v>
      </c>
      <c r="T46" s="47">
        <f>('Total Expenditures by County'!T46/'Total Expenditures by County'!T$4)</f>
        <v>37.403976207936118</v>
      </c>
      <c r="U46" s="47">
        <f>('Total Expenditures by County'!U46/'Total Expenditures by County'!U$4)</f>
        <v>0</v>
      </c>
      <c r="V46" s="47">
        <f>('Total Expenditures by County'!V46/'Total Expenditures by County'!V$4)</f>
        <v>0</v>
      </c>
      <c r="W46" s="47">
        <f>('Total Expenditures by County'!W46/'Total Expenditures by County'!W$4)</f>
        <v>0.83758859842999767</v>
      </c>
      <c r="X46" s="47">
        <f>('Total Expenditures by County'!X46/'Total Expenditures by County'!X$4)</f>
        <v>9.2134230240024468</v>
      </c>
      <c r="Y46" s="47">
        <f>('Total Expenditures by County'!Y46/'Total Expenditures by County'!Y$4)</f>
        <v>0</v>
      </c>
      <c r="Z46" s="47">
        <f>('Total Expenditures by County'!Z46/'Total Expenditures by County'!Z$4)</f>
        <v>24.645316779258717</v>
      </c>
      <c r="AA46" s="47">
        <f>('Total Expenditures by County'!AA46/'Total Expenditures by County'!AA$4)</f>
        <v>0</v>
      </c>
      <c r="AB46" s="47">
        <f>('Total Expenditures by County'!AB46/'Total Expenditures by County'!AB$4)</f>
        <v>0</v>
      </c>
      <c r="AC46" s="47">
        <f>('Total Expenditures by County'!AC46/'Total Expenditures by County'!AC$4)</f>
        <v>3.7387802850126652</v>
      </c>
      <c r="AD46" s="47">
        <f>('Total Expenditures by County'!AD46/'Total Expenditures by County'!AD$4)</f>
        <v>2.4704333261815941</v>
      </c>
      <c r="AE46" s="47">
        <f>('Total Expenditures by County'!AE46/'Total Expenditures by County'!AE$4)</f>
        <v>30.855603770761633</v>
      </c>
      <c r="AF46" s="47">
        <f>('Total Expenditures by County'!AF46/'Total Expenditures by County'!AF$4)</f>
        <v>0</v>
      </c>
      <c r="AG46" s="47">
        <f>('Total Expenditures by County'!AG46/'Total Expenditures by County'!AG$4)</f>
        <v>0</v>
      </c>
      <c r="AH46" s="47">
        <f>('Total Expenditures by County'!AH46/'Total Expenditures by County'!AH$4)</f>
        <v>32.565850027070923</v>
      </c>
      <c r="AI46" s="47">
        <f>('Total Expenditures by County'!AI46/'Total Expenditures by County'!AI$4)</f>
        <v>149.6689460033011</v>
      </c>
      <c r="AJ46" s="47">
        <f>('Total Expenditures by County'!AJ46/'Total Expenditures by County'!AJ$4)</f>
        <v>8.4353402547817063E-2</v>
      </c>
      <c r="AK46" s="47">
        <f>('Total Expenditures by County'!AK46/'Total Expenditures by County'!AK$4)</f>
        <v>0.45526342994879943</v>
      </c>
      <c r="AL46" s="47">
        <f>('Total Expenditures by County'!AL46/'Total Expenditures by County'!AL$4)</f>
        <v>8.3282877851190058</v>
      </c>
      <c r="AM46" s="47">
        <f>('Total Expenditures by County'!AM46/'Total Expenditures by County'!AM$4)</f>
        <v>0</v>
      </c>
      <c r="AN46" s="47">
        <f>('Total Expenditures by County'!AN46/'Total Expenditures by County'!AN$4)</f>
        <v>0.56999544003647973</v>
      </c>
      <c r="AO46" s="47">
        <f>('Total Expenditures by County'!AO46/'Total Expenditures by County'!AO$4)</f>
        <v>0.49003576903423607</v>
      </c>
      <c r="AP46" s="47">
        <f>('Total Expenditures by County'!AP46/'Total Expenditures by County'!AP$4)</f>
        <v>5.2656847713298953</v>
      </c>
      <c r="AQ46" s="47">
        <f>('Total Expenditures by County'!AQ46/'Total Expenditures by County'!AQ$4)</f>
        <v>0</v>
      </c>
      <c r="AR46" s="47">
        <f>('Total Expenditures by County'!AR46/'Total Expenditures by County'!AR$4)</f>
        <v>23.006828585480271</v>
      </c>
      <c r="AS46" s="47">
        <f>('Total Expenditures by County'!AS46/'Total Expenditures by County'!AS$4)</f>
        <v>20.871562125506287</v>
      </c>
      <c r="AT46" s="47">
        <f>('Total Expenditures by County'!AT46/'Total Expenditures by County'!AT$4)</f>
        <v>0.53974439720778877</v>
      </c>
      <c r="AU46" s="47">
        <f>('Total Expenditures by County'!AU46/'Total Expenditures by County'!AU$4)</f>
        <v>0</v>
      </c>
      <c r="AV46" s="47">
        <f>('Total Expenditures by County'!AV46/'Total Expenditures by County'!AV$4)</f>
        <v>2.602404795696577</v>
      </c>
      <c r="AW46" s="47">
        <f>('Total Expenditures by County'!AW46/'Total Expenditures by County'!AW$4)</f>
        <v>0</v>
      </c>
      <c r="AX46" s="47">
        <f>('Total Expenditures by County'!AX46/'Total Expenditures by County'!AX$4)</f>
        <v>3.2392127438531686</v>
      </c>
      <c r="AY46" s="47">
        <f>('Total Expenditures by County'!AY46/'Total Expenditures by County'!AY$4)</f>
        <v>3.6304270385802804</v>
      </c>
      <c r="AZ46" s="47">
        <f>('Total Expenditures by County'!AZ46/'Total Expenditures by County'!AZ$4)</f>
        <v>35.550809230469582</v>
      </c>
      <c r="BA46" s="47">
        <f>('Total Expenditures by County'!BA46/'Total Expenditures by County'!BA$4)</f>
        <v>2.4585029651579711</v>
      </c>
      <c r="BB46" s="47">
        <f>('Total Expenditures by County'!BB46/'Total Expenditures by County'!BB$4)</f>
        <v>1.0618069720718373</v>
      </c>
      <c r="BC46" s="47">
        <f>('Total Expenditures by County'!BC46/'Total Expenditures by County'!BC$4)</f>
        <v>3.4374158347885771E-2</v>
      </c>
      <c r="BD46" s="47">
        <f>('Total Expenditures by County'!BD46/'Total Expenditures by County'!BD$4)</f>
        <v>0</v>
      </c>
      <c r="BE46" s="47">
        <f>('Total Expenditures by County'!BE46/'Total Expenditures by County'!BE$4)</f>
        <v>0</v>
      </c>
      <c r="BF46" s="47">
        <f>('Total Expenditures by County'!BF46/'Total Expenditures by County'!BF$4)</f>
        <v>0</v>
      </c>
      <c r="BG46" s="47">
        <f>('Total Expenditures by County'!BG46/'Total Expenditures by County'!BG$4)</f>
        <v>18.65605348107275</v>
      </c>
      <c r="BH46" s="47">
        <f>('Total Expenditures by County'!BH46/'Total Expenditures by County'!BH$4)</f>
        <v>1.7087654683009794</v>
      </c>
      <c r="BI46" s="47">
        <f>('Total Expenditures by County'!BI46/'Total Expenditures by County'!BI$4)</f>
        <v>0</v>
      </c>
      <c r="BJ46" s="47">
        <f>('Total Expenditures by County'!BJ46/'Total Expenditures by County'!BJ$4)</f>
        <v>2.7468767734562669</v>
      </c>
      <c r="BK46" s="47">
        <f>('Total Expenditures by County'!BK46/'Total Expenditures by County'!BK$4)</f>
        <v>9.3406424058296462</v>
      </c>
      <c r="BL46" s="47">
        <f>('Total Expenditures by County'!BL46/'Total Expenditures by County'!BL$4)</f>
        <v>13.903330661679579</v>
      </c>
      <c r="BM46" s="47">
        <f>('Total Expenditures by County'!BM46/'Total Expenditures by County'!BM$4)</f>
        <v>0</v>
      </c>
      <c r="BN46" s="47">
        <f>('Total Expenditures by County'!BN46/'Total Expenditures by County'!BN$4)</f>
        <v>7.8697312176225909</v>
      </c>
      <c r="BO46" s="47">
        <f>('Total Expenditures by County'!BO46/'Total Expenditures by County'!BO$4)</f>
        <v>0</v>
      </c>
      <c r="BP46" s="47">
        <f>('Total Expenditures by County'!BP46/'Total Expenditures by County'!BP$4)</f>
        <v>0</v>
      </c>
      <c r="BQ46" s="48">
        <f>('Total Expenditures by County'!BQ46/'Total Expenditures by County'!BQ$4)</f>
        <v>10.341631543703471</v>
      </c>
    </row>
    <row r="47" spans="1:69" ht="15.75" x14ac:dyDescent="0.25">
      <c r="A47" s="15" t="s">
        <v>46</v>
      </c>
      <c r="B47" s="16"/>
      <c r="C47" s="17"/>
      <c r="D47" s="59">
        <f>('Total Expenditures by County'!D47/'Total Expenditures by County'!D$4)</f>
        <v>60.539161111235813</v>
      </c>
      <c r="E47" s="59">
        <f>('Total Expenditures by County'!E47/'Total Expenditures by County'!E$4)</f>
        <v>31.889624411483592</v>
      </c>
      <c r="F47" s="59">
        <f>('Total Expenditures by County'!F47/'Total Expenditures by County'!F$4)</f>
        <v>68.026099484107775</v>
      </c>
      <c r="G47" s="59">
        <f>('Total Expenditures by County'!G47/'Total Expenditures by County'!G$4)</f>
        <v>30.842584199149293</v>
      </c>
      <c r="H47" s="59">
        <f>('Total Expenditures by County'!H47/'Total Expenditures by County'!H$4)</f>
        <v>56.774965557497531</v>
      </c>
      <c r="I47" s="59">
        <f>('Total Expenditures by County'!I47/'Total Expenditures by County'!I$4)</f>
        <v>85.827151805230557</v>
      </c>
      <c r="J47" s="59">
        <f>('Total Expenditures by County'!J47/'Total Expenditures by County'!J$4)</f>
        <v>27.183194711025806</v>
      </c>
      <c r="K47" s="59">
        <f>('Total Expenditures by County'!K47/'Total Expenditures by County'!K$4)</f>
        <v>83.534648181768162</v>
      </c>
      <c r="L47" s="59">
        <f>('Total Expenditures by County'!L47/'Total Expenditures by County'!L$4)</f>
        <v>66.786861056963403</v>
      </c>
      <c r="M47" s="59">
        <f>('Total Expenditures by County'!M47/'Total Expenditures by County'!M$4)</f>
        <v>30.311722401345438</v>
      </c>
      <c r="N47" s="59">
        <f>('Total Expenditures by County'!N47/'Total Expenditures by County'!N$4)</f>
        <v>45.519309488035759</v>
      </c>
      <c r="O47" s="59">
        <f>('Total Expenditures by County'!O47/'Total Expenditures by County'!O$4)</f>
        <v>38.207470351245533</v>
      </c>
      <c r="P47" s="59">
        <f>('Total Expenditures by County'!P47/'Total Expenditures by County'!P$4)</f>
        <v>49.284791348953277</v>
      </c>
      <c r="Q47" s="59">
        <f>('Total Expenditures by County'!Q47/'Total Expenditures by County'!Q$4)</f>
        <v>28.279470198675497</v>
      </c>
      <c r="R47" s="59">
        <f>('Total Expenditures by County'!R47/'Total Expenditures by County'!R$4)</f>
        <v>11.849617293715395</v>
      </c>
      <c r="S47" s="59">
        <f>('Total Expenditures by County'!S47/'Total Expenditures by County'!S$4)</f>
        <v>38.918588150223705</v>
      </c>
      <c r="T47" s="59">
        <f>('Total Expenditures by County'!T47/'Total Expenditures by County'!T$4)</f>
        <v>787.54110649392976</v>
      </c>
      <c r="U47" s="59">
        <f>('Total Expenditures by County'!U47/'Total Expenditures by County'!U$4)</f>
        <v>81.342740454221314</v>
      </c>
      <c r="V47" s="59">
        <f>('Total Expenditures by County'!V47/'Total Expenditures by County'!V$4)</f>
        <v>41.315490262298773</v>
      </c>
      <c r="W47" s="59">
        <f>('Total Expenditures by County'!W47/'Total Expenditures by County'!W$4)</f>
        <v>21.542793994360185</v>
      </c>
      <c r="X47" s="59">
        <f>('Total Expenditures by County'!X47/'Total Expenditures by County'!X$4)</f>
        <v>114.86064821892677</v>
      </c>
      <c r="Y47" s="59">
        <f>('Total Expenditures by County'!Y47/'Total Expenditures by County'!Y$4)</f>
        <v>68.337671232876716</v>
      </c>
      <c r="Z47" s="59">
        <f>('Total Expenditures by County'!Z47/'Total Expenditures by County'!Z$4)</f>
        <v>38.714113565820703</v>
      </c>
      <c r="AA47" s="59">
        <f>('Total Expenditures by County'!AA47/'Total Expenditures by County'!AA$4)</f>
        <v>29.916699900299104</v>
      </c>
      <c r="AB47" s="59">
        <f>('Total Expenditures by County'!AB47/'Total Expenditures by County'!AB$4)</f>
        <v>34.375434013952152</v>
      </c>
      <c r="AC47" s="59">
        <f>('Total Expenditures by County'!AC47/'Total Expenditures by County'!AC$4)</f>
        <v>34.772067211941916</v>
      </c>
      <c r="AD47" s="59">
        <f>('Total Expenditures by County'!AD47/'Total Expenditures by County'!AD$4)</f>
        <v>163.14609480437687</v>
      </c>
      <c r="AE47" s="59">
        <f>('Total Expenditures by County'!AE47/'Total Expenditures by County'!AE$4)</f>
        <v>29.32280911766173</v>
      </c>
      <c r="AF47" s="59">
        <f>('Total Expenditures by County'!AF47/'Total Expenditures by County'!AF$4)</f>
        <v>61.387249175481962</v>
      </c>
      <c r="AG47" s="59">
        <f>('Total Expenditures by County'!AG47/'Total Expenditures by County'!AG$4)</f>
        <v>32.95869616129788</v>
      </c>
      <c r="AH47" s="59">
        <f>('Total Expenditures by County'!AH47/'Total Expenditures by County'!AH$4)</f>
        <v>11.992623172712507</v>
      </c>
      <c r="AI47" s="59">
        <f>('Total Expenditures by County'!AI47/'Total Expenditures by County'!AI$4)</f>
        <v>20.725064843197359</v>
      </c>
      <c r="AJ47" s="59">
        <f>('Total Expenditures by County'!AJ47/'Total Expenditures by County'!AJ$4)</f>
        <v>29.039614048543445</v>
      </c>
      <c r="AK47" s="59">
        <f>('Total Expenditures by County'!AK47/'Total Expenditures by County'!AK$4)</f>
        <v>30.238595493696508</v>
      </c>
      <c r="AL47" s="59">
        <f>('Total Expenditures by County'!AL47/'Total Expenditures by County'!AL$4)</f>
        <v>38.170196189531836</v>
      </c>
      <c r="AM47" s="59">
        <f>('Total Expenditures by County'!AM47/'Total Expenditures by County'!AM$4)</f>
        <v>46.020687152189694</v>
      </c>
      <c r="AN47" s="59">
        <f>('Total Expenditures by County'!AN47/'Total Expenditures by County'!AN$4)</f>
        <v>40.862973096215228</v>
      </c>
      <c r="AO47" s="59">
        <f>('Total Expenditures by County'!AO47/'Total Expenditures by County'!AO$4)</f>
        <v>35.160654062340313</v>
      </c>
      <c r="AP47" s="59">
        <f>('Total Expenditures by County'!AP47/'Total Expenditures by County'!AP$4)</f>
        <v>91.168620648711709</v>
      </c>
      <c r="AQ47" s="59">
        <f>('Total Expenditures by County'!AQ47/'Total Expenditures by County'!AQ$4)</f>
        <v>50.06675526675749</v>
      </c>
      <c r="AR47" s="59">
        <f>('Total Expenditures by County'!AR47/'Total Expenditures by County'!AR$4)</f>
        <v>49.149623576589867</v>
      </c>
      <c r="AS47" s="59">
        <f>('Total Expenditures by County'!AS47/'Total Expenditures by County'!AS$4)</f>
        <v>880.34289737672157</v>
      </c>
      <c r="AT47" s="59">
        <f>('Total Expenditures by County'!AT47/'Total Expenditures by County'!AT$4)</f>
        <v>405.49867474938333</v>
      </c>
      <c r="AU47" s="59">
        <f>('Total Expenditures by County'!AU47/'Total Expenditures by County'!AU$4)</f>
        <v>47.405007640766428</v>
      </c>
      <c r="AV47" s="59">
        <f>('Total Expenditures by County'!AV47/'Total Expenditures by County'!AV$4)</f>
        <v>23.680171104737141</v>
      </c>
      <c r="AW47" s="59">
        <f>('Total Expenditures by County'!AW47/'Total Expenditures by County'!AW$4)</f>
        <v>63.822689437428245</v>
      </c>
      <c r="AX47" s="59">
        <f>('Total Expenditures by County'!AX47/'Total Expenditures by County'!AX$4)</f>
        <v>140.45531498903381</v>
      </c>
      <c r="AY47" s="59">
        <f>('Total Expenditures by County'!AY47/'Total Expenditures by County'!AY$4)</f>
        <v>49.052831991191518</v>
      </c>
      <c r="AZ47" s="59">
        <f>('Total Expenditures by County'!AZ47/'Total Expenditures by County'!AZ$4)</f>
        <v>63.999733399085684</v>
      </c>
      <c r="BA47" s="59">
        <f>('Total Expenditures by County'!BA47/'Total Expenditures by County'!BA$4)</f>
        <v>34.074068242266499</v>
      </c>
      <c r="BB47" s="59">
        <f>('Total Expenditures by County'!BB47/'Total Expenditures by County'!BB$4)</f>
        <v>67.588249006947535</v>
      </c>
      <c r="BC47" s="59">
        <f>('Total Expenditures by County'!BC47/'Total Expenditures by County'!BC$4)</f>
        <v>96.728745478608644</v>
      </c>
      <c r="BD47" s="59">
        <f>('Total Expenditures by County'!BD47/'Total Expenditures by County'!BD$4)</f>
        <v>32.378528143254897</v>
      </c>
      <c r="BE47" s="59">
        <f>('Total Expenditures by County'!BE47/'Total Expenditures by County'!BE$4)</f>
        <v>54.032341241765323</v>
      </c>
      <c r="BF47" s="59">
        <f>('Total Expenditures by County'!BF47/'Total Expenditures by County'!BF$4)</f>
        <v>39.843382607262114</v>
      </c>
      <c r="BG47" s="59">
        <f>('Total Expenditures by County'!BG47/'Total Expenditures by County'!BG$4)</f>
        <v>29.369262903928423</v>
      </c>
      <c r="BH47" s="59">
        <f>('Total Expenditures by County'!BH47/'Total Expenditures by County'!BH$4)</f>
        <v>51.780934842531231</v>
      </c>
      <c r="BI47" s="59">
        <f>('Total Expenditures by County'!BI47/'Total Expenditures by County'!BI$4)</f>
        <v>38.97695316226271</v>
      </c>
      <c r="BJ47" s="59">
        <f>('Total Expenditures by County'!BJ47/'Total Expenditures by County'!BJ$4)</f>
        <v>33.10634129655687</v>
      </c>
      <c r="BK47" s="59">
        <f>('Total Expenditures by County'!BK47/'Total Expenditures by County'!BK$4)</f>
        <v>37.570790128349074</v>
      </c>
      <c r="BL47" s="59">
        <f>('Total Expenditures by County'!BL47/'Total Expenditures by County'!BL$4)</f>
        <v>45.250512066969456</v>
      </c>
      <c r="BM47" s="59">
        <f>('Total Expenditures by County'!BM47/'Total Expenditures by County'!BM$4)</f>
        <v>21.951628506933247</v>
      </c>
      <c r="BN47" s="59">
        <f>('Total Expenditures by County'!BN47/'Total Expenditures by County'!BN$4)</f>
        <v>39.237701920881726</v>
      </c>
      <c r="BO47" s="59">
        <f>('Total Expenditures by County'!BO47/'Total Expenditures by County'!BO$4)</f>
        <v>3.1530203784570596</v>
      </c>
      <c r="BP47" s="59">
        <f>('Total Expenditures by County'!BP47/'Total Expenditures by County'!BP$4)</f>
        <v>38.113384995219135</v>
      </c>
      <c r="BQ47" s="19">
        <f>('Total Expenditures by County'!BQ47/'Total Expenditures by County'!BQ$4)</f>
        <v>24.244337653129556</v>
      </c>
    </row>
    <row r="48" spans="1:69" x14ac:dyDescent="0.25">
      <c r="A48" s="10"/>
      <c r="B48" s="11">
        <v>561</v>
      </c>
      <c r="C48" s="12" t="s">
        <v>47</v>
      </c>
      <c r="D48" s="47">
        <f>('Total Expenditures by County'!D48/'Total Expenditures by County'!D$4)</f>
        <v>0</v>
      </c>
      <c r="E48" s="47">
        <f>('Total Expenditures by County'!E48/'Total Expenditures by County'!E$4)</f>
        <v>0</v>
      </c>
      <c r="F48" s="47">
        <f>('Total Expenditures by County'!F48/'Total Expenditures by County'!F$4)</f>
        <v>0</v>
      </c>
      <c r="G48" s="47">
        <f>('Total Expenditures by County'!G48/'Total Expenditures by County'!G$4)</f>
        <v>0</v>
      </c>
      <c r="H48" s="47">
        <f>('Total Expenditures by County'!H48/'Total Expenditures by County'!H$4)</f>
        <v>0</v>
      </c>
      <c r="I48" s="47">
        <f>('Total Expenditures by County'!I48/'Total Expenditures by County'!I$4)</f>
        <v>8.4392658222045345</v>
      </c>
      <c r="J48" s="47">
        <f>('Total Expenditures by County'!J48/'Total Expenditures by County'!J$4)</f>
        <v>0</v>
      </c>
      <c r="K48" s="47">
        <f>('Total Expenditures by County'!K48/'Total Expenditures by County'!K$4)</f>
        <v>0</v>
      </c>
      <c r="L48" s="47">
        <f>('Total Expenditures by County'!L48/'Total Expenditures by County'!L$4)</f>
        <v>0</v>
      </c>
      <c r="M48" s="47">
        <f>('Total Expenditures by County'!M48/'Total Expenditures by County'!M$4)</f>
        <v>1.5058630590115496</v>
      </c>
      <c r="N48" s="47">
        <f>('Total Expenditures by County'!N48/'Total Expenditures by County'!N$4)</f>
        <v>0</v>
      </c>
      <c r="O48" s="47">
        <f>('Total Expenditures by County'!O48/'Total Expenditures by County'!O$4)</f>
        <v>0</v>
      </c>
      <c r="P48" s="47">
        <f>('Total Expenditures by County'!P48/'Total Expenditures by County'!P$4)</f>
        <v>18.021849438513794</v>
      </c>
      <c r="Q48" s="47">
        <f>('Total Expenditures by County'!Q48/'Total Expenditures by County'!Q$4)</f>
        <v>0</v>
      </c>
      <c r="R48" s="47">
        <f>('Total Expenditures by County'!R48/'Total Expenditures by County'!R$4)</f>
        <v>0</v>
      </c>
      <c r="S48" s="47">
        <f>('Total Expenditures by County'!S48/'Total Expenditures by County'!S$4)</f>
        <v>11.466000813485786</v>
      </c>
      <c r="T48" s="47">
        <f>('Total Expenditures by County'!T48/'Total Expenditures by County'!T$4)</f>
        <v>740.71742850158887</v>
      </c>
      <c r="U48" s="47">
        <f>('Total Expenditures by County'!U48/'Total Expenditures by County'!U$4)</f>
        <v>14.691293731227175</v>
      </c>
      <c r="V48" s="47">
        <f>('Total Expenditures by County'!V48/'Total Expenditures by County'!V$4)</f>
        <v>0</v>
      </c>
      <c r="W48" s="47">
        <f>('Total Expenditures by County'!W48/'Total Expenditures by County'!W$4)</f>
        <v>0</v>
      </c>
      <c r="X48" s="47">
        <f>('Total Expenditures by County'!X48/'Total Expenditures by County'!X$4)</f>
        <v>47.451230698669931</v>
      </c>
      <c r="Y48" s="47">
        <f>('Total Expenditures by County'!Y48/'Total Expenditures by County'!Y$4)</f>
        <v>0</v>
      </c>
      <c r="Z48" s="47">
        <f>('Total Expenditures by County'!Z48/'Total Expenditures by County'!Z$4)</f>
        <v>0</v>
      </c>
      <c r="AA48" s="47">
        <f>('Total Expenditures by County'!AA48/'Total Expenditures by County'!AA$4)</f>
        <v>0</v>
      </c>
      <c r="AB48" s="47">
        <f>('Total Expenditures by County'!AB48/'Total Expenditures by County'!AB$4)</f>
        <v>0</v>
      </c>
      <c r="AC48" s="47">
        <f>('Total Expenditures by County'!AC48/'Total Expenditures by County'!AC$4)</f>
        <v>0.8122667594794748</v>
      </c>
      <c r="AD48" s="47">
        <f>('Total Expenditures by County'!AD48/'Total Expenditures by County'!AD$4)</f>
        <v>0</v>
      </c>
      <c r="AE48" s="47">
        <f>('Total Expenditures by County'!AE48/'Total Expenditures by County'!AE$4)</f>
        <v>0</v>
      </c>
      <c r="AF48" s="47">
        <f>('Total Expenditures by County'!AF48/'Total Expenditures by County'!AF$4)</f>
        <v>0</v>
      </c>
      <c r="AG48" s="47">
        <f>('Total Expenditures by County'!AG48/'Total Expenditures by County'!AG$4)</f>
        <v>0</v>
      </c>
      <c r="AH48" s="47">
        <f>('Total Expenditures by County'!AH48/'Total Expenditures by County'!AH$4)</f>
        <v>0</v>
      </c>
      <c r="AI48" s="47">
        <f>('Total Expenditures by County'!AI48/'Total Expenditures by County'!AI$4)</f>
        <v>0</v>
      </c>
      <c r="AJ48" s="47">
        <f>('Total Expenditures by County'!AJ48/'Total Expenditures by County'!AJ$4)</f>
        <v>0</v>
      </c>
      <c r="AK48" s="47">
        <f>('Total Expenditures by County'!AK48/'Total Expenditures by County'!AK$4)</f>
        <v>6.4318912654322666</v>
      </c>
      <c r="AL48" s="47">
        <f>('Total Expenditures by County'!AL48/'Total Expenditures by County'!AL$4)</f>
        <v>0</v>
      </c>
      <c r="AM48" s="47">
        <f>('Total Expenditures by County'!AM48/'Total Expenditures by County'!AM$4)</f>
        <v>0</v>
      </c>
      <c r="AN48" s="47">
        <f>('Total Expenditures by County'!AN48/'Total Expenditures by County'!AN$4)</f>
        <v>0</v>
      </c>
      <c r="AO48" s="47">
        <f>('Total Expenditures by County'!AO48/'Total Expenditures by County'!AO$4)</f>
        <v>0</v>
      </c>
      <c r="AP48" s="47">
        <f>('Total Expenditures by County'!AP48/'Total Expenditures by County'!AP$4)</f>
        <v>0</v>
      </c>
      <c r="AQ48" s="47">
        <f>('Total Expenditures by County'!AQ48/'Total Expenditures by County'!AQ$4)</f>
        <v>0</v>
      </c>
      <c r="AR48" s="47">
        <f>('Total Expenditures by County'!AR48/'Total Expenditures by County'!AR$4)</f>
        <v>0</v>
      </c>
      <c r="AS48" s="47">
        <f>('Total Expenditures by County'!AS48/'Total Expenditures by County'!AS$4)</f>
        <v>802.3425951147351</v>
      </c>
      <c r="AT48" s="47">
        <f>('Total Expenditures by County'!AT48/'Total Expenditures by County'!AT$4)</f>
        <v>4.0505432215399151E-2</v>
      </c>
      <c r="AU48" s="47">
        <f>('Total Expenditures by County'!AU48/'Total Expenditures by County'!AU$4)</f>
        <v>0.86573410132831785</v>
      </c>
      <c r="AV48" s="47">
        <f>('Total Expenditures by County'!AV48/'Total Expenditures by County'!AV$4)</f>
        <v>0</v>
      </c>
      <c r="AW48" s="47">
        <f>('Total Expenditures by County'!AW48/'Total Expenditures by County'!AW$4)</f>
        <v>0</v>
      </c>
      <c r="AX48" s="47">
        <f>('Total Expenditures by County'!AX48/'Total Expenditures by County'!AX$4)</f>
        <v>0</v>
      </c>
      <c r="AY48" s="47">
        <f>('Total Expenditures by County'!AY48/'Total Expenditures by County'!AY$4)</f>
        <v>0</v>
      </c>
      <c r="AZ48" s="47">
        <f>('Total Expenditures by County'!AZ48/'Total Expenditures by County'!AZ$4)</f>
        <v>0</v>
      </c>
      <c r="BA48" s="47">
        <f>('Total Expenditures by County'!BA48/'Total Expenditures by County'!BA$4)</f>
        <v>0</v>
      </c>
      <c r="BB48" s="47">
        <f>('Total Expenditures by County'!BB48/'Total Expenditures by County'!BB$4)</f>
        <v>0</v>
      </c>
      <c r="BC48" s="47">
        <f>('Total Expenditures by County'!BC48/'Total Expenditures by County'!BC$4)</f>
        <v>60.013973235100764</v>
      </c>
      <c r="BD48" s="47">
        <f>('Total Expenditures by County'!BD48/'Total Expenditures by County'!BD$4)</f>
        <v>0</v>
      </c>
      <c r="BE48" s="47">
        <f>('Total Expenditures by County'!BE48/'Total Expenditures by County'!BE$4)</f>
        <v>-2.594217253903118E-4</v>
      </c>
      <c r="BF48" s="47">
        <f>('Total Expenditures by County'!BF48/'Total Expenditures by County'!BF$4)</f>
        <v>0</v>
      </c>
      <c r="BG48" s="47">
        <f>('Total Expenditures by County'!BG48/'Total Expenditures by County'!BG$4)</f>
        <v>0</v>
      </c>
      <c r="BH48" s="47">
        <f>('Total Expenditures by County'!BH48/'Total Expenditures by County'!BH$4)</f>
        <v>0</v>
      </c>
      <c r="BI48" s="47">
        <f>('Total Expenditures by County'!BI48/'Total Expenditures by County'!BI$4)</f>
        <v>0</v>
      </c>
      <c r="BJ48" s="47">
        <f>('Total Expenditures by County'!BJ48/'Total Expenditures by County'!BJ$4)</f>
        <v>0</v>
      </c>
      <c r="BK48" s="47">
        <f>('Total Expenditures by County'!BK48/'Total Expenditures by County'!BK$4)</f>
        <v>0</v>
      </c>
      <c r="BL48" s="47">
        <f>('Total Expenditures by County'!BL48/'Total Expenditures by County'!BL$4)</f>
        <v>6.7053611185323714</v>
      </c>
      <c r="BM48" s="47">
        <f>('Total Expenditures by County'!BM48/'Total Expenditures by County'!BM$4)</f>
        <v>0</v>
      </c>
      <c r="BN48" s="47">
        <f>('Total Expenditures by County'!BN48/'Total Expenditures by County'!BN$4)</f>
        <v>0</v>
      </c>
      <c r="BO48" s="47">
        <f>('Total Expenditures by County'!BO48/'Total Expenditures by County'!BO$4)</f>
        <v>0</v>
      </c>
      <c r="BP48" s="47">
        <f>('Total Expenditures by County'!BP48/'Total Expenditures by County'!BP$4)</f>
        <v>0</v>
      </c>
      <c r="BQ48" s="48">
        <f>('Total Expenditures by County'!BQ48/'Total Expenditures by County'!BQ$4)</f>
        <v>3.1512191279001063</v>
      </c>
    </row>
    <row r="49" spans="1:69" x14ac:dyDescent="0.25">
      <c r="A49" s="10"/>
      <c r="B49" s="11">
        <v>562</v>
      </c>
      <c r="C49" s="12" t="s">
        <v>48</v>
      </c>
      <c r="D49" s="47">
        <f>('Total Expenditures by County'!D49/'Total Expenditures by County'!D$4)</f>
        <v>28.732662192393736</v>
      </c>
      <c r="E49" s="47">
        <f>('Total Expenditures by County'!E49/'Total Expenditures by County'!E$4)</f>
        <v>0</v>
      </c>
      <c r="F49" s="47">
        <f>('Total Expenditures by County'!F49/'Total Expenditures by County'!F$4)</f>
        <v>10.588822534268276</v>
      </c>
      <c r="G49" s="47">
        <f>('Total Expenditures by County'!G49/'Total Expenditures by County'!G$4)</f>
        <v>4.3196778467331427</v>
      </c>
      <c r="H49" s="47">
        <f>('Total Expenditures by County'!H49/'Total Expenditures by County'!H$4)</f>
        <v>29.233211487899286</v>
      </c>
      <c r="I49" s="47">
        <f>('Total Expenditures by County'!I49/'Total Expenditures by County'!I$4)</f>
        <v>28.004338825323863</v>
      </c>
      <c r="J49" s="47">
        <f>('Total Expenditures by County'!J49/'Total Expenditures by County'!J$4)</f>
        <v>5.625790858036539</v>
      </c>
      <c r="K49" s="47">
        <f>('Total Expenditures by County'!K49/'Total Expenditures by County'!K$4)</f>
        <v>23.416091764317546</v>
      </c>
      <c r="L49" s="47">
        <f>('Total Expenditures by County'!L49/'Total Expenditures by County'!L$4)</f>
        <v>12.848257797270955</v>
      </c>
      <c r="M49" s="47">
        <f>('Total Expenditures by County'!M49/'Total Expenditures by County'!M$4)</f>
        <v>1.6260464770541614</v>
      </c>
      <c r="N49" s="47">
        <f>('Total Expenditures by County'!N49/'Total Expenditures by County'!N$4)</f>
        <v>14.521029662389237</v>
      </c>
      <c r="O49" s="47">
        <f>('Total Expenditures by County'!O49/'Total Expenditures by County'!O$4)</f>
        <v>29.161521874822675</v>
      </c>
      <c r="P49" s="47">
        <f>('Total Expenditures by County'!P49/'Total Expenditures by County'!P$4)</f>
        <v>7.8817135727159293</v>
      </c>
      <c r="Q49" s="47">
        <f>('Total Expenditures by County'!Q49/'Total Expenditures by County'!Q$4)</f>
        <v>25.221131848284166</v>
      </c>
      <c r="R49" s="47">
        <f>('Total Expenditures by County'!R49/'Total Expenditures by County'!R$4)</f>
        <v>5.6222916290395908</v>
      </c>
      <c r="S49" s="47">
        <f>('Total Expenditures by County'!S49/'Total Expenditures by County'!S$4)</f>
        <v>6.7919826456365522</v>
      </c>
      <c r="T49" s="47">
        <f>('Total Expenditures by County'!T49/'Total Expenditures by County'!T$4)</f>
        <v>35.261875662022327</v>
      </c>
      <c r="U49" s="47">
        <f>('Total Expenditures by County'!U49/'Total Expenditures by County'!U$4)</f>
        <v>56.900857877563368</v>
      </c>
      <c r="V49" s="47">
        <f>('Total Expenditures by County'!V49/'Total Expenditures by County'!V$4)</f>
        <v>14.62940448046831</v>
      </c>
      <c r="W49" s="47">
        <f>('Total Expenditures by County'!W49/'Total Expenditures by County'!W$4)</f>
        <v>14.895511012880116</v>
      </c>
      <c r="X49" s="47">
        <f>('Total Expenditures by County'!X49/'Total Expenditures by County'!X$4)</f>
        <v>60.286347653264023</v>
      </c>
      <c r="Y49" s="47">
        <f>('Total Expenditures by County'!Y49/'Total Expenditures by County'!Y$4)</f>
        <v>60.238356164383561</v>
      </c>
      <c r="Z49" s="47">
        <f>('Total Expenditures by County'!Z49/'Total Expenditures by County'!Z$4)</f>
        <v>24.252072302355305</v>
      </c>
      <c r="AA49" s="47">
        <f>('Total Expenditures by County'!AA49/'Total Expenditures by County'!AA$4)</f>
        <v>4.0146809571286139</v>
      </c>
      <c r="AB49" s="47">
        <f>('Total Expenditures by County'!AB49/'Total Expenditures by County'!AB$4)</f>
        <v>29.770994595398125</v>
      </c>
      <c r="AC49" s="47">
        <f>('Total Expenditures by County'!AC49/'Total Expenditures by County'!AC$4)</f>
        <v>2.5875727517064022</v>
      </c>
      <c r="AD49" s="47">
        <f>('Total Expenditures by County'!AD49/'Total Expenditures by County'!AD$4)</f>
        <v>94.474303570563436</v>
      </c>
      <c r="AE49" s="47">
        <f>('Total Expenditures by County'!AE49/'Total Expenditures by County'!AE$4)</f>
        <v>28.446306548955061</v>
      </c>
      <c r="AF49" s="47">
        <f>('Total Expenditures by County'!AF49/'Total Expenditures by County'!AF$4)</f>
        <v>5.5684430646899745</v>
      </c>
      <c r="AG49" s="47">
        <f>('Total Expenditures by County'!AG49/'Total Expenditures by County'!AG$4)</f>
        <v>30.500947433413529</v>
      </c>
      <c r="AH49" s="47">
        <f>('Total Expenditures by County'!AH49/'Total Expenditures by County'!AH$4)</f>
        <v>5.9193286410395238</v>
      </c>
      <c r="AI49" s="47">
        <f>('Total Expenditures by County'!AI49/'Total Expenditures by County'!AI$4)</f>
        <v>4.7743456731902851</v>
      </c>
      <c r="AJ49" s="47">
        <f>('Total Expenditures by County'!AJ49/'Total Expenditures by County'!AJ$4)</f>
        <v>9.4244122413904101</v>
      </c>
      <c r="AK49" s="47">
        <f>('Total Expenditures by County'!AK49/'Total Expenditures by County'!AK$4)</f>
        <v>10.595018962168162</v>
      </c>
      <c r="AL49" s="47">
        <f>('Total Expenditures by County'!AL49/'Total Expenditures by County'!AL$4)</f>
        <v>16.321947122924531</v>
      </c>
      <c r="AM49" s="47">
        <f>('Total Expenditures by County'!AM49/'Total Expenditures by County'!AM$4)</f>
        <v>20.993080087103799</v>
      </c>
      <c r="AN49" s="47">
        <f>('Total Expenditures by County'!AN49/'Total Expenditures by County'!AN$4)</f>
        <v>23.505243958048336</v>
      </c>
      <c r="AO49" s="47">
        <f>('Total Expenditures by County'!AO49/'Total Expenditures by County'!AO$4)</f>
        <v>14.76504854368932</v>
      </c>
      <c r="AP49" s="47">
        <f>('Total Expenditures by County'!AP49/'Total Expenditures by County'!AP$4)</f>
        <v>20.352904128400109</v>
      </c>
      <c r="AQ49" s="47">
        <f>('Total Expenditures by County'!AQ49/'Total Expenditures by County'!AQ$4)</f>
        <v>20.01318458136457</v>
      </c>
      <c r="AR49" s="47">
        <f>('Total Expenditures by County'!AR49/'Total Expenditures by County'!AR$4)</f>
        <v>9.1010983745066145</v>
      </c>
      <c r="AS49" s="47">
        <f>('Total Expenditures by County'!AS49/'Total Expenditures by County'!AS$4)</f>
        <v>14.923436327623545</v>
      </c>
      <c r="AT49" s="47">
        <f>('Total Expenditures by County'!AT49/'Total Expenditures by County'!AT$4)</f>
        <v>302.44161024510578</v>
      </c>
      <c r="AU49" s="47">
        <f>('Total Expenditures by County'!AU49/'Total Expenditures by County'!AU$4)</f>
        <v>37.521276595744681</v>
      </c>
      <c r="AV49" s="47">
        <f>('Total Expenditures by County'!AV49/'Total Expenditures by County'!AV$4)</f>
        <v>9.2529402423652947</v>
      </c>
      <c r="AW49" s="47">
        <f>('Total Expenditures by County'!AW49/'Total Expenditures by County'!AW$4)</f>
        <v>15.616795828549559</v>
      </c>
      <c r="AX49" s="47">
        <f>('Total Expenditures by County'!AX49/'Total Expenditures by County'!AX$4)</f>
        <v>32.686039045365348</v>
      </c>
      <c r="AY49" s="47">
        <f>('Total Expenditures by County'!AY49/'Total Expenditures by County'!AY$4)</f>
        <v>12.114658671387552</v>
      </c>
      <c r="AZ49" s="47">
        <f>('Total Expenditures by County'!AZ49/'Total Expenditures by County'!AZ$4)</f>
        <v>25.27045764878714</v>
      </c>
      <c r="BA49" s="47">
        <f>('Total Expenditures by County'!BA49/'Total Expenditures by County'!BA$4)</f>
        <v>24.10023296314705</v>
      </c>
      <c r="BB49" s="47">
        <f>('Total Expenditures by County'!BB49/'Total Expenditures by County'!BB$4)</f>
        <v>47.899858390973833</v>
      </c>
      <c r="BC49" s="47">
        <f>('Total Expenditures by County'!BC49/'Total Expenditures by County'!BC$4)</f>
        <v>9.7917466688676313</v>
      </c>
      <c r="BD49" s="47">
        <f>('Total Expenditures by County'!BD49/'Total Expenditures by County'!BD$4)</f>
        <v>27.846918163454713</v>
      </c>
      <c r="BE49" s="47">
        <f>('Total Expenditures by County'!BE49/'Total Expenditures by County'!BE$4)</f>
        <v>14.211585931481219</v>
      </c>
      <c r="BF49" s="47">
        <f>('Total Expenditures by County'!BF49/'Total Expenditures by County'!BF$4)</f>
        <v>15.362685423731005</v>
      </c>
      <c r="BG49" s="47">
        <f>('Total Expenditures by County'!BG49/'Total Expenditures by County'!BG$4)</f>
        <v>28.685536206954328</v>
      </c>
      <c r="BH49" s="47">
        <f>('Total Expenditures by County'!BH49/'Total Expenditures by County'!BH$4)</f>
        <v>14.902309541962348</v>
      </c>
      <c r="BI49" s="47">
        <f>('Total Expenditures by County'!BI49/'Total Expenditures by County'!BI$4)</f>
        <v>21.301764761995614</v>
      </c>
      <c r="BJ49" s="47">
        <f>('Total Expenditures by County'!BJ49/'Total Expenditures by County'!BJ$4)</f>
        <v>22.161093965001204</v>
      </c>
      <c r="BK49" s="47">
        <f>('Total Expenditures by County'!BK49/'Total Expenditures by County'!BK$4)</f>
        <v>15.383418092155956</v>
      </c>
      <c r="BL49" s="47">
        <f>('Total Expenditures by County'!BL49/'Total Expenditures by County'!BL$4)</f>
        <v>6.3382313652150684</v>
      </c>
      <c r="BM49" s="47">
        <f>('Total Expenditures by County'!BM49/'Total Expenditures by County'!BM$4)</f>
        <v>3.8439858110287006</v>
      </c>
      <c r="BN49" s="47">
        <f>('Total Expenditures by County'!BN49/'Total Expenditures by County'!BN$4)</f>
        <v>15.862754123798405</v>
      </c>
      <c r="BO49" s="47">
        <f>('Total Expenditures by County'!BO49/'Total Expenditures by County'!BO$4)</f>
        <v>1.002941533236293</v>
      </c>
      <c r="BP49" s="47">
        <f>('Total Expenditures by County'!BP49/'Total Expenditures by County'!BP$4)</f>
        <v>35.892266415492855</v>
      </c>
      <c r="BQ49" s="48">
        <f>('Total Expenditures by County'!BQ49/'Total Expenditures by County'!BQ$4)</f>
        <v>19.624453460432505</v>
      </c>
    </row>
    <row r="50" spans="1:69" x14ac:dyDescent="0.25">
      <c r="A50" s="10"/>
      <c r="B50" s="11">
        <v>563</v>
      </c>
      <c r="C50" s="12" t="s">
        <v>49</v>
      </c>
      <c r="D50" s="47">
        <f>('Total Expenditures by County'!D50/'Total Expenditures by County'!D$4)</f>
        <v>5.6233567521866323</v>
      </c>
      <c r="E50" s="47">
        <f>('Total Expenditures by County'!E50/'Total Expenditures by County'!E$4)</f>
        <v>0</v>
      </c>
      <c r="F50" s="47">
        <f>('Total Expenditures by County'!F50/'Total Expenditures by County'!F$4)</f>
        <v>0</v>
      </c>
      <c r="G50" s="47">
        <f>('Total Expenditures by County'!G50/'Total Expenditures by County'!G$4)</f>
        <v>0</v>
      </c>
      <c r="H50" s="47">
        <f>('Total Expenditures by County'!H50/'Total Expenditures by County'!H$4)</f>
        <v>4.0255976341911861</v>
      </c>
      <c r="I50" s="47">
        <f>('Total Expenditures by County'!I50/'Total Expenditures by County'!I$4)</f>
        <v>2.831000435497415</v>
      </c>
      <c r="J50" s="47">
        <f>('Total Expenditures by County'!J50/'Total Expenditures by County'!J$4)</f>
        <v>0</v>
      </c>
      <c r="K50" s="47">
        <f>('Total Expenditures by County'!K50/'Total Expenditures by County'!K$4)</f>
        <v>8.4642900368597687</v>
      </c>
      <c r="L50" s="47">
        <f>('Total Expenditures by County'!L50/'Total Expenditures by County'!L$4)</f>
        <v>3.5616471734892787</v>
      </c>
      <c r="M50" s="47">
        <f>('Total Expenditures by County'!M50/'Total Expenditures by County'!M$4)</f>
        <v>0</v>
      </c>
      <c r="N50" s="47">
        <f>('Total Expenditures by County'!N50/'Total Expenditures by County'!N$4)</f>
        <v>5.3673740264290988</v>
      </c>
      <c r="O50" s="47">
        <f>('Total Expenditures by County'!O50/'Total Expenditures by County'!O$4)</f>
        <v>3.341953696873404</v>
      </c>
      <c r="P50" s="47">
        <f>('Total Expenditures by County'!P50/'Total Expenditures by County'!P$4)</f>
        <v>2.4816303895743796E-2</v>
      </c>
      <c r="Q50" s="47">
        <f>('Total Expenditures by County'!Q50/'Total Expenditures by County'!Q$4)</f>
        <v>3.0583383503913306</v>
      </c>
      <c r="R50" s="47">
        <f>('Total Expenditures by County'!R50/'Total Expenditures by County'!R$4)</f>
        <v>0.13285731190095101</v>
      </c>
      <c r="S50" s="47">
        <f>('Total Expenditures by County'!S50/'Total Expenditures by County'!S$4)</f>
        <v>0</v>
      </c>
      <c r="T50" s="47">
        <f>('Total Expenditures by County'!T50/'Total Expenditures by County'!T$4)</f>
        <v>1.988103968059969</v>
      </c>
      <c r="U50" s="47">
        <f>('Total Expenditures by County'!U50/'Total Expenditures by County'!U$4)</f>
        <v>3.0414676837305787</v>
      </c>
      <c r="V50" s="47">
        <f>('Total Expenditures by County'!V50/'Total Expenditures by County'!V$4)</f>
        <v>3.1717888100866825</v>
      </c>
      <c r="W50" s="47">
        <f>('Total Expenditures by County'!W50/'Total Expenditures by County'!W$4)</f>
        <v>0</v>
      </c>
      <c r="X50" s="47">
        <f>('Total Expenditures by County'!X50/'Total Expenditures by County'!X$4)</f>
        <v>4.1142791622076134</v>
      </c>
      <c r="Y50" s="47">
        <f>('Total Expenditures by County'!Y50/'Total Expenditures by County'!Y$4)</f>
        <v>1.797945205479452</v>
      </c>
      <c r="Z50" s="47">
        <f>('Total Expenditures by County'!Z50/'Total Expenditures by County'!Z$4)</f>
        <v>1.2780719371918934</v>
      </c>
      <c r="AA50" s="47">
        <f>('Total Expenditures by County'!AA50/'Total Expenditures by County'!AA$4)</f>
        <v>0</v>
      </c>
      <c r="AB50" s="47">
        <f>('Total Expenditures by County'!AB50/'Total Expenditures by County'!AB$4)</f>
        <v>2.7872455642977734</v>
      </c>
      <c r="AC50" s="47">
        <f>('Total Expenditures by County'!AC50/'Total Expenditures by County'!AC$4)</f>
        <v>4.8420635381015913</v>
      </c>
      <c r="AD50" s="47">
        <f>('Total Expenditures by County'!AD50/'Total Expenditures by County'!AD$4)</f>
        <v>6.5560078069307277</v>
      </c>
      <c r="AE50" s="47">
        <f>('Total Expenditures by County'!AE50/'Total Expenditures by County'!AE$4)</f>
        <v>0</v>
      </c>
      <c r="AF50" s="47">
        <f>('Total Expenditures by County'!AF50/'Total Expenditures by County'!AF$4)</f>
        <v>2.1556612602378999</v>
      </c>
      <c r="AG50" s="47">
        <f>('Total Expenditures by County'!AG50/'Total Expenditures by County'!AG$4)</f>
        <v>1.6086993548936532</v>
      </c>
      <c r="AH50" s="47">
        <f>('Total Expenditures by County'!AH50/'Total Expenditures by County'!AH$4)</f>
        <v>2.6529507309149971</v>
      </c>
      <c r="AI50" s="47">
        <f>('Total Expenditures by County'!AI50/'Total Expenditures by County'!AI$4)</f>
        <v>2.0169771280358404</v>
      </c>
      <c r="AJ50" s="47">
        <f>('Total Expenditures by County'!AJ50/'Total Expenditures by County'!AJ$4)</f>
        <v>3.0062869667205043</v>
      </c>
      <c r="AK50" s="47">
        <f>('Total Expenditures by County'!AK50/'Total Expenditures by County'!AK$4)</f>
        <v>0</v>
      </c>
      <c r="AL50" s="47">
        <f>('Total Expenditures by County'!AL50/'Total Expenditures by County'!AL$4)</f>
        <v>2.152304054988381</v>
      </c>
      <c r="AM50" s="47">
        <f>('Total Expenditures by County'!AM50/'Total Expenditures by County'!AM$4)</f>
        <v>2.0953302685700459</v>
      </c>
      <c r="AN50" s="47">
        <f>('Total Expenditures by County'!AN50/'Total Expenditures by County'!AN$4)</f>
        <v>0.96899224806201545</v>
      </c>
      <c r="AO50" s="47">
        <f>('Total Expenditures by County'!AO50/'Total Expenditures by County'!AO$4)</f>
        <v>2.1563617782319877</v>
      </c>
      <c r="AP50" s="47">
        <f>('Total Expenditures by County'!AP50/'Total Expenditures by County'!AP$4)</f>
        <v>5.4644385592673475</v>
      </c>
      <c r="AQ50" s="47">
        <f>('Total Expenditures by County'!AQ50/'Total Expenditures by County'!AQ$4)</f>
        <v>3.472181143718041</v>
      </c>
      <c r="AR50" s="47">
        <f>('Total Expenditures by County'!AR50/'Total Expenditures by County'!AR$4)</f>
        <v>0</v>
      </c>
      <c r="AS50" s="47">
        <f>('Total Expenditures by County'!AS50/'Total Expenditures by County'!AS$4)</f>
        <v>0.11094970716147547</v>
      </c>
      <c r="AT50" s="47">
        <f>('Total Expenditures by County'!AT50/'Total Expenditures by County'!AT$4)</f>
        <v>20.922269458877867</v>
      </c>
      <c r="AU50" s="47">
        <f>('Total Expenditures by County'!AU50/'Total Expenditures by County'!AU$4)</f>
        <v>0.37616080874573882</v>
      </c>
      <c r="AV50" s="47">
        <f>('Total Expenditures by County'!AV50/'Total Expenditures by County'!AV$4)</f>
        <v>2.4253153627043282</v>
      </c>
      <c r="AW50" s="47">
        <f>('Total Expenditures by County'!AW50/'Total Expenditures by County'!AW$4)</f>
        <v>2.7083811710677383</v>
      </c>
      <c r="AX50" s="47">
        <f>('Total Expenditures by County'!AX50/'Total Expenditures by County'!AX$4)</f>
        <v>12.486847800992727</v>
      </c>
      <c r="AY50" s="47">
        <f>('Total Expenditures by County'!AY50/'Total Expenditures by County'!AY$4)</f>
        <v>0</v>
      </c>
      <c r="AZ50" s="47">
        <f>('Total Expenditures by County'!AZ50/'Total Expenditures by County'!AZ$4)</f>
        <v>3.3235340230423307</v>
      </c>
      <c r="BA50" s="47">
        <f>('Total Expenditures by County'!BA50/'Total Expenditures by County'!BA$4)</f>
        <v>0</v>
      </c>
      <c r="BB50" s="47">
        <f>('Total Expenditures by County'!BB50/'Total Expenditures by County'!BB$4)</f>
        <v>5.9308784360637805</v>
      </c>
      <c r="BC50" s="47">
        <f>('Total Expenditures by County'!BC50/'Total Expenditures by County'!BC$4)</f>
        <v>1.4398571689212083</v>
      </c>
      <c r="BD50" s="47">
        <f>('Total Expenditures by County'!BD50/'Total Expenditures by County'!BD$4)</f>
        <v>4.0319238958344705</v>
      </c>
      <c r="BE50" s="47">
        <f>('Total Expenditures by County'!BE50/'Total Expenditures by County'!BE$4)</f>
        <v>4.308365957580617E-2</v>
      </c>
      <c r="BF50" s="47">
        <f>('Total Expenditures by County'!BF50/'Total Expenditures by County'!BF$4)</f>
        <v>0</v>
      </c>
      <c r="BG50" s="47">
        <f>('Total Expenditures by County'!BG50/'Total Expenditures by County'!BG$4)</f>
        <v>0</v>
      </c>
      <c r="BH50" s="47">
        <f>('Total Expenditures by County'!BH50/'Total Expenditures by County'!BH$4)</f>
        <v>1.2879713799777139</v>
      </c>
      <c r="BI50" s="47">
        <f>('Total Expenditures by County'!BI50/'Total Expenditures by County'!BI$4)</f>
        <v>0</v>
      </c>
      <c r="BJ50" s="47">
        <f>('Total Expenditures by County'!BJ50/'Total Expenditures by County'!BJ$4)</f>
        <v>1.0392356549252524</v>
      </c>
      <c r="BK50" s="47">
        <f>('Total Expenditures by County'!BK50/'Total Expenditures by County'!BK$4)</f>
        <v>0.66045835810052178</v>
      </c>
      <c r="BL50" s="47">
        <f>('Total Expenditures by County'!BL50/'Total Expenditures by County'!BL$4)</f>
        <v>2.3555080594888236</v>
      </c>
      <c r="BM50" s="47">
        <f>('Total Expenditures by County'!BM50/'Total Expenditures by County'!BM$4)</f>
        <v>2.9022895840051595</v>
      </c>
      <c r="BN50" s="47">
        <f>('Total Expenditures by County'!BN50/'Total Expenditures by County'!BN$4)</f>
        <v>6.9897710124860097</v>
      </c>
      <c r="BO50" s="47">
        <f>('Total Expenditures by County'!BO50/'Total Expenditures by County'!BO$4)</f>
        <v>0</v>
      </c>
      <c r="BP50" s="47">
        <f>('Total Expenditures by County'!BP50/'Total Expenditures by County'!BP$4)</f>
        <v>1.070342937877296</v>
      </c>
      <c r="BQ50" s="48">
        <f>('Total Expenditures by County'!BQ50/'Total Expenditures by County'!BQ$4)</f>
        <v>1.4686650647969433</v>
      </c>
    </row>
    <row r="51" spans="1:69" x14ac:dyDescent="0.25">
      <c r="A51" s="10"/>
      <c r="B51" s="11">
        <v>564</v>
      </c>
      <c r="C51" s="12" t="s">
        <v>50</v>
      </c>
      <c r="D51" s="47">
        <f>('Total Expenditures by County'!D51/'Total Expenditures by County'!D$4)</f>
        <v>11.539329457625342</v>
      </c>
      <c r="E51" s="47">
        <f>('Total Expenditures by County'!E51/'Total Expenditures by County'!E$4)</f>
        <v>3.9895925519487414</v>
      </c>
      <c r="F51" s="47">
        <f>('Total Expenditures by County'!F51/'Total Expenditures by County'!F$4)</f>
        <v>0</v>
      </c>
      <c r="G51" s="47">
        <f>('Total Expenditures by County'!G51/'Total Expenditures by County'!G$4)</f>
        <v>0</v>
      </c>
      <c r="H51" s="47">
        <f>('Total Expenditures by County'!H51/'Total Expenditures by County'!H$4)</f>
        <v>6.6246583085072563</v>
      </c>
      <c r="I51" s="47">
        <f>('Total Expenditures by County'!I51/'Total Expenditures by County'!I$4)</f>
        <v>44.552593084967839</v>
      </c>
      <c r="J51" s="47">
        <f>('Total Expenditures by County'!J51/'Total Expenditures by County'!J$4)</f>
        <v>21.415227127319259</v>
      </c>
      <c r="K51" s="47">
        <f>('Total Expenditures by County'!K51/'Total Expenditures by County'!K$4)</f>
        <v>50.415844198712662</v>
      </c>
      <c r="L51" s="47">
        <f>('Total Expenditures by County'!L51/'Total Expenditures by County'!L$4)</f>
        <v>14.465771875676847</v>
      </c>
      <c r="M51" s="47">
        <f>('Total Expenditures by County'!M51/'Total Expenditures by County'!M$4)</f>
        <v>21.033868225193501</v>
      </c>
      <c r="N51" s="47">
        <f>('Total Expenditures by County'!N51/'Total Expenditures by County'!N$4)</f>
        <v>24.623966700822393</v>
      </c>
      <c r="O51" s="47">
        <f>('Total Expenditures by County'!O51/'Total Expenditures by County'!O$4)</f>
        <v>4.129348011121829</v>
      </c>
      <c r="P51" s="47">
        <f>('Total Expenditures by County'!P51/'Total Expenditures by County'!P$4)</f>
        <v>11.828365451268542</v>
      </c>
      <c r="Q51" s="47">
        <f>('Total Expenditures by County'!Q51/'Total Expenditures by County'!Q$4)</f>
        <v>0</v>
      </c>
      <c r="R51" s="47">
        <f>('Total Expenditures by County'!R51/'Total Expenditures by County'!R$4)</f>
        <v>0</v>
      </c>
      <c r="S51" s="47">
        <f>('Total Expenditures by County'!S51/'Total Expenditures by County'!S$4)</f>
        <v>5.2975369458128077</v>
      </c>
      <c r="T51" s="47">
        <f>('Total Expenditures by County'!T51/'Total Expenditures by County'!T$4)</f>
        <v>3.6502892528314186E-2</v>
      </c>
      <c r="U51" s="47">
        <f>('Total Expenditures by County'!U51/'Total Expenditures by County'!U$4)</f>
        <v>6.7091211617001969</v>
      </c>
      <c r="V51" s="47">
        <f>('Total Expenditures by County'!V51/'Total Expenditures by County'!V$4)</f>
        <v>19.862490149724191</v>
      </c>
      <c r="W51" s="47">
        <f>('Total Expenditures by County'!W51/'Total Expenditures by County'!W$4)</f>
        <v>0</v>
      </c>
      <c r="X51" s="47">
        <f>('Total Expenditures by County'!X51/'Total Expenditures by County'!X$4)</f>
        <v>3.0087907047852012</v>
      </c>
      <c r="Y51" s="47">
        <f>('Total Expenditures by County'!Y51/'Total Expenditures by County'!Y$4)</f>
        <v>4.8630136986301373</v>
      </c>
      <c r="Z51" s="47">
        <f>('Total Expenditures by County'!Z51/'Total Expenditures by County'!Z$4)</f>
        <v>7.3271133832389994</v>
      </c>
      <c r="AA51" s="47">
        <f>('Total Expenditures by County'!AA51/'Total Expenditures by County'!AA$4)</f>
        <v>25.902018943170489</v>
      </c>
      <c r="AB51" s="47">
        <f>('Total Expenditures by County'!AB51/'Total Expenditures by County'!AB$4)</f>
        <v>1.6579226791535269</v>
      </c>
      <c r="AC51" s="47">
        <f>('Total Expenditures by County'!AC51/'Total Expenditures by County'!AC$4)</f>
        <v>20.53812092735464</v>
      </c>
      <c r="AD51" s="47">
        <f>('Total Expenditures by County'!AD51/'Total Expenditures by County'!AD$4)</f>
        <v>6.5375722383328601</v>
      </c>
      <c r="AE51" s="47">
        <f>('Total Expenditures by County'!AE51/'Total Expenditures by County'!AE$4)</f>
        <v>0.38390942191630506</v>
      </c>
      <c r="AF51" s="47">
        <f>('Total Expenditures by County'!AF51/'Total Expenditures by County'!AF$4)</f>
        <v>31.864243347381873</v>
      </c>
      <c r="AG51" s="47">
        <f>('Total Expenditures by County'!AG51/'Total Expenditures by County'!AG$4)</f>
        <v>0.79582277672507395</v>
      </c>
      <c r="AH51" s="47">
        <f>('Total Expenditures by County'!AH51/'Total Expenditures by County'!AH$4)</f>
        <v>3.4203438007579861</v>
      </c>
      <c r="AI51" s="47">
        <f>('Total Expenditures by County'!AI51/'Total Expenditures by County'!AI$4)</f>
        <v>13.933742041971232</v>
      </c>
      <c r="AJ51" s="47">
        <f>('Total Expenditures by County'!AJ51/'Total Expenditures by County'!AJ$4)</f>
        <v>13.893113168200152</v>
      </c>
      <c r="AK51" s="47">
        <f>('Total Expenditures by County'!AK51/'Total Expenditures by County'!AK$4)</f>
        <v>4.8964671059432927</v>
      </c>
      <c r="AL51" s="47">
        <f>('Total Expenditures by County'!AL51/'Total Expenditures by County'!AL$4)</f>
        <v>10.692265403930536</v>
      </c>
      <c r="AM51" s="47">
        <f>('Total Expenditures by County'!AM51/'Total Expenditures by County'!AM$4)</f>
        <v>21.758456327123156</v>
      </c>
      <c r="AN51" s="47">
        <f>('Total Expenditures by County'!AN51/'Total Expenditures by County'!AN$4)</f>
        <v>16.38873689010488</v>
      </c>
      <c r="AO51" s="47">
        <f>('Total Expenditures by County'!AO51/'Total Expenditures by County'!AO$4)</f>
        <v>18.23924374041901</v>
      </c>
      <c r="AP51" s="47">
        <f>('Total Expenditures by County'!AP51/'Total Expenditures by County'!AP$4)</f>
        <v>15.510539113196735</v>
      </c>
      <c r="AQ51" s="47">
        <f>('Total Expenditures by County'!AQ51/'Total Expenditures by County'!AQ$4)</f>
        <v>25.977764891612864</v>
      </c>
      <c r="AR51" s="47">
        <f>('Total Expenditures by County'!AR51/'Total Expenditures by County'!AR$4)</f>
        <v>31.751175929078549</v>
      </c>
      <c r="AS51" s="47">
        <f>('Total Expenditures by County'!AS51/'Total Expenditures by County'!AS$4)</f>
        <v>0</v>
      </c>
      <c r="AT51" s="47">
        <f>('Total Expenditures by County'!AT51/'Total Expenditures by County'!AT$4)</f>
        <v>35.160657114365193</v>
      </c>
      <c r="AU51" s="47">
        <f>('Total Expenditures by County'!AU51/'Total Expenditures by County'!AU$4)</f>
        <v>4.9034794874808982</v>
      </c>
      <c r="AV51" s="47">
        <f>('Total Expenditures by County'!AV51/'Total Expenditures by County'!AV$4)</f>
        <v>12.001915499667517</v>
      </c>
      <c r="AW51" s="47">
        <f>('Total Expenditures by County'!AW51/'Total Expenditures by County'!AW$4)</f>
        <v>19.518608878683505</v>
      </c>
      <c r="AX51" s="47">
        <f>('Total Expenditures by County'!AX51/'Total Expenditures by County'!AX$4)</f>
        <v>11.539416195313402</v>
      </c>
      <c r="AY51" s="47">
        <f>('Total Expenditures by County'!AY51/'Total Expenditures by County'!AY$4)</f>
        <v>25.779526220341545</v>
      </c>
      <c r="AZ51" s="47">
        <f>('Total Expenditures by County'!AZ51/'Total Expenditures by County'!AZ$4)</f>
        <v>2.881806007084954</v>
      </c>
      <c r="BA51" s="47">
        <f>('Total Expenditures by County'!BA51/'Total Expenditures by County'!BA$4)</f>
        <v>4.4543084902546282</v>
      </c>
      <c r="BB51" s="47">
        <f>('Total Expenditures by County'!BB51/'Total Expenditures by County'!BB$4)</f>
        <v>7.9923827635742732</v>
      </c>
      <c r="BC51" s="47">
        <f>('Total Expenditures by County'!BC51/'Total Expenditures by County'!BC$4)</f>
        <v>21.79463254011694</v>
      </c>
      <c r="BD51" s="47">
        <f>('Total Expenditures by County'!BD51/'Total Expenditures by County'!BD$4)</f>
        <v>0.23202489490637113</v>
      </c>
      <c r="BE51" s="47">
        <f>('Total Expenditures by County'!BE51/'Total Expenditures by County'!BE$4)</f>
        <v>37.52756552363882</v>
      </c>
      <c r="BF51" s="47">
        <f>('Total Expenditures by County'!BF51/'Total Expenditures by County'!BF$4)</f>
        <v>19.900739917054295</v>
      </c>
      <c r="BG51" s="47">
        <f>('Total Expenditures by County'!BG51/'Total Expenditures by County'!BG$4)</f>
        <v>0</v>
      </c>
      <c r="BH51" s="47">
        <f>('Total Expenditures by County'!BH51/'Total Expenditures by County'!BH$4)</f>
        <v>0.49640959474517626</v>
      </c>
      <c r="BI51" s="47">
        <f>('Total Expenditures by County'!BI51/'Total Expenditures by County'!BI$4)</f>
        <v>17.313052879264841</v>
      </c>
      <c r="BJ51" s="47">
        <f>('Total Expenditures by County'!BJ51/'Total Expenditures by County'!BJ$4)</f>
        <v>6.7514168214999257</v>
      </c>
      <c r="BK51" s="47">
        <f>('Total Expenditures by County'!BK51/'Total Expenditures by County'!BK$4)</f>
        <v>21.383814367170817</v>
      </c>
      <c r="BL51" s="47">
        <f>('Total Expenditures by County'!BL51/'Total Expenditures by County'!BL$4)</f>
        <v>17.536468073737645</v>
      </c>
      <c r="BM51" s="47">
        <f>('Total Expenditures by County'!BM51/'Total Expenditures by County'!BM$4)</f>
        <v>15.061206062560464</v>
      </c>
      <c r="BN51" s="47">
        <f>('Total Expenditures by County'!BN51/'Total Expenditures by County'!BN$4)</f>
        <v>13.047113480324374</v>
      </c>
      <c r="BO51" s="47">
        <f>('Total Expenditures by County'!BO51/'Total Expenditures by County'!BO$4)</f>
        <v>2.0954936923823388</v>
      </c>
      <c r="BP51" s="47">
        <f>('Total Expenditures by County'!BP51/'Total Expenditures by County'!BP$4)</f>
        <v>0.7197842188637239</v>
      </c>
      <c r="BQ51" s="48">
        <f>('Total Expenditures by County'!BQ51/'Total Expenditures by County'!BQ$4)</f>
        <v>0</v>
      </c>
    </row>
    <row r="52" spans="1:69" x14ac:dyDescent="0.25">
      <c r="A52" s="10"/>
      <c r="B52" s="11">
        <v>565</v>
      </c>
      <c r="C52" s="12" t="s">
        <v>51</v>
      </c>
      <c r="D52" s="47">
        <f>('Total Expenditures by County'!D52/'Total Expenditures by County'!D$4)</f>
        <v>0</v>
      </c>
      <c r="E52" s="47">
        <f>('Total Expenditures by County'!E52/'Total Expenditures by County'!E$4)</f>
        <v>0</v>
      </c>
      <c r="F52" s="47">
        <f>('Total Expenditures by County'!F52/'Total Expenditures by County'!F$4)</f>
        <v>0</v>
      </c>
      <c r="G52" s="47">
        <f>('Total Expenditures by County'!G52/'Total Expenditures by County'!G$4)</f>
        <v>0</v>
      </c>
      <c r="H52" s="47">
        <f>('Total Expenditures by County'!H52/'Total Expenditures by County'!H$4)</f>
        <v>0.13514750138358769</v>
      </c>
      <c r="I52" s="47">
        <f>('Total Expenditures by County'!I52/'Total Expenditures by County'!I$4)</f>
        <v>0</v>
      </c>
      <c r="J52" s="47">
        <f>('Total Expenditures by County'!J52/'Total Expenditures by County'!J$4)</f>
        <v>0</v>
      </c>
      <c r="K52" s="47">
        <f>('Total Expenditures by County'!K52/'Total Expenditures by County'!K$4)</f>
        <v>0</v>
      </c>
      <c r="L52" s="47">
        <f>('Total Expenditures by County'!L52/'Total Expenditures by County'!L$4)</f>
        <v>0</v>
      </c>
      <c r="M52" s="47">
        <f>('Total Expenditures by County'!M52/'Total Expenditures by County'!M$4)</f>
        <v>0</v>
      </c>
      <c r="N52" s="47">
        <f>('Total Expenditures by County'!N52/'Total Expenditures by County'!N$4)</f>
        <v>0</v>
      </c>
      <c r="O52" s="47">
        <f>('Total Expenditures by County'!O52/'Total Expenditures by County'!O$4)</f>
        <v>0.43976621460591275</v>
      </c>
      <c r="P52" s="47">
        <f>('Total Expenditures by County'!P52/'Total Expenditures by County'!P$4)</f>
        <v>0</v>
      </c>
      <c r="Q52" s="47">
        <f>('Total Expenditures by County'!Q52/'Total Expenditures by County'!Q$4)</f>
        <v>0</v>
      </c>
      <c r="R52" s="47">
        <f>('Total Expenditures by County'!R52/'Total Expenditures by County'!R$4)</f>
        <v>0</v>
      </c>
      <c r="S52" s="47">
        <f>('Total Expenditures by County'!S52/'Total Expenditures by County'!S$4)</f>
        <v>0</v>
      </c>
      <c r="T52" s="47">
        <f>('Total Expenditures by County'!T52/'Total Expenditures by County'!T$4)</f>
        <v>0</v>
      </c>
      <c r="U52" s="47">
        <f>('Total Expenditures by County'!U52/'Total Expenditures by County'!U$4)</f>
        <v>0</v>
      </c>
      <c r="V52" s="47">
        <f>('Total Expenditures by County'!V52/'Total Expenditures by County'!V$4)</f>
        <v>0</v>
      </c>
      <c r="W52" s="47">
        <f>('Total Expenditures by County'!W52/'Total Expenditures by County'!W$4)</f>
        <v>0</v>
      </c>
      <c r="X52" s="47">
        <f>('Total Expenditures by County'!X52/'Total Expenditures by County'!X$4)</f>
        <v>0</v>
      </c>
      <c r="Y52" s="47">
        <f>('Total Expenditures by County'!Y52/'Total Expenditures by County'!Y$4)</f>
        <v>0.82191780821917804</v>
      </c>
      <c r="Z52" s="47">
        <f>('Total Expenditures by County'!Z52/'Total Expenditures by County'!Z$4)</f>
        <v>0</v>
      </c>
      <c r="AA52" s="47">
        <f>('Total Expenditures by County'!AA52/'Total Expenditures by County'!AA$4)</f>
        <v>0</v>
      </c>
      <c r="AB52" s="47">
        <f>('Total Expenditures by County'!AB52/'Total Expenditures by County'!AB$4)</f>
        <v>0</v>
      </c>
      <c r="AC52" s="47">
        <f>('Total Expenditures by County'!AC52/'Total Expenditures by County'!AC$4)</f>
        <v>0</v>
      </c>
      <c r="AD52" s="47">
        <f>('Total Expenditures by County'!AD52/'Total Expenditures by County'!AD$4)</f>
        <v>0</v>
      </c>
      <c r="AE52" s="47">
        <f>('Total Expenditures by County'!AE52/'Total Expenditures by County'!AE$4)</f>
        <v>0</v>
      </c>
      <c r="AF52" s="47">
        <f>('Total Expenditures by County'!AF52/'Total Expenditures by County'!AF$4)</f>
        <v>0</v>
      </c>
      <c r="AG52" s="47">
        <f>('Total Expenditures by County'!AG52/'Total Expenditures by County'!AG$4)</f>
        <v>3.1935957759373204E-2</v>
      </c>
      <c r="AH52" s="47">
        <f>('Total Expenditures by County'!AH52/'Total Expenditures by County'!AH$4)</f>
        <v>0</v>
      </c>
      <c r="AI52" s="47">
        <f>('Total Expenditures by County'!AI52/'Total Expenditures by County'!AI$4)</f>
        <v>0</v>
      </c>
      <c r="AJ52" s="47">
        <f>('Total Expenditures by County'!AJ52/'Total Expenditures by County'!AJ$4)</f>
        <v>0</v>
      </c>
      <c r="AK52" s="47">
        <f>('Total Expenditures by County'!AK52/'Total Expenditures by County'!AK$4)</f>
        <v>0</v>
      </c>
      <c r="AL52" s="47">
        <f>('Total Expenditures by County'!AL52/'Total Expenditures by County'!AL$4)</f>
        <v>0</v>
      </c>
      <c r="AM52" s="47">
        <f>('Total Expenditures by County'!AM52/'Total Expenditures by County'!AM$4)</f>
        <v>0</v>
      </c>
      <c r="AN52" s="47">
        <f>('Total Expenditures by County'!AN52/'Total Expenditures by County'!AN$4)</f>
        <v>0</v>
      </c>
      <c r="AO52" s="47">
        <f>('Total Expenditures by County'!AO52/'Total Expenditures by County'!AO$4)</f>
        <v>0</v>
      </c>
      <c r="AP52" s="47">
        <f>('Total Expenditures by County'!AP52/'Total Expenditures by County'!AP$4)</f>
        <v>0.19101013386196677</v>
      </c>
      <c r="AQ52" s="47">
        <f>('Total Expenditures by County'!AQ52/'Total Expenditures by County'!AQ$4)</f>
        <v>0</v>
      </c>
      <c r="AR52" s="47">
        <f>('Total Expenditures by County'!AR52/'Total Expenditures by County'!AR$4)</f>
        <v>0</v>
      </c>
      <c r="AS52" s="47">
        <f>('Total Expenditures by County'!AS52/'Total Expenditures by County'!AS$4)</f>
        <v>0.16463748119752644</v>
      </c>
      <c r="AT52" s="47">
        <f>('Total Expenditures by County'!AT52/'Total Expenditures by County'!AT$4)</f>
        <v>0</v>
      </c>
      <c r="AU52" s="47">
        <f>('Total Expenditures by County'!AU52/'Total Expenditures by County'!AU$4)</f>
        <v>0.38086281885506051</v>
      </c>
      <c r="AV52" s="47">
        <f>('Total Expenditures by County'!AV52/'Total Expenditures by County'!AV$4)</f>
        <v>0</v>
      </c>
      <c r="AW52" s="47">
        <f>('Total Expenditures by County'!AW52/'Total Expenditures by County'!AW$4)</f>
        <v>0</v>
      </c>
      <c r="AX52" s="47">
        <f>('Total Expenditures by County'!AX52/'Total Expenditures by County'!AX$4)</f>
        <v>0</v>
      </c>
      <c r="AY52" s="47">
        <f>('Total Expenditures by County'!AY52/'Total Expenditures by County'!AY$4)</f>
        <v>0</v>
      </c>
      <c r="AZ52" s="47">
        <f>('Total Expenditures by County'!AZ52/'Total Expenditures by County'!AZ$4)</f>
        <v>0.62463074737353208</v>
      </c>
      <c r="BA52" s="47">
        <f>('Total Expenditures by County'!BA52/'Total Expenditures by County'!BA$4)</f>
        <v>0</v>
      </c>
      <c r="BB52" s="47">
        <f>('Total Expenditures by County'!BB52/'Total Expenditures by County'!BB$4)</f>
        <v>0</v>
      </c>
      <c r="BC52" s="47">
        <f>('Total Expenditures by County'!BC52/'Total Expenditures by County'!BC$4)</f>
        <v>0</v>
      </c>
      <c r="BD52" s="47">
        <f>('Total Expenditures by County'!BD52/'Total Expenditures by County'!BD$4)</f>
        <v>0</v>
      </c>
      <c r="BE52" s="47">
        <f>('Total Expenditures by County'!BE52/'Total Expenditures by County'!BE$4)</f>
        <v>0</v>
      </c>
      <c r="BF52" s="47">
        <f>('Total Expenditures by County'!BF52/'Total Expenditures by County'!BF$4)</f>
        <v>0</v>
      </c>
      <c r="BG52" s="47">
        <f>('Total Expenditures by County'!BG52/'Total Expenditures by County'!BG$4)</f>
        <v>0</v>
      </c>
      <c r="BH52" s="47">
        <f>('Total Expenditures by County'!BH52/'Total Expenditures by County'!BH$4)</f>
        <v>0.28988329130256291</v>
      </c>
      <c r="BI52" s="47">
        <f>('Total Expenditures by County'!BI52/'Total Expenditures by County'!BI$4)</f>
        <v>0</v>
      </c>
      <c r="BJ52" s="47">
        <f>('Total Expenditures by County'!BJ52/'Total Expenditures by County'!BJ$4)</f>
        <v>0</v>
      </c>
      <c r="BK52" s="47">
        <f>('Total Expenditures by County'!BK52/'Total Expenditures by County'!BK$4)</f>
        <v>0</v>
      </c>
      <c r="BL52" s="47">
        <f>('Total Expenditures by County'!BL52/'Total Expenditures by County'!BL$4)</f>
        <v>0</v>
      </c>
      <c r="BM52" s="47">
        <f>('Total Expenditures by County'!BM52/'Total Expenditures by County'!BM$4)</f>
        <v>0</v>
      </c>
      <c r="BN52" s="47">
        <f>('Total Expenditures by County'!BN52/'Total Expenditures by County'!BN$4)</f>
        <v>0</v>
      </c>
      <c r="BO52" s="47">
        <f>('Total Expenditures by County'!BO52/'Total Expenditures by County'!BO$4)</f>
        <v>0</v>
      </c>
      <c r="BP52" s="47">
        <f>('Total Expenditures by County'!BP52/'Total Expenditures by County'!BP$4)</f>
        <v>0</v>
      </c>
      <c r="BQ52" s="48">
        <f>('Total Expenditures by County'!BQ52/'Total Expenditures by County'!BQ$4)</f>
        <v>0</v>
      </c>
    </row>
    <row r="53" spans="1:69" x14ac:dyDescent="0.25">
      <c r="A53" s="10"/>
      <c r="B53" s="11">
        <v>569</v>
      </c>
      <c r="C53" s="12" t="s">
        <v>52</v>
      </c>
      <c r="D53" s="47">
        <f>('Total Expenditures by County'!D53/'Total Expenditures by County'!D$4)</f>
        <v>14.643812709030101</v>
      </c>
      <c r="E53" s="47">
        <f>('Total Expenditures by County'!E53/'Total Expenditures by County'!E$4)</f>
        <v>27.900031859534852</v>
      </c>
      <c r="F53" s="47">
        <f>('Total Expenditures by County'!F53/'Total Expenditures by County'!F$4)</f>
        <v>57.437276949839493</v>
      </c>
      <c r="G53" s="47">
        <f>('Total Expenditures by County'!G53/'Total Expenditures by County'!G$4)</f>
        <v>26.52290635241615</v>
      </c>
      <c r="H53" s="47">
        <f>('Total Expenditures by County'!H53/'Total Expenditures by County'!H$4)</f>
        <v>16.756350625516216</v>
      </c>
      <c r="I53" s="47">
        <f>('Total Expenditures by County'!I53/'Total Expenditures by County'!I$4)</f>
        <v>1.9999536372369044</v>
      </c>
      <c r="J53" s="47">
        <f>('Total Expenditures by County'!J53/'Total Expenditures by County'!J$4)</f>
        <v>0.14217672567000783</v>
      </c>
      <c r="K53" s="47">
        <f>('Total Expenditures by County'!K53/'Total Expenditures by County'!K$4)</f>
        <v>1.2384221818781977</v>
      </c>
      <c r="L53" s="47">
        <f>('Total Expenditures by County'!L53/'Total Expenditures by County'!L$4)</f>
        <v>35.911184210526315</v>
      </c>
      <c r="M53" s="47">
        <f>('Total Expenditures by County'!M53/'Total Expenditures by County'!M$4)</f>
        <v>6.1459446400862268</v>
      </c>
      <c r="N53" s="47">
        <f>('Total Expenditures by County'!N53/'Total Expenditures by County'!N$4)</f>
        <v>1.0069390983950348</v>
      </c>
      <c r="O53" s="47">
        <f>('Total Expenditures by County'!O53/'Total Expenditures by County'!O$4)</f>
        <v>1.1348805538217102</v>
      </c>
      <c r="P53" s="47">
        <f>('Total Expenditures by County'!P53/'Total Expenditures by County'!P$4)</f>
        <v>11.528046582559268</v>
      </c>
      <c r="Q53" s="47">
        <f>('Total Expenditures by County'!Q53/'Total Expenditures by County'!Q$4)</f>
        <v>0</v>
      </c>
      <c r="R53" s="47">
        <f>('Total Expenditures by County'!R53/'Total Expenditures by County'!R$4)</f>
        <v>6.0944683527748538</v>
      </c>
      <c r="S53" s="47">
        <f>('Total Expenditures by County'!S53/'Total Expenditures by County'!S$4)</f>
        <v>15.363067745288561</v>
      </c>
      <c r="T53" s="47">
        <f>('Total Expenditures by County'!T53/'Total Expenditures by County'!T$4)</f>
        <v>9.5371954697303014</v>
      </c>
      <c r="U53" s="47">
        <f>('Total Expenditures by County'!U53/'Total Expenditures by County'!U$4)</f>
        <v>0</v>
      </c>
      <c r="V53" s="47">
        <f>('Total Expenditures by County'!V53/'Total Expenditures by County'!V$4)</f>
        <v>3.6518068220195881</v>
      </c>
      <c r="W53" s="47">
        <f>('Total Expenditures by County'!W53/'Total Expenditures by County'!W$4)</f>
        <v>6.6472829814800702</v>
      </c>
      <c r="X53" s="47">
        <f>('Total Expenditures by County'!X53/'Total Expenditures by County'!X$4)</f>
        <v>0</v>
      </c>
      <c r="Y53" s="47">
        <f>('Total Expenditures by County'!Y53/'Total Expenditures by County'!Y$4)</f>
        <v>0.61643835616438358</v>
      </c>
      <c r="Z53" s="47">
        <f>('Total Expenditures by County'!Z53/'Total Expenditures by County'!Z$4)</f>
        <v>5.8568559430345077</v>
      </c>
      <c r="AA53" s="47">
        <f>('Total Expenditures by County'!AA53/'Total Expenditures by County'!AA$4)</f>
        <v>0</v>
      </c>
      <c r="AB53" s="47">
        <f>('Total Expenditures by County'!AB53/'Total Expenditures by County'!AB$4)</f>
        <v>0.15927117510272989</v>
      </c>
      <c r="AC53" s="47">
        <f>('Total Expenditures by County'!AC53/'Total Expenditures by County'!AC$4)</f>
        <v>5.9920432352998043</v>
      </c>
      <c r="AD53" s="47">
        <f>('Total Expenditures by County'!AD53/'Total Expenditures by County'!AD$4)</f>
        <v>55.578211188549837</v>
      </c>
      <c r="AE53" s="47">
        <f>('Total Expenditures by County'!AE53/'Total Expenditures by County'!AE$4)</f>
        <v>0.49259314679036359</v>
      </c>
      <c r="AF53" s="47">
        <f>('Total Expenditures by County'!AF53/'Total Expenditures by County'!AF$4)</f>
        <v>21.798901503172218</v>
      </c>
      <c r="AG53" s="47">
        <f>('Total Expenditures by County'!AG53/'Total Expenditures by County'!AG$4)</f>
        <v>2.1290638506248804E-2</v>
      </c>
      <c r="AH53" s="47">
        <f>('Total Expenditures by County'!AH53/'Total Expenditures by County'!AH$4)</f>
        <v>0</v>
      </c>
      <c r="AI53" s="47">
        <f>('Total Expenditures by County'!AI53/'Total Expenditures by County'!AI$4)</f>
        <v>0</v>
      </c>
      <c r="AJ53" s="47">
        <f>('Total Expenditures by County'!AJ53/'Total Expenditures by County'!AJ$4)</f>
        <v>2.7158016722323772</v>
      </c>
      <c r="AK53" s="47">
        <f>('Total Expenditures by County'!AK53/'Total Expenditures by County'!AK$4)</f>
        <v>8.315218160152785</v>
      </c>
      <c r="AL53" s="47">
        <f>('Total Expenditures by County'!AL53/'Total Expenditures by County'!AL$4)</f>
        <v>9.0036796076883903</v>
      </c>
      <c r="AM53" s="47">
        <f>('Total Expenditures by County'!AM53/'Total Expenditures by County'!AM$4)</f>
        <v>1.173820469392693</v>
      </c>
      <c r="AN53" s="47">
        <f>('Total Expenditures by County'!AN53/'Total Expenditures by County'!AN$4)</f>
        <v>0</v>
      </c>
      <c r="AO53" s="47">
        <f>('Total Expenditures by County'!AO53/'Total Expenditures by County'!AO$4)</f>
        <v>0</v>
      </c>
      <c r="AP53" s="47">
        <f>('Total Expenditures by County'!AP53/'Total Expenditures by County'!AP$4)</f>
        <v>49.649728713985553</v>
      </c>
      <c r="AQ53" s="47">
        <f>('Total Expenditures by County'!AQ53/'Total Expenditures by County'!AQ$4)</f>
        <v>0.60362465006201083</v>
      </c>
      <c r="AR53" s="47">
        <f>('Total Expenditures by County'!AR53/'Total Expenditures by County'!AR$4)</f>
        <v>8.2973492730047038</v>
      </c>
      <c r="AS53" s="47">
        <f>('Total Expenditures by County'!AS53/'Total Expenditures by County'!AS$4)</f>
        <v>62.801278746003916</v>
      </c>
      <c r="AT53" s="47">
        <f>('Total Expenditures by County'!AT53/'Total Expenditures by County'!AT$4)</f>
        <v>46.933632498819087</v>
      </c>
      <c r="AU53" s="47">
        <f>('Total Expenditures by County'!AU53/'Total Expenditures by County'!AU$4)</f>
        <v>3.3574938286117315</v>
      </c>
      <c r="AV53" s="47">
        <f>('Total Expenditures by County'!AV53/'Total Expenditures by County'!AV$4)</f>
        <v>0</v>
      </c>
      <c r="AW53" s="47">
        <f>('Total Expenditures by County'!AW53/'Total Expenditures by County'!AW$4)</f>
        <v>25.978903559127438</v>
      </c>
      <c r="AX53" s="47">
        <f>('Total Expenditures by County'!AX53/'Total Expenditures by County'!AX$4)</f>
        <v>83.743011947362348</v>
      </c>
      <c r="AY53" s="47">
        <f>('Total Expenditures by County'!AY53/'Total Expenditures by County'!AY$4)</f>
        <v>11.158647099462424</v>
      </c>
      <c r="AZ53" s="47">
        <f>('Total Expenditures by County'!AZ53/'Total Expenditures by County'!AZ$4)</f>
        <v>31.899304972797729</v>
      </c>
      <c r="BA53" s="47">
        <f>('Total Expenditures by County'!BA53/'Total Expenditures by County'!BA$4)</f>
        <v>5.519526788864817</v>
      </c>
      <c r="BB53" s="47">
        <f>('Total Expenditures by County'!BB53/'Total Expenditures by County'!BB$4)</f>
        <v>5.7651294163356495</v>
      </c>
      <c r="BC53" s="47">
        <f>('Total Expenditures by County'!BC53/'Total Expenditures by County'!BC$4)</f>
        <v>3.6885358656020943</v>
      </c>
      <c r="BD53" s="47">
        <f>('Total Expenditures by County'!BD53/'Total Expenditures by County'!BD$4)</f>
        <v>0.26766118905934377</v>
      </c>
      <c r="BE53" s="47">
        <f>('Total Expenditures by County'!BE53/'Total Expenditures by County'!BE$4)</f>
        <v>2.2503655487948682</v>
      </c>
      <c r="BF53" s="47">
        <f>('Total Expenditures by County'!BF53/'Total Expenditures by County'!BF$4)</f>
        <v>4.5799572664768116</v>
      </c>
      <c r="BG53" s="47">
        <f>('Total Expenditures by County'!BG53/'Total Expenditures by County'!BG$4)</f>
        <v>0.68372669697409716</v>
      </c>
      <c r="BH53" s="47">
        <f>('Total Expenditures by County'!BH53/'Total Expenditures by County'!BH$4)</f>
        <v>34.804361034543426</v>
      </c>
      <c r="BI53" s="47">
        <f>('Total Expenditures by County'!BI53/'Total Expenditures by County'!BI$4)</f>
        <v>0.3621355210022576</v>
      </c>
      <c r="BJ53" s="47">
        <f>('Total Expenditures by County'!BJ53/'Total Expenditures by County'!BJ$4)</f>
        <v>3.1545948551304877</v>
      </c>
      <c r="BK53" s="47">
        <f>('Total Expenditures by County'!BK53/'Total Expenditures by County'!BK$4)</f>
        <v>0.14309931092177972</v>
      </c>
      <c r="BL53" s="47">
        <f>('Total Expenditures by County'!BL53/'Total Expenditures by County'!BL$4)</f>
        <v>12.314943449995548</v>
      </c>
      <c r="BM53" s="47">
        <f>('Total Expenditures by County'!BM53/'Total Expenditures by County'!BM$4)</f>
        <v>0.14414704933892292</v>
      </c>
      <c r="BN53" s="47">
        <f>('Total Expenditures by County'!BN53/'Total Expenditures by County'!BN$4)</f>
        <v>3.3380633042729362</v>
      </c>
      <c r="BO53" s="47">
        <f>('Total Expenditures by County'!BO53/'Total Expenditures by County'!BO$4)</f>
        <v>5.458515283842795E-2</v>
      </c>
      <c r="BP53" s="47">
        <f>('Total Expenditures by County'!BP53/'Total Expenditures by County'!BP$4)</f>
        <v>0.43099142298525783</v>
      </c>
      <c r="BQ53" s="48">
        <f>('Total Expenditures by County'!BQ53/'Total Expenditures by County'!BQ$4)</f>
        <v>0</v>
      </c>
    </row>
    <row r="54" spans="1:69" ht="15.75" x14ac:dyDescent="0.25">
      <c r="A54" s="15" t="s">
        <v>53</v>
      </c>
      <c r="B54" s="16"/>
      <c r="C54" s="17"/>
      <c r="D54" s="59">
        <f>('Total Expenditures by County'!D54/'Total Expenditures by County'!D$4)</f>
        <v>12.021350063223421</v>
      </c>
      <c r="E54" s="59">
        <f>('Total Expenditures by County'!E54/'Total Expenditures by County'!E$4)</f>
        <v>22.420121066232433</v>
      </c>
      <c r="F54" s="59">
        <f>('Total Expenditures by County'!F54/'Total Expenditures by County'!F$4)</f>
        <v>46.643950670420786</v>
      </c>
      <c r="G54" s="59">
        <f>('Total Expenditures by County'!G54/'Total Expenditures by County'!G$4)</f>
        <v>36.12070287985496</v>
      </c>
      <c r="H54" s="59">
        <f>('Total Expenditures by County'!H54/'Total Expenditures by County'!H$4)</f>
        <v>93.844994440416571</v>
      </c>
      <c r="I54" s="59">
        <f>('Total Expenditures by County'!I54/'Total Expenditures by County'!I$4)</f>
        <v>112.25651787518936</v>
      </c>
      <c r="J54" s="59">
        <f>('Total Expenditures by County'!J54/'Total Expenditures by County'!J$4)</f>
        <v>50.670434349896922</v>
      </c>
      <c r="K54" s="59">
        <f>('Total Expenditures by County'!K54/'Total Expenditures by County'!K$4)</f>
        <v>271.46057655278651</v>
      </c>
      <c r="L54" s="59">
        <f>('Total Expenditures by County'!L54/'Total Expenditures by County'!L$4)</f>
        <v>31.011486084037255</v>
      </c>
      <c r="M54" s="59">
        <f>('Total Expenditures by County'!M54/'Total Expenditures by County'!M$4)</f>
        <v>29.737732640792395</v>
      </c>
      <c r="N54" s="59">
        <f>('Total Expenditures by County'!N54/'Total Expenditures by County'!N$4)</f>
        <v>260.7134370039235</v>
      </c>
      <c r="O54" s="59">
        <f>('Total Expenditures by County'!O54/'Total Expenditures by County'!O$4)</f>
        <v>40.606636214038474</v>
      </c>
      <c r="P54" s="59">
        <f>('Total Expenditures by County'!P54/'Total Expenditures by County'!P$4)</f>
        <v>34.778926937474004</v>
      </c>
      <c r="Q54" s="59">
        <f>('Total Expenditures by County'!Q54/'Total Expenditures by County'!Q$4)</f>
        <v>28.287477423239011</v>
      </c>
      <c r="R54" s="59">
        <f>('Total Expenditures by County'!R54/'Total Expenditures by County'!R$4)</f>
        <v>60.438863527374863</v>
      </c>
      <c r="S54" s="59">
        <f>('Total Expenditures by County'!S54/'Total Expenditures by County'!S$4)</f>
        <v>49.449450897094046</v>
      </c>
      <c r="T54" s="59">
        <f>('Total Expenditures by County'!T54/'Total Expenditures by County'!T$4)</f>
        <v>98.689399494826034</v>
      </c>
      <c r="U54" s="59">
        <f>('Total Expenditures by County'!U54/'Total Expenditures by County'!U$4)</f>
        <v>41.250275514834584</v>
      </c>
      <c r="V54" s="59">
        <f>('Total Expenditures by County'!V54/'Total Expenditures by County'!V$4)</f>
        <v>81.864347630305076</v>
      </c>
      <c r="W54" s="59">
        <f>('Total Expenditures by County'!W54/'Total Expenditures by County'!W$4)</f>
        <v>30.735386022406828</v>
      </c>
      <c r="X54" s="59">
        <f>('Total Expenditures by County'!X54/'Total Expenditures by County'!X$4)</f>
        <v>53.192707537073844</v>
      </c>
      <c r="Y54" s="59">
        <f>('Total Expenditures by County'!Y54/'Total Expenditures by County'!Y$4)</f>
        <v>67.054178082191783</v>
      </c>
      <c r="Z54" s="59">
        <f>('Total Expenditures by County'!Z54/'Total Expenditures by County'!Z$4)</f>
        <v>44.008946503560345</v>
      </c>
      <c r="AA54" s="59">
        <f>('Total Expenditures by County'!AA54/'Total Expenditures by County'!AA$4)</f>
        <v>28.029661016949152</v>
      </c>
      <c r="AB54" s="59">
        <f>('Total Expenditures by County'!AB54/'Total Expenditures by County'!AB$4)</f>
        <v>32.091214601981335</v>
      </c>
      <c r="AC54" s="59">
        <f>('Total Expenditures by County'!AC54/'Total Expenditures by County'!AC$4)</f>
        <v>29.77178683991724</v>
      </c>
      <c r="AD54" s="59">
        <f>('Total Expenditures by County'!AD54/'Total Expenditures by County'!AD$4)</f>
        <v>75.468072560161119</v>
      </c>
      <c r="AE54" s="59">
        <f>('Total Expenditures by County'!AE54/'Total Expenditures by County'!AE$4)</f>
        <v>27.948426355429199</v>
      </c>
      <c r="AF54" s="59">
        <f>('Total Expenditures by County'!AF54/'Total Expenditures by County'!AF$4)</f>
        <v>139.65930462956391</v>
      </c>
      <c r="AG54" s="59">
        <f>('Total Expenditures by County'!AG54/'Total Expenditures by County'!AG$4)</f>
        <v>27.673124827013563</v>
      </c>
      <c r="AH54" s="59">
        <f>('Total Expenditures by County'!AH54/'Total Expenditures by County'!AH$4)</f>
        <v>74.586356253383869</v>
      </c>
      <c r="AI54" s="59">
        <f>('Total Expenditures by County'!AI54/'Total Expenditures by County'!AI$4)</f>
        <v>36.12343786842726</v>
      </c>
      <c r="AJ54" s="59">
        <f>('Total Expenditures by County'!AJ54/'Total Expenditures by County'!AJ$4)</f>
        <v>34.799970328652165</v>
      </c>
      <c r="AK54" s="59">
        <f>('Total Expenditures by County'!AK54/'Total Expenditures by County'!AK$4)</f>
        <v>123.3336185366756</v>
      </c>
      <c r="AL54" s="59">
        <f>('Total Expenditures by County'!AL54/'Total Expenditures by County'!AL$4)</f>
        <v>52.12911342028135</v>
      </c>
      <c r="AM54" s="59">
        <f>('Total Expenditures by County'!AM54/'Total Expenditures by County'!AM$4)</f>
        <v>19.27798209533027</v>
      </c>
      <c r="AN54" s="59">
        <f>('Total Expenditures by County'!AN54/'Total Expenditures by County'!AN$4)</f>
        <v>42.117305061559506</v>
      </c>
      <c r="AO54" s="59">
        <f>('Total Expenditures by County'!AO54/'Total Expenditures by County'!AO$4)</f>
        <v>41.832498722534488</v>
      </c>
      <c r="AP54" s="59">
        <f>('Total Expenditures by County'!AP54/'Total Expenditures by County'!AP$4)</f>
        <v>83.641788887340155</v>
      </c>
      <c r="AQ54" s="59">
        <f>('Total Expenditures by County'!AQ54/'Total Expenditures by County'!AQ$4)</f>
        <v>34.289270048082656</v>
      </c>
      <c r="AR54" s="59">
        <f>('Total Expenditures by County'!AR54/'Total Expenditures by County'!AR$4)</f>
        <v>141.70514130064691</v>
      </c>
      <c r="AS54" s="59">
        <f>('Total Expenditures by County'!AS54/'Total Expenditures by County'!AS$4)</f>
        <v>139.14754865528977</v>
      </c>
      <c r="AT54" s="59">
        <f>('Total Expenditures by County'!AT54/'Total Expenditures by County'!AT$4)</f>
        <v>93.719939117199388</v>
      </c>
      <c r="AU54" s="59">
        <f>('Total Expenditures by County'!AU54/'Total Expenditures by County'!AU$4)</f>
        <v>24.310814623251439</v>
      </c>
      <c r="AV54" s="59">
        <f>('Total Expenditures by County'!AV54/'Total Expenditures by County'!AV$4)</f>
        <v>95.631861806127617</v>
      </c>
      <c r="AW54" s="59">
        <f>('Total Expenditures by County'!AW54/'Total Expenditures by County'!AW$4)</f>
        <v>56.956993876769999</v>
      </c>
      <c r="AX54" s="59">
        <f>('Total Expenditures by County'!AX54/'Total Expenditures by County'!AX$4)</f>
        <v>39.135688416253032</v>
      </c>
      <c r="AY54" s="59">
        <f>('Total Expenditures by County'!AY54/'Total Expenditures by County'!AY$4)</f>
        <v>113.23741067380557</v>
      </c>
      <c r="AZ54" s="59">
        <f>('Total Expenditures by County'!AZ54/'Total Expenditures by County'!AZ$4)</f>
        <v>86.781207674514818</v>
      </c>
      <c r="BA54" s="59">
        <f>('Total Expenditures by County'!BA54/'Total Expenditures by County'!BA$4)</f>
        <v>59.329574557692524</v>
      </c>
      <c r="BB54" s="59">
        <f>('Total Expenditures by County'!BB54/'Total Expenditures by County'!BB$4)</f>
        <v>35.170050457801018</v>
      </c>
      <c r="BC54" s="59">
        <f>('Total Expenditures by County'!BC54/'Total Expenditures by County'!BC$4)</f>
        <v>23.170751484927731</v>
      </c>
      <c r="BD54" s="59">
        <f>('Total Expenditures by County'!BD54/'Total Expenditures by County'!BD$4)</f>
        <v>25.575066877763827</v>
      </c>
      <c r="BE54" s="59">
        <f>('Total Expenditures by County'!BE54/'Total Expenditures by County'!BE$4)</f>
        <v>152.6025148184834</v>
      </c>
      <c r="BF54" s="59">
        <f>('Total Expenditures by County'!BF54/'Total Expenditures by County'!BF$4)</f>
        <v>138.87797995209451</v>
      </c>
      <c r="BG54" s="59">
        <f>('Total Expenditures by County'!BG54/'Total Expenditures by County'!BG$4)</f>
        <v>28.394104571805155</v>
      </c>
      <c r="BH54" s="59">
        <f>('Total Expenditures by County'!BH54/'Total Expenditures by County'!BH$4)</f>
        <v>211.43415166265908</v>
      </c>
      <c r="BI54" s="59">
        <f>('Total Expenditures by County'!BI54/'Total Expenditures by County'!BI$4)</f>
        <v>37.921670005405581</v>
      </c>
      <c r="BJ54" s="59">
        <f>('Total Expenditures by County'!BJ54/'Total Expenditures by County'!BJ$4)</f>
        <v>33.410703318744027</v>
      </c>
      <c r="BK54" s="59">
        <f>('Total Expenditures by County'!BK54/'Total Expenditures by County'!BK$4)</f>
        <v>137.83145102701275</v>
      </c>
      <c r="BL54" s="59">
        <f>('Total Expenditures by County'!BL54/'Total Expenditures by County'!BL$4)</f>
        <v>33.906803811559357</v>
      </c>
      <c r="BM54" s="59">
        <f>('Total Expenditures by County'!BM54/'Total Expenditures by County'!BM$4)</f>
        <v>19.160786842953886</v>
      </c>
      <c r="BN54" s="59">
        <f>('Total Expenditures by County'!BN54/'Total Expenditures by County'!BN$4)</f>
        <v>107.03078162383089</v>
      </c>
      <c r="BO54" s="59">
        <f>('Total Expenditures by County'!BO54/'Total Expenditures by County'!BO$4)</f>
        <v>58.401746724890828</v>
      </c>
      <c r="BP54" s="59">
        <f>('Total Expenditures by County'!BP54/'Total Expenditures by County'!BP$4)</f>
        <v>113.07536641406573</v>
      </c>
      <c r="BQ54" s="19">
        <f>('Total Expenditures by County'!BQ54/'Total Expenditures by County'!BQ$4)</f>
        <v>34.567849686847602</v>
      </c>
    </row>
    <row r="55" spans="1:69" x14ac:dyDescent="0.25">
      <c r="A55" s="10"/>
      <c r="B55" s="11">
        <v>571</v>
      </c>
      <c r="C55" s="12" t="s">
        <v>54</v>
      </c>
      <c r="D55" s="47">
        <f>('Total Expenditures by County'!D55/'Total Expenditures by County'!D$4)</f>
        <v>0</v>
      </c>
      <c r="E55" s="47">
        <f>('Total Expenditures by County'!E55/'Total Expenditures by County'!E$4)</f>
        <v>5.8925271691033307</v>
      </c>
      <c r="F55" s="47">
        <f>('Total Expenditures by County'!F55/'Total Expenditures by County'!F$4)</f>
        <v>20.31762940645493</v>
      </c>
      <c r="G55" s="47">
        <f>('Total Expenditures by County'!G55/'Total Expenditures by County'!G$4)</f>
        <v>31.877135485670454</v>
      </c>
      <c r="H55" s="47">
        <f>('Total Expenditures by County'!H55/'Total Expenditures by County'!H$4)</f>
        <v>28.242116914422787</v>
      </c>
      <c r="I55" s="47">
        <f>('Total Expenditures by County'!I55/'Total Expenditures by County'!I$4)</f>
        <v>38.230091621154756</v>
      </c>
      <c r="J55" s="47">
        <f>('Total Expenditures by County'!J55/'Total Expenditures by County'!J$4)</f>
        <v>44.065259117082533</v>
      </c>
      <c r="K55" s="47">
        <f>('Total Expenditures by County'!K55/'Total Expenditures by County'!K$4)</f>
        <v>47.924041370963302</v>
      </c>
      <c r="L55" s="47">
        <f>('Total Expenditures by County'!L55/'Total Expenditures by County'!L$4)</f>
        <v>20.794130387697638</v>
      </c>
      <c r="M55" s="47">
        <f>('Total Expenditures by County'!M55/'Total Expenditures by County'!M$4)</f>
        <v>18.071885191827025</v>
      </c>
      <c r="N55" s="47">
        <f>('Total Expenditures by County'!N55/'Total Expenditures by County'!N$4)</f>
        <v>15.805203527419261</v>
      </c>
      <c r="O55" s="47">
        <f>('Total Expenditures by County'!O55/'Total Expenditures by County'!O$4)</f>
        <v>22.674530443170855</v>
      </c>
      <c r="P55" s="47">
        <f>('Total Expenditures by County'!P55/'Total Expenditures by County'!P$4)</f>
        <v>7.4814640232912799</v>
      </c>
      <c r="Q55" s="47">
        <f>('Total Expenditures by County'!Q55/'Total Expenditures by County'!Q$4)</f>
        <v>13.68832028898254</v>
      </c>
      <c r="R55" s="47">
        <f>('Total Expenditures by County'!R55/'Total Expenditures by County'!R$4)</f>
        <v>19.755173852659638</v>
      </c>
      <c r="S55" s="47">
        <f>('Total Expenditures by County'!S55/'Total Expenditures by County'!S$4)</f>
        <v>10.417987074614723</v>
      </c>
      <c r="T55" s="47">
        <f>('Total Expenditures by County'!T55/'Total Expenditures by County'!T$4)</f>
        <v>22.811048643363481</v>
      </c>
      <c r="U55" s="47">
        <f>('Total Expenditures by County'!U55/'Total Expenditures by County'!U$4)</f>
        <v>26.105408734360481</v>
      </c>
      <c r="V55" s="47">
        <f>('Total Expenditures by County'!V55/'Total Expenditures by County'!V$4)</f>
        <v>10.385567938759428</v>
      </c>
      <c r="W55" s="47">
        <f>('Total Expenditures by County'!W55/'Total Expenditures by County'!W$4)</f>
        <v>0</v>
      </c>
      <c r="X55" s="47">
        <f>('Total Expenditures by County'!X55/'Total Expenditures by County'!X$4)</f>
        <v>10.832135759058248</v>
      </c>
      <c r="Y55" s="47">
        <f>('Total Expenditures by County'!Y55/'Total Expenditures by County'!Y$4)</f>
        <v>41.539794520547943</v>
      </c>
      <c r="Z55" s="47">
        <f>('Total Expenditures by County'!Z55/'Total Expenditures by County'!Z$4)</f>
        <v>41.473982106992878</v>
      </c>
      <c r="AA55" s="47">
        <f>('Total Expenditures by County'!AA55/'Total Expenditures by County'!AA$4)</f>
        <v>2.7737038883349951</v>
      </c>
      <c r="AB55" s="47">
        <f>('Total Expenditures by County'!AB55/'Total Expenditures by County'!AB$4)</f>
        <v>16.107444334724303</v>
      </c>
      <c r="AC55" s="47">
        <f>('Total Expenditures by County'!AC55/'Total Expenditures by County'!AC$4)</f>
        <v>9.7983448382543461</v>
      </c>
      <c r="AD55" s="47">
        <f>('Total Expenditures by County'!AD55/'Total Expenditures by County'!AD$4)</f>
        <v>34.371756628624027</v>
      </c>
      <c r="AE55" s="47">
        <f>('Total Expenditures by County'!AE55/'Total Expenditures by County'!AE$4)</f>
        <v>10.470896304055065</v>
      </c>
      <c r="AF55" s="47">
        <f>('Total Expenditures by County'!AF55/'Total Expenditures by County'!AF$4)</f>
        <v>22.83931095463376</v>
      </c>
      <c r="AG55" s="47">
        <f>('Total Expenditures by County'!AG55/'Total Expenditures by County'!AG$4)</f>
        <v>10.937937788754285</v>
      </c>
      <c r="AH55" s="47">
        <f>('Total Expenditures by County'!AH55/'Total Expenditures by County'!AH$4)</f>
        <v>47.225839198700598</v>
      </c>
      <c r="AI55" s="47">
        <f>('Total Expenditures by County'!AI55/'Total Expenditures by County'!AI$4)</f>
        <v>19.748997877858997</v>
      </c>
      <c r="AJ55" s="47">
        <f>('Total Expenditures by County'!AJ55/'Total Expenditures by County'!AJ$4)</f>
        <v>13.093722270585896</v>
      </c>
      <c r="AK55" s="47">
        <f>('Total Expenditures by County'!AK55/'Total Expenditures by County'!AK$4)</f>
        <v>62.696455679672667</v>
      </c>
      <c r="AL55" s="47">
        <f>('Total Expenditures by County'!AL55/'Total Expenditures by County'!AL$4)</f>
        <v>23.003881969247789</v>
      </c>
      <c r="AM55" s="47">
        <f>('Total Expenditures by County'!AM55/'Total Expenditures by County'!AM$4)</f>
        <v>9.2800387127994188</v>
      </c>
      <c r="AN55" s="47">
        <f>('Total Expenditures by County'!AN55/'Total Expenditures by County'!AN$4)</f>
        <v>16.474236206110351</v>
      </c>
      <c r="AO55" s="47">
        <f>('Total Expenditures by County'!AO55/'Total Expenditures by County'!AO$4)</f>
        <v>34.775421563617783</v>
      </c>
      <c r="AP55" s="47">
        <f>('Total Expenditures by County'!AP55/'Total Expenditures by County'!AP$4)</f>
        <v>20.19028739281492</v>
      </c>
      <c r="AQ55" s="47">
        <f>('Total Expenditures by County'!AQ55/'Total Expenditures by County'!AQ$4)</f>
        <v>15.820870593000963</v>
      </c>
      <c r="AR55" s="47">
        <f>('Total Expenditures by County'!AR55/'Total Expenditures by County'!AR$4)</f>
        <v>29.450566841952611</v>
      </c>
      <c r="AS55" s="47">
        <f>('Total Expenditures by County'!AS55/'Total Expenditures by County'!AS$4)</f>
        <v>25.409026965325218</v>
      </c>
      <c r="AT55" s="47">
        <f>('Total Expenditures by County'!AT55/'Total Expenditures by County'!AT$4)</f>
        <v>44.254198813835089</v>
      </c>
      <c r="AU55" s="47">
        <f>('Total Expenditures by County'!AU55/'Total Expenditures by County'!AU$4)</f>
        <v>17.89181850240978</v>
      </c>
      <c r="AV55" s="47">
        <f>('Total Expenditures by County'!AV55/'Total Expenditures by County'!AV$4)</f>
        <v>4.5591323679744331</v>
      </c>
      <c r="AW55" s="47">
        <f>('Total Expenditures by County'!AW55/'Total Expenditures by County'!AW$4)</f>
        <v>11.947976463834673</v>
      </c>
      <c r="AX55" s="47">
        <f>('Total Expenditures by County'!AX55/'Total Expenditures by County'!AX$4)</f>
        <v>0</v>
      </c>
      <c r="AY55" s="47">
        <f>('Total Expenditures by County'!AY55/'Total Expenditures by County'!AY$4)</f>
        <v>17.516116496470133</v>
      </c>
      <c r="AZ55" s="47">
        <f>('Total Expenditures by County'!AZ55/'Total Expenditures by County'!AZ$4)</f>
        <v>32.923694121726108</v>
      </c>
      <c r="BA55" s="47">
        <f>('Total Expenditures by County'!BA55/'Total Expenditures by County'!BA$4)</f>
        <v>13.148531080091516</v>
      </c>
      <c r="BB55" s="47">
        <f>('Total Expenditures by County'!BB55/'Total Expenditures by County'!BB$4)</f>
        <v>7.3277384987398326</v>
      </c>
      <c r="BC55" s="47">
        <f>('Total Expenditures by County'!BC55/'Total Expenditures by County'!BC$4)</f>
        <v>5.8743074922604208</v>
      </c>
      <c r="BD55" s="47">
        <f>('Total Expenditures by County'!BD55/'Total Expenditures by County'!BD$4)</f>
        <v>9.7673199759785998</v>
      </c>
      <c r="BE55" s="47">
        <f>('Total Expenditures by County'!BE55/'Total Expenditures by County'!BE$4)</f>
        <v>24.392823451723974</v>
      </c>
      <c r="BF55" s="47">
        <f>('Total Expenditures by County'!BF55/'Total Expenditures by County'!BF$4)</f>
        <v>16.76307138308567</v>
      </c>
      <c r="BG55" s="47">
        <f>('Total Expenditures by County'!BG55/'Total Expenditures by County'!BG$4)</f>
        <v>12.943229416823975</v>
      </c>
      <c r="BH55" s="47">
        <f>('Total Expenditures by County'!BH55/'Total Expenditures by County'!BH$4)</f>
        <v>40.579032314820246</v>
      </c>
      <c r="BI55" s="47">
        <f>('Total Expenditures by County'!BI55/'Total Expenditures by County'!BI$4)</f>
        <v>13.243713101635452</v>
      </c>
      <c r="BJ55" s="47">
        <f>('Total Expenditures by County'!BJ55/'Total Expenditures by County'!BJ$4)</f>
        <v>24.595578117590353</v>
      </c>
      <c r="BK55" s="47">
        <f>('Total Expenditures by County'!BK55/'Total Expenditures by County'!BK$4)</f>
        <v>79.642736058824823</v>
      </c>
      <c r="BL55" s="47">
        <f>('Total Expenditures by County'!BL55/'Total Expenditures by County'!BL$4)</f>
        <v>12.916733458010508</v>
      </c>
      <c r="BM55" s="47">
        <f>('Total Expenditures by County'!BM55/'Total Expenditures by County'!BM$4)</f>
        <v>15.083714930667526</v>
      </c>
      <c r="BN55" s="47">
        <f>('Total Expenditures by County'!BN55/'Total Expenditures by County'!BN$4)</f>
        <v>33.140171095639452</v>
      </c>
      <c r="BO55" s="47">
        <f>('Total Expenditures by County'!BO55/'Total Expenditures by County'!BO$4)</f>
        <v>12.36869238233867</v>
      </c>
      <c r="BP55" s="47">
        <f>('Total Expenditures by County'!BP55/'Total Expenditures by County'!BP$4)</f>
        <v>12.897175721767921</v>
      </c>
      <c r="BQ55" s="48">
        <f>('Total Expenditures by County'!BQ55/'Total Expenditures by County'!BQ$4)</f>
        <v>23.963642809311853</v>
      </c>
    </row>
    <row r="56" spans="1:69" x14ac:dyDescent="0.25">
      <c r="A56" s="10"/>
      <c r="B56" s="11">
        <v>572</v>
      </c>
      <c r="C56" s="12" t="s">
        <v>55</v>
      </c>
      <c r="D56" s="47">
        <f>('Total Expenditures by County'!D56/'Total Expenditures by County'!D$4)</f>
        <v>11.620487381502848</v>
      </c>
      <c r="E56" s="47">
        <f>('Total Expenditures by County'!E56/'Total Expenditures by County'!E$4)</f>
        <v>11.948564550957556</v>
      </c>
      <c r="F56" s="47">
        <f>('Total Expenditures by County'!F56/'Total Expenditures by County'!F$4)</f>
        <v>26.326321263965855</v>
      </c>
      <c r="G56" s="47">
        <f>('Total Expenditures by County'!G56/'Total Expenditures by County'!G$4)</f>
        <v>4.243567394184506</v>
      </c>
      <c r="H56" s="47">
        <f>('Total Expenditures by County'!H56/'Total Expenditures by County'!H$4)</f>
        <v>63.121582454257499</v>
      </c>
      <c r="I56" s="47">
        <f>('Total Expenditures by County'!I56/'Total Expenditures by County'!I$4)</f>
        <v>32.628163346953912</v>
      </c>
      <c r="J56" s="47">
        <f>('Total Expenditures by County'!J56/'Total Expenditures by County'!J$4)</f>
        <v>6.6051752328143882</v>
      </c>
      <c r="K56" s="47">
        <f>('Total Expenditures by County'!K56/'Total Expenditures by County'!K$4)</f>
        <v>171.41995378775374</v>
      </c>
      <c r="L56" s="47">
        <f>('Total Expenditures by County'!L56/'Total Expenditures by County'!L$4)</f>
        <v>10.217355696339615</v>
      </c>
      <c r="M56" s="47">
        <f>('Total Expenditures by County'!M56/'Total Expenditures by County'!M$4)</f>
        <v>11.086844819415925</v>
      </c>
      <c r="N56" s="47">
        <f>('Total Expenditures by County'!N56/'Total Expenditures by County'!N$4)</f>
        <v>237.85649817098746</v>
      </c>
      <c r="O56" s="47">
        <f>('Total Expenditures by County'!O56/'Total Expenditures by County'!O$4)</f>
        <v>12.811609828065595</v>
      </c>
      <c r="P56" s="47">
        <f>('Total Expenditures by County'!P56/'Total Expenditures by County'!P$4)</f>
        <v>17.824150838763344</v>
      </c>
      <c r="Q56" s="47">
        <f>('Total Expenditures by County'!Q56/'Total Expenditures by County'!Q$4)</f>
        <v>14.599157134256473</v>
      </c>
      <c r="R56" s="47">
        <f>('Total Expenditures by County'!R56/'Total Expenditures by County'!R$4)</f>
        <v>11.45315974017077</v>
      </c>
      <c r="S56" s="47">
        <f>('Total Expenditures by County'!S56/'Total Expenditures by County'!S$4)</f>
        <v>38.582247932390295</v>
      </c>
      <c r="T56" s="47">
        <f>('Total Expenditures by County'!T56/'Total Expenditures by County'!T$4)</f>
        <v>75.878350851462557</v>
      </c>
      <c r="U56" s="47">
        <f>('Total Expenditures by County'!U56/'Total Expenditures by County'!U$4)</f>
        <v>4.6005791213777902</v>
      </c>
      <c r="V56" s="47">
        <f>('Total Expenditures by County'!V56/'Total Expenditures by County'!V$4)</f>
        <v>71.478779691545654</v>
      </c>
      <c r="W56" s="47">
        <f>('Total Expenditures by County'!W56/'Total Expenditures by County'!W$4)</f>
        <v>30.735386022406828</v>
      </c>
      <c r="X56" s="47">
        <f>('Total Expenditures by County'!X56/'Total Expenditures by County'!X$4)</f>
        <v>40.820975386026603</v>
      </c>
      <c r="Y56" s="47">
        <f>('Total Expenditures by County'!Y56/'Total Expenditures by County'!Y$4)</f>
        <v>25.514383561643836</v>
      </c>
      <c r="Z56" s="47">
        <f>('Total Expenditures by County'!Z56/'Total Expenditures by County'!Z$4)</f>
        <v>1.3823626072667519</v>
      </c>
      <c r="AA56" s="47">
        <f>('Total Expenditures by County'!AA56/'Total Expenditures by County'!AA$4)</f>
        <v>25.255957128614156</v>
      </c>
      <c r="AB56" s="47">
        <f>('Total Expenditures by County'!AB56/'Total Expenditures by County'!AB$4)</f>
        <v>15.886471506386775</v>
      </c>
      <c r="AC56" s="47">
        <f>('Total Expenditures by County'!AC56/'Total Expenditures by County'!AC$4)</f>
        <v>19.953806291934953</v>
      </c>
      <c r="AD56" s="47">
        <f>('Total Expenditures by County'!AD56/'Total Expenditures by County'!AD$4)</f>
        <v>37.506774311875809</v>
      </c>
      <c r="AE56" s="47">
        <f>('Total Expenditures by County'!AE56/'Total Expenditures by County'!AE$4)</f>
        <v>15.91535737443264</v>
      </c>
      <c r="AF56" s="47">
        <f>('Total Expenditures by County'!AF56/'Total Expenditures by County'!AF$4)</f>
        <v>109.14494091222997</v>
      </c>
      <c r="AG56" s="47">
        <f>('Total Expenditures by County'!AG56/'Total Expenditures by County'!AG$4)</f>
        <v>16.708445996295428</v>
      </c>
      <c r="AH56" s="47">
        <f>('Total Expenditures by County'!AH56/'Total Expenditures by County'!AH$4)</f>
        <v>27.360517054683271</v>
      </c>
      <c r="AI56" s="47">
        <f>('Total Expenditures by County'!AI56/'Total Expenditures by County'!AI$4)</f>
        <v>13.27705729780712</v>
      </c>
      <c r="AJ56" s="47">
        <f>('Total Expenditures by County'!AJ56/'Total Expenditures by County'!AJ$4)</f>
        <v>20.703404087368124</v>
      </c>
      <c r="AK56" s="47">
        <f>('Total Expenditures by County'!AK56/'Total Expenditures by County'!AK$4)</f>
        <v>60.603156099180026</v>
      </c>
      <c r="AL56" s="47">
        <f>('Total Expenditures by County'!AL56/'Total Expenditures by County'!AL$4)</f>
        <v>21.919601752451104</v>
      </c>
      <c r="AM56" s="47">
        <f>('Total Expenditures by County'!AM56/'Total Expenditures by County'!AM$4)</f>
        <v>9.997943382530849</v>
      </c>
      <c r="AN56" s="47">
        <f>('Total Expenditures by County'!AN56/'Total Expenditures by County'!AN$4)</f>
        <v>15.800957592339261</v>
      </c>
      <c r="AO56" s="47">
        <f>('Total Expenditures by County'!AO56/'Total Expenditures by County'!AO$4)</f>
        <v>0.11768012263668881</v>
      </c>
      <c r="AP56" s="47">
        <f>('Total Expenditures by County'!AP56/'Total Expenditures by County'!AP$4)</f>
        <v>50.122091612590147</v>
      </c>
      <c r="AQ56" s="47">
        <f>('Total Expenditures by County'!AQ56/'Total Expenditures by County'!AQ$4)</f>
        <v>16.879274515080976</v>
      </c>
      <c r="AR56" s="47">
        <f>('Total Expenditures by County'!AR56/'Total Expenditures by County'!AR$4)</f>
        <v>112.25348995573715</v>
      </c>
      <c r="AS56" s="47">
        <f>('Total Expenditures by County'!AS56/'Total Expenditures by County'!AS$4)</f>
        <v>72.567177904293189</v>
      </c>
      <c r="AT56" s="47">
        <f>('Total Expenditures by County'!AT56/'Total Expenditures by County'!AT$4)</f>
        <v>47.217091796567473</v>
      </c>
      <c r="AU56" s="47">
        <f>('Total Expenditures by County'!AU56/'Total Expenditures by County'!AU$4)</f>
        <v>6.2862936405313272</v>
      </c>
      <c r="AV56" s="47">
        <f>('Total Expenditures by County'!AV56/'Total Expenditures by County'!AV$4)</f>
        <v>33.43988010758558</v>
      </c>
      <c r="AW56" s="47">
        <f>('Total Expenditures by County'!AW56/'Total Expenditures by County'!AW$4)</f>
        <v>41.666283964791425</v>
      </c>
      <c r="AX56" s="47">
        <f>('Total Expenditures by County'!AX56/'Total Expenditures by County'!AX$4)</f>
        <v>34.175429268151909</v>
      </c>
      <c r="AY56" s="47">
        <f>('Total Expenditures by County'!AY56/'Total Expenditures by County'!AY$4)</f>
        <v>14.095757140698202</v>
      </c>
      <c r="AZ56" s="47">
        <f>('Total Expenditures by County'!AZ56/'Total Expenditures by County'!AZ$4)</f>
        <v>53.85751355278871</v>
      </c>
      <c r="BA56" s="47">
        <f>('Total Expenditures by County'!BA56/'Total Expenditures by County'!BA$4)</f>
        <v>46.181043477601008</v>
      </c>
      <c r="BB56" s="47">
        <f>('Total Expenditures by County'!BB56/'Total Expenditures by County'!BB$4)</f>
        <v>27.29364395298785</v>
      </c>
      <c r="BC56" s="47">
        <f>('Total Expenditures by County'!BC56/'Total Expenditures by County'!BC$4)</f>
        <v>16.511979334092086</v>
      </c>
      <c r="BD56" s="47">
        <f>('Total Expenditures by County'!BD56/'Total Expenditures by County'!BD$4)</f>
        <v>15.75315280886608</v>
      </c>
      <c r="BE56" s="47">
        <f>('Total Expenditures by County'!BE56/'Total Expenditures by County'!BE$4)</f>
        <v>53.733341980724177</v>
      </c>
      <c r="BF56" s="47">
        <f>('Total Expenditures by County'!BF56/'Total Expenditures by County'!BF$4)</f>
        <v>117.05858888863747</v>
      </c>
      <c r="BG56" s="47">
        <f>('Total Expenditures by County'!BG56/'Total Expenditures by County'!BG$4)</f>
        <v>15.450875154981178</v>
      </c>
      <c r="BH56" s="47">
        <f>('Total Expenditures by County'!BH56/'Total Expenditures by County'!BH$4)</f>
        <v>163.90896487009559</v>
      </c>
      <c r="BI56" s="47">
        <f>('Total Expenditures by County'!BI56/'Total Expenditures by County'!BI$4)</f>
        <v>24.282219890404569</v>
      </c>
      <c r="BJ56" s="47">
        <f>('Total Expenditures by County'!BJ56/'Total Expenditures by County'!BJ$4)</f>
        <v>2.9070844962023741</v>
      </c>
      <c r="BK56" s="47">
        <f>('Total Expenditures by County'!BK56/'Total Expenditures by County'!BK$4)</f>
        <v>55.846201263676988</v>
      </c>
      <c r="BL56" s="47">
        <f>('Total Expenditures by County'!BL56/'Total Expenditures by County'!BL$4)</f>
        <v>11.20892332353727</v>
      </c>
      <c r="BM56" s="47">
        <f>('Total Expenditures by County'!BM56/'Total Expenditures by County'!BM$4)</f>
        <v>4.0534021283456951</v>
      </c>
      <c r="BN56" s="47">
        <f>('Total Expenditures by County'!BN56/'Total Expenditures by County'!BN$4)</f>
        <v>52.84410956208945</v>
      </c>
      <c r="BO56" s="47">
        <f>('Total Expenditures by County'!BO56/'Total Expenditures by County'!BO$4)</f>
        <v>37.836426491994175</v>
      </c>
      <c r="BP56" s="47">
        <f>('Total Expenditures by County'!BP56/'Total Expenditures by County'!BP$4)</f>
        <v>99.017467996746163</v>
      </c>
      <c r="BQ56" s="48">
        <f>('Total Expenditures by County'!BQ56/'Total Expenditures by County'!BQ$4)</f>
        <v>0.74841454287627529</v>
      </c>
    </row>
    <row r="57" spans="1:69" x14ac:dyDescent="0.25">
      <c r="A57" s="10"/>
      <c r="B57" s="11">
        <v>573</v>
      </c>
      <c r="C57" s="12" t="s">
        <v>56</v>
      </c>
      <c r="D57" s="47">
        <f>('Total Expenditures by County'!D57/'Total Expenditures by County'!D$4)</f>
        <v>0</v>
      </c>
      <c r="E57" s="47">
        <f>('Total Expenditures by County'!E57/'Total Expenditures by County'!E$4)</f>
        <v>0</v>
      </c>
      <c r="F57" s="47">
        <f>('Total Expenditures by County'!F57/'Total Expenditures by County'!F$4)</f>
        <v>0</v>
      </c>
      <c r="G57" s="47">
        <f>('Total Expenditures by County'!G57/'Total Expenditures by County'!G$4)</f>
        <v>0</v>
      </c>
      <c r="H57" s="47">
        <f>('Total Expenditures by County'!H57/'Total Expenditures by County'!H$4)</f>
        <v>0</v>
      </c>
      <c r="I57" s="47">
        <f>('Total Expenditures by County'!I57/'Total Expenditures by County'!I$4)</f>
        <v>2.9936842456205421</v>
      </c>
      <c r="J57" s="47">
        <f>('Total Expenditures by County'!J57/'Total Expenditures by County'!J$4)</f>
        <v>0</v>
      </c>
      <c r="K57" s="47">
        <f>('Total Expenditures by County'!K57/'Total Expenditures by County'!K$4)</f>
        <v>0</v>
      </c>
      <c r="L57" s="47">
        <f>('Total Expenditures by County'!L57/'Total Expenditures by County'!L$4)</f>
        <v>0</v>
      </c>
      <c r="M57" s="47">
        <f>('Total Expenditures by County'!M57/'Total Expenditures by County'!M$4)</f>
        <v>0.56046569971102833</v>
      </c>
      <c r="N57" s="47">
        <f>('Total Expenditures by County'!N57/'Total Expenditures by County'!N$4)</f>
        <v>6.649294144505264</v>
      </c>
      <c r="O57" s="47">
        <f>('Total Expenditures by County'!O57/'Total Expenditures by County'!O$4)</f>
        <v>3.7949412699313396</v>
      </c>
      <c r="P57" s="47">
        <f>('Total Expenditures by County'!P57/'Total Expenditures by County'!P$4)</f>
        <v>0</v>
      </c>
      <c r="Q57" s="47">
        <f>('Total Expenditures by County'!Q57/'Total Expenditures by County'!Q$4)</f>
        <v>0</v>
      </c>
      <c r="R57" s="47">
        <f>('Total Expenditures by County'!R57/'Total Expenditures by County'!R$4)</f>
        <v>2.2071783118573555E-2</v>
      </c>
      <c r="S57" s="47">
        <f>('Total Expenditures by County'!S57/'Total Expenditures by County'!S$4)</f>
        <v>0</v>
      </c>
      <c r="T57" s="47">
        <f>('Total Expenditures by County'!T57/'Total Expenditures by County'!T$4)</f>
        <v>0</v>
      </c>
      <c r="U57" s="47">
        <f>('Total Expenditures by County'!U57/'Total Expenditures by County'!U$4)</f>
        <v>2.4733668993236382</v>
      </c>
      <c r="V57" s="47">
        <f>('Total Expenditures by County'!V57/'Total Expenditures by County'!V$4)</f>
        <v>0</v>
      </c>
      <c r="W57" s="47">
        <f>('Total Expenditures by County'!W57/'Total Expenditures by County'!W$4)</f>
        <v>0</v>
      </c>
      <c r="X57" s="47">
        <f>('Total Expenditures by County'!X57/'Total Expenditures by County'!X$4)</f>
        <v>0</v>
      </c>
      <c r="Y57" s="47">
        <f>('Total Expenditures by County'!Y57/'Total Expenditures by County'!Y$4)</f>
        <v>0</v>
      </c>
      <c r="Z57" s="47">
        <f>('Total Expenditures by County'!Z57/'Total Expenditures by County'!Z$4)</f>
        <v>0</v>
      </c>
      <c r="AA57" s="47">
        <f>('Total Expenditures by County'!AA57/'Total Expenditures by County'!AA$4)</f>
        <v>0</v>
      </c>
      <c r="AB57" s="47">
        <f>('Total Expenditures by County'!AB57/'Total Expenditures by County'!AB$4)</f>
        <v>9.7298760870257697E-2</v>
      </c>
      <c r="AC57" s="47">
        <f>('Total Expenditures by County'!AC57/'Total Expenditures by County'!AC$4)</f>
        <v>0</v>
      </c>
      <c r="AD57" s="47">
        <f>('Total Expenditures by County'!AD57/'Total Expenditures by County'!AD$4)</f>
        <v>9.9790292552271134E-2</v>
      </c>
      <c r="AE57" s="47">
        <f>('Total Expenditures by County'!AE57/'Total Expenditures by County'!AE$4)</f>
        <v>0</v>
      </c>
      <c r="AF57" s="47">
        <f>('Total Expenditures by County'!AF57/'Total Expenditures by County'!AF$4)</f>
        <v>0</v>
      </c>
      <c r="AG57" s="47">
        <f>('Total Expenditures by County'!AG57/'Total Expenditures by County'!AG$4)</f>
        <v>0</v>
      </c>
      <c r="AH57" s="47">
        <f>('Total Expenditures by County'!AH57/'Total Expenditures by County'!AH$4)</f>
        <v>0</v>
      </c>
      <c r="AI57" s="47">
        <f>('Total Expenditures by County'!AI57/'Total Expenditures by County'!AI$4)</f>
        <v>0</v>
      </c>
      <c r="AJ57" s="47">
        <f>('Total Expenditures by County'!AJ57/'Total Expenditures by County'!AJ$4)</f>
        <v>0</v>
      </c>
      <c r="AK57" s="47">
        <f>('Total Expenditures by County'!AK57/'Total Expenditures by County'!AK$4)</f>
        <v>0</v>
      </c>
      <c r="AL57" s="47">
        <f>('Total Expenditures by County'!AL57/'Total Expenditures by County'!AL$4)</f>
        <v>7.2056296985824568</v>
      </c>
      <c r="AM57" s="47">
        <f>('Total Expenditures by County'!AM57/'Total Expenditures by County'!AM$4)</f>
        <v>0</v>
      </c>
      <c r="AN57" s="47">
        <f>('Total Expenditures by County'!AN57/'Total Expenditures by County'!AN$4)</f>
        <v>9.8421112631098957</v>
      </c>
      <c r="AO57" s="47">
        <f>('Total Expenditures by County'!AO57/'Total Expenditures by County'!AO$4)</f>
        <v>1.594276954522228</v>
      </c>
      <c r="AP57" s="47">
        <f>('Total Expenditures by County'!AP57/'Total Expenditures by County'!AP$4)</f>
        <v>3.5569184386728407</v>
      </c>
      <c r="AQ57" s="47">
        <f>('Total Expenditures by County'!AQ57/'Total Expenditures by County'!AQ$4)</f>
        <v>4.6306957696693593E-3</v>
      </c>
      <c r="AR57" s="47">
        <f>('Total Expenditures by County'!AR57/'Total Expenditures by County'!AR$4)</f>
        <v>0</v>
      </c>
      <c r="AS57" s="47">
        <f>('Total Expenditures by County'!AS57/'Total Expenditures by County'!AS$4)</f>
        <v>22.400405031061865</v>
      </c>
      <c r="AT57" s="47">
        <f>('Total Expenditures by County'!AT57/'Total Expenditures by County'!AT$4)</f>
        <v>0</v>
      </c>
      <c r="AU57" s="47">
        <f>('Total Expenditures by County'!AU57/'Total Expenditures by County'!AU$4)</f>
        <v>2.6295991536381805E-2</v>
      </c>
      <c r="AV57" s="47">
        <f>('Total Expenditures by County'!AV57/'Total Expenditures by County'!AV$4)</f>
        <v>0</v>
      </c>
      <c r="AW57" s="47">
        <f>('Total Expenditures by County'!AW57/'Total Expenditures by County'!AW$4)</f>
        <v>0</v>
      </c>
      <c r="AX57" s="47">
        <f>('Total Expenditures by County'!AX57/'Total Expenditures by County'!AX$4)</f>
        <v>4.9602591481011196</v>
      </c>
      <c r="AY57" s="47">
        <f>('Total Expenditures by County'!AY57/'Total Expenditures by County'!AY$4)</f>
        <v>0</v>
      </c>
      <c r="AZ57" s="47">
        <f>('Total Expenditures by County'!AZ57/'Total Expenditures by County'!AZ$4)</f>
        <v>0</v>
      </c>
      <c r="BA57" s="47">
        <f>('Total Expenditures by County'!BA57/'Total Expenditures by County'!BA$4)</f>
        <v>0</v>
      </c>
      <c r="BB57" s="47">
        <f>('Total Expenditures by County'!BB57/'Total Expenditures by County'!BB$4)</f>
        <v>0.53963979162512976</v>
      </c>
      <c r="BC57" s="47">
        <f>('Total Expenditures by County'!BC57/'Total Expenditures by County'!BC$4)</f>
        <v>0</v>
      </c>
      <c r="BD57" s="47">
        <f>('Total Expenditures by County'!BD57/'Total Expenditures by County'!BD$4)</f>
        <v>5.4594092919146145E-2</v>
      </c>
      <c r="BE57" s="47">
        <f>('Total Expenditures by County'!BE57/'Total Expenditures by County'!BE$4)</f>
        <v>72.393813971039108</v>
      </c>
      <c r="BF57" s="47">
        <f>('Total Expenditures by County'!BF57/'Total Expenditures by County'!BF$4)</f>
        <v>0</v>
      </c>
      <c r="BG57" s="47">
        <f>('Total Expenditures by County'!BG57/'Total Expenditures by County'!BG$4)</f>
        <v>0</v>
      </c>
      <c r="BH57" s="47">
        <f>('Total Expenditures by County'!BH57/'Total Expenditures by County'!BH$4)</f>
        <v>5.6328027681660897</v>
      </c>
      <c r="BI57" s="47">
        <f>('Total Expenditures by County'!BI57/'Total Expenditures by County'!BI$4)</f>
        <v>0</v>
      </c>
      <c r="BJ57" s="47">
        <f>('Total Expenditures by County'!BJ57/'Total Expenditures by County'!BJ$4)</f>
        <v>1.6457674158264209E-2</v>
      </c>
      <c r="BK57" s="47">
        <f>('Total Expenditures by County'!BK57/'Total Expenditures by County'!BK$4)</f>
        <v>0.39627501486031308</v>
      </c>
      <c r="BL57" s="47">
        <f>('Total Expenditures by County'!BL57/'Total Expenditures by County'!BL$4)</f>
        <v>0.35354884673612968</v>
      </c>
      <c r="BM57" s="47">
        <f>('Total Expenditures by County'!BM57/'Total Expenditures by County'!BM$4)</f>
        <v>0</v>
      </c>
      <c r="BN57" s="47">
        <f>('Total Expenditures by County'!BN57/'Total Expenditures by County'!BN$4)</f>
        <v>1.6178560888553966</v>
      </c>
      <c r="BO57" s="47">
        <f>('Total Expenditures by County'!BO57/'Total Expenditures by County'!BO$4)</f>
        <v>8.1966278505579808</v>
      </c>
      <c r="BP57" s="47">
        <f>('Total Expenditures by County'!BP57/'Total Expenditures by County'!BP$4)</f>
        <v>0</v>
      </c>
      <c r="BQ57" s="48">
        <f>('Total Expenditures by County'!BQ57/'Total Expenditures by County'!BQ$4)</f>
        <v>0</v>
      </c>
    </row>
    <row r="58" spans="1:69" x14ac:dyDescent="0.25">
      <c r="A58" s="10"/>
      <c r="B58" s="11">
        <v>574</v>
      </c>
      <c r="C58" s="12" t="s">
        <v>57</v>
      </c>
      <c r="D58" s="47">
        <f>('Total Expenditures by County'!D58/'Total Expenditures by County'!D$4)</f>
        <v>0</v>
      </c>
      <c r="E58" s="47">
        <f>('Total Expenditures by County'!E58/'Total Expenditures by County'!E$4)</f>
        <v>0</v>
      </c>
      <c r="F58" s="47">
        <f>('Total Expenditures by County'!F58/'Total Expenditures by County'!F$4)</f>
        <v>0</v>
      </c>
      <c r="G58" s="47">
        <f>('Total Expenditures by County'!G58/'Total Expenditures by County'!G$4)</f>
        <v>0</v>
      </c>
      <c r="H58" s="47">
        <f>('Total Expenditures by County'!H58/'Total Expenditures by County'!H$4)</f>
        <v>0</v>
      </c>
      <c r="I58" s="47">
        <f>('Total Expenditures by County'!I58/'Total Expenditures by County'!I$4)</f>
        <v>0</v>
      </c>
      <c r="J58" s="47">
        <f>('Total Expenditures by County'!J58/'Total Expenditures by County'!J$4)</f>
        <v>0</v>
      </c>
      <c r="K58" s="47">
        <f>('Total Expenditures by County'!K58/'Total Expenditures by County'!K$4)</f>
        <v>0.34609121417175553</v>
      </c>
      <c r="L58" s="47">
        <f>('Total Expenditures by County'!L58/'Total Expenditures by County'!L$4)</f>
        <v>0</v>
      </c>
      <c r="M58" s="47">
        <f>('Total Expenditures by County'!M58/'Total Expenditures by County'!M$4)</f>
        <v>0</v>
      </c>
      <c r="N58" s="47">
        <f>('Total Expenditures by County'!N58/'Total Expenditures by County'!N$4)</f>
        <v>0</v>
      </c>
      <c r="O58" s="47">
        <f>('Total Expenditures by County'!O58/'Total Expenditures by County'!O$4)</f>
        <v>0.36174317653067017</v>
      </c>
      <c r="P58" s="47">
        <f>('Total Expenditures by County'!P58/'Total Expenditures by County'!P$4)</f>
        <v>0</v>
      </c>
      <c r="Q58" s="47">
        <f>('Total Expenditures by County'!Q58/'Total Expenditures by County'!Q$4)</f>
        <v>0</v>
      </c>
      <c r="R58" s="47">
        <f>('Total Expenditures by County'!R58/'Total Expenditures by County'!R$4)</f>
        <v>0</v>
      </c>
      <c r="S58" s="47">
        <f>('Total Expenditures by County'!S58/'Total Expenditures by County'!S$4)</f>
        <v>0.18485108690739821</v>
      </c>
      <c r="T58" s="47">
        <f>('Total Expenditures by County'!T58/'Total Expenditures by County'!T$4)</f>
        <v>0</v>
      </c>
      <c r="U58" s="47">
        <f>('Total Expenditures by County'!U58/'Total Expenditures by County'!U$4)</f>
        <v>0</v>
      </c>
      <c r="V58" s="47">
        <f>('Total Expenditures by County'!V58/'Total Expenditures by County'!V$4)</f>
        <v>0</v>
      </c>
      <c r="W58" s="47">
        <f>('Total Expenditures by County'!W58/'Total Expenditures by County'!W$4)</f>
        <v>0</v>
      </c>
      <c r="X58" s="47">
        <f>('Total Expenditures by County'!X58/'Total Expenditures by County'!X$4)</f>
        <v>0</v>
      </c>
      <c r="Y58" s="47">
        <f>('Total Expenditures by County'!Y58/'Total Expenditures by County'!Y$4)</f>
        <v>0</v>
      </c>
      <c r="Z58" s="47">
        <f>('Total Expenditures by County'!Z58/'Total Expenditures by County'!Z$4)</f>
        <v>1.1526017893007121</v>
      </c>
      <c r="AA58" s="47">
        <f>('Total Expenditures by County'!AA58/'Total Expenditures by County'!AA$4)</f>
        <v>0</v>
      </c>
      <c r="AB58" s="47">
        <f>('Total Expenditures by County'!AB58/'Total Expenditures by County'!AB$4)</f>
        <v>0</v>
      </c>
      <c r="AC58" s="47">
        <f>('Total Expenditures by County'!AC58/'Total Expenditures by County'!AC$4)</f>
        <v>0</v>
      </c>
      <c r="AD58" s="47">
        <f>('Total Expenditures by County'!AD58/'Total Expenditures by County'!AD$4)</f>
        <v>0</v>
      </c>
      <c r="AE58" s="47">
        <f>('Total Expenditures by County'!AE58/'Total Expenditures by County'!AE$4)</f>
        <v>0.66382363210135165</v>
      </c>
      <c r="AF58" s="47">
        <f>('Total Expenditures by County'!AF58/'Total Expenditures by County'!AF$4)</f>
        <v>0</v>
      </c>
      <c r="AG58" s="47">
        <f>('Total Expenditures by County'!AG58/'Total Expenditures by County'!AG$4)</f>
        <v>2.1290638506248804E-2</v>
      </c>
      <c r="AH58" s="47">
        <f>('Total Expenditures by County'!AH58/'Total Expenditures by County'!AH$4)</f>
        <v>0</v>
      </c>
      <c r="AI58" s="47">
        <f>('Total Expenditures by County'!AI58/'Total Expenditures by County'!AI$4)</f>
        <v>0</v>
      </c>
      <c r="AJ58" s="47">
        <f>('Total Expenditures by County'!AJ58/'Total Expenditures by County'!AJ$4)</f>
        <v>0.56318177619406184</v>
      </c>
      <c r="AK58" s="47">
        <f>('Total Expenditures by County'!AK58/'Total Expenditures by County'!AK$4)</f>
        <v>3.4006757822914568E-2</v>
      </c>
      <c r="AL58" s="47">
        <f>('Total Expenditures by County'!AL58/'Total Expenditures by County'!AL$4)</f>
        <v>0</v>
      </c>
      <c r="AM58" s="47">
        <f>('Total Expenditures by County'!AM58/'Total Expenditures by County'!AM$4)</f>
        <v>0</v>
      </c>
      <c r="AN58" s="47">
        <f>('Total Expenditures by County'!AN58/'Total Expenditures by County'!AN$4)</f>
        <v>0</v>
      </c>
      <c r="AO58" s="47">
        <f>('Total Expenditures by County'!AO58/'Total Expenditures by County'!AO$4)</f>
        <v>0</v>
      </c>
      <c r="AP58" s="47">
        <f>('Total Expenditures by County'!AP58/'Total Expenditures by County'!AP$4)</f>
        <v>0</v>
      </c>
      <c r="AQ58" s="47">
        <f>('Total Expenditures by County'!AQ58/'Total Expenditures by County'!AQ$4)</f>
        <v>0</v>
      </c>
      <c r="AR58" s="47">
        <f>('Total Expenditures by County'!AR58/'Total Expenditures by County'!AR$4)</f>
        <v>1.0845029571621332E-3</v>
      </c>
      <c r="AS58" s="47">
        <f>('Total Expenditures by County'!AS58/'Total Expenditures by County'!AS$4)</f>
        <v>8.8473505847880426E-2</v>
      </c>
      <c r="AT58" s="47">
        <f>('Total Expenditures by County'!AT58/'Total Expenditures by County'!AT$4)</f>
        <v>0</v>
      </c>
      <c r="AU58" s="47">
        <f>('Total Expenditures by County'!AU58/'Total Expenditures by County'!AU$4)</f>
        <v>0</v>
      </c>
      <c r="AV58" s="47">
        <f>('Total Expenditures by County'!AV58/'Total Expenditures by County'!AV$4)</f>
        <v>0</v>
      </c>
      <c r="AW58" s="47">
        <f>('Total Expenditures by County'!AW58/'Total Expenditures by County'!AW$4)</f>
        <v>0</v>
      </c>
      <c r="AX58" s="47">
        <f>('Total Expenditures by County'!AX58/'Total Expenditures by County'!AX$4)</f>
        <v>0</v>
      </c>
      <c r="AY58" s="47">
        <f>('Total Expenditures by County'!AY58/'Total Expenditures by County'!AY$4)</f>
        <v>5.40448304151644</v>
      </c>
      <c r="AZ58" s="47">
        <f>('Total Expenditures by County'!AZ58/'Total Expenditures by County'!AZ$4)</f>
        <v>0</v>
      </c>
      <c r="BA58" s="47">
        <f>('Total Expenditures by County'!BA58/'Total Expenditures by County'!BA$4)</f>
        <v>0</v>
      </c>
      <c r="BB58" s="47">
        <f>('Total Expenditures by County'!BB58/'Total Expenditures by County'!BB$4)</f>
        <v>0</v>
      </c>
      <c r="BC58" s="47">
        <f>('Total Expenditures by County'!BC58/'Total Expenditures by County'!BC$4)</f>
        <v>0</v>
      </c>
      <c r="BD58" s="47">
        <f>('Total Expenditures by County'!BD58/'Total Expenditures by County'!BD$4)</f>
        <v>0</v>
      </c>
      <c r="BE58" s="47">
        <f>('Total Expenditures by County'!BE58/'Total Expenditures by County'!BE$4)</f>
        <v>0</v>
      </c>
      <c r="BF58" s="47">
        <f>('Total Expenditures by County'!BF58/'Total Expenditures by County'!BF$4)</f>
        <v>0</v>
      </c>
      <c r="BG58" s="47">
        <f>('Total Expenditures by County'!BG58/'Total Expenditures by County'!BG$4)</f>
        <v>0</v>
      </c>
      <c r="BH58" s="47">
        <f>('Total Expenditures by County'!BH58/'Total Expenditures by County'!BH$4)</f>
        <v>0</v>
      </c>
      <c r="BI58" s="47">
        <f>('Total Expenditures by County'!BI58/'Total Expenditures by County'!BI$4)</f>
        <v>0</v>
      </c>
      <c r="BJ58" s="47">
        <f>('Total Expenditures by County'!BJ58/'Total Expenditures by County'!BJ$4)</f>
        <v>0</v>
      </c>
      <c r="BK58" s="47">
        <f>('Total Expenditures by County'!BK58/'Total Expenditures by County'!BK$4)</f>
        <v>0.2048521674041785</v>
      </c>
      <c r="BL58" s="47">
        <f>('Total Expenditures by County'!BL58/'Total Expenditures by County'!BL$4)</f>
        <v>0</v>
      </c>
      <c r="BM58" s="47">
        <f>('Total Expenditures by County'!BM58/'Total Expenditures by County'!BM$4)</f>
        <v>2.3669783940664303E-2</v>
      </c>
      <c r="BN58" s="47">
        <f>('Total Expenditures by County'!BN58/'Total Expenditures by County'!BN$4)</f>
        <v>0.29491817366819917</v>
      </c>
      <c r="BO58" s="47">
        <f>('Total Expenditures by County'!BO58/'Total Expenditures by County'!BO$4)</f>
        <v>0</v>
      </c>
      <c r="BP58" s="47">
        <f>('Total Expenditures by County'!BP58/'Total Expenditures by County'!BP$4)</f>
        <v>0</v>
      </c>
      <c r="BQ58" s="48">
        <f>('Total Expenditures by County'!BQ58/'Total Expenditures by County'!BQ$4)</f>
        <v>4.0783471855674165</v>
      </c>
    </row>
    <row r="59" spans="1:69" x14ac:dyDescent="0.25">
      <c r="A59" s="10"/>
      <c r="B59" s="11">
        <v>575</v>
      </c>
      <c r="C59" s="12" t="s">
        <v>58</v>
      </c>
      <c r="D59" s="47">
        <f>('Total Expenditures by County'!D59/'Total Expenditures by County'!D$4)</f>
        <v>0.40086268172057493</v>
      </c>
      <c r="E59" s="47">
        <f>('Total Expenditures by County'!E59/'Total Expenditures by County'!E$4)</f>
        <v>0</v>
      </c>
      <c r="F59" s="47">
        <f>('Total Expenditures by County'!F59/'Total Expenditures by County'!F$4)</f>
        <v>0</v>
      </c>
      <c r="G59" s="47">
        <f>('Total Expenditures by County'!G59/'Total Expenditures by County'!G$4)</f>
        <v>0</v>
      </c>
      <c r="H59" s="47">
        <f>('Total Expenditures by County'!H59/'Total Expenditures by County'!H$4)</f>
        <v>2.4812950717362892</v>
      </c>
      <c r="I59" s="47">
        <f>('Total Expenditures by County'!I59/'Total Expenditures by County'!I$4)</f>
        <v>24.184823331826109</v>
      </c>
      <c r="J59" s="47">
        <f>('Total Expenditures by County'!J59/'Total Expenditures by County'!J$4)</f>
        <v>0</v>
      </c>
      <c r="K59" s="47">
        <f>('Total Expenditures by County'!K59/'Total Expenditures by County'!K$4)</f>
        <v>51.632953732739175</v>
      </c>
      <c r="L59" s="47">
        <f>('Total Expenditures by County'!L59/'Total Expenditures by County'!L$4)</f>
        <v>0</v>
      </c>
      <c r="M59" s="47">
        <f>('Total Expenditures by County'!M59/'Total Expenditures by County'!M$4)</f>
        <v>1.853692983841744E-2</v>
      </c>
      <c r="N59" s="47">
        <f>('Total Expenditures by County'!N59/'Total Expenditures by County'!N$4)</f>
        <v>0.40244116101150501</v>
      </c>
      <c r="O59" s="47">
        <f>('Total Expenditures by County'!O59/'Total Expenditures by County'!O$4)</f>
        <v>0.96381149634001018</v>
      </c>
      <c r="P59" s="47">
        <f>('Total Expenditures by County'!P59/'Total Expenditures by County'!P$4)</f>
        <v>9.4733120754193809</v>
      </c>
      <c r="Q59" s="47">
        <f>('Total Expenditures by County'!Q59/'Total Expenditures by County'!Q$4)</f>
        <v>0</v>
      </c>
      <c r="R59" s="47">
        <f>('Total Expenditures by County'!R59/'Total Expenditures by County'!R$4)</f>
        <v>23.54847509139487</v>
      </c>
      <c r="S59" s="47">
        <f>('Total Expenditures by County'!S59/'Total Expenditures by County'!S$4)</f>
        <v>0.2643648031816333</v>
      </c>
      <c r="T59" s="47">
        <f>('Total Expenditures by County'!T59/'Total Expenditures by County'!T$4)</f>
        <v>0</v>
      </c>
      <c r="U59" s="47">
        <f>('Total Expenditures by County'!U59/'Total Expenditures by County'!U$4)</f>
        <v>0.80329321261101627</v>
      </c>
      <c r="V59" s="47">
        <f>('Total Expenditures by County'!V59/'Total Expenditures by County'!V$4)</f>
        <v>0</v>
      </c>
      <c r="W59" s="47">
        <f>('Total Expenditures by County'!W59/'Total Expenditures by County'!W$4)</f>
        <v>0</v>
      </c>
      <c r="X59" s="47">
        <f>('Total Expenditures by County'!X59/'Total Expenditures by County'!X$4)</f>
        <v>0</v>
      </c>
      <c r="Y59" s="47">
        <f>('Total Expenditures by County'!Y59/'Total Expenditures by County'!Y$4)</f>
        <v>0</v>
      </c>
      <c r="Z59" s="47">
        <f>('Total Expenditures by County'!Z59/'Total Expenditures by County'!Z$4)</f>
        <v>0</v>
      </c>
      <c r="AA59" s="47">
        <f>('Total Expenditures by County'!AA59/'Total Expenditures by County'!AA$4)</f>
        <v>0</v>
      </c>
      <c r="AB59" s="47">
        <f>('Total Expenditures by County'!AB59/'Total Expenditures by County'!AB$4)</f>
        <v>0</v>
      </c>
      <c r="AC59" s="47">
        <f>('Total Expenditures by County'!AC59/'Total Expenditures by County'!AC$4)</f>
        <v>0</v>
      </c>
      <c r="AD59" s="47">
        <f>('Total Expenditures by County'!AD59/'Total Expenditures by County'!AD$4)</f>
        <v>1.0955234726999661</v>
      </c>
      <c r="AE59" s="47">
        <f>('Total Expenditures by County'!AE59/'Total Expenditures by County'!AE$4)</f>
        <v>0.89834904484014166</v>
      </c>
      <c r="AF59" s="47">
        <f>('Total Expenditures by County'!AF59/'Total Expenditures by County'!AF$4)</f>
        <v>7.675052762700159</v>
      </c>
      <c r="AG59" s="47">
        <f>('Total Expenditures by County'!AG59/'Total Expenditures by County'!AG$4)</f>
        <v>0</v>
      </c>
      <c r="AH59" s="47">
        <f>('Total Expenditures by County'!AH59/'Total Expenditures by County'!AH$4)</f>
        <v>0</v>
      </c>
      <c r="AI59" s="47">
        <f>('Total Expenditures by County'!AI59/'Total Expenditures by County'!AI$4)</f>
        <v>3.0973826927611414</v>
      </c>
      <c r="AJ59" s="47">
        <f>('Total Expenditures by County'!AJ59/'Total Expenditures by County'!AJ$4)</f>
        <v>0.43966219450408262</v>
      </c>
      <c r="AK59" s="47">
        <f>('Total Expenditures by County'!AK59/'Total Expenditures by County'!AK$4)</f>
        <v>0</v>
      </c>
      <c r="AL59" s="47">
        <f>('Total Expenditures by County'!AL59/'Total Expenditures by County'!AL$4)</f>
        <v>0</v>
      </c>
      <c r="AM59" s="47">
        <f>('Total Expenditures by County'!AM59/'Total Expenditures by County'!AM$4)</f>
        <v>0</v>
      </c>
      <c r="AN59" s="47">
        <f>('Total Expenditures by County'!AN59/'Total Expenditures by County'!AN$4)</f>
        <v>0</v>
      </c>
      <c r="AO59" s="47">
        <f>('Total Expenditures by County'!AO59/'Total Expenditures by County'!AO$4)</f>
        <v>5.3451200817577922</v>
      </c>
      <c r="AP59" s="47">
        <f>('Total Expenditures by County'!AP59/'Total Expenditures by County'!AP$4)</f>
        <v>9.594387399526088</v>
      </c>
      <c r="AQ59" s="47">
        <f>('Total Expenditures by County'!AQ59/'Total Expenditures by County'!AQ$4)</f>
        <v>1.5844942442310521</v>
      </c>
      <c r="AR59" s="47">
        <f>('Total Expenditures by County'!AR59/'Total Expenditures by County'!AR$4)</f>
        <v>0</v>
      </c>
      <c r="AS59" s="47">
        <f>('Total Expenditures by County'!AS59/'Total Expenditures by County'!AS$4)</f>
        <v>2.3341171994182344</v>
      </c>
      <c r="AT59" s="47">
        <f>('Total Expenditures by County'!AT59/'Total Expenditures by County'!AT$4)</f>
        <v>0.13917755734005144</v>
      </c>
      <c r="AU59" s="47">
        <f>('Total Expenditures by County'!AU59/'Total Expenditures by County'!AU$4)</f>
        <v>0</v>
      </c>
      <c r="AV59" s="47">
        <f>('Total Expenditures by County'!AV59/'Total Expenditures by County'!AV$4)</f>
        <v>57.632849330567602</v>
      </c>
      <c r="AW59" s="47">
        <f>('Total Expenditures by County'!AW59/'Total Expenditures by County'!AW$4)</f>
        <v>3.3427334481438957</v>
      </c>
      <c r="AX59" s="47">
        <f>('Total Expenditures by County'!AX59/'Total Expenditures by County'!AX$4)</f>
        <v>0</v>
      </c>
      <c r="AY59" s="47">
        <f>('Total Expenditures by County'!AY59/'Total Expenditures by County'!AY$4)</f>
        <v>76.221053995120798</v>
      </c>
      <c r="AZ59" s="47">
        <f>('Total Expenditures by County'!AZ59/'Total Expenditures by County'!AZ$4)</f>
        <v>0</v>
      </c>
      <c r="BA59" s="47">
        <f>('Total Expenditures by County'!BA59/'Total Expenditures by County'!BA$4)</f>
        <v>0</v>
      </c>
      <c r="BB59" s="47">
        <f>('Total Expenditures by County'!BB59/'Total Expenditures by County'!BB$4)</f>
        <v>9.0282144482104615E-3</v>
      </c>
      <c r="BC59" s="47">
        <f>('Total Expenditures by County'!BC59/'Total Expenditures by County'!BC$4)</f>
        <v>0</v>
      </c>
      <c r="BD59" s="47">
        <f>('Total Expenditures by County'!BD59/'Total Expenditures by County'!BD$4)</f>
        <v>0</v>
      </c>
      <c r="BE59" s="47">
        <f>('Total Expenditures by County'!BE59/'Total Expenditures by County'!BE$4)</f>
        <v>2.0825354149961481</v>
      </c>
      <c r="BF59" s="47">
        <f>('Total Expenditures by County'!BF59/'Total Expenditures by County'!BF$4)</f>
        <v>3.3908048577865846</v>
      </c>
      <c r="BG59" s="47">
        <f>('Total Expenditures by County'!BG59/'Total Expenditures by County'!BG$4)</f>
        <v>0</v>
      </c>
      <c r="BH59" s="47">
        <f>('Total Expenditures by County'!BH59/'Total Expenditures by County'!BH$4)</f>
        <v>0</v>
      </c>
      <c r="BI59" s="47">
        <f>('Total Expenditures by County'!BI59/'Total Expenditures by County'!BI$4)</f>
        <v>0</v>
      </c>
      <c r="BJ59" s="47">
        <f>('Total Expenditures by County'!BJ59/'Total Expenditures by County'!BJ$4)</f>
        <v>3.2255564279772688</v>
      </c>
      <c r="BK59" s="47">
        <f>('Total Expenditures by County'!BK59/'Total Expenditures by County'!BK$4)</f>
        <v>1.7413865222464391</v>
      </c>
      <c r="BL59" s="47">
        <f>('Total Expenditures by County'!BL59/'Total Expenditures by County'!BL$4)</f>
        <v>9.0857600854929199</v>
      </c>
      <c r="BM59" s="47">
        <f>('Total Expenditures by County'!BM59/'Total Expenditures by County'!BM$4)</f>
        <v>0</v>
      </c>
      <c r="BN59" s="47">
        <f>('Total Expenditures by County'!BN59/'Total Expenditures by County'!BN$4)</f>
        <v>16.186970894437813</v>
      </c>
      <c r="BO59" s="47">
        <f>('Total Expenditures by County'!BO59/'Total Expenditures by County'!BO$4)</f>
        <v>0</v>
      </c>
      <c r="BP59" s="47">
        <f>('Total Expenditures by County'!BP59/'Total Expenditures by County'!BP$4)</f>
        <v>0</v>
      </c>
      <c r="BQ59" s="48">
        <f>('Total Expenditures by County'!BQ59/'Total Expenditures by County'!BQ$4)</f>
        <v>5.7774451490920553</v>
      </c>
    </row>
    <row r="60" spans="1:69" x14ac:dyDescent="0.25">
      <c r="A60" s="10"/>
      <c r="B60" s="11">
        <v>579</v>
      </c>
      <c r="C60" s="12" t="s">
        <v>59</v>
      </c>
      <c r="D60" s="47">
        <f>('Total Expenditures by County'!D60/'Total Expenditures by County'!D$4)</f>
        <v>0</v>
      </c>
      <c r="E60" s="47">
        <f>('Total Expenditures by County'!E60/'Total Expenditures by County'!E$4)</f>
        <v>4.5790293461715459</v>
      </c>
      <c r="F60" s="47">
        <f>('Total Expenditures by County'!F60/'Total Expenditures by County'!F$4)</f>
        <v>0</v>
      </c>
      <c r="G60" s="47">
        <f>('Total Expenditures by County'!G60/'Total Expenditures by County'!G$4)</f>
        <v>0</v>
      </c>
      <c r="H60" s="47">
        <f>('Total Expenditures by County'!H60/'Total Expenditures by County'!H$4)</f>
        <v>0</v>
      </c>
      <c r="I60" s="47">
        <f>('Total Expenditures by County'!I60/'Total Expenditures by County'!I$4)</f>
        <v>14.219755329634037</v>
      </c>
      <c r="J60" s="47">
        <f>('Total Expenditures by County'!J60/'Total Expenditures by County'!J$4)</f>
        <v>0</v>
      </c>
      <c r="K60" s="47">
        <f>('Total Expenditures by County'!K60/'Total Expenditures by County'!K$4)</f>
        <v>0.137536447158497</v>
      </c>
      <c r="L60" s="47">
        <f>('Total Expenditures by County'!L60/'Total Expenditures by County'!L$4)</f>
        <v>0</v>
      </c>
      <c r="M60" s="47">
        <f>('Total Expenditures by County'!M60/'Total Expenditures by County'!M$4)</f>
        <v>0</v>
      </c>
      <c r="N60" s="47">
        <f>('Total Expenditures by County'!N60/'Total Expenditures by County'!N$4)</f>
        <v>0</v>
      </c>
      <c r="O60" s="47">
        <f>('Total Expenditures by County'!O60/'Total Expenditures by County'!O$4)</f>
        <v>0</v>
      </c>
      <c r="P60" s="47">
        <f>('Total Expenditures by County'!P60/'Total Expenditures by County'!P$4)</f>
        <v>0</v>
      </c>
      <c r="Q60" s="47">
        <f>('Total Expenditures by County'!Q60/'Total Expenditures by County'!Q$4)</f>
        <v>0</v>
      </c>
      <c r="R60" s="47">
        <f>('Total Expenditures by County'!R60/'Total Expenditures by County'!R$4)</f>
        <v>5.6599830600310153</v>
      </c>
      <c r="S60" s="47">
        <f>('Total Expenditures by County'!S60/'Total Expenditures by County'!S$4)</f>
        <v>0</v>
      </c>
      <c r="T60" s="47">
        <f>('Total Expenditures by County'!T60/'Total Expenditures by County'!T$4)</f>
        <v>0</v>
      </c>
      <c r="U60" s="47">
        <f>('Total Expenditures by County'!U60/'Total Expenditures by County'!U$4)</f>
        <v>7.2676275471616574</v>
      </c>
      <c r="V60" s="47">
        <f>('Total Expenditures by County'!V60/'Total Expenditures by County'!V$4)</f>
        <v>0</v>
      </c>
      <c r="W60" s="47">
        <f>('Total Expenditures by County'!W60/'Total Expenditures by County'!W$4)</f>
        <v>0</v>
      </c>
      <c r="X60" s="47">
        <f>('Total Expenditures by County'!X60/'Total Expenditures by County'!X$4)</f>
        <v>1.5395963919889926</v>
      </c>
      <c r="Y60" s="47">
        <f>('Total Expenditures by County'!Y60/'Total Expenditures by County'!Y$4)</f>
        <v>0</v>
      </c>
      <c r="Z60" s="47">
        <f>('Total Expenditures by County'!Z60/'Total Expenditures by County'!Z$4)</f>
        <v>0</v>
      </c>
      <c r="AA60" s="47">
        <f>('Total Expenditures by County'!AA60/'Total Expenditures by County'!AA$4)</f>
        <v>0</v>
      </c>
      <c r="AB60" s="47">
        <f>('Total Expenditures by County'!AB60/'Total Expenditures by County'!AB$4)</f>
        <v>0</v>
      </c>
      <c r="AC60" s="47">
        <f>('Total Expenditures by County'!AC60/'Total Expenditures by County'!AC$4)</f>
        <v>1.9635709727942458E-2</v>
      </c>
      <c r="AD60" s="47">
        <f>('Total Expenditures by County'!AD60/'Total Expenditures by County'!AD$4)</f>
        <v>2.3942278544090474</v>
      </c>
      <c r="AE60" s="47">
        <f>('Total Expenditures by County'!AE60/'Total Expenditures by County'!AE$4)</f>
        <v>0</v>
      </c>
      <c r="AF60" s="47">
        <f>('Total Expenditures by County'!AF60/'Total Expenditures by County'!AF$4)</f>
        <v>0</v>
      </c>
      <c r="AG60" s="47">
        <f>('Total Expenditures by County'!AG60/'Total Expenditures by County'!AG$4)</f>
        <v>5.4504034575996937E-3</v>
      </c>
      <c r="AH60" s="47">
        <f>('Total Expenditures by County'!AH60/'Total Expenditures by County'!AH$4)</f>
        <v>0</v>
      </c>
      <c r="AI60" s="47">
        <f>('Total Expenditures by County'!AI60/'Total Expenditures by County'!AI$4)</f>
        <v>0</v>
      </c>
      <c r="AJ60" s="47">
        <f>('Total Expenditures by County'!AJ60/'Total Expenditures by County'!AJ$4)</f>
        <v>0</v>
      </c>
      <c r="AK60" s="47">
        <f>('Total Expenditures by County'!AK60/'Total Expenditures by County'!AK$4)</f>
        <v>0</v>
      </c>
      <c r="AL60" s="47">
        <f>('Total Expenditures by County'!AL60/'Total Expenditures by County'!AL$4)</f>
        <v>0</v>
      </c>
      <c r="AM60" s="47">
        <f>('Total Expenditures by County'!AM60/'Total Expenditures by County'!AM$4)</f>
        <v>0</v>
      </c>
      <c r="AN60" s="47">
        <f>('Total Expenditures by County'!AN60/'Total Expenditures by County'!AN$4)</f>
        <v>0</v>
      </c>
      <c r="AO60" s="47">
        <f>('Total Expenditures by County'!AO60/'Total Expenditures by County'!AO$4)</f>
        <v>0</v>
      </c>
      <c r="AP60" s="47">
        <f>('Total Expenditures by County'!AP60/'Total Expenditures by County'!AP$4)</f>
        <v>0.17810404373615821</v>
      </c>
      <c r="AQ60" s="47">
        <f>('Total Expenditures by County'!AQ60/'Total Expenditures by County'!AQ$4)</f>
        <v>0</v>
      </c>
      <c r="AR60" s="47">
        <f>('Total Expenditures by County'!AR60/'Total Expenditures by County'!AR$4)</f>
        <v>0</v>
      </c>
      <c r="AS60" s="47">
        <f>('Total Expenditures by County'!AS60/'Total Expenditures by County'!AS$4)</f>
        <v>16.348348049343379</v>
      </c>
      <c r="AT60" s="47">
        <f>('Total Expenditures by County'!AT60/'Total Expenditures by County'!AT$4)</f>
        <v>2.1094709494567785</v>
      </c>
      <c r="AU60" s="47">
        <f>('Total Expenditures by County'!AU60/'Total Expenditures by County'!AU$4)</f>
        <v>0.10640648877395087</v>
      </c>
      <c r="AV60" s="47">
        <f>('Total Expenditures by County'!AV60/'Total Expenditures by County'!AV$4)</f>
        <v>0</v>
      </c>
      <c r="AW60" s="47">
        <f>('Total Expenditures by County'!AW60/'Total Expenditures by County'!AW$4)</f>
        <v>0</v>
      </c>
      <c r="AX60" s="47">
        <f>('Total Expenditures by County'!AX60/'Total Expenditures by County'!AX$4)</f>
        <v>0</v>
      </c>
      <c r="AY60" s="47">
        <f>('Total Expenditures by County'!AY60/'Total Expenditures by County'!AY$4)</f>
        <v>0</v>
      </c>
      <c r="AZ60" s="47">
        <f>('Total Expenditures by County'!AZ60/'Total Expenditures by County'!AZ$4)</f>
        <v>0</v>
      </c>
      <c r="BA60" s="47">
        <f>('Total Expenditures by County'!BA60/'Total Expenditures by County'!BA$4)</f>
        <v>0</v>
      </c>
      <c r="BB60" s="47">
        <f>('Total Expenditures by County'!BB60/'Total Expenditures by County'!BB$4)</f>
        <v>0</v>
      </c>
      <c r="BC60" s="47">
        <f>('Total Expenditures by County'!BC60/'Total Expenditures by County'!BC$4)</f>
        <v>0.7844646585752223</v>
      </c>
      <c r="BD60" s="47">
        <f>('Total Expenditures by County'!BD60/'Total Expenditures by County'!BD$4)</f>
        <v>0</v>
      </c>
      <c r="BE60" s="47">
        <f>('Total Expenditures by County'!BE60/'Total Expenditures by County'!BE$4)</f>
        <v>0</v>
      </c>
      <c r="BF60" s="47">
        <f>('Total Expenditures by County'!BF60/'Total Expenditures by County'!BF$4)</f>
        <v>1.665514822584764</v>
      </c>
      <c r="BG60" s="47">
        <f>('Total Expenditures by County'!BG60/'Total Expenditures by County'!BG$4)</f>
        <v>0</v>
      </c>
      <c r="BH60" s="47">
        <f>('Total Expenditures by County'!BH60/'Total Expenditures by County'!BH$4)</f>
        <v>1.313351709577151</v>
      </c>
      <c r="BI60" s="47">
        <f>('Total Expenditures by County'!BI60/'Total Expenditures by County'!BI$4)</f>
        <v>0.39573701336555483</v>
      </c>
      <c r="BJ60" s="47">
        <f>('Total Expenditures by County'!BJ60/'Total Expenditures by County'!BJ$4)</f>
        <v>2.6660266028157626</v>
      </c>
      <c r="BK60" s="47">
        <f>('Total Expenditures by County'!BK60/'Total Expenditures by County'!BK$4)</f>
        <v>0</v>
      </c>
      <c r="BL60" s="47">
        <f>('Total Expenditures by County'!BL60/'Total Expenditures by County'!BL$4)</f>
        <v>0.34183809778252738</v>
      </c>
      <c r="BM60" s="47">
        <f>('Total Expenditures by County'!BM60/'Total Expenditures by County'!BM$4)</f>
        <v>0</v>
      </c>
      <c r="BN60" s="47">
        <f>('Total Expenditures by County'!BN60/'Total Expenditures by County'!BN$4)</f>
        <v>2.9467558091405683</v>
      </c>
      <c r="BO60" s="47">
        <f>('Total Expenditures by County'!BO60/'Total Expenditures by County'!BO$4)</f>
        <v>0</v>
      </c>
      <c r="BP60" s="47">
        <f>('Total Expenditures by County'!BP60/'Total Expenditures by County'!BP$4)</f>
        <v>1.1607226955516547</v>
      </c>
      <c r="BQ60" s="48">
        <f>('Total Expenditures by County'!BQ60/'Total Expenditures by County'!BQ$4)</f>
        <v>0</v>
      </c>
    </row>
    <row r="61" spans="1:69" ht="15.75" x14ac:dyDescent="0.25">
      <c r="A61" s="15" t="s">
        <v>60</v>
      </c>
      <c r="B61" s="16"/>
      <c r="C61" s="17"/>
      <c r="D61" s="59">
        <f>('Total Expenditures by County'!D61/'Total Expenditures by County'!D$4)</f>
        <v>225.34994351043375</v>
      </c>
      <c r="E61" s="59">
        <f>('Total Expenditures by County'!E61/'Total Expenditures by County'!E$4)</f>
        <v>394.44748486672097</v>
      </c>
      <c r="F61" s="59">
        <f>('Total Expenditures by County'!F61/'Total Expenditures by County'!F$4)</f>
        <v>83.297806710783519</v>
      </c>
      <c r="G61" s="59">
        <f>('Total Expenditures by County'!G61/'Total Expenditures by County'!G$4)</f>
        <v>497.29279687608954</v>
      </c>
      <c r="H61" s="59">
        <f>('Total Expenditures by County'!H61/'Total Expenditures by County'!H$4)</f>
        <v>87.9788180712535</v>
      </c>
      <c r="I61" s="59">
        <f>('Total Expenditures by County'!I61/'Total Expenditures by County'!I$4)</f>
        <v>244.79205102612775</v>
      </c>
      <c r="J61" s="59">
        <f>('Total Expenditures by County'!J61/'Total Expenditures by County'!J$4)</f>
        <v>43.066609795976397</v>
      </c>
      <c r="K61" s="59">
        <f>('Total Expenditures by County'!K61/'Total Expenditures by County'!K$4)</f>
        <v>593.14005061341254</v>
      </c>
      <c r="L61" s="59">
        <f>('Total Expenditures by County'!L61/'Total Expenditures by County'!L$4)</f>
        <v>159.15917397660817</v>
      </c>
      <c r="M61" s="59">
        <f>('Total Expenditures by County'!M61/'Total Expenditures by County'!M$4)</f>
        <v>106.89638367263503</v>
      </c>
      <c r="N61" s="59">
        <f>('Total Expenditures by County'!N61/'Total Expenditures by County'!N$4)</f>
        <v>601.55564551666282</v>
      </c>
      <c r="O61" s="59">
        <f>('Total Expenditures by County'!O61/'Total Expenditures by County'!O$4)</f>
        <v>637.05783635022419</v>
      </c>
      <c r="P61" s="59">
        <f>('Total Expenditures by County'!P61/'Total Expenditures by County'!P$4)</f>
        <v>261.85942049078051</v>
      </c>
      <c r="Q61" s="59">
        <f>('Total Expenditures by County'!Q61/'Total Expenditures by County'!Q$4)</f>
        <v>51.820469596628534</v>
      </c>
      <c r="R61" s="59">
        <f>('Total Expenditures by County'!R61/'Total Expenditures by County'!R$4)</f>
        <v>233.91112432816209</v>
      </c>
      <c r="S61" s="59">
        <f>('Total Expenditures by County'!S61/'Total Expenditures by County'!S$4)</f>
        <v>119.5735707506666</v>
      </c>
      <c r="T61" s="59">
        <f>('Total Expenditures by County'!T61/'Total Expenditures by County'!T$4)</f>
        <v>327.67636274749452</v>
      </c>
      <c r="U61" s="59">
        <f>('Total Expenditures by County'!U61/'Total Expenditures by County'!U$4)</f>
        <v>446.76093955960846</v>
      </c>
      <c r="V61" s="59">
        <f>('Total Expenditures by County'!V61/'Total Expenditures by County'!V$4)</f>
        <v>34.634470336598</v>
      </c>
      <c r="W61" s="59">
        <f>('Total Expenditures by County'!W61/'Total Expenditures by County'!W$4)</f>
        <v>178.63013489825471</v>
      </c>
      <c r="X61" s="59">
        <f>('Total Expenditures by County'!X61/'Total Expenditures by County'!X$4)</f>
        <v>108.59256994343373</v>
      </c>
      <c r="Y61" s="59">
        <f>('Total Expenditures by County'!Y61/'Total Expenditures by County'!Y$4)</f>
        <v>53.989246575342463</v>
      </c>
      <c r="Z61" s="59">
        <f>('Total Expenditures by County'!Z61/'Total Expenditures by County'!Z$4)</f>
        <v>133.50976812123426</v>
      </c>
      <c r="AA61" s="59">
        <f>('Total Expenditures by County'!AA61/'Total Expenditures by County'!AA$4)</f>
        <v>450.35583250249255</v>
      </c>
      <c r="AB61" s="59">
        <f>('Total Expenditures by County'!AB61/'Total Expenditures by County'!AB$4)</f>
        <v>92.456906529056369</v>
      </c>
      <c r="AC61" s="59">
        <f>('Total Expenditures by County'!AC61/'Total Expenditures by County'!AC$4)</f>
        <v>12.766943171490999</v>
      </c>
      <c r="AD61" s="59">
        <f>('Total Expenditures by County'!AD61/'Total Expenditures by County'!AD$4)</f>
        <v>793.29981936091133</v>
      </c>
      <c r="AE61" s="59">
        <f>('Total Expenditures by County'!AE61/'Total Expenditures by County'!AE$4)</f>
        <v>61.081300813008127</v>
      </c>
      <c r="AF61" s="59">
        <f>('Total Expenditures by County'!AF61/'Total Expenditures by County'!AF$4)</f>
        <v>106.83035259037428</v>
      </c>
      <c r="AG61" s="59">
        <f>('Total Expenditures by County'!AG61/'Total Expenditures by County'!AG$4)</f>
        <v>349.27384019246739</v>
      </c>
      <c r="AH61" s="59">
        <f>('Total Expenditures by County'!AH61/'Total Expenditures by County'!AH$4)</f>
        <v>624.12994044396316</v>
      </c>
      <c r="AI61" s="59">
        <f>('Total Expenditures by County'!AI61/'Total Expenditures by County'!AI$4)</f>
        <v>387.65220466871023</v>
      </c>
      <c r="AJ61" s="59">
        <f>('Total Expenditures by County'!AJ61/'Total Expenditures by County'!AJ$4)</f>
        <v>131.02325002029409</v>
      </c>
      <c r="AK61" s="59">
        <f>('Total Expenditures by County'!AK61/'Total Expenditures by County'!AK$4)</f>
        <v>246.04199018428943</v>
      </c>
      <c r="AL61" s="59">
        <f>('Total Expenditures by County'!AL61/'Total Expenditures by County'!AL$4)</f>
        <v>468.58431900276224</v>
      </c>
      <c r="AM61" s="59">
        <f>('Total Expenditures by County'!AM61/'Total Expenditures by County'!AM$4)</f>
        <v>105.47522380837164</v>
      </c>
      <c r="AN61" s="59">
        <f>('Total Expenditures by County'!AN61/'Total Expenditures by County'!AN$4)</f>
        <v>89.681144550843598</v>
      </c>
      <c r="AO61" s="59">
        <f>('Total Expenditures by County'!AO61/'Total Expenditures by County'!AO$4)</f>
        <v>1044.1141032192131</v>
      </c>
      <c r="AP61" s="59">
        <f>('Total Expenditures by County'!AP61/'Total Expenditures by County'!AP$4)</f>
        <v>526.38262943517782</v>
      </c>
      <c r="AQ61" s="59">
        <f>('Total Expenditures by County'!AQ61/'Total Expenditures by County'!AQ$4)</f>
        <v>166.22407961800229</v>
      </c>
      <c r="AR61" s="59">
        <f>('Total Expenditures by County'!AR61/'Total Expenditures by County'!AR$4)</f>
        <v>72.883642921096111</v>
      </c>
      <c r="AS61" s="59">
        <f>('Total Expenditures by County'!AS61/'Total Expenditures by County'!AS$4)</f>
        <v>570.68333291846398</v>
      </c>
      <c r="AT61" s="59">
        <f>('Total Expenditures by County'!AT61/'Total Expenditures by County'!AT$4)</f>
        <v>1439.2793916968456</v>
      </c>
      <c r="AU61" s="59">
        <f>('Total Expenditures by County'!AU61/'Total Expenditures by County'!AU$4)</f>
        <v>264.51455272128834</v>
      </c>
      <c r="AV61" s="59">
        <f>('Total Expenditures by County'!AV61/'Total Expenditures by County'!AV$4)</f>
        <v>165.2277360381909</v>
      </c>
      <c r="AW61" s="59">
        <f>('Total Expenditures by County'!AW61/'Total Expenditures by County'!AW$4)</f>
        <v>130.94101607347875</v>
      </c>
      <c r="AX61" s="59">
        <f>('Total Expenditures by County'!AX61/'Total Expenditures by County'!AX$4)</f>
        <v>524.23924665242987</v>
      </c>
      <c r="AY61" s="59">
        <f>('Total Expenditures by County'!AY61/'Total Expenditures by County'!AY$4)</f>
        <v>306.76949523953454</v>
      </c>
      <c r="AZ61" s="59">
        <f>('Total Expenditures by County'!AZ61/'Total Expenditures by County'!AZ$4)</f>
        <v>198.12598896161705</v>
      </c>
      <c r="BA61" s="59">
        <f>('Total Expenditures by County'!BA61/'Total Expenditures by County'!BA$4)</f>
        <v>748.04696825402846</v>
      </c>
      <c r="BB61" s="59">
        <f>('Total Expenditures by County'!BB61/'Total Expenditures by County'!BB$4)</f>
        <v>42.593750798787376</v>
      </c>
      <c r="BC61" s="59">
        <f>('Total Expenditures by County'!BC61/'Total Expenditures by County'!BC$4)</f>
        <v>110.31111806152857</v>
      </c>
      <c r="BD61" s="59">
        <f>('Total Expenditures by County'!BD61/'Total Expenditures by County'!BD$4)</f>
        <v>77.334252333897467</v>
      </c>
      <c r="BE61" s="59">
        <f>('Total Expenditures by County'!BE61/'Total Expenditures by County'!BE$4)</f>
        <v>307.45091819568262</v>
      </c>
      <c r="BF61" s="59">
        <f>('Total Expenditures by County'!BF61/'Total Expenditures by County'!BF$4)</f>
        <v>274.21498323953722</v>
      </c>
      <c r="BG61" s="59">
        <f>('Total Expenditures by County'!BG61/'Total Expenditures by County'!BG$4)</f>
        <v>125.22617757771398</v>
      </c>
      <c r="BH61" s="59">
        <f>('Total Expenditures by County'!BH61/'Total Expenditures by County'!BH$4)</f>
        <v>633.65490352472</v>
      </c>
      <c r="BI61" s="59">
        <f>('Total Expenditures by County'!BI61/'Total Expenditures by County'!BI$4)</f>
        <v>47.407135362014692</v>
      </c>
      <c r="BJ61" s="59">
        <f>('Total Expenditures by County'!BJ61/'Total Expenditures by County'!BJ$4)</f>
        <v>79.348293206253445</v>
      </c>
      <c r="BK61" s="59">
        <f>('Total Expenditures by County'!BK61/'Total Expenditures by County'!BK$4)</f>
        <v>420.83261783677875</v>
      </c>
      <c r="BL61" s="59">
        <f>('Total Expenditures by County'!BL61/'Total Expenditures by County'!BL$4)</f>
        <v>492.56425327277583</v>
      </c>
      <c r="BM61" s="59">
        <f>('Total Expenditures by County'!BM61/'Total Expenditures by County'!BM$4)</f>
        <v>70.700161238310216</v>
      </c>
      <c r="BN61" s="59">
        <f>('Total Expenditures by County'!BN61/'Total Expenditures by County'!BN$4)</f>
        <v>135.49047911604916</v>
      </c>
      <c r="BO61" s="59">
        <f>('Total Expenditures by County'!BO61/'Total Expenditures by County'!BO$4)</f>
        <v>1294.2619784085396</v>
      </c>
      <c r="BP61" s="59">
        <f>('Total Expenditures by County'!BP61/'Total Expenditures by County'!BP$4)</f>
        <v>394.17477986613579</v>
      </c>
      <c r="BQ61" s="19">
        <f>('Total Expenditures by County'!BQ61/'Total Expenditures by County'!BQ$4)</f>
        <v>99.269114113522676</v>
      </c>
    </row>
    <row r="62" spans="1:69" x14ac:dyDescent="0.25">
      <c r="A62" s="10"/>
      <c r="B62" s="11">
        <v>581</v>
      </c>
      <c r="C62" s="12" t="s">
        <v>61</v>
      </c>
      <c r="D62" s="47">
        <f>('Total Expenditures by County'!D62/'Total Expenditures by County'!D$4)</f>
        <v>225.34994351043375</v>
      </c>
      <c r="E62" s="47">
        <f>('Total Expenditures by County'!E62/'Total Expenditures by County'!E$4)</f>
        <v>271.97405217883818</v>
      </c>
      <c r="F62" s="47">
        <f>('Total Expenditures by County'!F62/'Total Expenditures by County'!F$4)</f>
        <v>83.295535111158941</v>
      </c>
      <c r="G62" s="47">
        <f>('Total Expenditures by County'!G62/'Total Expenditures by County'!G$4)</f>
        <v>497.29279687608954</v>
      </c>
      <c r="H62" s="47">
        <f>('Total Expenditures by County'!H62/'Total Expenditures by County'!H$4)</f>
        <v>87.9788180712535</v>
      </c>
      <c r="I62" s="47">
        <f>('Total Expenditures by County'!I62/'Total Expenditures by County'!I$4)</f>
        <v>163.57137885983025</v>
      </c>
      <c r="J62" s="47">
        <f>('Total Expenditures by County'!J62/'Total Expenditures by County'!J$4)</f>
        <v>40.375559820857326</v>
      </c>
      <c r="K62" s="47">
        <f>('Total Expenditures by County'!K62/'Total Expenditures by County'!K$4)</f>
        <v>563.98606480717388</v>
      </c>
      <c r="L62" s="47">
        <f>('Total Expenditures by County'!L62/'Total Expenditures by County'!L$4)</f>
        <v>159.15917397660817</v>
      </c>
      <c r="M62" s="47">
        <f>('Total Expenditures by County'!M62/'Total Expenditures by County'!M$4)</f>
        <v>106.89638367263503</v>
      </c>
      <c r="N62" s="47">
        <f>('Total Expenditures by County'!N62/'Total Expenditures by County'!N$4)</f>
        <v>447.29675927646491</v>
      </c>
      <c r="O62" s="47">
        <f>('Total Expenditures by County'!O62/'Total Expenditures by County'!O$4)</f>
        <v>637.05783635022419</v>
      </c>
      <c r="P62" s="47">
        <f>('Total Expenditures by County'!P62/'Total Expenditures by County'!P$4)</f>
        <v>258.45781228337722</v>
      </c>
      <c r="Q62" s="47">
        <f>('Total Expenditures by County'!Q62/'Total Expenditures by County'!Q$4)</f>
        <v>51.820469596628534</v>
      </c>
      <c r="R62" s="47">
        <f>('Total Expenditures by County'!R62/'Total Expenditures by County'!R$4)</f>
        <v>88.94360298193277</v>
      </c>
      <c r="S62" s="47">
        <f>('Total Expenditures by County'!S62/'Total Expenditures by County'!S$4)</f>
        <v>21.750431599403445</v>
      </c>
      <c r="T62" s="47">
        <f>('Total Expenditures by County'!T62/'Total Expenditures by County'!T$4)</f>
        <v>309.09052391428338</v>
      </c>
      <c r="U62" s="47">
        <f>('Total Expenditures by County'!U62/'Total Expenditures by County'!U$4)</f>
        <v>446.76093955960846</v>
      </c>
      <c r="V62" s="47">
        <f>('Total Expenditures by County'!V62/'Total Expenditures by County'!V$4)</f>
        <v>33.396431385793086</v>
      </c>
      <c r="W62" s="47">
        <f>('Total Expenditures by County'!W62/'Total Expenditures by County'!W$4)</f>
        <v>161.89238625104795</v>
      </c>
      <c r="X62" s="47">
        <f>('Total Expenditures by County'!X62/'Total Expenditures by County'!X$4)</f>
        <v>108.59256994343373</v>
      </c>
      <c r="Y62" s="47">
        <f>('Total Expenditures by County'!Y62/'Total Expenditures by County'!Y$4)</f>
        <v>53.989246575342463</v>
      </c>
      <c r="Z62" s="47">
        <f>('Total Expenditures by County'!Z62/'Total Expenditures by County'!Z$4)</f>
        <v>132.69088917290489</v>
      </c>
      <c r="AA62" s="47">
        <f>('Total Expenditures by County'!AA62/'Total Expenditures by County'!AA$4)</f>
        <v>450.35583250249255</v>
      </c>
      <c r="AB62" s="47">
        <f>('Total Expenditures by County'!AB62/'Total Expenditures by County'!AB$4)</f>
        <v>92.456906529056369</v>
      </c>
      <c r="AC62" s="47">
        <f>('Total Expenditures by County'!AC62/'Total Expenditures by County'!AC$4)</f>
        <v>12.766943171490999</v>
      </c>
      <c r="AD62" s="47">
        <f>('Total Expenditures by County'!AD62/'Total Expenditures by County'!AD$4)</f>
        <v>777.48055742039071</v>
      </c>
      <c r="AE62" s="47">
        <f>('Total Expenditures by County'!AE62/'Total Expenditures by County'!AE$4)</f>
        <v>61.081300813008127</v>
      </c>
      <c r="AF62" s="47">
        <f>('Total Expenditures by County'!AF62/'Total Expenditures by County'!AF$4)</f>
        <v>106.83035259037428</v>
      </c>
      <c r="AG62" s="47">
        <f>('Total Expenditures by County'!AG62/'Total Expenditures by County'!AG$4)</f>
        <v>342.55310949775384</v>
      </c>
      <c r="AH62" s="47">
        <f>('Total Expenditures by County'!AH62/'Total Expenditures by County'!AH$4)</f>
        <v>624.12994044396316</v>
      </c>
      <c r="AI62" s="47">
        <f>('Total Expenditures by County'!AI62/'Total Expenditures by County'!AI$4)</f>
        <v>387.65220466871023</v>
      </c>
      <c r="AJ62" s="47">
        <f>('Total Expenditures by County'!AJ62/'Total Expenditures by County'!AJ$4)</f>
        <v>128.08201328492612</v>
      </c>
      <c r="AK62" s="47">
        <f>('Total Expenditures by County'!AK62/'Total Expenditures by County'!AK$4)</f>
        <v>199.0048452828546</v>
      </c>
      <c r="AL62" s="47">
        <f>('Total Expenditures by County'!AL62/'Total Expenditures by County'!AL$4)</f>
        <v>377.52889554433574</v>
      </c>
      <c r="AM62" s="47">
        <f>('Total Expenditures by County'!AM62/'Total Expenditures by County'!AM$4)</f>
        <v>105.47522380837164</v>
      </c>
      <c r="AN62" s="47">
        <f>('Total Expenditures by County'!AN62/'Total Expenditures by County'!AN$4)</f>
        <v>89.681144550843598</v>
      </c>
      <c r="AO62" s="47">
        <f>('Total Expenditures by County'!AO62/'Total Expenditures by County'!AO$4)</f>
        <v>1028.6480838017374</v>
      </c>
      <c r="AP62" s="47">
        <f>('Total Expenditures by County'!AP62/'Total Expenditures by County'!AP$4)</f>
        <v>343.88019018414411</v>
      </c>
      <c r="AQ62" s="47">
        <f>('Total Expenditures by County'!AQ62/'Total Expenditures by County'!AQ$4)</f>
        <v>166.22407961800229</v>
      </c>
      <c r="AR62" s="47">
        <f>('Total Expenditures by County'!AR62/'Total Expenditures by County'!AR$4)</f>
        <v>72.883642921096111</v>
      </c>
      <c r="AS62" s="47">
        <f>('Total Expenditures by County'!AS62/'Total Expenditures by County'!AS$4)</f>
        <v>451.56935170137939</v>
      </c>
      <c r="AT62" s="47">
        <f>('Total Expenditures by County'!AT62/'Total Expenditures by County'!AT$4)</f>
        <v>1268.7025796462499</v>
      </c>
      <c r="AU62" s="47">
        <f>('Total Expenditures by County'!AU62/'Total Expenditures by County'!AU$4)</f>
        <v>259.55744680851063</v>
      </c>
      <c r="AV62" s="47">
        <f>('Total Expenditures by County'!AV62/'Total Expenditures by County'!AV$4)</f>
        <v>60.321873418224044</v>
      </c>
      <c r="AW62" s="47">
        <f>('Total Expenditures by County'!AW62/'Total Expenditures by County'!AW$4)</f>
        <v>123.56455702257941</v>
      </c>
      <c r="AX62" s="47">
        <f>('Total Expenditures by County'!AX62/'Total Expenditures by County'!AX$4)</f>
        <v>351.24733420870371</v>
      </c>
      <c r="AY62" s="47">
        <f>('Total Expenditures by County'!AY62/'Total Expenditures by County'!AY$4)</f>
        <v>306.76949523953454</v>
      </c>
      <c r="AZ62" s="47">
        <f>('Total Expenditures by County'!AZ62/'Total Expenditures by County'!AZ$4)</f>
        <v>165.16501353379513</v>
      </c>
      <c r="BA62" s="47">
        <f>('Total Expenditures by County'!BA62/'Total Expenditures by County'!BA$4)</f>
        <v>669.77528921198507</v>
      </c>
      <c r="BB62" s="47">
        <f>('Total Expenditures by County'!BB62/'Total Expenditures by County'!BB$4)</f>
        <v>31.104541202091927</v>
      </c>
      <c r="BC62" s="47">
        <f>('Total Expenditures by County'!BC62/'Total Expenditures by County'!BC$4)</f>
        <v>107.83508541773458</v>
      </c>
      <c r="BD62" s="47">
        <f>('Total Expenditures by County'!BD62/'Total Expenditures by County'!BD$4)</f>
        <v>58.992452366653929</v>
      </c>
      <c r="BE62" s="47">
        <f>('Total Expenditures by County'!BE62/'Total Expenditures by County'!BE$4)</f>
        <v>129.34148153388992</v>
      </c>
      <c r="BF62" s="47">
        <f>('Total Expenditures by County'!BF62/'Total Expenditures by County'!BF$4)</f>
        <v>274.21498323953722</v>
      </c>
      <c r="BG62" s="47">
        <f>('Total Expenditures by County'!BG62/'Total Expenditures by County'!BG$4)</f>
        <v>125.22617757771398</v>
      </c>
      <c r="BH62" s="47">
        <f>('Total Expenditures by County'!BH62/'Total Expenditures by County'!BH$4)</f>
        <v>330.64548472230365</v>
      </c>
      <c r="BI62" s="47">
        <f>('Total Expenditures by County'!BI62/'Total Expenditures by County'!BI$4)</f>
        <v>45.546601375772411</v>
      </c>
      <c r="BJ62" s="47">
        <f>('Total Expenditures by County'!BJ62/'Total Expenditures by County'!BJ$4)</f>
        <v>79.347002713145145</v>
      </c>
      <c r="BK62" s="47">
        <f>('Total Expenditures by County'!BK62/'Total Expenditures by County'!BK$4)</f>
        <v>420.8125619179711</v>
      </c>
      <c r="BL62" s="47">
        <f>('Total Expenditures by County'!BL62/'Total Expenditures by County'!BL$4)</f>
        <v>492.56425327277583</v>
      </c>
      <c r="BM62" s="47">
        <f>('Total Expenditures by County'!BM62/'Total Expenditures by County'!BM$4)</f>
        <v>70.700161238310216</v>
      </c>
      <c r="BN62" s="47">
        <f>('Total Expenditures by County'!BN62/'Total Expenditures by County'!BN$4)</f>
        <v>131.20301505485713</v>
      </c>
      <c r="BO62" s="47">
        <f>('Total Expenditures by County'!BO62/'Total Expenditures by County'!BO$4)</f>
        <v>1294.2619784085396</v>
      </c>
      <c r="BP62" s="47">
        <f>('Total Expenditures by County'!BP62/'Total Expenditures by County'!BP$4)</f>
        <v>394.17477986613579</v>
      </c>
      <c r="BQ62" s="48">
        <f>('Total Expenditures by County'!BQ62/'Total Expenditures by County'!BQ$4)</f>
        <v>99.269114113522676</v>
      </c>
    </row>
    <row r="63" spans="1:69" x14ac:dyDescent="0.25">
      <c r="A63" s="10"/>
      <c r="B63" s="11">
        <v>583</v>
      </c>
      <c r="C63" s="12" t="s">
        <v>62</v>
      </c>
      <c r="D63" s="47">
        <f>('Total Expenditures by County'!D63/'Total Expenditures by County'!D$4)</f>
        <v>0</v>
      </c>
      <c r="E63" s="47">
        <f>('Total Expenditures by County'!E63/'Total Expenditures by County'!E$4)</f>
        <v>0</v>
      </c>
      <c r="F63" s="47">
        <f>('Total Expenditures by County'!F63/'Total Expenditures by County'!F$4)</f>
        <v>0</v>
      </c>
      <c r="G63" s="47">
        <f>('Total Expenditures by County'!G63/'Total Expenditures by County'!G$4)</f>
        <v>0</v>
      </c>
      <c r="H63" s="47">
        <f>('Total Expenditures by County'!H63/'Total Expenditures by County'!H$4)</f>
        <v>0</v>
      </c>
      <c r="I63" s="47">
        <f>('Total Expenditures by County'!I63/'Total Expenditures by County'!I$4)</f>
        <v>0</v>
      </c>
      <c r="J63" s="47">
        <f>('Total Expenditures by County'!J63/'Total Expenditures by County'!J$4)</f>
        <v>0</v>
      </c>
      <c r="K63" s="47">
        <f>('Total Expenditures by County'!K63/'Total Expenditures by County'!K$4)</f>
        <v>0</v>
      </c>
      <c r="L63" s="47">
        <f>('Total Expenditures by County'!L63/'Total Expenditures by County'!L$4)</f>
        <v>0</v>
      </c>
      <c r="M63" s="47">
        <f>('Total Expenditures by County'!M63/'Total Expenditures by County'!M$4)</f>
        <v>0</v>
      </c>
      <c r="N63" s="47">
        <f>('Total Expenditures by County'!N63/'Total Expenditures by County'!N$4)</f>
        <v>0</v>
      </c>
      <c r="O63" s="47">
        <f>('Total Expenditures by County'!O63/'Total Expenditures by County'!O$4)</f>
        <v>0</v>
      </c>
      <c r="P63" s="47">
        <f>('Total Expenditures by County'!P63/'Total Expenditures by County'!P$4)</f>
        <v>0</v>
      </c>
      <c r="Q63" s="47">
        <f>('Total Expenditures by County'!Q63/'Total Expenditures by County'!Q$4)</f>
        <v>0</v>
      </c>
      <c r="R63" s="47">
        <f>('Total Expenditures by County'!R63/'Total Expenditures by County'!R$4)</f>
        <v>0</v>
      </c>
      <c r="S63" s="47">
        <f>('Total Expenditures by County'!S63/'Total Expenditures by County'!S$4)</f>
        <v>0</v>
      </c>
      <c r="T63" s="47">
        <f>('Total Expenditures by County'!T63/'Total Expenditures by County'!T$4)</f>
        <v>17.632608164263015</v>
      </c>
      <c r="U63" s="47">
        <f>('Total Expenditures by County'!U63/'Total Expenditures by County'!U$4)</f>
        <v>0</v>
      </c>
      <c r="V63" s="47">
        <f>('Total Expenditures by County'!V63/'Total Expenditures by County'!V$4)</f>
        <v>0</v>
      </c>
      <c r="W63" s="47">
        <f>('Total Expenditures by County'!W63/'Total Expenditures by County'!W$4)</f>
        <v>0</v>
      </c>
      <c r="X63" s="47">
        <f>('Total Expenditures by County'!X63/'Total Expenditures by County'!X$4)</f>
        <v>0</v>
      </c>
      <c r="Y63" s="47">
        <f>('Total Expenditures by County'!Y63/'Total Expenditures by County'!Y$4)</f>
        <v>0</v>
      </c>
      <c r="Z63" s="47">
        <f>('Total Expenditures by County'!Z63/'Total Expenditures by County'!Z$4)</f>
        <v>0.81887894832937735</v>
      </c>
      <c r="AA63" s="47">
        <f>('Total Expenditures by County'!AA63/'Total Expenditures by County'!AA$4)</f>
        <v>0</v>
      </c>
      <c r="AB63" s="47">
        <f>('Total Expenditures by County'!AB63/'Total Expenditures by County'!AB$4)</f>
        <v>0</v>
      </c>
      <c r="AC63" s="47">
        <f>('Total Expenditures by County'!AC63/'Total Expenditures by County'!AC$4)</f>
        <v>0</v>
      </c>
      <c r="AD63" s="47">
        <f>('Total Expenditures by County'!AD63/'Total Expenditures by County'!AD$4)</f>
        <v>0</v>
      </c>
      <c r="AE63" s="47">
        <f>('Total Expenditures by County'!AE63/'Total Expenditures by County'!AE$4)</f>
        <v>0</v>
      </c>
      <c r="AF63" s="47">
        <f>('Total Expenditures by County'!AF63/'Total Expenditures by County'!AF$4)</f>
        <v>0</v>
      </c>
      <c r="AG63" s="47">
        <f>('Total Expenditures by County'!AG63/'Total Expenditures by County'!AG$4)</f>
        <v>0</v>
      </c>
      <c r="AH63" s="47">
        <f>('Total Expenditures by County'!AH63/'Total Expenditures by County'!AH$4)</f>
        <v>0</v>
      </c>
      <c r="AI63" s="47">
        <f>('Total Expenditures by County'!AI63/'Total Expenditures by County'!AI$4)</f>
        <v>0</v>
      </c>
      <c r="AJ63" s="47">
        <f>('Total Expenditures by County'!AJ63/'Total Expenditures by County'!AJ$4)</f>
        <v>0</v>
      </c>
      <c r="AK63" s="47">
        <f>('Total Expenditures by County'!AK63/'Total Expenditures by County'!AK$4)</f>
        <v>0</v>
      </c>
      <c r="AL63" s="47">
        <f>('Total Expenditures by County'!AL63/'Total Expenditures by County'!AL$4)</f>
        <v>0</v>
      </c>
      <c r="AM63" s="47">
        <f>('Total Expenditures by County'!AM63/'Total Expenditures by County'!AM$4)</f>
        <v>0</v>
      </c>
      <c r="AN63" s="47">
        <f>('Total Expenditures by County'!AN63/'Total Expenditures by County'!AN$4)</f>
        <v>0</v>
      </c>
      <c r="AO63" s="47">
        <f>('Total Expenditures by County'!AO63/'Total Expenditures by County'!AO$4)</f>
        <v>0</v>
      </c>
      <c r="AP63" s="47">
        <f>('Total Expenditures by County'!AP63/'Total Expenditures by County'!AP$4)</f>
        <v>0</v>
      </c>
      <c r="AQ63" s="47">
        <f>('Total Expenditures by County'!AQ63/'Total Expenditures by County'!AQ$4)</f>
        <v>0</v>
      </c>
      <c r="AR63" s="47">
        <f>('Total Expenditures by County'!AR63/'Total Expenditures by County'!AR$4)</f>
        <v>0</v>
      </c>
      <c r="AS63" s="47">
        <f>('Total Expenditures by County'!AS63/'Total Expenditures by County'!AS$4)</f>
        <v>0</v>
      </c>
      <c r="AT63" s="47">
        <f>('Total Expenditures by County'!AT63/'Total Expenditures by County'!AT$4)</f>
        <v>0</v>
      </c>
      <c r="AU63" s="47">
        <f>('Total Expenditures by County'!AU63/'Total Expenditures by County'!AU$4)</f>
        <v>0</v>
      </c>
      <c r="AV63" s="47">
        <f>('Total Expenditures by County'!AV63/'Total Expenditures by County'!AV$4)</f>
        <v>0</v>
      </c>
      <c r="AW63" s="47">
        <f>('Total Expenditures by County'!AW63/'Total Expenditures by County'!AW$4)</f>
        <v>0</v>
      </c>
      <c r="AX63" s="47">
        <f>('Total Expenditures by County'!AX63/'Total Expenditures by County'!AX$4)</f>
        <v>0</v>
      </c>
      <c r="AY63" s="47">
        <f>('Total Expenditures by County'!AY63/'Total Expenditures by County'!AY$4)</f>
        <v>0</v>
      </c>
      <c r="AZ63" s="47">
        <f>('Total Expenditures by County'!AZ63/'Total Expenditures by County'!AZ$4)</f>
        <v>0</v>
      </c>
      <c r="BA63" s="47">
        <f>('Total Expenditures by County'!BA63/'Total Expenditures by County'!BA$4)</f>
        <v>0</v>
      </c>
      <c r="BB63" s="47">
        <f>('Total Expenditures by County'!BB63/'Total Expenditures by County'!BB$4)</f>
        <v>5.4446165564979117</v>
      </c>
      <c r="BC63" s="47">
        <f>('Total Expenditures by County'!BC63/'Total Expenditures by County'!BC$4)</f>
        <v>0</v>
      </c>
      <c r="BD63" s="47">
        <f>('Total Expenditures by County'!BD63/'Total Expenditures by County'!BD$4)</f>
        <v>0</v>
      </c>
      <c r="BE63" s="47">
        <f>('Total Expenditures by County'!BE63/'Total Expenditures by County'!BE$4)</f>
        <v>0</v>
      </c>
      <c r="BF63" s="47">
        <f>('Total Expenditures by County'!BF63/'Total Expenditures by County'!BF$4)</f>
        <v>0</v>
      </c>
      <c r="BG63" s="47">
        <f>('Total Expenditures by County'!BG63/'Total Expenditures by County'!BG$4)</f>
        <v>0</v>
      </c>
      <c r="BH63" s="47">
        <f>('Total Expenditures by County'!BH63/'Total Expenditures by County'!BH$4)</f>
        <v>0</v>
      </c>
      <c r="BI63" s="47">
        <f>('Total Expenditures by County'!BI63/'Total Expenditures by County'!BI$4)</f>
        <v>0</v>
      </c>
      <c r="BJ63" s="47">
        <f>('Total Expenditures by County'!BJ63/'Total Expenditures by County'!BJ$4)</f>
        <v>0</v>
      </c>
      <c r="BK63" s="47">
        <f>('Total Expenditures by County'!BK63/'Total Expenditures by County'!BK$4)</f>
        <v>0</v>
      </c>
      <c r="BL63" s="47">
        <f>('Total Expenditures by County'!BL63/'Total Expenditures by County'!BL$4)</f>
        <v>0</v>
      </c>
      <c r="BM63" s="47">
        <f>('Total Expenditures by County'!BM63/'Total Expenditures by County'!BM$4)</f>
        <v>0</v>
      </c>
      <c r="BN63" s="47">
        <f>('Total Expenditures by County'!BN63/'Total Expenditures by County'!BN$4)</f>
        <v>0</v>
      </c>
      <c r="BO63" s="47">
        <f>('Total Expenditures by County'!BO63/'Total Expenditures by County'!BO$4)</f>
        <v>0</v>
      </c>
      <c r="BP63" s="47">
        <f>('Total Expenditures by County'!BP63/'Total Expenditures by County'!BP$4)</f>
        <v>0</v>
      </c>
      <c r="BQ63" s="48">
        <f>('Total Expenditures by County'!BQ63/'Total Expenditures by County'!BQ$4)</f>
        <v>0</v>
      </c>
    </row>
    <row r="64" spans="1:69" x14ac:dyDescent="0.25">
      <c r="A64" s="10"/>
      <c r="B64" s="11">
        <v>584</v>
      </c>
      <c r="C64" s="12" t="s">
        <v>215</v>
      </c>
      <c r="D64" s="47">
        <f>('Total Expenditures by County'!D64/'Total Expenditures by County'!D$4)</f>
        <v>0</v>
      </c>
      <c r="E64" s="47">
        <f>('Total Expenditures by County'!E64/'Total Expenditures by County'!E$4)</f>
        <v>0</v>
      </c>
      <c r="F64" s="47">
        <f>('Total Expenditures by County'!F64/'Total Expenditures by County'!F$4)</f>
        <v>0</v>
      </c>
      <c r="G64" s="47">
        <f>('Total Expenditures by County'!G64/'Total Expenditures by County'!G$4)</f>
        <v>0</v>
      </c>
      <c r="H64" s="47">
        <f>('Total Expenditures by County'!H64/'Total Expenditures by County'!H$4)</f>
        <v>0</v>
      </c>
      <c r="I64" s="47">
        <f>('Total Expenditures by County'!I64/'Total Expenditures by County'!I$4)</f>
        <v>0.13480416160496425</v>
      </c>
      <c r="J64" s="47">
        <f>('Total Expenditures by County'!J64/'Total Expenditures by County'!J$4)</f>
        <v>0</v>
      </c>
      <c r="K64" s="47">
        <f>('Total Expenditures by County'!K64/'Total Expenditures by County'!K$4)</f>
        <v>0</v>
      </c>
      <c r="L64" s="47">
        <f>('Total Expenditures by County'!L64/'Total Expenditures by County'!L$4)</f>
        <v>0</v>
      </c>
      <c r="M64" s="47">
        <f>('Total Expenditures by County'!M64/'Total Expenditures by County'!M$4)</f>
        <v>0</v>
      </c>
      <c r="N64" s="47">
        <f>('Total Expenditures by County'!N64/'Total Expenditures by County'!N$4)</f>
        <v>0</v>
      </c>
      <c r="O64" s="47">
        <f>('Total Expenditures by County'!O64/'Total Expenditures by County'!O$4)</f>
        <v>0</v>
      </c>
      <c r="P64" s="47">
        <f>('Total Expenditures by County'!P64/'Total Expenditures by County'!P$4)</f>
        <v>0</v>
      </c>
      <c r="Q64" s="47">
        <f>('Total Expenditures by County'!Q64/'Total Expenditures by County'!Q$4)</f>
        <v>0</v>
      </c>
      <c r="R64" s="47">
        <f>('Total Expenditures by County'!R64/'Total Expenditures by County'!R$4)</f>
        <v>0</v>
      </c>
      <c r="S64" s="47">
        <f>('Total Expenditures by County'!S64/'Total Expenditures by County'!S$4)</f>
        <v>0</v>
      </c>
      <c r="T64" s="47">
        <f>('Total Expenditures by County'!T64/'Total Expenditures by County'!T$4)</f>
        <v>0</v>
      </c>
      <c r="U64" s="47">
        <f>('Total Expenditures by County'!U64/'Total Expenditures by County'!U$4)</f>
        <v>0</v>
      </c>
      <c r="V64" s="47">
        <f>('Total Expenditures by County'!V64/'Total Expenditures by County'!V$4)</f>
        <v>0</v>
      </c>
      <c r="W64" s="47">
        <f>('Total Expenditures by County'!W64/'Total Expenditures by County'!W$4)</f>
        <v>0</v>
      </c>
      <c r="X64" s="47">
        <f>('Total Expenditures by County'!X64/'Total Expenditures by County'!X$4)</f>
        <v>0</v>
      </c>
      <c r="Y64" s="47">
        <f>('Total Expenditures by County'!Y64/'Total Expenditures by County'!Y$4)</f>
        <v>0</v>
      </c>
      <c r="Z64" s="47">
        <f>('Total Expenditures by County'!Z64/'Total Expenditures by County'!Z$4)</f>
        <v>0</v>
      </c>
      <c r="AA64" s="47">
        <f>('Total Expenditures by County'!AA64/'Total Expenditures by County'!AA$4)</f>
        <v>0</v>
      </c>
      <c r="AB64" s="47">
        <f>('Total Expenditures by County'!AB64/'Total Expenditures by County'!AB$4)</f>
        <v>0</v>
      </c>
      <c r="AC64" s="47">
        <f>('Total Expenditures by County'!AC64/'Total Expenditures by County'!AC$4)</f>
        <v>0</v>
      </c>
      <c r="AD64" s="47">
        <f>('Total Expenditures by County'!AD64/'Total Expenditures by County'!AD$4)</f>
        <v>0</v>
      </c>
      <c r="AE64" s="47">
        <f>('Total Expenditures by County'!AE64/'Total Expenditures by County'!AE$4)</f>
        <v>0</v>
      </c>
      <c r="AF64" s="47">
        <f>('Total Expenditures by County'!AF64/'Total Expenditures by County'!AF$4)</f>
        <v>0</v>
      </c>
      <c r="AG64" s="47">
        <f>('Total Expenditures by County'!AG64/'Total Expenditures by County'!AG$4)</f>
        <v>0</v>
      </c>
      <c r="AH64" s="47">
        <f>('Total Expenditures by County'!AH64/'Total Expenditures by County'!AH$4)</f>
        <v>0</v>
      </c>
      <c r="AI64" s="47">
        <f>('Total Expenditures by County'!AI64/'Total Expenditures by County'!AI$4)</f>
        <v>0</v>
      </c>
      <c r="AJ64" s="47">
        <f>('Total Expenditures by County'!AJ64/'Total Expenditures by County'!AJ$4)</f>
        <v>0</v>
      </c>
      <c r="AK64" s="47">
        <f>('Total Expenditures by County'!AK64/'Total Expenditures by County'!AK$4)</f>
        <v>0</v>
      </c>
      <c r="AL64" s="47">
        <f>('Total Expenditures by County'!AL64/'Total Expenditures by County'!AL$4)</f>
        <v>0</v>
      </c>
      <c r="AM64" s="47">
        <f>('Total Expenditures by County'!AM64/'Total Expenditures by County'!AM$4)</f>
        <v>0</v>
      </c>
      <c r="AN64" s="47">
        <f>('Total Expenditures by County'!AN64/'Total Expenditures by County'!AN$4)</f>
        <v>0</v>
      </c>
      <c r="AO64" s="47">
        <f>('Total Expenditures by County'!AO64/'Total Expenditures by County'!AO$4)</f>
        <v>0.46627491057741444</v>
      </c>
      <c r="AP64" s="47">
        <f>('Total Expenditures by County'!AP64/'Total Expenditures by County'!AP$4)</f>
        <v>0</v>
      </c>
      <c r="AQ64" s="47">
        <f>('Total Expenditures by County'!AQ64/'Total Expenditures by County'!AQ$4)</f>
        <v>0</v>
      </c>
      <c r="AR64" s="47">
        <f>('Total Expenditures by County'!AR64/'Total Expenditures by County'!AR$4)</f>
        <v>0</v>
      </c>
      <c r="AS64" s="47">
        <f>('Total Expenditures by County'!AS64/'Total Expenditures by County'!AS$4)</f>
        <v>0</v>
      </c>
      <c r="AT64" s="47">
        <f>('Total Expenditures by County'!AT64/'Total Expenditures by County'!AT$4)</f>
        <v>0</v>
      </c>
      <c r="AU64" s="47">
        <f>('Total Expenditures by County'!AU64/'Total Expenditures by County'!AU$4)</f>
        <v>0</v>
      </c>
      <c r="AV64" s="47">
        <f>('Total Expenditures by County'!AV64/'Total Expenditures by County'!AV$4)</f>
        <v>0</v>
      </c>
      <c r="AW64" s="47">
        <f>('Total Expenditures by County'!AW64/'Total Expenditures by County'!AW$4)</f>
        <v>0</v>
      </c>
      <c r="AX64" s="47">
        <f>('Total Expenditures by County'!AX64/'Total Expenditures by County'!AX$4)</f>
        <v>0</v>
      </c>
      <c r="AY64" s="47">
        <f>('Total Expenditures by County'!AY64/'Total Expenditures by County'!AY$4)</f>
        <v>0</v>
      </c>
      <c r="AZ64" s="47">
        <f>('Total Expenditures by County'!AZ64/'Total Expenditures by County'!AZ$4)</f>
        <v>0</v>
      </c>
      <c r="BA64" s="47">
        <f>('Total Expenditures by County'!BA64/'Total Expenditures by County'!BA$4)</f>
        <v>0</v>
      </c>
      <c r="BB64" s="47">
        <f>('Total Expenditures by County'!BB64/'Total Expenditures by County'!BB$4)</f>
        <v>0.36104371475750091</v>
      </c>
      <c r="BC64" s="47">
        <f>('Total Expenditures by County'!BC64/'Total Expenditures by County'!BC$4)</f>
        <v>0</v>
      </c>
      <c r="BD64" s="47">
        <f>('Total Expenditures by County'!BD64/'Total Expenditures by County'!BD$4)</f>
        <v>0</v>
      </c>
      <c r="BE64" s="47">
        <f>('Total Expenditures by County'!BE64/'Total Expenditures by County'!BE$4)</f>
        <v>0</v>
      </c>
      <c r="BF64" s="47">
        <f>('Total Expenditures by County'!BF64/'Total Expenditures by County'!BF$4)</f>
        <v>0</v>
      </c>
      <c r="BG64" s="47">
        <f>('Total Expenditures by County'!BG64/'Total Expenditures by County'!BG$4)</f>
        <v>0</v>
      </c>
      <c r="BH64" s="47">
        <f>('Total Expenditures by County'!BH64/'Total Expenditures by County'!BH$4)</f>
        <v>0</v>
      </c>
      <c r="BI64" s="47">
        <f>('Total Expenditures by County'!BI64/'Total Expenditures by County'!BI$4)</f>
        <v>0</v>
      </c>
      <c r="BJ64" s="47">
        <f>('Total Expenditures by County'!BJ64/'Total Expenditures by County'!BJ$4)</f>
        <v>0</v>
      </c>
      <c r="BK64" s="47">
        <f>('Total Expenditures by County'!BK64/'Total Expenditures by County'!BK$4)</f>
        <v>0</v>
      </c>
      <c r="BL64" s="47">
        <f>('Total Expenditures by County'!BL64/'Total Expenditures by County'!BL$4)</f>
        <v>0</v>
      </c>
      <c r="BM64" s="47">
        <f>('Total Expenditures by County'!BM64/'Total Expenditures by County'!BM$4)</f>
        <v>0</v>
      </c>
      <c r="BN64" s="47">
        <f>('Total Expenditures by County'!BN64/'Total Expenditures by County'!BN$4)</f>
        <v>0</v>
      </c>
      <c r="BO64" s="47">
        <f>('Total Expenditures by County'!BO64/'Total Expenditures by County'!BO$4)</f>
        <v>0</v>
      </c>
      <c r="BP64" s="47">
        <f>('Total Expenditures by County'!BP64/'Total Expenditures by County'!BP$4)</f>
        <v>0</v>
      </c>
      <c r="BQ64" s="48">
        <f>('Total Expenditures by County'!BQ64/'Total Expenditures by County'!BQ$4)</f>
        <v>0</v>
      </c>
    </row>
    <row r="65" spans="1:69" x14ac:dyDescent="0.25">
      <c r="A65" s="10"/>
      <c r="B65" s="11">
        <v>585</v>
      </c>
      <c r="C65" s="12" t="s">
        <v>63</v>
      </c>
      <c r="D65" s="47">
        <f>('Total Expenditures by County'!D65/'Total Expenditures by County'!D$4)</f>
        <v>0</v>
      </c>
      <c r="E65" s="47">
        <f>('Total Expenditures by County'!E65/'Total Expenditures by County'!E$4)</f>
        <v>0</v>
      </c>
      <c r="F65" s="47">
        <f>('Total Expenditures by County'!F65/'Total Expenditures by County'!F$4)</f>
        <v>0</v>
      </c>
      <c r="G65" s="47">
        <f>('Total Expenditures by County'!G65/'Total Expenditures by County'!G$4)</f>
        <v>0</v>
      </c>
      <c r="H65" s="47">
        <f>('Total Expenditures by County'!H65/'Total Expenditures by County'!H$4)</f>
        <v>0</v>
      </c>
      <c r="I65" s="47">
        <f>('Total Expenditures by County'!I65/'Total Expenditures by County'!I$4)</f>
        <v>0</v>
      </c>
      <c r="J65" s="47">
        <f>('Total Expenditures by County'!J65/'Total Expenditures by County'!J$4)</f>
        <v>0</v>
      </c>
      <c r="K65" s="47">
        <f>('Total Expenditures by County'!K65/'Total Expenditures by County'!K$4)</f>
        <v>0</v>
      </c>
      <c r="L65" s="47">
        <f>('Total Expenditures by County'!L65/'Total Expenditures by County'!L$4)</f>
        <v>0</v>
      </c>
      <c r="M65" s="47">
        <f>('Total Expenditures by County'!M65/'Total Expenditures by County'!M$4)</f>
        <v>0</v>
      </c>
      <c r="N65" s="47">
        <f>('Total Expenditures by County'!N65/'Total Expenditures by County'!N$4)</f>
        <v>0</v>
      </c>
      <c r="O65" s="47">
        <f>('Total Expenditures by County'!O65/'Total Expenditures by County'!O$4)</f>
        <v>0</v>
      </c>
      <c r="P65" s="47">
        <f>('Total Expenditures by County'!P65/'Total Expenditures by County'!P$4)</f>
        <v>0</v>
      </c>
      <c r="Q65" s="47">
        <f>('Total Expenditures by County'!Q65/'Total Expenditures by County'!Q$4)</f>
        <v>0</v>
      </c>
      <c r="R65" s="47">
        <f>('Total Expenditures by County'!R65/'Total Expenditures by County'!R$4)</f>
        <v>0</v>
      </c>
      <c r="S65" s="47">
        <f>('Total Expenditures by County'!S65/'Total Expenditures by County'!S$4)</f>
        <v>0</v>
      </c>
      <c r="T65" s="47">
        <f>('Total Expenditures by County'!T65/'Total Expenditures by County'!T$4)</f>
        <v>0</v>
      </c>
      <c r="U65" s="47">
        <f>('Total Expenditures by County'!U65/'Total Expenditures by County'!U$4)</f>
        <v>0</v>
      </c>
      <c r="V65" s="47">
        <f>('Total Expenditures by County'!V65/'Total Expenditures by County'!V$4)</f>
        <v>0</v>
      </c>
      <c r="W65" s="47">
        <f>('Total Expenditures by County'!W65/'Total Expenditures by County'!W$4)</f>
        <v>0</v>
      </c>
      <c r="X65" s="47">
        <f>('Total Expenditures by County'!X65/'Total Expenditures by County'!X$4)</f>
        <v>0</v>
      </c>
      <c r="Y65" s="47">
        <f>('Total Expenditures by County'!Y65/'Total Expenditures by County'!Y$4)</f>
        <v>0</v>
      </c>
      <c r="Z65" s="47">
        <f>('Total Expenditures by County'!Z65/'Total Expenditures by County'!Z$4)</f>
        <v>0</v>
      </c>
      <c r="AA65" s="47">
        <f>('Total Expenditures by County'!AA65/'Total Expenditures by County'!AA$4)</f>
        <v>0</v>
      </c>
      <c r="AB65" s="47">
        <f>('Total Expenditures by County'!AB65/'Total Expenditures by County'!AB$4)</f>
        <v>0</v>
      </c>
      <c r="AC65" s="47">
        <f>('Total Expenditures by County'!AC65/'Total Expenditures by County'!AC$4)</f>
        <v>0</v>
      </c>
      <c r="AD65" s="47">
        <f>('Total Expenditures by County'!AD65/'Total Expenditures by County'!AD$4)</f>
        <v>0</v>
      </c>
      <c r="AE65" s="47">
        <f>('Total Expenditures by County'!AE65/'Total Expenditures by County'!AE$4)</f>
        <v>0</v>
      </c>
      <c r="AF65" s="47">
        <f>('Total Expenditures by County'!AF65/'Total Expenditures by County'!AF$4)</f>
        <v>0</v>
      </c>
      <c r="AG65" s="47">
        <f>('Total Expenditures by County'!AG65/'Total Expenditures by County'!AG$4)</f>
        <v>0</v>
      </c>
      <c r="AH65" s="47">
        <f>('Total Expenditures by County'!AH65/'Total Expenditures by County'!AH$4)</f>
        <v>0</v>
      </c>
      <c r="AI65" s="47">
        <f>('Total Expenditures by County'!AI65/'Total Expenditures by County'!AI$4)</f>
        <v>0</v>
      </c>
      <c r="AJ65" s="47">
        <f>('Total Expenditures by County'!AJ65/'Total Expenditures by County'!AJ$4)</f>
        <v>0</v>
      </c>
      <c r="AK65" s="47">
        <f>('Total Expenditures by County'!AK65/'Total Expenditures by County'!AK$4)</f>
        <v>0</v>
      </c>
      <c r="AL65" s="47">
        <f>('Total Expenditures by County'!AL65/'Total Expenditures by County'!AL$4)</f>
        <v>0</v>
      </c>
      <c r="AM65" s="47">
        <f>('Total Expenditures by County'!AM65/'Total Expenditures by County'!AM$4)</f>
        <v>0</v>
      </c>
      <c r="AN65" s="47">
        <f>('Total Expenditures by County'!AN65/'Total Expenditures by County'!AN$4)</f>
        <v>0</v>
      </c>
      <c r="AO65" s="47">
        <f>('Total Expenditures by County'!AO65/'Total Expenditures by County'!AO$4)</f>
        <v>0</v>
      </c>
      <c r="AP65" s="47">
        <f>('Total Expenditures by County'!AP65/'Total Expenditures by County'!AP$4)</f>
        <v>0</v>
      </c>
      <c r="AQ65" s="47">
        <f>('Total Expenditures by County'!AQ65/'Total Expenditures by County'!AQ$4)</f>
        <v>0</v>
      </c>
      <c r="AR65" s="47">
        <f>('Total Expenditures by County'!AR65/'Total Expenditures by County'!AR$4)</f>
        <v>0</v>
      </c>
      <c r="AS65" s="47">
        <f>('Total Expenditures by County'!AS65/'Total Expenditures by County'!AS$4)</f>
        <v>0</v>
      </c>
      <c r="AT65" s="47">
        <f>('Total Expenditures by County'!AT65/'Total Expenditures by County'!AT$4)</f>
        <v>0</v>
      </c>
      <c r="AU65" s="47">
        <f>('Total Expenditures by County'!AU65/'Total Expenditures by County'!AU$4)</f>
        <v>0</v>
      </c>
      <c r="AV65" s="47">
        <f>('Total Expenditures by County'!AV65/'Total Expenditures by County'!AV$4)</f>
        <v>104.90586261996685</v>
      </c>
      <c r="AW65" s="47">
        <f>('Total Expenditures by County'!AW65/'Total Expenditures by County'!AW$4)</f>
        <v>0</v>
      </c>
      <c r="AX65" s="47">
        <f>('Total Expenditures by County'!AX65/'Total Expenditures by County'!AX$4)</f>
        <v>0</v>
      </c>
      <c r="AY65" s="47">
        <f>('Total Expenditures by County'!AY65/'Total Expenditures by County'!AY$4)</f>
        <v>0</v>
      </c>
      <c r="AZ65" s="47">
        <f>('Total Expenditures by County'!AZ65/'Total Expenditures by County'!AZ$4)</f>
        <v>0</v>
      </c>
      <c r="BA65" s="47">
        <f>('Total Expenditures by County'!BA65/'Total Expenditures by County'!BA$4)</f>
        <v>0</v>
      </c>
      <c r="BB65" s="47">
        <f>('Total Expenditures by County'!BB65/'Total Expenditures by County'!BB$4)</f>
        <v>0</v>
      </c>
      <c r="BC65" s="47">
        <f>('Total Expenditures by County'!BC65/'Total Expenditures by County'!BC$4)</f>
        <v>0</v>
      </c>
      <c r="BD65" s="47">
        <f>('Total Expenditures by County'!BD65/'Total Expenditures by County'!BD$4)</f>
        <v>0</v>
      </c>
      <c r="BE65" s="47">
        <f>('Total Expenditures by County'!BE65/'Total Expenditures by County'!BE$4)</f>
        <v>59.503926701570684</v>
      </c>
      <c r="BF65" s="47">
        <f>('Total Expenditures by County'!BF65/'Total Expenditures by County'!BF$4)</f>
        <v>0</v>
      </c>
      <c r="BG65" s="47">
        <f>('Total Expenditures by County'!BG65/'Total Expenditures by County'!BG$4)</f>
        <v>0</v>
      </c>
      <c r="BH65" s="47">
        <f>('Total Expenditures by County'!BH65/'Total Expenditures by County'!BH$4)</f>
        <v>0</v>
      </c>
      <c r="BI65" s="47">
        <f>('Total Expenditures by County'!BI65/'Total Expenditures by County'!BI$4)</f>
        <v>0</v>
      </c>
      <c r="BJ65" s="47">
        <f>('Total Expenditures by County'!BJ65/'Total Expenditures by County'!BJ$4)</f>
        <v>0</v>
      </c>
      <c r="BK65" s="47">
        <f>('Total Expenditures by County'!BK65/'Total Expenditures by County'!BK$4)</f>
        <v>0</v>
      </c>
      <c r="BL65" s="47">
        <f>('Total Expenditures by County'!BL65/'Total Expenditures by County'!BL$4)</f>
        <v>0</v>
      </c>
      <c r="BM65" s="47">
        <f>('Total Expenditures by County'!BM65/'Total Expenditures by County'!BM$4)</f>
        <v>0</v>
      </c>
      <c r="BN65" s="47">
        <f>('Total Expenditures by County'!BN65/'Total Expenditures by County'!BN$4)</f>
        <v>0</v>
      </c>
      <c r="BO65" s="47">
        <f>('Total Expenditures by County'!BO65/'Total Expenditures by County'!BO$4)</f>
        <v>0</v>
      </c>
      <c r="BP65" s="47">
        <f>('Total Expenditures by County'!BP65/'Total Expenditures by County'!BP$4)</f>
        <v>0</v>
      </c>
      <c r="BQ65" s="48">
        <f>('Total Expenditures by County'!BQ65/'Total Expenditures by County'!BQ$4)</f>
        <v>0</v>
      </c>
    </row>
    <row r="66" spans="1:69" x14ac:dyDescent="0.25">
      <c r="A66" s="10"/>
      <c r="B66" s="11">
        <v>586</v>
      </c>
      <c r="C66" s="12" t="s">
        <v>64</v>
      </c>
      <c r="D66" s="47">
        <f>('Total Expenditures by County'!D66/'Total Expenditures by County'!D$4)</f>
        <v>0</v>
      </c>
      <c r="E66" s="47">
        <f>('Total Expenditures by County'!E66/'Total Expenditures by County'!E$4)</f>
        <v>0</v>
      </c>
      <c r="F66" s="47">
        <f>('Total Expenditures by County'!F66/'Total Expenditures by County'!F$4)</f>
        <v>0</v>
      </c>
      <c r="G66" s="47">
        <f>('Total Expenditures by County'!G66/'Total Expenditures by County'!G$4)</f>
        <v>0</v>
      </c>
      <c r="H66" s="47">
        <f>('Total Expenditures by County'!H66/'Total Expenditures by County'!H$4)</f>
        <v>0</v>
      </c>
      <c r="I66" s="47">
        <f>('Total Expenditures by County'!I66/'Total Expenditures by County'!I$4)</f>
        <v>0</v>
      </c>
      <c r="J66" s="47">
        <f>('Total Expenditures by County'!J66/'Total Expenditures by County'!J$4)</f>
        <v>0</v>
      </c>
      <c r="K66" s="47">
        <f>('Total Expenditures by County'!K66/'Total Expenditures by County'!K$4)</f>
        <v>0</v>
      </c>
      <c r="L66" s="47">
        <f>('Total Expenditures by County'!L66/'Total Expenditures by County'!L$4)</f>
        <v>0</v>
      </c>
      <c r="M66" s="47">
        <f>('Total Expenditures by County'!M66/'Total Expenditures by County'!M$4)</f>
        <v>0</v>
      </c>
      <c r="N66" s="47">
        <f>('Total Expenditures by County'!N66/'Total Expenditures by County'!N$4)</f>
        <v>0</v>
      </c>
      <c r="O66" s="47">
        <f>('Total Expenditures by County'!O66/'Total Expenditures by County'!O$4)</f>
        <v>0</v>
      </c>
      <c r="P66" s="47">
        <f>('Total Expenditures by County'!P66/'Total Expenditures by County'!P$4)</f>
        <v>3.4016082074032994</v>
      </c>
      <c r="Q66" s="47">
        <f>('Total Expenditures by County'!Q66/'Total Expenditures by County'!Q$4)</f>
        <v>0</v>
      </c>
      <c r="R66" s="47">
        <f>('Total Expenditures by County'!R66/'Total Expenditures by County'!R$4)</f>
        <v>0</v>
      </c>
      <c r="S66" s="47">
        <f>('Total Expenditures by County'!S66/'Total Expenditures by County'!S$4)</f>
        <v>0</v>
      </c>
      <c r="T66" s="47">
        <f>('Total Expenditures by County'!T66/'Total Expenditures by County'!T$4)</f>
        <v>0</v>
      </c>
      <c r="U66" s="47">
        <f>('Total Expenditures by County'!U66/'Total Expenditures by County'!U$4)</f>
        <v>0</v>
      </c>
      <c r="V66" s="47">
        <f>('Total Expenditures by County'!V66/'Total Expenditures by County'!V$4)</f>
        <v>0</v>
      </c>
      <c r="W66" s="47">
        <f>('Total Expenditures by County'!W66/'Total Expenditures by County'!W$4)</f>
        <v>0</v>
      </c>
      <c r="X66" s="47">
        <f>('Total Expenditures by County'!X66/'Total Expenditures by County'!X$4)</f>
        <v>0</v>
      </c>
      <c r="Y66" s="47">
        <f>('Total Expenditures by County'!Y66/'Total Expenditures by County'!Y$4)</f>
        <v>0</v>
      </c>
      <c r="Z66" s="47">
        <f>('Total Expenditures by County'!Z66/'Total Expenditures by County'!Z$4)</f>
        <v>0</v>
      </c>
      <c r="AA66" s="47">
        <f>('Total Expenditures by County'!AA66/'Total Expenditures by County'!AA$4)</f>
        <v>0</v>
      </c>
      <c r="AB66" s="47">
        <f>('Total Expenditures by County'!AB66/'Total Expenditures by County'!AB$4)</f>
        <v>0</v>
      </c>
      <c r="AC66" s="47">
        <f>('Total Expenditures by County'!AC66/'Total Expenditures by County'!AC$4)</f>
        <v>0</v>
      </c>
      <c r="AD66" s="47">
        <f>('Total Expenditures by County'!AD66/'Total Expenditures by County'!AD$4)</f>
        <v>0</v>
      </c>
      <c r="AE66" s="47">
        <f>('Total Expenditures by County'!AE66/'Total Expenditures by County'!AE$4)</f>
        <v>0</v>
      </c>
      <c r="AF66" s="47">
        <f>('Total Expenditures by County'!AF66/'Total Expenditures by County'!AF$4)</f>
        <v>0</v>
      </c>
      <c r="AG66" s="47">
        <f>('Total Expenditures by County'!AG66/'Total Expenditures by County'!AG$4)</f>
        <v>0</v>
      </c>
      <c r="AH66" s="47">
        <f>('Total Expenditures by County'!AH66/'Total Expenditures by County'!AH$4)</f>
        <v>0</v>
      </c>
      <c r="AI66" s="47">
        <f>('Total Expenditures by County'!AI66/'Total Expenditures by County'!AI$4)</f>
        <v>0</v>
      </c>
      <c r="AJ66" s="47">
        <f>('Total Expenditures by County'!AJ66/'Total Expenditures by County'!AJ$4)</f>
        <v>0</v>
      </c>
      <c r="AK66" s="47">
        <f>('Total Expenditures by County'!AK66/'Total Expenditures by County'!AK$4)</f>
        <v>0</v>
      </c>
      <c r="AL66" s="47">
        <f>('Total Expenditures by County'!AL66/'Total Expenditures by County'!AL$4)</f>
        <v>0</v>
      </c>
      <c r="AM66" s="47">
        <f>('Total Expenditures by County'!AM66/'Total Expenditures by County'!AM$4)</f>
        <v>0</v>
      </c>
      <c r="AN66" s="47">
        <f>('Total Expenditures by County'!AN66/'Total Expenditures by County'!AN$4)</f>
        <v>0</v>
      </c>
      <c r="AO66" s="47">
        <f>('Total Expenditures by County'!AO66/'Total Expenditures by County'!AO$4)</f>
        <v>0</v>
      </c>
      <c r="AP66" s="47">
        <f>('Total Expenditures by County'!AP66/'Total Expenditures by County'!AP$4)</f>
        <v>0</v>
      </c>
      <c r="AQ66" s="47">
        <f>('Total Expenditures by County'!AQ66/'Total Expenditures by County'!AQ$4)</f>
        <v>0</v>
      </c>
      <c r="AR66" s="47">
        <f>('Total Expenditures by County'!AR66/'Total Expenditures by County'!AR$4)</f>
        <v>0</v>
      </c>
      <c r="AS66" s="47">
        <f>('Total Expenditures by County'!AS66/'Total Expenditures by County'!AS$4)</f>
        <v>0</v>
      </c>
      <c r="AT66" s="47">
        <f>('Total Expenditures by County'!AT66/'Total Expenditures by County'!AT$4)</f>
        <v>0</v>
      </c>
      <c r="AU66" s="47">
        <f>('Total Expenditures by County'!AU66/'Total Expenditures by County'!AU$4)</f>
        <v>0</v>
      </c>
      <c r="AV66" s="47">
        <f>('Total Expenditures by County'!AV66/'Total Expenditures by County'!AV$4)</f>
        <v>0</v>
      </c>
      <c r="AW66" s="47">
        <f>('Total Expenditures by County'!AW66/'Total Expenditures by County'!AW$4)</f>
        <v>7.3764590508993493</v>
      </c>
      <c r="AX66" s="47">
        <f>('Total Expenditures by County'!AX66/'Total Expenditures by County'!AX$4)</f>
        <v>0</v>
      </c>
      <c r="AY66" s="47">
        <f>('Total Expenditures by County'!AY66/'Total Expenditures by County'!AY$4)</f>
        <v>0</v>
      </c>
      <c r="AZ66" s="47">
        <f>('Total Expenditures by County'!AZ66/'Total Expenditures by County'!AZ$4)</f>
        <v>0</v>
      </c>
      <c r="BA66" s="47">
        <f>('Total Expenditures by County'!BA66/'Total Expenditures by County'!BA$4)</f>
        <v>0</v>
      </c>
      <c r="BB66" s="47">
        <f>('Total Expenditures by County'!BB66/'Total Expenditures by County'!BB$4)</f>
        <v>0</v>
      </c>
      <c r="BC66" s="47">
        <f>('Total Expenditures by County'!BC66/'Total Expenditures by County'!BC$4)</f>
        <v>0</v>
      </c>
      <c r="BD66" s="47">
        <f>('Total Expenditures by County'!BD66/'Total Expenditures by County'!BD$4)</f>
        <v>0</v>
      </c>
      <c r="BE66" s="47">
        <f>('Total Expenditures by County'!BE66/'Total Expenditures by County'!BE$4)</f>
        <v>0</v>
      </c>
      <c r="BF66" s="47">
        <f>('Total Expenditures by County'!BF66/'Total Expenditures by County'!BF$4)</f>
        <v>0</v>
      </c>
      <c r="BG66" s="47">
        <f>('Total Expenditures by County'!BG66/'Total Expenditures by County'!BG$4)</f>
        <v>0</v>
      </c>
      <c r="BH66" s="47">
        <f>('Total Expenditures by County'!BH66/'Total Expenditures by County'!BH$4)</f>
        <v>0</v>
      </c>
      <c r="BI66" s="47">
        <f>('Total Expenditures by County'!BI66/'Total Expenditures by County'!BI$4)</f>
        <v>0</v>
      </c>
      <c r="BJ66" s="47">
        <f>('Total Expenditures by County'!BJ66/'Total Expenditures by County'!BJ$4)</f>
        <v>1.2904931083003585E-3</v>
      </c>
      <c r="BK66" s="47">
        <f>('Total Expenditures by County'!BK66/'Total Expenditures by County'!BK$4)</f>
        <v>0</v>
      </c>
      <c r="BL66" s="47">
        <f>('Total Expenditures by County'!BL66/'Total Expenditures by County'!BL$4)</f>
        <v>0</v>
      </c>
      <c r="BM66" s="47">
        <f>('Total Expenditures by County'!BM66/'Total Expenditures by County'!BM$4)</f>
        <v>0</v>
      </c>
      <c r="BN66" s="47">
        <f>('Total Expenditures by County'!BN66/'Total Expenditures by County'!BN$4)</f>
        <v>0</v>
      </c>
      <c r="BO66" s="47">
        <f>('Total Expenditures by County'!BO66/'Total Expenditures by County'!BO$4)</f>
        <v>0</v>
      </c>
      <c r="BP66" s="47">
        <f>('Total Expenditures by County'!BP66/'Total Expenditures by County'!BP$4)</f>
        <v>0</v>
      </c>
      <c r="BQ66" s="48">
        <f>('Total Expenditures by County'!BQ66/'Total Expenditures by County'!BQ$4)</f>
        <v>0</v>
      </c>
    </row>
    <row r="67" spans="1:69" x14ac:dyDescent="0.25">
      <c r="A67" s="10"/>
      <c r="B67" s="11">
        <v>587</v>
      </c>
      <c r="C67" s="12" t="s">
        <v>65</v>
      </c>
      <c r="D67" s="47">
        <f>('Total Expenditures by County'!D67/'Total Expenditures by County'!D$4)</f>
        <v>0</v>
      </c>
      <c r="E67" s="47">
        <f>('Total Expenditures by County'!E67/'Total Expenditures by County'!E$4)</f>
        <v>0.1538107543629863</v>
      </c>
      <c r="F67" s="47">
        <f>('Total Expenditures by County'!F67/'Total Expenditures by County'!F$4)</f>
        <v>0</v>
      </c>
      <c r="G67" s="47">
        <f>('Total Expenditures by County'!G67/'Total Expenditures by County'!G$4)</f>
        <v>0</v>
      </c>
      <c r="H67" s="47">
        <f>('Total Expenditures by County'!H67/'Total Expenditures by County'!H$4)</f>
        <v>0</v>
      </c>
      <c r="I67" s="47">
        <f>('Total Expenditures by County'!I67/'Total Expenditures by County'!I$4)</f>
        <v>0</v>
      </c>
      <c r="J67" s="47">
        <f>('Total Expenditures by County'!J67/'Total Expenditures by County'!J$4)</f>
        <v>2.6910499751190731</v>
      </c>
      <c r="K67" s="47">
        <f>('Total Expenditures by County'!K67/'Total Expenditures by County'!K$4)</f>
        <v>1.1950816966496121</v>
      </c>
      <c r="L67" s="47">
        <f>('Total Expenditures by County'!L67/'Total Expenditures by County'!L$4)</f>
        <v>0</v>
      </c>
      <c r="M67" s="47">
        <f>('Total Expenditures by County'!M67/'Total Expenditures by County'!M$4)</f>
        <v>0</v>
      </c>
      <c r="N67" s="47">
        <f>('Total Expenditures by County'!N67/'Total Expenditures by County'!N$4)</f>
        <v>0</v>
      </c>
      <c r="O67" s="47">
        <f>('Total Expenditures by County'!O67/'Total Expenditures by County'!O$4)</f>
        <v>0</v>
      </c>
      <c r="P67" s="47">
        <f>('Total Expenditures by County'!P67/'Total Expenditures by County'!P$4)</f>
        <v>0</v>
      </c>
      <c r="Q67" s="47">
        <f>('Total Expenditures by County'!Q67/'Total Expenditures by County'!Q$4)</f>
        <v>0</v>
      </c>
      <c r="R67" s="47">
        <f>('Total Expenditures by County'!R67/'Total Expenditures by County'!R$4)</f>
        <v>0</v>
      </c>
      <c r="S67" s="47">
        <f>('Total Expenditures by County'!S67/'Total Expenditures by County'!S$4)</f>
        <v>0</v>
      </c>
      <c r="T67" s="47">
        <f>('Total Expenditures by County'!T67/'Total Expenditures by County'!T$4)</f>
        <v>0.95323066894809749</v>
      </c>
      <c r="U67" s="47">
        <f>('Total Expenditures by County'!U67/'Total Expenditures by County'!U$4)</f>
        <v>0</v>
      </c>
      <c r="V67" s="47">
        <f>('Total Expenditures by County'!V67/'Total Expenditures by County'!V$4)</f>
        <v>1.2380389508049083</v>
      </c>
      <c r="W67" s="47">
        <f>('Total Expenditures by County'!W67/'Total Expenditures by County'!W$4)</f>
        <v>0</v>
      </c>
      <c r="X67" s="47">
        <f>('Total Expenditures by County'!X67/'Total Expenditures by County'!X$4)</f>
        <v>0</v>
      </c>
      <c r="Y67" s="47">
        <f>('Total Expenditures by County'!Y67/'Total Expenditures by County'!Y$4)</f>
        <v>0</v>
      </c>
      <c r="Z67" s="47">
        <f>('Total Expenditures by County'!Z67/'Total Expenditures by County'!Z$4)</f>
        <v>0</v>
      </c>
      <c r="AA67" s="47">
        <f>('Total Expenditures by County'!AA67/'Total Expenditures by County'!AA$4)</f>
        <v>0</v>
      </c>
      <c r="AB67" s="47">
        <f>('Total Expenditures by County'!AB67/'Total Expenditures by County'!AB$4)</f>
        <v>0</v>
      </c>
      <c r="AC67" s="47">
        <f>('Total Expenditures by County'!AC67/'Total Expenditures by County'!AC$4)</f>
        <v>0</v>
      </c>
      <c r="AD67" s="47">
        <f>('Total Expenditures by County'!AD67/'Total Expenditures by County'!AD$4)</f>
        <v>2.5425415435298677</v>
      </c>
      <c r="AE67" s="47">
        <f>('Total Expenditures by County'!AE67/'Total Expenditures by County'!AE$4)</f>
        <v>0</v>
      </c>
      <c r="AF67" s="47">
        <f>('Total Expenditures by County'!AF67/'Total Expenditures by County'!AF$4)</f>
        <v>0</v>
      </c>
      <c r="AG67" s="47">
        <f>('Total Expenditures by County'!AG67/'Total Expenditures by County'!AG$4)</f>
        <v>3.6963529136238797</v>
      </c>
      <c r="AH67" s="47">
        <f>('Total Expenditures by County'!AH67/'Total Expenditures by County'!AH$4)</f>
        <v>0</v>
      </c>
      <c r="AI67" s="47">
        <f>('Total Expenditures by County'!AI67/'Total Expenditures by County'!AI$4)</f>
        <v>0</v>
      </c>
      <c r="AJ67" s="47">
        <f>('Total Expenditures by County'!AJ67/'Total Expenditures by County'!AJ$4)</f>
        <v>2.9412367353679665</v>
      </c>
      <c r="AK67" s="47">
        <f>('Total Expenditures by County'!AK67/'Total Expenditures by County'!AK$4)</f>
        <v>7.1273349039921214</v>
      </c>
      <c r="AL67" s="47">
        <f>('Total Expenditures by County'!AL67/'Total Expenditures by County'!AL$4)</f>
        <v>0</v>
      </c>
      <c r="AM67" s="47">
        <f>('Total Expenditures by County'!AM67/'Total Expenditures by County'!AM$4)</f>
        <v>0</v>
      </c>
      <c r="AN67" s="47">
        <f>('Total Expenditures by County'!AN67/'Total Expenditures by County'!AN$4)</f>
        <v>0</v>
      </c>
      <c r="AO67" s="47">
        <f>('Total Expenditures by County'!AO67/'Total Expenditures by County'!AO$4)</f>
        <v>14.999744506898313</v>
      </c>
      <c r="AP67" s="47">
        <f>('Total Expenditures by County'!AP67/'Total Expenditures by County'!AP$4)</f>
        <v>2.890964188181119</v>
      </c>
      <c r="AQ67" s="47">
        <f>('Total Expenditures by County'!AQ67/'Total Expenditures by County'!AQ$4)</f>
        <v>0</v>
      </c>
      <c r="AR67" s="47">
        <f>('Total Expenditures by County'!AR67/'Total Expenditures by County'!AR$4)</f>
        <v>0</v>
      </c>
      <c r="AS67" s="47">
        <f>('Total Expenditures by County'!AS67/'Total Expenditures by County'!AS$4)</f>
        <v>0</v>
      </c>
      <c r="AT67" s="47">
        <f>('Total Expenditures by County'!AT67/'Total Expenditures by County'!AT$4)</f>
        <v>0</v>
      </c>
      <c r="AU67" s="47">
        <f>('Total Expenditures by County'!AU67/'Total Expenditures by County'!AU$4)</f>
        <v>1.8357587868813918</v>
      </c>
      <c r="AV67" s="47">
        <f>('Total Expenditures by County'!AV67/'Total Expenditures by County'!AV$4)</f>
        <v>0</v>
      </c>
      <c r="AW67" s="47">
        <f>('Total Expenditures by County'!AW67/'Total Expenditures by County'!AW$4)</f>
        <v>0</v>
      </c>
      <c r="AX67" s="47">
        <f>('Total Expenditures by County'!AX67/'Total Expenditures by County'!AX$4)</f>
        <v>5.5585088883758509</v>
      </c>
      <c r="AY67" s="47">
        <f>('Total Expenditures by County'!AY67/'Total Expenditures by County'!AY$4)</f>
        <v>0</v>
      </c>
      <c r="AZ67" s="47">
        <f>('Total Expenditures by County'!AZ67/'Total Expenditures by County'!AZ$4)</f>
        <v>0</v>
      </c>
      <c r="BA67" s="47">
        <f>('Total Expenditures by County'!BA67/'Total Expenditures by County'!BA$4)</f>
        <v>0</v>
      </c>
      <c r="BB67" s="47">
        <f>('Total Expenditures by County'!BB67/'Total Expenditures by County'!BB$4)</f>
        <v>0</v>
      </c>
      <c r="BC67" s="47">
        <f>('Total Expenditures by County'!BC67/'Total Expenditures by County'!BC$4)</f>
        <v>0</v>
      </c>
      <c r="BD67" s="47">
        <f>('Total Expenditures by County'!BD67/'Total Expenditures by County'!BD$4)</f>
        <v>0</v>
      </c>
      <c r="BE67" s="47">
        <f>('Total Expenditures by County'!BE67/'Total Expenditures by County'!BE$4)</f>
        <v>0</v>
      </c>
      <c r="BF67" s="47">
        <f>('Total Expenditures by County'!BF67/'Total Expenditures by County'!BF$4)</f>
        <v>0</v>
      </c>
      <c r="BG67" s="47">
        <f>('Total Expenditures by County'!BG67/'Total Expenditures by County'!BG$4)</f>
        <v>0</v>
      </c>
      <c r="BH67" s="47">
        <f>('Total Expenditures by County'!BH67/'Total Expenditures by County'!BH$4)</f>
        <v>0</v>
      </c>
      <c r="BI67" s="47">
        <f>('Total Expenditures by County'!BI67/'Total Expenditures by County'!BI$4)</f>
        <v>0.37665002596796932</v>
      </c>
      <c r="BJ67" s="47">
        <f>('Total Expenditures by County'!BJ67/'Total Expenditures by County'!BJ$4)</f>
        <v>0</v>
      </c>
      <c r="BK67" s="47">
        <f>('Total Expenditures by County'!BK67/'Total Expenditures by County'!BK$4)</f>
        <v>0</v>
      </c>
      <c r="BL67" s="47">
        <f>('Total Expenditures by County'!BL67/'Total Expenditures by County'!BL$4)</f>
        <v>0</v>
      </c>
      <c r="BM67" s="47">
        <f>('Total Expenditures by County'!BM67/'Total Expenditures by County'!BM$4)</f>
        <v>0</v>
      </c>
      <c r="BN67" s="47">
        <f>('Total Expenditures by County'!BN67/'Total Expenditures by County'!BN$4)</f>
        <v>2.3179784060895052</v>
      </c>
      <c r="BO67" s="47">
        <f>('Total Expenditures by County'!BO67/'Total Expenditures by County'!BO$4)</f>
        <v>0</v>
      </c>
      <c r="BP67" s="47">
        <f>('Total Expenditures by County'!BP67/'Total Expenditures by County'!BP$4)</f>
        <v>0</v>
      </c>
      <c r="BQ67" s="48">
        <f>('Total Expenditures by County'!BQ67/'Total Expenditures by County'!BQ$4)</f>
        <v>0</v>
      </c>
    </row>
    <row r="68" spans="1:69" x14ac:dyDescent="0.25">
      <c r="A68" s="10"/>
      <c r="B68" s="11">
        <v>588</v>
      </c>
      <c r="C68" s="12" t="s">
        <v>66</v>
      </c>
      <c r="D68" s="47">
        <f>('Total Expenditures by County'!D68/'Total Expenditures by County'!D$4)</f>
        <v>0</v>
      </c>
      <c r="E68" s="47">
        <f>('Total Expenditures by County'!E68/'Total Expenditures by County'!E$4)</f>
        <v>0</v>
      </c>
      <c r="F68" s="47">
        <f>('Total Expenditures by County'!F68/'Total Expenditures by County'!F$4)</f>
        <v>0</v>
      </c>
      <c r="G68" s="47">
        <f>('Total Expenditures by County'!G68/'Total Expenditures by County'!G$4)</f>
        <v>0</v>
      </c>
      <c r="H68" s="47">
        <f>('Total Expenditures by County'!H68/'Total Expenditures by County'!H$4)</f>
        <v>0</v>
      </c>
      <c r="I68" s="47">
        <f>('Total Expenditures by County'!I68/'Total Expenditures by County'!I$4)</f>
        <v>0</v>
      </c>
      <c r="J68" s="47">
        <f>('Total Expenditures by County'!J68/'Total Expenditures by County'!J$4)</f>
        <v>0</v>
      </c>
      <c r="K68" s="47">
        <f>('Total Expenditures by County'!K68/'Total Expenditures by County'!K$4)</f>
        <v>0</v>
      </c>
      <c r="L68" s="47">
        <f>('Total Expenditures by County'!L68/'Total Expenditures by County'!L$4)</f>
        <v>0</v>
      </c>
      <c r="M68" s="47">
        <f>('Total Expenditures by County'!M68/'Total Expenditures by County'!M$4)</f>
        <v>0</v>
      </c>
      <c r="N68" s="47">
        <f>('Total Expenditures by County'!N68/'Total Expenditures by County'!N$4)</f>
        <v>0</v>
      </c>
      <c r="O68" s="47">
        <f>('Total Expenditures by County'!O68/'Total Expenditures by County'!O$4)</f>
        <v>0</v>
      </c>
      <c r="P68" s="47">
        <f>('Total Expenditures by County'!P68/'Total Expenditures by County'!P$4)</f>
        <v>0</v>
      </c>
      <c r="Q68" s="47">
        <f>('Total Expenditures by County'!Q68/'Total Expenditures by County'!Q$4)</f>
        <v>0</v>
      </c>
      <c r="R68" s="47">
        <f>('Total Expenditures by County'!R68/'Total Expenditures by County'!R$4)</f>
        <v>0</v>
      </c>
      <c r="S68" s="47">
        <f>('Total Expenditures by County'!S68/'Total Expenditures by County'!S$4)</f>
        <v>0</v>
      </c>
      <c r="T68" s="47">
        <f>('Total Expenditures by County'!T68/'Total Expenditures by County'!T$4)</f>
        <v>0</v>
      </c>
      <c r="U68" s="47">
        <f>('Total Expenditures by County'!U68/'Total Expenditures by County'!U$4)</f>
        <v>0</v>
      </c>
      <c r="V68" s="47">
        <f>('Total Expenditures by County'!V68/'Total Expenditures by County'!V$4)</f>
        <v>0</v>
      </c>
      <c r="W68" s="47">
        <f>('Total Expenditures by County'!W68/'Total Expenditures by County'!W$4)</f>
        <v>0</v>
      </c>
      <c r="X68" s="47">
        <f>('Total Expenditures by County'!X68/'Total Expenditures by County'!X$4)</f>
        <v>0</v>
      </c>
      <c r="Y68" s="47">
        <f>('Total Expenditures by County'!Y68/'Total Expenditures by County'!Y$4)</f>
        <v>0</v>
      </c>
      <c r="Z68" s="47">
        <f>('Total Expenditures by County'!Z68/'Total Expenditures by County'!Z$4)</f>
        <v>0</v>
      </c>
      <c r="AA68" s="47">
        <f>('Total Expenditures by County'!AA68/'Total Expenditures by County'!AA$4)</f>
        <v>0</v>
      </c>
      <c r="AB68" s="47">
        <f>('Total Expenditures by County'!AB68/'Total Expenditures by County'!AB$4)</f>
        <v>0</v>
      </c>
      <c r="AC68" s="47">
        <f>('Total Expenditures by County'!AC68/'Total Expenditures by County'!AC$4)</f>
        <v>0</v>
      </c>
      <c r="AD68" s="47">
        <f>('Total Expenditures by County'!AD68/'Total Expenditures by County'!AD$4)</f>
        <v>0</v>
      </c>
      <c r="AE68" s="47">
        <f>('Total Expenditures by County'!AE68/'Total Expenditures by County'!AE$4)</f>
        <v>0</v>
      </c>
      <c r="AF68" s="47">
        <f>('Total Expenditures by County'!AF68/'Total Expenditures by County'!AF$4)</f>
        <v>0</v>
      </c>
      <c r="AG68" s="47">
        <f>('Total Expenditures by County'!AG68/'Total Expenditures by County'!AG$4)</f>
        <v>0</v>
      </c>
      <c r="AH68" s="47">
        <f>('Total Expenditures by County'!AH68/'Total Expenditures by County'!AH$4)</f>
        <v>0</v>
      </c>
      <c r="AI68" s="47">
        <f>('Total Expenditures by County'!AI68/'Total Expenditures by County'!AI$4)</f>
        <v>0</v>
      </c>
      <c r="AJ68" s="47">
        <f>('Total Expenditures by County'!AJ68/'Total Expenditures by County'!AJ$4)</f>
        <v>0</v>
      </c>
      <c r="AK68" s="47">
        <f>('Total Expenditures by County'!AK68/'Total Expenditures by County'!AK$4)</f>
        <v>0</v>
      </c>
      <c r="AL68" s="47">
        <f>('Total Expenditures by County'!AL68/'Total Expenditures by County'!AL$4)</f>
        <v>0</v>
      </c>
      <c r="AM68" s="47">
        <f>('Total Expenditures by County'!AM68/'Total Expenditures by County'!AM$4)</f>
        <v>0</v>
      </c>
      <c r="AN68" s="47">
        <f>('Total Expenditures by County'!AN68/'Total Expenditures by County'!AN$4)</f>
        <v>0</v>
      </c>
      <c r="AO68" s="47">
        <f>('Total Expenditures by County'!AO68/'Total Expenditures by County'!AO$4)</f>
        <v>0</v>
      </c>
      <c r="AP68" s="47">
        <f>('Total Expenditures by County'!AP68/'Total Expenditures by County'!AP$4)</f>
        <v>0</v>
      </c>
      <c r="AQ68" s="47">
        <f>('Total Expenditures by County'!AQ68/'Total Expenditures by County'!AQ$4)</f>
        <v>0</v>
      </c>
      <c r="AR68" s="47">
        <f>('Total Expenditures by County'!AR68/'Total Expenditures by County'!AR$4)</f>
        <v>0</v>
      </c>
      <c r="AS68" s="47">
        <f>('Total Expenditures by County'!AS68/'Total Expenditures by County'!AS$4)</f>
        <v>0</v>
      </c>
      <c r="AT68" s="47">
        <f>('Total Expenditures by County'!AT68/'Total Expenditures by County'!AT$4)</f>
        <v>0</v>
      </c>
      <c r="AU68" s="47">
        <f>('Total Expenditures by County'!AU68/'Total Expenditures by County'!AU$4)</f>
        <v>0</v>
      </c>
      <c r="AV68" s="47">
        <f>('Total Expenditures by County'!AV68/'Total Expenditures by County'!AV$4)</f>
        <v>0</v>
      </c>
      <c r="AW68" s="47">
        <f>('Total Expenditures by County'!AW68/'Total Expenditures by County'!AW$4)</f>
        <v>0</v>
      </c>
      <c r="AX68" s="47">
        <f>('Total Expenditures by County'!AX68/'Total Expenditures by County'!AX$4)</f>
        <v>0</v>
      </c>
      <c r="AY68" s="47">
        <f>('Total Expenditures by County'!AY68/'Total Expenditures by County'!AY$4)</f>
        <v>0</v>
      </c>
      <c r="AZ68" s="47">
        <f>('Total Expenditures by County'!AZ68/'Total Expenditures by County'!AZ$4)</f>
        <v>0</v>
      </c>
      <c r="BA68" s="47">
        <f>('Total Expenditures by County'!BA68/'Total Expenditures by County'!BA$4)</f>
        <v>0</v>
      </c>
      <c r="BB68" s="47">
        <f>('Total Expenditures by County'!BB68/'Total Expenditures by County'!BB$4)</f>
        <v>0</v>
      </c>
      <c r="BC68" s="47">
        <f>('Total Expenditures by County'!BC68/'Total Expenditures by County'!BC$4)</f>
        <v>2.4760326437940012</v>
      </c>
      <c r="BD68" s="47">
        <f>('Total Expenditures by County'!BD68/'Total Expenditures by County'!BD$4)</f>
        <v>0</v>
      </c>
      <c r="BE68" s="47">
        <f>('Total Expenditures by County'!BE68/'Total Expenditures by County'!BE$4)</f>
        <v>0</v>
      </c>
      <c r="BF68" s="47">
        <f>('Total Expenditures by County'!BF68/'Total Expenditures by County'!BF$4)</f>
        <v>0</v>
      </c>
      <c r="BG68" s="47">
        <f>('Total Expenditures by County'!BG68/'Total Expenditures by County'!BG$4)</f>
        <v>0</v>
      </c>
      <c r="BH68" s="47">
        <f>('Total Expenditures by County'!BH68/'Total Expenditures by County'!BH$4)</f>
        <v>0</v>
      </c>
      <c r="BI68" s="47">
        <f>('Total Expenditures by County'!BI68/'Total Expenditures by County'!BI$4)</f>
        <v>0</v>
      </c>
      <c r="BJ68" s="47">
        <f>('Total Expenditures by County'!BJ68/'Total Expenditures by County'!BJ$4)</f>
        <v>0</v>
      </c>
      <c r="BK68" s="47">
        <f>('Total Expenditures by County'!BK68/'Total Expenditures by County'!BK$4)</f>
        <v>0</v>
      </c>
      <c r="BL68" s="47">
        <f>('Total Expenditures by County'!BL68/'Total Expenditures by County'!BL$4)</f>
        <v>0</v>
      </c>
      <c r="BM68" s="47">
        <f>('Total Expenditures by County'!BM68/'Total Expenditures by County'!BM$4)</f>
        <v>0</v>
      </c>
      <c r="BN68" s="47">
        <f>('Total Expenditures by County'!BN68/'Total Expenditures by County'!BN$4)</f>
        <v>0</v>
      </c>
      <c r="BO68" s="47">
        <f>('Total Expenditures by County'!BO68/'Total Expenditures by County'!BO$4)</f>
        <v>0</v>
      </c>
      <c r="BP68" s="47">
        <f>('Total Expenditures by County'!BP68/'Total Expenditures by County'!BP$4)</f>
        <v>0</v>
      </c>
      <c r="BQ68" s="48">
        <f>('Total Expenditures by County'!BQ68/'Total Expenditures by County'!BQ$4)</f>
        <v>0</v>
      </c>
    </row>
    <row r="69" spans="1:69" x14ac:dyDescent="0.25">
      <c r="A69" s="10"/>
      <c r="B69" s="11">
        <v>590</v>
      </c>
      <c r="C69" s="12" t="s">
        <v>67</v>
      </c>
      <c r="D69" s="47">
        <f>('Total Expenditures by County'!D69/'Total Expenditures by County'!D$4)</f>
        <v>0</v>
      </c>
      <c r="E69" s="47">
        <f>('Total Expenditures by County'!E69/'Total Expenditures by County'!E$4)</f>
        <v>0</v>
      </c>
      <c r="F69" s="47">
        <f>('Total Expenditures by County'!F69/'Total Expenditures by County'!F$4)</f>
        <v>2.2715996245882726E-3</v>
      </c>
      <c r="G69" s="47">
        <f>('Total Expenditures by County'!G69/'Total Expenditures by County'!G$4)</f>
        <v>0</v>
      </c>
      <c r="H69" s="47">
        <f>('Total Expenditures by County'!H69/'Total Expenditures by County'!H$4)</f>
        <v>0</v>
      </c>
      <c r="I69" s="47">
        <f>('Total Expenditures by County'!I69/'Total Expenditures by County'!I$4)</f>
        <v>19.215542048421479</v>
      </c>
      <c r="J69" s="47">
        <f>('Total Expenditures by County'!J69/'Total Expenditures by County'!J$4)</f>
        <v>0</v>
      </c>
      <c r="K69" s="47">
        <f>('Total Expenditures by County'!K69/'Total Expenditures by County'!K$4)</f>
        <v>9.8575122407437963</v>
      </c>
      <c r="L69" s="47">
        <f>('Total Expenditures by County'!L69/'Total Expenditures by County'!L$4)</f>
        <v>0</v>
      </c>
      <c r="M69" s="47">
        <f>('Total Expenditures by County'!M69/'Total Expenditures by County'!M$4)</f>
        <v>0</v>
      </c>
      <c r="N69" s="47">
        <f>('Total Expenditures by County'!N69/'Total Expenditures by County'!N$4)</f>
        <v>154.25888624019794</v>
      </c>
      <c r="O69" s="47">
        <f>('Total Expenditures by County'!O69/'Total Expenditures by County'!O$4)</f>
        <v>0</v>
      </c>
      <c r="P69" s="47">
        <f>('Total Expenditures by County'!P69/'Total Expenditures by County'!P$4)</f>
        <v>0</v>
      </c>
      <c r="Q69" s="47">
        <f>('Total Expenditures by County'!Q69/'Total Expenditures by County'!Q$4)</f>
        <v>0</v>
      </c>
      <c r="R69" s="47">
        <f>('Total Expenditures by County'!R69/'Total Expenditures by County'!R$4)</f>
        <v>144.96752134622929</v>
      </c>
      <c r="S69" s="47">
        <f>('Total Expenditures by County'!S69/'Total Expenditures by County'!S$4)</f>
        <v>97.823139151263163</v>
      </c>
      <c r="T69" s="47">
        <f>('Total Expenditures by County'!T69/'Total Expenditures by County'!T$4)</f>
        <v>0</v>
      </c>
      <c r="U69" s="47">
        <f>('Total Expenditures by County'!U69/'Total Expenditures by County'!U$4)</f>
        <v>0</v>
      </c>
      <c r="V69" s="47">
        <f>('Total Expenditures by County'!V69/'Total Expenditures by County'!V$4)</f>
        <v>0</v>
      </c>
      <c r="W69" s="47">
        <f>('Total Expenditures by County'!W69/'Total Expenditures by County'!W$4)</f>
        <v>16.737748647206768</v>
      </c>
      <c r="X69" s="47">
        <f>('Total Expenditures by County'!X69/'Total Expenditures by County'!X$4)</f>
        <v>0</v>
      </c>
      <c r="Y69" s="47">
        <f>('Total Expenditures by County'!Y69/'Total Expenditures by County'!Y$4)</f>
        <v>0</v>
      </c>
      <c r="Z69" s="47">
        <f>('Total Expenditures by County'!Z69/'Total Expenditures by County'!Z$4)</f>
        <v>0</v>
      </c>
      <c r="AA69" s="47">
        <f>('Total Expenditures by County'!AA69/'Total Expenditures by County'!AA$4)</f>
        <v>0</v>
      </c>
      <c r="AB69" s="47">
        <f>('Total Expenditures by County'!AB69/'Total Expenditures by County'!AB$4)</f>
        <v>0</v>
      </c>
      <c r="AC69" s="47">
        <f>('Total Expenditures by County'!AC69/'Total Expenditures by County'!AC$4)</f>
        <v>0</v>
      </c>
      <c r="AD69" s="47">
        <f>('Total Expenditures by County'!AD69/'Total Expenditures by County'!AD$4)</f>
        <v>2.1870479697135383E-3</v>
      </c>
      <c r="AE69" s="47">
        <f>('Total Expenditures by County'!AE69/'Total Expenditures by County'!AE$4)</f>
        <v>0</v>
      </c>
      <c r="AF69" s="47">
        <f>('Total Expenditures by County'!AF69/'Total Expenditures by County'!AF$4)</f>
        <v>0</v>
      </c>
      <c r="AG69" s="47">
        <f>('Total Expenditures by County'!AG69/'Total Expenditures by County'!AG$4)</f>
        <v>3.024377781089655</v>
      </c>
      <c r="AH69" s="47">
        <f>('Total Expenditures by County'!AH69/'Total Expenditures by County'!AH$4)</f>
        <v>0</v>
      </c>
      <c r="AI69" s="47">
        <f>('Total Expenditures by County'!AI69/'Total Expenditures by County'!AI$4)</f>
        <v>0</v>
      </c>
      <c r="AJ69" s="47">
        <f>('Total Expenditures by County'!AJ69/'Total Expenditures by County'!AJ$4)</f>
        <v>0</v>
      </c>
      <c r="AK69" s="47">
        <f>('Total Expenditures by County'!AK69/'Total Expenditures by County'!AK$4)</f>
        <v>0</v>
      </c>
      <c r="AL69" s="47">
        <f>('Total Expenditures by County'!AL69/'Total Expenditures by County'!AL$4)</f>
        <v>3.6041942805877927</v>
      </c>
      <c r="AM69" s="47">
        <f>('Total Expenditures by County'!AM69/'Total Expenditures by County'!AM$4)</f>
        <v>0</v>
      </c>
      <c r="AN69" s="47">
        <f>('Total Expenditures by County'!AN69/'Total Expenditures by County'!AN$4)</f>
        <v>0</v>
      </c>
      <c r="AO69" s="47">
        <f>('Total Expenditures by County'!AO69/'Total Expenditures by County'!AO$4)</f>
        <v>0</v>
      </c>
      <c r="AP69" s="47">
        <f>('Total Expenditures by County'!AP69/'Total Expenditures by County'!AP$4)</f>
        <v>179.61147506285266</v>
      </c>
      <c r="AQ69" s="47">
        <f>('Total Expenditures by County'!AQ69/'Total Expenditures by County'!AQ$4)</f>
        <v>0</v>
      </c>
      <c r="AR69" s="47">
        <f>('Total Expenditures by County'!AR69/'Total Expenditures by County'!AR$4)</f>
        <v>0</v>
      </c>
      <c r="AS69" s="47">
        <f>('Total Expenditures by County'!AS69/'Total Expenditures by County'!AS$4)</f>
        <v>-53.673549942570226</v>
      </c>
      <c r="AT69" s="47">
        <f>('Total Expenditures by County'!AT69/'Total Expenditures by County'!AT$4)</f>
        <v>170.57681205059572</v>
      </c>
      <c r="AU69" s="47">
        <f>('Total Expenditures by County'!AU69/'Total Expenditures by County'!AU$4)</f>
        <v>0</v>
      </c>
      <c r="AV69" s="47">
        <f>('Total Expenditures by County'!AV69/'Total Expenditures by County'!AV$4)</f>
        <v>0</v>
      </c>
      <c r="AW69" s="47">
        <f>('Total Expenditures by County'!AW69/'Total Expenditures by County'!AW$4)</f>
        <v>0</v>
      </c>
      <c r="AX69" s="47">
        <f>('Total Expenditures by County'!AX69/'Total Expenditures by County'!AX$4)</f>
        <v>143.03447780791873</v>
      </c>
      <c r="AY69" s="47">
        <f>('Total Expenditures by County'!AY69/'Total Expenditures by County'!AY$4)</f>
        <v>0</v>
      </c>
      <c r="AZ69" s="47">
        <f>('Total Expenditures by County'!AZ69/'Total Expenditures by County'!AZ$4)</f>
        <v>27.928849326970827</v>
      </c>
      <c r="BA69" s="47">
        <f>('Total Expenditures by County'!BA69/'Total Expenditures by County'!BA$4)</f>
        <v>78.271679042043402</v>
      </c>
      <c r="BB69" s="47">
        <f>('Total Expenditures by County'!BB69/'Total Expenditures by County'!BB$4)</f>
        <v>0</v>
      </c>
      <c r="BC69" s="47">
        <f>('Total Expenditures by County'!BC69/'Total Expenditures by County'!BC$4)</f>
        <v>0</v>
      </c>
      <c r="BD69" s="47">
        <f>('Total Expenditures by County'!BD69/'Total Expenditures by County'!BD$4)</f>
        <v>0</v>
      </c>
      <c r="BE69" s="47">
        <f>('Total Expenditures by County'!BE69/'Total Expenditures by County'!BE$4)</f>
        <v>118.60550996022201</v>
      </c>
      <c r="BF69" s="47">
        <f>('Total Expenditures by County'!BF69/'Total Expenditures by County'!BF$4)</f>
        <v>0</v>
      </c>
      <c r="BG69" s="47">
        <f>('Total Expenditures by County'!BG69/'Total Expenditures by County'!BG$4)</f>
        <v>0</v>
      </c>
      <c r="BH69" s="47">
        <f>('Total Expenditures by County'!BH69/'Total Expenditures by County'!BH$4)</f>
        <v>303.00941880241629</v>
      </c>
      <c r="BI69" s="47">
        <f>('Total Expenditures by County'!BI69/'Total Expenditures by County'!BI$4)</f>
        <v>1.4838839602743066</v>
      </c>
      <c r="BJ69" s="47">
        <f>('Total Expenditures by County'!BJ69/'Total Expenditures by County'!BJ$4)</f>
        <v>0</v>
      </c>
      <c r="BK69" s="47">
        <f>('Total Expenditures by County'!BK69/'Total Expenditures by County'!BK$4)</f>
        <v>0</v>
      </c>
      <c r="BL69" s="47">
        <f>('Total Expenditures by County'!BL69/'Total Expenditures by County'!BL$4)</f>
        <v>0</v>
      </c>
      <c r="BM69" s="47">
        <f>('Total Expenditures by County'!BM69/'Total Expenditures by County'!BM$4)</f>
        <v>0</v>
      </c>
      <c r="BN69" s="47">
        <f>('Total Expenditures by County'!BN69/'Total Expenditures by County'!BN$4)</f>
        <v>0</v>
      </c>
      <c r="BO69" s="47">
        <f>('Total Expenditures by County'!BO69/'Total Expenditures by County'!BO$4)</f>
        <v>0</v>
      </c>
      <c r="BP69" s="47">
        <f>('Total Expenditures by County'!BP69/'Total Expenditures by County'!BP$4)</f>
        <v>0</v>
      </c>
      <c r="BQ69" s="48">
        <f>('Total Expenditures by County'!BQ69/'Total Expenditures by County'!BQ$4)</f>
        <v>0</v>
      </c>
    </row>
    <row r="70" spans="1:69" x14ac:dyDescent="0.25">
      <c r="A70" s="10"/>
      <c r="B70" s="11">
        <v>591</v>
      </c>
      <c r="C70" s="12" t="s">
        <v>68</v>
      </c>
      <c r="D70" s="47">
        <f>('Total Expenditures by County'!D70/'Total Expenditures by County'!D$4)</f>
        <v>0</v>
      </c>
      <c r="E70" s="47">
        <f>('Total Expenditures by County'!E70/'Total Expenditures by County'!E$4)</f>
        <v>76.311480052391232</v>
      </c>
      <c r="F70" s="47">
        <f>('Total Expenditures by County'!F70/'Total Expenditures by County'!F$4)</f>
        <v>0</v>
      </c>
      <c r="G70" s="47">
        <f>('Total Expenditures by County'!G70/'Total Expenditures by County'!G$4)</f>
        <v>0</v>
      </c>
      <c r="H70" s="47">
        <f>('Total Expenditures by County'!H70/'Total Expenditures by County'!H$4)</f>
        <v>0</v>
      </c>
      <c r="I70" s="47">
        <f>('Total Expenditures by County'!I70/'Total Expenditures by County'!I$4)</f>
        <v>61.87032595627106</v>
      </c>
      <c r="J70" s="47">
        <f>('Total Expenditures by County'!J70/'Total Expenditures by County'!J$4)</f>
        <v>0</v>
      </c>
      <c r="K70" s="47">
        <f>('Total Expenditures by County'!K70/'Total Expenditures by County'!K$4)</f>
        <v>18.101391868845244</v>
      </c>
      <c r="L70" s="47">
        <f>('Total Expenditures by County'!L70/'Total Expenditures by County'!L$4)</f>
        <v>0</v>
      </c>
      <c r="M70" s="47">
        <f>('Total Expenditures by County'!M70/'Total Expenditures by County'!M$4)</f>
        <v>0</v>
      </c>
      <c r="N70" s="47">
        <f>('Total Expenditures by County'!N70/'Total Expenditures by County'!N$4)</f>
        <v>0</v>
      </c>
      <c r="O70" s="47">
        <f>('Total Expenditures by County'!O70/'Total Expenditures by County'!O$4)</f>
        <v>0</v>
      </c>
      <c r="P70" s="47">
        <f>('Total Expenditures by County'!P70/'Total Expenditures by County'!P$4)</f>
        <v>0</v>
      </c>
      <c r="Q70" s="47">
        <f>('Total Expenditures by County'!Q70/'Total Expenditures by County'!Q$4)</f>
        <v>0</v>
      </c>
      <c r="R70" s="47">
        <f>('Total Expenditures by County'!R70/'Total Expenditures by County'!R$4)</f>
        <v>0</v>
      </c>
      <c r="S70" s="47">
        <f>('Total Expenditures by County'!S70/'Total Expenditures by County'!S$4)</f>
        <v>0</v>
      </c>
      <c r="T70" s="47">
        <f>('Total Expenditures by County'!T70/'Total Expenditures by County'!T$4)</f>
        <v>0</v>
      </c>
      <c r="U70" s="47">
        <f>('Total Expenditures by County'!U70/'Total Expenditures by County'!U$4)</f>
        <v>0</v>
      </c>
      <c r="V70" s="47">
        <f>('Total Expenditures by County'!V70/'Total Expenditures by County'!V$4)</f>
        <v>0</v>
      </c>
      <c r="W70" s="47">
        <f>('Total Expenditures by County'!W70/'Total Expenditures by County'!W$4)</f>
        <v>0</v>
      </c>
      <c r="X70" s="47">
        <f>('Total Expenditures by County'!X70/'Total Expenditures by County'!X$4)</f>
        <v>0</v>
      </c>
      <c r="Y70" s="47">
        <f>('Total Expenditures by County'!Y70/'Total Expenditures by County'!Y$4)</f>
        <v>0</v>
      </c>
      <c r="Z70" s="47">
        <f>('Total Expenditures by County'!Z70/'Total Expenditures by County'!Z$4)</f>
        <v>0</v>
      </c>
      <c r="AA70" s="47">
        <f>('Total Expenditures by County'!AA70/'Total Expenditures by County'!AA$4)</f>
        <v>0</v>
      </c>
      <c r="AB70" s="47">
        <f>('Total Expenditures by County'!AB70/'Total Expenditures by County'!AB$4)</f>
        <v>0</v>
      </c>
      <c r="AC70" s="47">
        <f>('Total Expenditures by County'!AC70/'Total Expenditures by County'!AC$4)</f>
        <v>0</v>
      </c>
      <c r="AD70" s="47">
        <f>('Total Expenditures by County'!AD70/'Total Expenditures by County'!AD$4)</f>
        <v>13.27453334902102</v>
      </c>
      <c r="AE70" s="47">
        <f>('Total Expenditures by County'!AE70/'Total Expenditures by County'!AE$4)</f>
        <v>0</v>
      </c>
      <c r="AF70" s="47">
        <f>('Total Expenditures by County'!AF70/'Total Expenditures by County'!AF$4)</f>
        <v>0</v>
      </c>
      <c r="AG70" s="47">
        <f>('Total Expenditures by County'!AG70/'Total Expenditures by County'!AG$4)</f>
        <v>0</v>
      </c>
      <c r="AH70" s="47">
        <f>('Total Expenditures by County'!AH70/'Total Expenditures by County'!AH$4)</f>
        <v>0</v>
      </c>
      <c r="AI70" s="47">
        <f>('Total Expenditures by County'!AI70/'Total Expenditures by County'!AI$4)</f>
        <v>0</v>
      </c>
      <c r="AJ70" s="47">
        <f>('Total Expenditures by County'!AJ70/'Total Expenditures by County'!AJ$4)</f>
        <v>0</v>
      </c>
      <c r="AK70" s="47">
        <f>('Total Expenditures by County'!AK70/'Total Expenditures by County'!AK$4)</f>
        <v>39.909809997442693</v>
      </c>
      <c r="AL70" s="47">
        <f>('Total Expenditures by County'!AL70/'Total Expenditures by County'!AL$4)</f>
        <v>9.9640976866701063</v>
      </c>
      <c r="AM70" s="47">
        <f>('Total Expenditures by County'!AM70/'Total Expenditures by County'!AM$4)</f>
        <v>0</v>
      </c>
      <c r="AN70" s="47">
        <f>('Total Expenditures by County'!AN70/'Total Expenditures by County'!AN$4)</f>
        <v>0</v>
      </c>
      <c r="AO70" s="47">
        <f>('Total Expenditures by County'!AO70/'Total Expenditures by County'!AO$4)</f>
        <v>0</v>
      </c>
      <c r="AP70" s="47">
        <f>('Total Expenditures by County'!AP70/'Total Expenditures by County'!AP$4)</f>
        <v>0</v>
      </c>
      <c r="AQ70" s="47">
        <f>('Total Expenditures by County'!AQ70/'Total Expenditures by County'!AQ$4)</f>
        <v>0</v>
      </c>
      <c r="AR70" s="47">
        <f>('Total Expenditures by County'!AR70/'Total Expenditures by County'!AR$4)</f>
        <v>0</v>
      </c>
      <c r="AS70" s="47">
        <f>('Total Expenditures by County'!AS70/'Total Expenditures by County'!AS$4)</f>
        <v>172.78753115965478</v>
      </c>
      <c r="AT70" s="47">
        <f>('Total Expenditures by County'!AT70/'Total Expenditures by County'!AT$4)</f>
        <v>0</v>
      </c>
      <c r="AU70" s="47">
        <f>('Total Expenditures by County'!AU70/'Total Expenditures by County'!AU$4)</f>
        <v>3.1213471258963206</v>
      </c>
      <c r="AV70" s="47">
        <f>('Total Expenditures by County'!AV70/'Total Expenditures by County'!AV$4)</f>
        <v>0</v>
      </c>
      <c r="AW70" s="47">
        <f>('Total Expenditures by County'!AW70/'Total Expenditures by County'!AW$4)</f>
        <v>0</v>
      </c>
      <c r="AX70" s="47">
        <f>('Total Expenditures by County'!AX70/'Total Expenditures by County'!AX$4)</f>
        <v>24.398925747431605</v>
      </c>
      <c r="AY70" s="47">
        <f>('Total Expenditures by County'!AY70/'Total Expenditures by County'!AY$4)</f>
        <v>0</v>
      </c>
      <c r="AZ70" s="47">
        <f>('Total Expenditures by County'!AZ70/'Total Expenditures by County'!AZ$4)</f>
        <v>5.0321261008511202</v>
      </c>
      <c r="BA70" s="47">
        <f>('Total Expenditures by County'!BA70/'Total Expenditures by County'!BA$4)</f>
        <v>0</v>
      </c>
      <c r="BB70" s="47">
        <f>('Total Expenditures by County'!BB70/'Total Expenditures by County'!BB$4)</f>
        <v>5.683549325440036</v>
      </c>
      <c r="BC70" s="47">
        <f>('Total Expenditures by County'!BC70/'Total Expenditures by County'!BC$4)</f>
        <v>0</v>
      </c>
      <c r="BD70" s="47">
        <f>('Total Expenditures by County'!BD70/'Total Expenditures by County'!BD$4)</f>
        <v>6.9205928918491022</v>
      </c>
      <c r="BE70" s="47">
        <f>('Total Expenditures by County'!BE70/'Total Expenditures by County'!BE$4)</f>
        <v>0</v>
      </c>
      <c r="BF70" s="47">
        <f>('Total Expenditures by County'!BF70/'Total Expenditures by County'!BF$4)</f>
        <v>0</v>
      </c>
      <c r="BG70" s="47">
        <f>('Total Expenditures by County'!BG70/'Total Expenditures by County'!BG$4)</f>
        <v>0</v>
      </c>
      <c r="BH70" s="47">
        <f>('Total Expenditures by County'!BH70/'Total Expenditures by County'!BH$4)</f>
        <v>0</v>
      </c>
      <c r="BI70" s="47">
        <f>('Total Expenditures by County'!BI70/'Total Expenditures by County'!BI$4)</f>
        <v>0</v>
      </c>
      <c r="BJ70" s="47">
        <f>('Total Expenditures by County'!BJ70/'Total Expenditures by County'!BJ$4)</f>
        <v>0</v>
      </c>
      <c r="BK70" s="47">
        <f>('Total Expenditures by County'!BK70/'Total Expenditures by County'!BK$4)</f>
        <v>0</v>
      </c>
      <c r="BL70" s="47">
        <f>('Total Expenditures by County'!BL70/'Total Expenditures by County'!BL$4)</f>
        <v>0</v>
      </c>
      <c r="BM70" s="47">
        <f>('Total Expenditures by County'!BM70/'Total Expenditures by County'!BM$4)</f>
        <v>0</v>
      </c>
      <c r="BN70" s="47">
        <f>('Total Expenditures by County'!BN70/'Total Expenditures by County'!BN$4)</f>
        <v>1.9694856551025219</v>
      </c>
      <c r="BO70" s="47">
        <f>('Total Expenditures by County'!BO70/'Total Expenditures by County'!BO$4)</f>
        <v>0</v>
      </c>
      <c r="BP70" s="47">
        <f>('Total Expenditures by County'!BP70/'Total Expenditures by County'!BP$4)</f>
        <v>0</v>
      </c>
      <c r="BQ70" s="48">
        <f>('Total Expenditures by County'!BQ70/'Total Expenditures by County'!BQ$4)</f>
        <v>0</v>
      </c>
    </row>
    <row r="71" spans="1:69" x14ac:dyDescent="0.25">
      <c r="A71" s="10"/>
      <c r="B71" s="11">
        <v>593</v>
      </c>
      <c r="C71" s="12" t="s">
        <v>69</v>
      </c>
      <c r="D71" s="47">
        <f>('Total Expenditures by County'!D71/'Total Expenditures by County'!D$4)</f>
        <v>0</v>
      </c>
      <c r="E71" s="47">
        <f>('Total Expenditures by County'!E71/'Total Expenditures by County'!E$4)</f>
        <v>46.008141881128537</v>
      </c>
      <c r="F71" s="47">
        <f>('Total Expenditures by County'!F71/'Total Expenditures by County'!F$4)</f>
        <v>0</v>
      </c>
      <c r="G71" s="47">
        <f>('Total Expenditures by County'!G71/'Total Expenditures by County'!G$4)</f>
        <v>0</v>
      </c>
      <c r="H71" s="47">
        <f>('Total Expenditures by County'!H71/'Total Expenditures by County'!H$4)</f>
        <v>0</v>
      </c>
      <c r="I71" s="47">
        <f>('Total Expenditures by County'!I71/'Total Expenditures by County'!I$4)</f>
        <v>0</v>
      </c>
      <c r="J71" s="47">
        <f>('Total Expenditures by County'!J71/'Total Expenditures by County'!J$4)</f>
        <v>0</v>
      </c>
      <c r="K71" s="47">
        <f>('Total Expenditures by County'!K71/'Total Expenditures by County'!K$4)</f>
        <v>0</v>
      </c>
      <c r="L71" s="47">
        <f>('Total Expenditures by County'!L71/'Total Expenditures by County'!L$4)</f>
        <v>0</v>
      </c>
      <c r="M71" s="47">
        <f>('Total Expenditures by County'!M71/'Total Expenditures by County'!M$4)</f>
        <v>0</v>
      </c>
      <c r="N71" s="47">
        <f>('Total Expenditures by County'!N71/'Total Expenditures by County'!N$4)</f>
        <v>0</v>
      </c>
      <c r="O71" s="47">
        <f>('Total Expenditures by County'!O71/'Total Expenditures by County'!O$4)</f>
        <v>0</v>
      </c>
      <c r="P71" s="47">
        <f>('Total Expenditures by County'!P71/'Total Expenditures by County'!P$4)</f>
        <v>0</v>
      </c>
      <c r="Q71" s="47">
        <f>('Total Expenditures by County'!Q71/'Total Expenditures by County'!Q$4)</f>
        <v>0</v>
      </c>
      <c r="R71" s="47">
        <f>('Total Expenditures by County'!R71/'Total Expenditures by County'!R$4)</f>
        <v>0</v>
      </c>
      <c r="S71" s="47">
        <f>('Total Expenditures by County'!S71/'Total Expenditures by County'!S$4)</f>
        <v>0</v>
      </c>
      <c r="T71" s="47">
        <f>('Total Expenditures by County'!T71/'Total Expenditures by County'!T$4)</f>
        <v>0</v>
      </c>
      <c r="U71" s="47">
        <f>('Total Expenditures by County'!U71/'Total Expenditures by County'!U$4)</f>
        <v>0</v>
      </c>
      <c r="V71" s="47">
        <f>('Total Expenditures by County'!V71/'Total Expenditures by County'!V$4)</f>
        <v>0</v>
      </c>
      <c r="W71" s="47">
        <f>('Total Expenditures by County'!W71/'Total Expenditures by County'!W$4)</f>
        <v>0</v>
      </c>
      <c r="X71" s="47">
        <f>('Total Expenditures by County'!X71/'Total Expenditures by County'!X$4)</f>
        <v>0</v>
      </c>
      <c r="Y71" s="47">
        <f>('Total Expenditures by County'!Y71/'Total Expenditures by County'!Y$4)</f>
        <v>0</v>
      </c>
      <c r="Z71" s="47">
        <f>('Total Expenditures by County'!Z71/'Total Expenditures by County'!Z$4)</f>
        <v>0</v>
      </c>
      <c r="AA71" s="47">
        <f>('Total Expenditures by County'!AA71/'Total Expenditures by County'!AA$4)</f>
        <v>0</v>
      </c>
      <c r="AB71" s="47">
        <f>('Total Expenditures by County'!AB71/'Total Expenditures by County'!AB$4)</f>
        <v>0</v>
      </c>
      <c r="AC71" s="47">
        <f>('Total Expenditures by County'!AC71/'Total Expenditures by County'!AC$4)</f>
        <v>0</v>
      </c>
      <c r="AD71" s="47">
        <f>('Total Expenditures by County'!AD71/'Total Expenditures by County'!AD$4)</f>
        <v>0</v>
      </c>
      <c r="AE71" s="47">
        <f>('Total Expenditures by County'!AE71/'Total Expenditures by County'!AE$4)</f>
        <v>0</v>
      </c>
      <c r="AF71" s="47">
        <f>('Total Expenditures by County'!AF71/'Total Expenditures by County'!AF$4)</f>
        <v>0</v>
      </c>
      <c r="AG71" s="47">
        <f>('Total Expenditures by County'!AG71/'Total Expenditures by County'!AG$4)</f>
        <v>0</v>
      </c>
      <c r="AH71" s="47">
        <f>('Total Expenditures by County'!AH71/'Total Expenditures by County'!AH$4)</f>
        <v>0</v>
      </c>
      <c r="AI71" s="47">
        <f>('Total Expenditures by County'!AI71/'Total Expenditures by County'!AI$4)</f>
        <v>0</v>
      </c>
      <c r="AJ71" s="47">
        <f>('Total Expenditures by County'!AJ71/'Total Expenditures by County'!AJ$4)</f>
        <v>0</v>
      </c>
      <c r="AK71" s="47">
        <f>('Total Expenditures by County'!AK71/'Total Expenditures by County'!AK$4)</f>
        <v>0</v>
      </c>
      <c r="AL71" s="47">
        <f>('Total Expenditures by County'!AL71/'Total Expenditures by County'!AL$4)</f>
        <v>77.487131491168611</v>
      </c>
      <c r="AM71" s="47">
        <f>('Total Expenditures by County'!AM71/'Total Expenditures by County'!AM$4)</f>
        <v>0</v>
      </c>
      <c r="AN71" s="47">
        <f>('Total Expenditures by County'!AN71/'Total Expenditures by County'!AN$4)</f>
        <v>0</v>
      </c>
      <c r="AO71" s="47">
        <f>('Total Expenditures by County'!AO71/'Total Expenditures by County'!AO$4)</f>
        <v>0</v>
      </c>
      <c r="AP71" s="47">
        <f>('Total Expenditures by County'!AP71/'Total Expenditures by County'!AP$4)</f>
        <v>0</v>
      </c>
      <c r="AQ71" s="47">
        <f>('Total Expenditures by County'!AQ71/'Total Expenditures by County'!AQ$4)</f>
        <v>0</v>
      </c>
      <c r="AR71" s="47">
        <f>('Total Expenditures by County'!AR71/'Total Expenditures by County'!AR$4)</f>
        <v>0</v>
      </c>
      <c r="AS71" s="47">
        <f>('Total Expenditures by County'!AS71/'Total Expenditures by County'!AS$4)</f>
        <v>0</v>
      </c>
      <c r="AT71" s="47">
        <f>('Total Expenditures by County'!AT71/'Total Expenditures by County'!AT$4)</f>
        <v>0</v>
      </c>
      <c r="AU71" s="47">
        <f>('Total Expenditures by County'!AU71/'Total Expenditures by County'!AU$4)</f>
        <v>0</v>
      </c>
      <c r="AV71" s="47">
        <f>('Total Expenditures by County'!AV71/'Total Expenditures by County'!AV$4)</f>
        <v>0</v>
      </c>
      <c r="AW71" s="47">
        <f>('Total Expenditures by County'!AW71/'Total Expenditures by County'!AW$4)</f>
        <v>0</v>
      </c>
      <c r="AX71" s="47">
        <f>('Total Expenditures by County'!AX71/'Total Expenditures by County'!AX$4)</f>
        <v>0</v>
      </c>
      <c r="AY71" s="47">
        <f>('Total Expenditures by County'!AY71/'Total Expenditures by County'!AY$4)</f>
        <v>0</v>
      </c>
      <c r="AZ71" s="47">
        <f>('Total Expenditures by County'!AZ71/'Total Expenditures by County'!AZ$4)</f>
        <v>0</v>
      </c>
      <c r="BA71" s="47">
        <f>('Total Expenditures by County'!BA71/'Total Expenditures by County'!BA$4)</f>
        <v>0</v>
      </c>
      <c r="BB71" s="47">
        <f>('Total Expenditures by County'!BB71/'Total Expenditures by County'!BB$4)</f>
        <v>0</v>
      </c>
      <c r="BC71" s="47">
        <f>('Total Expenditures by County'!BC71/'Total Expenditures by County'!BC$4)</f>
        <v>0</v>
      </c>
      <c r="BD71" s="47">
        <f>('Total Expenditures by County'!BD71/'Total Expenditures by County'!BD$4)</f>
        <v>11.421207075394442</v>
      </c>
      <c r="BE71" s="47">
        <f>('Total Expenditures by County'!BE71/'Total Expenditures by County'!BE$4)</f>
        <v>0</v>
      </c>
      <c r="BF71" s="47">
        <f>('Total Expenditures by County'!BF71/'Total Expenditures by County'!BF$4)</f>
        <v>0</v>
      </c>
      <c r="BG71" s="47">
        <f>('Total Expenditures by County'!BG71/'Total Expenditures by County'!BG$4)</f>
        <v>0</v>
      </c>
      <c r="BH71" s="47">
        <f>('Total Expenditures by County'!BH71/'Total Expenditures by County'!BH$4)</f>
        <v>0</v>
      </c>
      <c r="BI71" s="47">
        <f>('Total Expenditures by County'!BI71/'Total Expenditures by County'!BI$4)</f>
        <v>0</v>
      </c>
      <c r="BJ71" s="47">
        <f>('Total Expenditures by County'!BJ71/'Total Expenditures by County'!BJ$4)</f>
        <v>0</v>
      </c>
      <c r="BK71" s="47">
        <f>('Total Expenditures by County'!BK71/'Total Expenditures by County'!BK$4)</f>
        <v>2.005591880765251E-2</v>
      </c>
      <c r="BL71" s="47">
        <f>('Total Expenditures by County'!BL71/'Total Expenditures by County'!BL$4)</f>
        <v>0</v>
      </c>
      <c r="BM71" s="47">
        <f>('Total Expenditures by County'!BM71/'Total Expenditures by County'!BM$4)</f>
        <v>0</v>
      </c>
      <c r="BN71" s="47">
        <f>('Total Expenditures by County'!BN71/'Total Expenditures by County'!BN$4)</f>
        <v>0</v>
      </c>
      <c r="BO71" s="47">
        <f>('Total Expenditures by County'!BO71/'Total Expenditures by County'!BO$4)</f>
        <v>0</v>
      </c>
      <c r="BP71" s="47">
        <f>('Total Expenditures by County'!BP71/'Total Expenditures by County'!BP$4)</f>
        <v>0</v>
      </c>
      <c r="BQ71" s="48">
        <f>('Total Expenditures by County'!BQ71/'Total Expenditures by County'!BQ$4)</f>
        <v>0</v>
      </c>
    </row>
    <row r="72" spans="1:69" ht="15.75" x14ac:dyDescent="0.25">
      <c r="A72" s="15" t="s">
        <v>70</v>
      </c>
      <c r="B72" s="16"/>
      <c r="C72" s="17"/>
      <c r="D72" s="59">
        <f>('Total Expenditures by County'!D72/'Total Expenditures by County'!D$4)</f>
        <v>68.557121800483344</v>
      </c>
      <c r="E72" s="59">
        <f>('Total Expenditures by County'!E72/'Total Expenditures by County'!E$4)</f>
        <v>49.157669298028246</v>
      </c>
      <c r="F72" s="59">
        <f>('Total Expenditures by County'!F72/'Total Expenditures by County'!F$4)</f>
        <v>76.327570643759373</v>
      </c>
      <c r="G72" s="59">
        <f>('Total Expenditures by County'!G72/'Total Expenditures by County'!G$4)</f>
        <v>57.216616693396553</v>
      </c>
      <c r="H72" s="59">
        <f>('Total Expenditures by County'!H72/'Total Expenditures by County'!H$4)</f>
        <v>41.835592772709759</v>
      </c>
      <c r="I72" s="59">
        <f>('Total Expenditures by County'!I72/'Total Expenditures by County'!I$4)</f>
        <v>29.629752183217306</v>
      </c>
      <c r="J72" s="59">
        <f>('Total Expenditures by County'!J72/'Total Expenditures by County'!J$4)</f>
        <v>42.063126466197481</v>
      </c>
      <c r="K72" s="59">
        <f>('Total Expenditures by County'!K72/'Total Expenditures by County'!K$4)</f>
        <v>39.361638334158549</v>
      </c>
      <c r="L72" s="59">
        <f>('Total Expenditures by County'!L72/'Total Expenditures by County'!L$4)</f>
        <v>22.995235001082953</v>
      </c>
      <c r="M72" s="59">
        <f>('Total Expenditures by County'!M72/'Total Expenditures by County'!M$4)</f>
        <v>35.100745193871198</v>
      </c>
      <c r="N72" s="59">
        <f>('Total Expenditures by County'!N72/'Total Expenditures by County'!N$4)</f>
        <v>30.499426608548841</v>
      </c>
      <c r="O72" s="59">
        <f>('Total Expenditures by County'!O72/'Total Expenditures by County'!O$4)</f>
        <v>34.679679963683824</v>
      </c>
      <c r="P72" s="59">
        <f>('Total Expenditures by County'!P72/'Total Expenditures by County'!P$4)</f>
        <v>35.675419381671979</v>
      </c>
      <c r="Q72" s="59">
        <f>('Total Expenditures by County'!Q72/'Total Expenditures by County'!Q$4)</f>
        <v>37.530282962071041</v>
      </c>
      <c r="R72" s="59">
        <f>('Total Expenditures by County'!R72/'Total Expenditures by County'!R$4)</f>
        <v>44.375027247192762</v>
      </c>
      <c r="S72" s="59">
        <f>('Total Expenditures by County'!S72/'Total Expenditures by County'!S$4)</f>
        <v>33.532055859357349</v>
      </c>
      <c r="T72" s="59">
        <f>('Total Expenditures by County'!T72/'Total Expenditures by County'!T$4)</f>
        <v>131.83467774790191</v>
      </c>
      <c r="U72" s="59">
        <f>('Total Expenditures by County'!U72/'Total Expenditures by County'!U$4)</f>
        <v>37.233571752706531</v>
      </c>
      <c r="V72" s="59">
        <f>('Total Expenditures by County'!V72/'Total Expenditures by County'!V$4)</f>
        <v>50.001744906000226</v>
      </c>
      <c r="W72" s="59">
        <f>('Total Expenditures by County'!W72/'Total Expenditures by County'!W$4)</f>
        <v>5.9778980260650867</v>
      </c>
      <c r="X72" s="59">
        <f>('Total Expenditures by County'!X72/'Total Expenditures by County'!X$4)</f>
        <v>54.67252713652347</v>
      </c>
      <c r="Y72" s="59">
        <f>('Total Expenditures by County'!Y72/'Total Expenditures by County'!Y$4)</f>
        <v>50.339863013698633</v>
      </c>
      <c r="Z72" s="59">
        <f>('Total Expenditures by County'!Z72/'Total Expenditures by County'!Z$4)</f>
        <v>2.4462662041263465</v>
      </c>
      <c r="AA72" s="59">
        <f>('Total Expenditures by County'!AA72/'Total Expenditures by County'!AA$4)</f>
        <v>45.576395812562311</v>
      </c>
      <c r="AB72" s="59">
        <f>('Total Expenditures by County'!AB72/'Total Expenditures by County'!AB$4)</f>
        <v>40.005627581520294</v>
      </c>
      <c r="AC72" s="59">
        <f>('Total Expenditures by County'!AC72/'Total Expenditures by County'!AC$4)</f>
        <v>44.555271960863934</v>
      </c>
      <c r="AD72" s="59">
        <f>('Total Expenditures by County'!AD72/'Total Expenditures by County'!AD$4)</f>
        <v>51.631816703232815</v>
      </c>
      <c r="AE72" s="59">
        <f>('Total Expenditures by County'!AE72/'Total Expenditures by County'!AE$4)</f>
        <v>60.976058656292082</v>
      </c>
      <c r="AF72" s="59">
        <f>('Total Expenditures by County'!AF72/'Total Expenditures by County'!AF$4)</f>
        <v>46.387913953233209</v>
      </c>
      <c r="AG72" s="59">
        <f>('Total Expenditures by County'!AG72/'Total Expenditures by County'!AG$4)</f>
        <v>43.601886350571654</v>
      </c>
      <c r="AH72" s="59">
        <f>('Total Expenditures by County'!AH72/'Total Expenditures by County'!AH$4)</f>
        <v>64.091838115863567</v>
      </c>
      <c r="AI72" s="59">
        <f>('Total Expenditures by County'!AI72/'Total Expenditures by County'!AI$4)</f>
        <v>8.3357698655977366</v>
      </c>
      <c r="AJ72" s="59">
        <f>('Total Expenditures by County'!AJ72/'Total Expenditures by County'!AJ$4)</f>
        <v>26.373906568844525</v>
      </c>
      <c r="AK72" s="59">
        <f>('Total Expenditures by County'!AK72/'Total Expenditures by County'!AK$4)</f>
        <v>59.560164755940299</v>
      </c>
      <c r="AL72" s="59">
        <f>('Total Expenditures by County'!AL72/'Total Expenditures by County'!AL$4)</f>
        <v>63.647776215096847</v>
      </c>
      <c r="AM72" s="59">
        <f>('Total Expenditures by County'!AM72/'Total Expenditures by County'!AM$4)</f>
        <v>57.961408178078877</v>
      </c>
      <c r="AN72" s="59">
        <f>('Total Expenditures by County'!AN72/'Total Expenditures by County'!AN$4)</f>
        <v>41.626310989512085</v>
      </c>
      <c r="AO72" s="59">
        <f>('Total Expenditures by County'!AO72/'Total Expenditures by County'!AO$4)</f>
        <v>42.05671946857435</v>
      </c>
      <c r="AP72" s="59">
        <f>('Total Expenditures by County'!AP72/'Total Expenditures by County'!AP$4)</f>
        <v>36.199001584867865</v>
      </c>
      <c r="AQ72" s="59">
        <f>('Total Expenditures by County'!AQ72/'Total Expenditures by County'!AQ$4)</f>
        <v>32.941707059244607</v>
      </c>
      <c r="AR72" s="59">
        <f>('Total Expenditures by County'!AR72/'Total Expenditures by County'!AR$4)</f>
        <v>65.375458706919375</v>
      </c>
      <c r="AS72" s="59">
        <f>('Total Expenditures by County'!AS72/'Total Expenditures by County'!AS$4)</f>
        <v>39.848303243448917</v>
      </c>
      <c r="AT72" s="59">
        <f>('Total Expenditures by County'!AT72/'Total Expenditures by County'!AT$4)</f>
        <v>125.08269038996484</v>
      </c>
      <c r="AU72" s="59">
        <f>('Total Expenditures by County'!AU72/'Total Expenditures by County'!AU$4)</f>
        <v>44.929610908663456</v>
      </c>
      <c r="AV72" s="59">
        <f>('Total Expenditures by County'!AV72/'Total Expenditures by County'!AV$4)</f>
        <v>42.268492511686532</v>
      </c>
      <c r="AW72" s="59">
        <f>('Total Expenditures by County'!AW72/'Total Expenditures by County'!AW$4)</f>
        <v>59.967063719862225</v>
      </c>
      <c r="AX72" s="59">
        <f>('Total Expenditures by County'!AX72/'Total Expenditures by County'!AX$4)</f>
        <v>41.869290372850053</v>
      </c>
      <c r="AY72" s="59">
        <f>('Total Expenditures by County'!AY72/'Total Expenditures by County'!AY$4)</f>
        <v>60.584568427643084</v>
      </c>
      <c r="AZ72" s="59">
        <f>('Total Expenditures by County'!AZ72/'Total Expenditures by County'!AZ$4)</f>
        <v>52.896133388863682</v>
      </c>
      <c r="BA72" s="59">
        <f>('Total Expenditures by County'!BA72/'Total Expenditures by County'!BA$4)</f>
        <v>16.938708686034733</v>
      </c>
      <c r="BB72" s="59">
        <f>('Total Expenditures by County'!BB72/'Total Expenditures by County'!BB$4)</f>
        <v>70.658494241062527</v>
      </c>
      <c r="BC72" s="59">
        <f>('Total Expenditures by County'!BC72/'Total Expenditures by County'!BC$4)</f>
        <v>49.189527748093703</v>
      </c>
      <c r="BD72" s="59">
        <f>('Total Expenditures by County'!BD72/'Total Expenditures by County'!BD$4)</f>
        <v>46.31918436425179</v>
      </c>
      <c r="BE72" s="59">
        <f>('Total Expenditures by County'!BE72/'Total Expenditures by County'!BE$4)</f>
        <v>33.68249532254768</v>
      </c>
      <c r="BF72" s="59">
        <f>('Total Expenditures by County'!BF72/'Total Expenditures by County'!BF$4)</f>
        <v>58.967316289488913</v>
      </c>
      <c r="BG72" s="59">
        <f>('Total Expenditures by County'!BG72/'Total Expenditures by County'!BG$4)</f>
        <v>35.569169077485007</v>
      </c>
      <c r="BH72" s="59">
        <f>('Total Expenditures by County'!BH72/'Total Expenditures by County'!BH$4)</f>
        <v>41.08955017301038</v>
      </c>
      <c r="BI72" s="59">
        <f>('Total Expenditures by County'!BI72/'Total Expenditures by County'!BI$4)</f>
        <v>39.88999332252218</v>
      </c>
      <c r="BJ72" s="59">
        <f>('Total Expenditures by County'!BJ72/'Total Expenditures by County'!BJ$4)</f>
        <v>38.323206331190285</v>
      </c>
      <c r="BK72" s="59">
        <f>('Total Expenditures by County'!BK72/'Total Expenditures by County'!BK$4)</f>
        <v>40.34579398102283</v>
      </c>
      <c r="BL72" s="59">
        <f>('Total Expenditures by County'!BL72/'Total Expenditures by County'!BL$4)</f>
        <v>37.403775937305191</v>
      </c>
      <c r="BM72" s="59">
        <f>('Total Expenditures by County'!BM72/'Total Expenditures by County'!BM$4)</f>
        <v>52.252370203160268</v>
      </c>
      <c r="BN72" s="59">
        <f>('Total Expenditures by County'!BN72/'Total Expenditures by County'!BN$4)</f>
        <v>76.685316177985499</v>
      </c>
      <c r="BO72" s="59">
        <f>('Total Expenditures by County'!BO72/'Total Expenditures by County'!BO$4)</f>
        <v>32.24587578845221</v>
      </c>
      <c r="BP72" s="59">
        <f>('Total Expenditures by County'!BP72/'Total Expenditures by County'!BP$4)</f>
        <v>6.6596024032766765</v>
      </c>
      <c r="BQ72" s="19">
        <f>('Total Expenditures by County'!BQ72/'Total Expenditures by County'!BQ$4)</f>
        <v>38.500334817032339</v>
      </c>
    </row>
    <row r="73" spans="1:69" x14ac:dyDescent="0.25">
      <c r="A73" s="10"/>
      <c r="B73" s="11">
        <v>601</v>
      </c>
      <c r="C73" s="12" t="s">
        <v>154</v>
      </c>
      <c r="D73" s="47">
        <f>('Total Expenditures by County'!D73/'Total Expenditures by County'!D$4)</f>
        <v>1.4360657822869669</v>
      </c>
      <c r="E73" s="47">
        <f>('Total Expenditures by County'!E73/'Total Expenditures by County'!E$4)</f>
        <v>15.406740061595102</v>
      </c>
      <c r="F73" s="47">
        <f>('Total Expenditures by County'!F73/'Total Expenditures by County'!F$4)</f>
        <v>0</v>
      </c>
      <c r="G73" s="47">
        <f>('Total Expenditures by County'!G73/'Total Expenditures by County'!G$4)</f>
        <v>1.0942751551495711</v>
      </c>
      <c r="H73" s="47">
        <f>('Total Expenditures by County'!H73/'Total Expenditures by County'!H$4)</f>
        <v>0.45499428902095818</v>
      </c>
      <c r="I73" s="47">
        <f>('Total Expenditures by County'!I73/'Total Expenditures by County'!I$4)</f>
        <v>0.10728187101358377</v>
      </c>
      <c r="J73" s="47">
        <f>('Total Expenditures by County'!J73/'Total Expenditures by County'!J$4)</f>
        <v>0.76562166773299212</v>
      </c>
      <c r="K73" s="47">
        <f>('Total Expenditures by County'!K73/'Total Expenditures by County'!K$4)</f>
        <v>3.7502228090443968</v>
      </c>
      <c r="L73" s="47">
        <f>('Total Expenditures by County'!L73/'Total Expenditures by County'!L$4)</f>
        <v>0</v>
      </c>
      <c r="M73" s="47">
        <f>('Total Expenditures by County'!M73/'Total Expenditures by County'!M$4)</f>
        <v>0.46598310770002693</v>
      </c>
      <c r="N73" s="47">
        <f>('Total Expenditures by County'!N73/'Total Expenditures by County'!N$4)</f>
        <v>0</v>
      </c>
      <c r="O73" s="47">
        <f>('Total Expenditures by County'!O73/'Total Expenditures by County'!O$4)</f>
        <v>4.0240027237133296</v>
      </c>
      <c r="P73" s="47">
        <f>('Total Expenditures by County'!P73/'Total Expenditures by County'!P$4)</f>
        <v>4.0420629419104399</v>
      </c>
      <c r="Q73" s="47">
        <f>('Total Expenditures by County'!Q73/'Total Expenditures by County'!Q$4)</f>
        <v>0.94665863937387118</v>
      </c>
      <c r="R73" s="47">
        <f>('Total Expenditures by County'!R73/'Total Expenditures by County'!R$4)</f>
        <v>0.55010058106584792</v>
      </c>
      <c r="S73" s="47">
        <f>('Total Expenditures by County'!S73/'Total Expenditures by County'!S$4)</f>
        <v>0.28744972205902292</v>
      </c>
      <c r="T73" s="47">
        <f>('Total Expenditures by County'!T73/'Total Expenditures by County'!T$4)</f>
        <v>0</v>
      </c>
      <c r="U73" s="47">
        <f>('Total Expenditures by County'!U73/'Total Expenditures by County'!U$4)</f>
        <v>0.52613609352378066</v>
      </c>
      <c r="V73" s="47">
        <f>('Total Expenditures by County'!V73/'Total Expenditures by County'!V$4)</f>
        <v>19.588371045817855</v>
      </c>
      <c r="W73" s="47">
        <f>('Total Expenditures by County'!W73/'Total Expenditures by County'!W$4)</f>
        <v>0.20189009983995124</v>
      </c>
      <c r="X73" s="47">
        <f>('Total Expenditures by County'!X73/'Total Expenditures by County'!X$4)</f>
        <v>0.36859807368903835</v>
      </c>
      <c r="Y73" s="47">
        <f>('Total Expenditures by County'!Y73/'Total Expenditures by County'!Y$4)</f>
        <v>14.138424657534246</v>
      </c>
      <c r="Z73" s="47">
        <f>('Total Expenditures by County'!Z73/'Total Expenditures by County'!Z$4)</f>
        <v>0</v>
      </c>
      <c r="AA73" s="47">
        <f>('Total Expenditures by County'!AA73/'Total Expenditures by County'!AA$4)</f>
        <v>0</v>
      </c>
      <c r="AB73" s="47">
        <f>('Total Expenditures by County'!AB73/'Total Expenditures by County'!AB$4)</f>
        <v>1.1856995720914429</v>
      </c>
      <c r="AC73" s="47">
        <f>('Total Expenditures by County'!AC73/'Total Expenditures by County'!AC$4)</f>
        <v>0.11125935379082313</v>
      </c>
      <c r="AD73" s="47">
        <f>('Total Expenditures by County'!AD73/'Total Expenditures by County'!AD$4)</f>
        <v>0.93703170527452295</v>
      </c>
      <c r="AE73" s="47">
        <f>('Total Expenditures by County'!AE73/'Total Expenditures by County'!AE$4)</f>
        <v>30.439373534839643</v>
      </c>
      <c r="AF73" s="47">
        <f>('Total Expenditures by County'!AF73/'Total Expenditures by County'!AF$4)</f>
        <v>1.4495640219699366</v>
      </c>
      <c r="AG73" s="47">
        <f>('Total Expenditures by County'!AG73/'Total Expenditures by County'!AG$4)</f>
        <v>0.59675530669164767</v>
      </c>
      <c r="AH73" s="47">
        <f>('Total Expenditures by County'!AH73/'Total Expenditures by County'!AH$4)</f>
        <v>0</v>
      </c>
      <c r="AI73" s="47">
        <f>('Total Expenditures by County'!AI73/'Total Expenditures by County'!AI$4)</f>
        <v>0</v>
      </c>
      <c r="AJ73" s="47">
        <f>('Total Expenditures by County'!AJ73/'Total Expenditures by County'!AJ$4)</f>
        <v>0.14528043622479686</v>
      </c>
      <c r="AK73" s="47">
        <f>('Total Expenditures by County'!AK73/'Total Expenditures by County'!AK$4)</f>
        <v>2.5354500046249191</v>
      </c>
      <c r="AL73" s="47">
        <f>('Total Expenditures by County'!AL73/'Total Expenditures by County'!AL$4)</f>
        <v>1.0272850835921874</v>
      </c>
      <c r="AM73" s="47">
        <f>('Total Expenditures by County'!AM73/'Total Expenditures by County'!AM$4)</f>
        <v>1.0887974836680376</v>
      </c>
      <c r="AN73" s="47">
        <f>('Total Expenditures by County'!AN73/'Total Expenditures by County'!AN$4)</f>
        <v>0</v>
      </c>
      <c r="AO73" s="47">
        <f>('Total Expenditures by County'!AO73/'Total Expenditures by County'!AO$4)</f>
        <v>0</v>
      </c>
      <c r="AP73" s="47">
        <f>('Total Expenditures by County'!AP73/'Total Expenditures by County'!AP$4)</f>
        <v>0.65562937839107516</v>
      </c>
      <c r="AQ73" s="47">
        <f>('Total Expenditures by County'!AQ73/'Total Expenditures by County'!AQ$4)</f>
        <v>1.3534144791785163</v>
      </c>
      <c r="AR73" s="47">
        <f>('Total Expenditures by County'!AR73/'Total Expenditures by County'!AR$4)</f>
        <v>0</v>
      </c>
      <c r="AS73" s="47">
        <f>('Total Expenditures by County'!AS73/'Total Expenditures by County'!AS$4)</f>
        <v>1.6520199990754338</v>
      </c>
      <c r="AT73" s="47">
        <f>('Total Expenditures by County'!AT73/'Total Expenditures by County'!AT$4)</f>
        <v>1.6285361885267411</v>
      </c>
      <c r="AU73" s="47">
        <f>('Total Expenditures by County'!AU73/'Total Expenditures by County'!AU$4)</f>
        <v>0</v>
      </c>
      <c r="AV73" s="47">
        <f>('Total Expenditures by County'!AV73/'Total Expenditures by County'!AV$4)</f>
        <v>7.0481455382752564E-2</v>
      </c>
      <c r="AW73" s="47">
        <f>('Total Expenditures by County'!AW73/'Total Expenditures by County'!AW$4)</f>
        <v>1.3899971297359357</v>
      </c>
      <c r="AX73" s="47">
        <f>('Total Expenditures by County'!AX73/'Total Expenditures by County'!AX$4)</f>
        <v>0</v>
      </c>
      <c r="AY73" s="47">
        <f>('Total Expenditures by County'!AY73/'Total Expenditures by County'!AY$4)</f>
        <v>22.242570543405513</v>
      </c>
      <c r="AZ73" s="47">
        <f>('Total Expenditures by County'!AZ73/'Total Expenditures by County'!AZ$4)</f>
        <v>2.0887173249844424</v>
      </c>
      <c r="BA73" s="47">
        <f>('Total Expenditures by County'!BA73/'Total Expenditures by County'!BA$4)</f>
        <v>0.14658845580340035</v>
      </c>
      <c r="BB73" s="47">
        <f>('Total Expenditures by County'!BB73/'Total Expenditures by County'!BB$4)</f>
        <v>0</v>
      </c>
      <c r="BC73" s="47">
        <f>('Total Expenditures by County'!BC73/'Total Expenditures by County'!BC$4)</f>
        <v>0.52069341998187102</v>
      </c>
      <c r="BD73" s="47">
        <f>('Total Expenditures by County'!BD73/'Total Expenditures by County'!BD$4)</f>
        <v>4.1488644428672821</v>
      </c>
      <c r="BE73" s="47">
        <f>('Total Expenditures by County'!BE73/'Total Expenditures by County'!BE$4)</f>
        <v>3.3115654921937643</v>
      </c>
      <c r="BF73" s="47">
        <f>('Total Expenditures by County'!BF73/'Total Expenditures by County'!BF$4)</f>
        <v>11.591784948878164</v>
      </c>
      <c r="BG73" s="47">
        <f>('Total Expenditures by County'!BG73/'Total Expenditures by County'!BG$4)</f>
        <v>0</v>
      </c>
      <c r="BH73" s="47">
        <f>('Total Expenditures by County'!BH73/'Total Expenditures by County'!BH$4)</f>
        <v>2.6579907336813089</v>
      </c>
      <c r="BI73" s="47">
        <f>('Total Expenditures by County'!BI73/'Total Expenditures by County'!BI$4)</f>
        <v>0</v>
      </c>
      <c r="BJ73" s="47">
        <f>('Total Expenditures by County'!BJ73/'Total Expenditures by County'!BJ$4)</f>
        <v>0.16316186359643325</v>
      </c>
      <c r="BK73" s="47">
        <f>('Total Expenditures by County'!BK73/'Total Expenditures by County'!BK$4)</f>
        <v>0</v>
      </c>
      <c r="BL73" s="47">
        <f>('Total Expenditures by County'!BL73/'Total Expenditures by County'!BL$4)</f>
        <v>6.9654466114524887</v>
      </c>
      <c r="BM73" s="47">
        <f>('Total Expenditures by County'!BM73/'Total Expenditures by County'!BM$4)</f>
        <v>4.3301515640116088</v>
      </c>
      <c r="BN73" s="47">
        <f>('Total Expenditures by County'!BN73/'Total Expenditures by County'!BN$4)</f>
        <v>9.0089705492025246E-2</v>
      </c>
      <c r="BO73" s="47">
        <f>('Total Expenditures by County'!BO73/'Total Expenditures by County'!BO$4)</f>
        <v>2.1283054342552159</v>
      </c>
      <c r="BP73" s="47">
        <f>('Total Expenditures by County'!BP73/'Total Expenditures by County'!BP$4)</f>
        <v>0</v>
      </c>
      <c r="BQ73" s="48">
        <f>('Total Expenditures by County'!BQ73/'Total Expenditures by County'!BQ$4)</f>
        <v>6.9979517075668651</v>
      </c>
    </row>
    <row r="74" spans="1:69" x14ac:dyDescent="0.25">
      <c r="A74" s="10"/>
      <c r="B74" s="11">
        <v>602</v>
      </c>
      <c r="C74" s="12" t="s">
        <v>155</v>
      </c>
      <c r="D74" s="47">
        <f>('Total Expenditures by County'!D74/'Total Expenditures by County'!D$4)</f>
        <v>0.26343591240002096</v>
      </c>
      <c r="E74" s="47">
        <f>('Total Expenditures by County'!E74/'Total Expenditures by County'!E$4)</f>
        <v>2.0581613508442778</v>
      </c>
      <c r="F74" s="47">
        <f>('Total Expenditures by County'!F74/'Total Expenditures by County'!F$4)</f>
        <v>3.4351966428148706</v>
      </c>
      <c r="G74" s="47">
        <f>('Total Expenditures by County'!G74/'Total Expenditures by County'!G$4)</f>
        <v>0.66104176835646045</v>
      </c>
      <c r="H74" s="47">
        <f>('Total Expenditures by County'!H74/'Total Expenditures by County'!H$4)</f>
        <v>0.44989898548116047</v>
      </c>
      <c r="I74" s="47">
        <f>('Total Expenditures by County'!I74/'Total Expenditures by County'!I$4)</f>
        <v>0.98265980567230171</v>
      </c>
      <c r="J74" s="47">
        <f>('Total Expenditures by County'!J74/'Total Expenditures by County'!J$4)</f>
        <v>1.6656003412241416</v>
      </c>
      <c r="K74" s="47">
        <f>('Total Expenditures by County'!K74/'Total Expenditures by County'!K$4)</f>
        <v>1.3895802387632723</v>
      </c>
      <c r="L74" s="47">
        <f>('Total Expenditures by County'!L74/'Total Expenditures by County'!L$4)</f>
        <v>1.4888861815031407</v>
      </c>
      <c r="M74" s="47">
        <f>('Total Expenditures by County'!M74/'Total Expenditures by County'!M$4)</f>
        <v>0</v>
      </c>
      <c r="N74" s="47">
        <f>('Total Expenditures by County'!N74/'Total Expenditures by County'!N$4)</f>
        <v>1.8293735698396096</v>
      </c>
      <c r="O74" s="47">
        <f>('Total Expenditures by County'!O74/'Total Expenditures by County'!O$4)</f>
        <v>1.0560630993587925</v>
      </c>
      <c r="P74" s="47">
        <f>('Total Expenditures by County'!P74/'Total Expenditures by County'!P$4)</f>
        <v>0</v>
      </c>
      <c r="Q74" s="47">
        <f>('Total Expenditures by County'!Q74/'Total Expenditures by County'!Q$4)</f>
        <v>0.43810957254665867</v>
      </c>
      <c r="R74" s="47">
        <f>('Total Expenditures by County'!R74/'Total Expenditures by County'!R$4)</f>
        <v>1.3394501983595632</v>
      </c>
      <c r="S74" s="47">
        <f>('Total Expenditures by County'!S74/'Total Expenditures by County'!S$4)</f>
        <v>0.56085325620282911</v>
      </c>
      <c r="T74" s="47">
        <f>('Total Expenditures by County'!T74/'Total Expenditures by County'!T$4)</f>
        <v>0.23229854151389229</v>
      </c>
      <c r="U74" s="47">
        <f>('Total Expenditures by County'!U74/'Total Expenditures by County'!U$4)</f>
        <v>0.77211141603820477</v>
      </c>
      <c r="V74" s="47">
        <f>('Total Expenditures by County'!V74/'Total Expenditures by County'!V$4)</f>
        <v>0</v>
      </c>
      <c r="W74" s="47">
        <f>('Total Expenditures by County'!W74/'Total Expenditures by County'!W$4)</f>
        <v>0.94040088407895739</v>
      </c>
      <c r="X74" s="47">
        <f>('Total Expenditures by County'!X74/'Total Expenditures by County'!X$4)</f>
        <v>0.68330530499923559</v>
      </c>
      <c r="Y74" s="47">
        <f>('Total Expenditures by County'!Y74/'Total Expenditures by County'!Y$4)</f>
        <v>2.8353424657534245</v>
      </c>
      <c r="Z74" s="47">
        <f>('Total Expenditures by County'!Z74/'Total Expenditures by County'!Z$4)</f>
        <v>0</v>
      </c>
      <c r="AA74" s="47">
        <f>('Total Expenditures by County'!AA74/'Total Expenditures by County'!AA$4)</f>
        <v>1.6902043868394816</v>
      </c>
      <c r="AB74" s="47">
        <f>('Total Expenditures by County'!AB74/'Total Expenditures by County'!AB$4)</f>
        <v>5.7003153569267037E-2</v>
      </c>
      <c r="AC74" s="47">
        <f>('Total Expenditures by County'!AC74/'Total Expenditures by County'!AC$4)</f>
        <v>9.0453815959935804E-2</v>
      </c>
      <c r="AD74" s="47">
        <f>('Total Expenditures by County'!AD74/'Total Expenditures by County'!AD$4)</f>
        <v>0.80676393031899063</v>
      </c>
      <c r="AE74" s="47">
        <f>('Total Expenditures by County'!AE74/'Total Expenditures by County'!AE$4)</f>
        <v>0</v>
      </c>
      <c r="AF74" s="47">
        <f>('Total Expenditures by County'!AF74/'Total Expenditures by County'!AF$4)</f>
        <v>1.7010049116103756</v>
      </c>
      <c r="AG74" s="47">
        <f>('Total Expenditures by County'!AG74/'Total Expenditures by County'!AG$4)</f>
        <v>1.1595733356043347</v>
      </c>
      <c r="AH74" s="47">
        <f>('Total Expenditures by County'!AH74/'Total Expenditures by County'!AH$4)</f>
        <v>0</v>
      </c>
      <c r="AI74" s="47">
        <f>('Total Expenditures by County'!AI74/'Total Expenditures by County'!AI$4)</f>
        <v>0</v>
      </c>
      <c r="AJ74" s="47">
        <f>('Total Expenditures by County'!AJ74/'Total Expenditures by County'!AJ$4)</f>
        <v>0</v>
      </c>
      <c r="AK74" s="47">
        <f>('Total Expenditures by County'!AK74/'Total Expenditures by County'!AK$4)</f>
        <v>1.3251413320855121</v>
      </c>
      <c r="AL74" s="47">
        <f>('Total Expenditures by County'!AL74/'Total Expenditures by County'!AL$4)</f>
        <v>0.4346355299680606</v>
      </c>
      <c r="AM74" s="47">
        <f>('Total Expenditures by County'!AM74/'Total Expenditures by County'!AM$4)</f>
        <v>0.50578272441325911</v>
      </c>
      <c r="AN74" s="47">
        <f>('Total Expenditures by County'!AN74/'Total Expenditures by County'!AN$4)</f>
        <v>0</v>
      </c>
      <c r="AO74" s="47">
        <f>('Total Expenditures by County'!AO74/'Total Expenditures by County'!AO$4)</f>
        <v>0</v>
      </c>
      <c r="AP74" s="47">
        <f>('Total Expenditures by County'!AP74/'Total Expenditures by County'!AP$4)</f>
        <v>0.69692886679366262</v>
      </c>
      <c r="AQ74" s="47">
        <f>('Total Expenditures by County'!AQ74/'Total Expenditures by County'!AQ$4)</f>
        <v>1.7339056270306115</v>
      </c>
      <c r="AR74" s="47">
        <f>('Total Expenditures by County'!AR74/'Total Expenditures by County'!AR$4)</f>
        <v>1.734006734006734</v>
      </c>
      <c r="AS74" s="47">
        <f>('Total Expenditures by County'!AS74/'Total Expenditures by County'!AS$4)</f>
        <v>2.4295726015511372</v>
      </c>
      <c r="AT74" s="47">
        <f>('Total Expenditures by County'!AT74/'Total Expenditures by County'!AT$4)</f>
        <v>5.8493019471999164</v>
      </c>
      <c r="AU74" s="47">
        <f>('Total Expenditures by County'!AU74/'Total Expenditures by County'!AU$4)</f>
        <v>0.43595862231103799</v>
      </c>
      <c r="AV74" s="47">
        <f>('Total Expenditures by County'!AV74/'Total Expenditures by County'!AV$4)</f>
        <v>1.9645185942415913</v>
      </c>
      <c r="AW74" s="47">
        <f>('Total Expenditures by County'!AW74/'Total Expenditures by County'!AW$4)</f>
        <v>1.6444699579027937</v>
      </c>
      <c r="AX74" s="47">
        <f>('Total Expenditures by County'!AX74/'Total Expenditures by County'!AX$4)</f>
        <v>4.1206135288006464E-2</v>
      </c>
      <c r="AY74" s="47">
        <f>('Total Expenditures by County'!AY74/'Total Expenditures by County'!AY$4)</f>
        <v>1.249487251451888E-2</v>
      </c>
      <c r="AZ74" s="47">
        <f>('Total Expenditures by County'!AZ74/'Total Expenditures by County'!AZ$4)</f>
        <v>0.22811921343060812</v>
      </c>
      <c r="BA74" s="47">
        <f>('Total Expenditures by County'!BA74/'Total Expenditures by County'!BA$4)</f>
        <v>4.8973482419629615E-2</v>
      </c>
      <c r="BB74" s="47">
        <f>('Total Expenditures by County'!BB74/'Total Expenditures by County'!BB$4)</f>
        <v>0</v>
      </c>
      <c r="BC74" s="47">
        <f>('Total Expenditures by County'!BC74/'Total Expenditures by County'!BC$4)</f>
        <v>0.2176450827244478</v>
      </c>
      <c r="BD74" s="47">
        <f>('Total Expenditures by County'!BD74/'Total Expenditures by County'!BD$4)</f>
        <v>0.72001419446415893</v>
      </c>
      <c r="BE74" s="47">
        <f>('Total Expenditures by County'!BE74/'Total Expenditures by County'!BE$4)</f>
        <v>7.0928258101032968E-2</v>
      </c>
      <c r="BF74" s="47">
        <f>('Total Expenditures by County'!BF74/'Total Expenditures by County'!BF$4)</f>
        <v>0</v>
      </c>
      <c r="BG74" s="47">
        <f>('Total Expenditures by County'!BG74/'Total Expenditures by County'!BG$4)</f>
        <v>0.40482200900287063</v>
      </c>
      <c r="BH74" s="47">
        <f>('Total Expenditures by County'!BH74/'Total Expenditures by County'!BH$4)</f>
        <v>2.5570207025980882</v>
      </c>
      <c r="BI74" s="47">
        <f>('Total Expenditures by County'!BI74/'Total Expenditures by County'!BI$4)</f>
        <v>0.18081762006211113</v>
      </c>
      <c r="BJ74" s="47">
        <f>('Total Expenditures by County'!BJ74/'Total Expenditures by County'!BJ$4)</f>
        <v>3.2184587158816166E-3</v>
      </c>
      <c r="BK74" s="47">
        <f>('Total Expenditures by County'!BK74/'Total Expenditures by County'!BK$4)</f>
        <v>3.1674702243356889</v>
      </c>
      <c r="BL74" s="47">
        <f>('Total Expenditures by County'!BL74/'Total Expenditures by County'!BL$4)</f>
        <v>2.248330216403954</v>
      </c>
      <c r="BM74" s="47">
        <f>('Total Expenditures by County'!BM74/'Total Expenditures by County'!BM$4)</f>
        <v>1.0656562399226057</v>
      </c>
      <c r="BN74" s="47">
        <f>('Total Expenditures by County'!BN74/'Total Expenditures by County'!BN$4)</f>
        <v>1.004660676401312</v>
      </c>
      <c r="BO74" s="47">
        <f>('Total Expenditures by County'!BO74/'Total Expenditures by County'!BO$4)</f>
        <v>0.42318655992236776</v>
      </c>
      <c r="BP74" s="47">
        <f>('Total Expenditures by County'!BP74/'Total Expenditures by County'!BP$4)</f>
        <v>0.96486420915928128</v>
      </c>
      <c r="BQ74" s="48">
        <f>('Total Expenditures by County'!BQ74/'Total Expenditures by County'!BQ$4)</f>
        <v>0.73947295860085871</v>
      </c>
    </row>
    <row r="75" spans="1:69" x14ac:dyDescent="0.25">
      <c r="A75" s="10"/>
      <c r="B75" s="11">
        <v>603</v>
      </c>
      <c r="C75" s="12" t="s">
        <v>156</v>
      </c>
      <c r="D75" s="47">
        <f>('Total Expenditures by County'!D75/'Total Expenditures by County'!D$4)</f>
        <v>0.30735187388236701</v>
      </c>
      <c r="E75" s="47">
        <f>('Total Expenditures by County'!E75/'Total Expenditures by County'!E$4)</f>
        <v>0.34758752522213177</v>
      </c>
      <c r="F75" s="47">
        <f>('Total Expenditures by County'!F75/'Total Expenditures by County'!F$4)</f>
        <v>2.3897885618981007</v>
      </c>
      <c r="G75" s="47">
        <f>('Total Expenditures by County'!G75/'Total Expenditures by County'!G$4)</f>
        <v>0.13436998814587547</v>
      </c>
      <c r="H75" s="47">
        <f>('Total Expenditures by County'!H75/'Total Expenditures by County'!H$4)</f>
        <v>0</v>
      </c>
      <c r="I75" s="47">
        <f>('Total Expenditures by County'!I75/'Total Expenditures by County'!I$4)</f>
        <v>0.53741370795835064</v>
      </c>
      <c r="J75" s="47">
        <f>('Total Expenditures by County'!J75/'Total Expenditures by County'!J$4)</f>
        <v>0.28748133930475583</v>
      </c>
      <c r="K75" s="47">
        <f>('Total Expenditures by County'!K75/'Total Expenditures by County'!K$4)</f>
        <v>1.1735324861088188</v>
      </c>
      <c r="L75" s="47">
        <f>('Total Expenditures by County'!L75/'Total Expenditures by County'!L$4)</f>
        <v>0.57546837773445958</v>
      </c>
      <c r="M75" s="47">
        <f>('Total Expenditures by County'!M75/'Total Expenditures by County'!M$4)</f>
        <v>9.5030801966122486E-2</v>
      </c>
      <c r="N75" s="47">
        <f>('Total Expenditures by County'!N75/'Total Expenditures by County'!N$4)</f>
        <v>1.1035316666047261</v>
      </c>
      <c r="O75" s="47">
        <f>('Total Expenditures by County'!O75/'Total Expenditures by County'!O$4)</f>
        <v>0.43630482891675654</v>
      </c>
      <c r="P75" s="47">
        <f>('Total Expenditures by County'!P75/'Total Expenditures by County'!P$4)</f>
        <v>0</v>
      </c>
      <c r="Q75" s="47">
        <f>('Total Expenditures by County'!Q75/'Total Expenditures by County'!Q$4)</f>
        <v>0.47176399759181215</v>
      </c>
      <c r="R75" s="47">
        <f>('Total Expenditures by County'!R75/'Total Expenditures by County'!R$4)</f>
        <v>0.43600802157354873</v>
      </c>
      <c r="S75" s="47">
        <f>('Total Expenditures by County'!S75/'Total Expenditures by County'!S$4)</f>
        <v>0.31380666154471915</v>
      </c>
      <c r="T75" s="47">
        <f>('Total Expenditures by County'!T75/'Total Expenditures by County'!T$4)</f>
        <v>0.20728428257149842</v>
      </c>
      <c r="U75" s="47">
        <f>('Total Expenditures by County'!U75/'Total Expenditures by County'!U$4)</f>
        <v>1.2139075566696198</v>
      </c>
      <c r="V75" s="47">
        <f>('Total Expenditures by County'!V75/'Total Expenditures by County'!V$4)</f>
        <v>0.2803669931329506</v>
      </c>
      <c r="W75" s="47">
        <f>('Total Expenditures by County'!W75/'Total Expenditures by County'!W$4)</f>
        <v>1.0976297538297386</v>
      </c>
      <c r="X75" s="47">
        <f>('Total Expenditures by County'!X75/'Total Expenditures by County'!X$4)</f>
        <v>0.18491056413392448</v>
      </c>
      <c r="Y75" s="47">
        <f>('Total Expenditures by County'!Y75/'Total Expenditures by County'!Y$4)</f>
        <v>0.77506849315068493</v>
      </c>
      <c r="Z75" s="47">
        <f>('Total Expenditures by County'!Z75/'Total Expenditures by County'!Z$4)</f>
        <v>0</v>
      </c>
      <c r="AA75" s="47">
        <f>('Total Expenditures by County'!AA75/'Total Expenditures by County'!AA$4)</f>
        <v>0.8673479561316052</v>
      </c>
      <c r="AB75" s="47">
        <f>('Total Expenditures by County'!AB75/'Total Expenditures by County'!AB$4)</f>
        <v>9.3014366259994274E-3</v>
      </c>
      <c r="AC75" s="47">
        <f>('Total Expenditures by County'!AC75/'Total Expenditures by County'!AC$4)</f>
        <v>3.7134791267861629E-2</v>
      </c>
      <c r="AD75" s="47">
        <f>('Total Expenditures by County'!AD75/'Total Expenditures by County'!AD$4)</f>
        <v>0.82052710624485248</v>
      </c>
      <c r="AE75" s="47">
        <f>('Total Expenditures by County'!AE75/'Total Expenditures by County'!AE$4)</f>
        <v>0</v>
      </c>
      <c r="AF75" s="47">
        <f>('Total Expenditures by County'!AF75/'Total Expenditures by County'!AF$4)</f>
        <v>0.49372979043365456</v>
      </c>
      <c r="AG75" s="47">
        <f>('Total Expenditures by County'!AG75/'Total Expenditures by County'!AG$4)</f>
        <v>1.8030403031786923</v>
      </c>
      <c r="AH75" s="47">
        <f>('Total Expenditures by County'!AH75/'Total Expenditures by County'!AH$4)</f>
        <v>0</v>
      </c>
      <c r="AI75" s="47">
        <f>('Total Expenditures by County'!AI75/'Total Expenditures by County'!AI$4)</f>
        <v>0</v>
      </c>
      <c r="AJ75" s="47">
        <f>('Total Expenditures by County'!AJ75/'Total Expenditures by County'!AJ$4)</f>
        <v>0</v>
      </c>
      <c r="AK75" s="47">
        <f>('Total Expenditures by County'!AK75/'Total Expenditures by County'!AK$4)</f>
        <v>1.3899201249272255</v>
      </c>
      <c r="AL75" s="47">
        <f>('Total Expenditures by County'!AL75/'Total Expenditures by County'!AL$4)</f>
        <v>4.7971999905564608</v>
      </c>
      <c r="AM75" s="47">
        <f>('Total Expenditures by County'!AM75/'Total Expenditures by County'!AM$4)</f>
        <v>0.34885071376723931</v>
      </c>
      <c r="AN75" s="47">
        <f>('Total Expenditures by County'!AN75/'Total Expenditures by County'!AN$4)</f>
        <v>0</v>
      </c>
      <c r="AO75" s="47">
        <f>('Total Expenditures by County'!AO75/'Total Expenditures by County'!AO$4)</f>
        <v>0</v>
      </c>
      <c r="AP75" s="47">
        <f>('Total Expenditures by County'!AP75/'Total Expenditures by County'!AP$4)</f>
        <v>0.24263449436520104</v>
      </c>
      <c r="AQ75" s="47">
        <f>('Total Expenditures by County'!AQ75/'Total Expenditures by County'!AQ$4)</f>
        <v>1.0690914236406868</v>
      </c>
      <c r="AR75" s="47">
        <f>('Total Expenditures by County'!AR75/'Total Expenditures by County'!AR$4)</f>
        <v>0.9477736163129421</v>
      </c>
      <c r="AS75" s="47">
        <f>('Total Expenditures by County'!AS75/'Total Expenditures by County'!AS$4)</f>
        <v>1.3409895701834553</v>
      </c>
      <c r="AT75" s="47">
        <f>('Total Expenditures by County'!AT75/'Total Expenditures by County'!AT$4)</f>
        <v>8.2188894137406177</v>
      </c>
      <c r="AU75" s="47">
        <f>('Total Expenditures by County'!AU75/'Total Expenditures by County'!AU$4)</f>
        <v>0.17614905372046549</v>
      </c>
      <c r="AV75" s="47">
        <f>('Total Expenditures by County'!AV75/'Total Expenditures by County'!AV$4)</f>
        <v>0.4079220302311502</v>
      </c>
      <c r="AW75" s="47">
        <f>('Total Expenditures by County'!AW75/'Total Expenditures by County'!AW$4)</f>
        <v>0.50179391504018367</v>
      </c>
      <c r="AX75" s="47">
        <f>('Total Expenditures by County'!AX75/'Total Expenditures by County'!AX$4)</f>
        <v>8.3344395705875568E-2</v>
      </c>
      <c r="AY75" s="47">
        <f>('Total Expenditures by County'!AY75/'Total Expenditures by County'!AY$4)</f>
        <v>1.8699129946674151E-2</v>
      </c>
      <c r="AZ75" s="47">
        <f>('Total Expenditures by County'!AZ75/'Total Expenditures by County'!AZ$4)</f>
        <v>0.15153223004758068</v>
      </c>
      <c r="BA75" s="47">
        <f>('Total Expenditures by County'!BA75/'Total Expenditures by County'!BA$4)</f>
        <v>0.70943538687438579</v>
      </c>
      <c r="BB75" s="47">
        <f>('Total Expenditures by County'!BB75/'Total Expenditures by County'!BB$4)</f>
        <v>1.1431150918413775</v>
      </c>
      <c r="BC75" s="47">
        <f>('Total Expenditures by County'!BC75/'Total Expenditures by County'!BC$4)</f>
        <v>0.22639971271607834</v>
      </c>
      <c r="BD75" s="47">
        <f>('Total Expenditures by County'!BD75/'Total Expenditures by County'!BD$4)</f>
        <v>0.30374788447889939</v>
      </c>
      <c r="BE75" s="47">
        <f>('Total Expenditures by County'!BE75/'Total Expenditures by County'!BE$4)</f>
        <v>2.4409225979906608E-3</v>
      </c>
      <c r="BF75" s="47">
        <f>('Total Expenditures by County'!BF75/'Total Expenditures by County'!BF$4)</f>
        <v>0</v>
      </c>
      <c r="BG75" s="47">
        <f>('Total Expenditures by County'!BG75/'Total Expenditures by County'!BG$4)</f>
        <v>1.9150647290761446E-2</v>
      </c>
      <c r="BH75" s="47">
        <f>('Total Expenditures by County'!BH75/'Total Expenditures by County'!BH$4)</f>
        <v>2.152117764353997</v>
      </c>
      <c r="BI75" s="47">
        <f>('Total Expenditures by County'!BI75/'Total Expenditures by County'!BI$4)</f>
        <v>8.2985150561226115E-2</v>
      </c>
      <c r="BJ75" s="47">
        <f>('Total Expenditures by County'!BJ75/'Total Expenditures by County'!BJ$4)</f>
        <v>0.15785995817558479</v>
      </c>
      <c r="BK75" s="47">
        <f>('Total Expenditures by County'!BK75/'Total Expenditures by County'!BK$4)</f>
        <v>0.77247209563437025</v>
      </c>
      <c r="BL75" s="47">
        <f>('Total Expenditures by County'!BL75/'Total Expenditures by County'!BL$4)</f>
        <v>0.78119155757413838</v>
      </c>
      <c r="BM75" s="47">
        <f>('Total Expenditures by County'!BM75/'Total Expenditures by County'!BM$4)</f>
        <v>0.14201870364398581</v>
      </c>
      <c r="BN75" s="47">
        <f>('Total Expenditures by County'!BN75/'Total Expenditures by County'!BN$4)</f>
        <v>1.1474915686489235</v>
      </c>
      <c r="BO75" s="47">
        <f>('Total Expenditures by County'!BO75/'Total Expenditures by County'!BO$4)</f>
        <v>0.29557860262008734</v>
      </c>
      <c r="BP75" s="47">
        <f>('Total Expenditures by County'!BP75/'Total Expenditures by County'!BP$4)</f>
        <v>0.16426196286623568</v>
      </c>
      <c r="BQ75" s="48">
        <f>('Total Expenditures by County'!BQ75/'Total Expenditures by County'!BQ$4)</f>
        <v>0.69846771969905852</v>
      </c>
    </row>
    <row r="76" spans="1:69" x14ac:dyDescent="0.25">
      <c r="A76" s="10"/>
      <c r="B76" s="11">
        <v>604</v>
      </c>
      <c r="C76" s="12" t="s">
        <v>157</v>
      </c>
      <c r="D76" s="47">
        <f>('Total Expenditures by County'!D76/'Total Expenditures by County'!D$4)</f>
        <v>4.4969136495252631</v>
      </c>
      <c r="E76" s="47">
        <f>('Total Expenditures by County'!E76/'Total Expenditures by County'!E$4)</f>
        <v>7.7182201139863356</v>
      </c>
      <c r="F76" s="47">
        <f>('Total Expenditures by County'!F76/'Total Expenditures by County'!F$4)</f>
        <v>10.829211575593455</v>
      </c>
      <c r="G76" s="47">
        <f>('Total Expenditures by County'!G76/'Total Expenditures by County'!G$4)</f>
        <v>17.160379331985219</v>
      </c>
      <c r="H76" s="47">
        <f>('Total Expenditures by County'!H76/'Total Expenditures by County'!H$4)</f>
        <v>7.1772842654537072</v>
      </c>
      <c r="I76" s="47">
        <f>('Total Expenditures by County'!I76/'Total Expenditures by County'!I$4)</f>
        <v>3.421778725638712</v>
      </c>
      <c r="J76" s="47">
        <f>('Total Expenditures by County'!J76/'Total Expenditures by County'!J$4)</f>
        <v>12.861804222648752</v>
      </c>
      <c r="K76" s="47">
        <f>('Total Expenditures by County'!K76/'Total Expenditures by County'!K$4)</f>
        <v>2.2390933597403313</v>
      </c>
      <c r="L76" s="47">
        <f>('Total Expenditures by County'!L76/'Total Expenditures by County'!L$4)</f>
        <v>6.1082548191466319</v>
      </c>
      <c r="M76" s="47">
        <f>('Total Expenditures by County'!M76/'Total Expenditures by County'!M$4)</f>
        <v>8.6365182163663903</v>
      </c>
      <c r="N76" s="47">
        <f>('Total Expenditures by County'!N76/'Total Expenditures by County'!N$4)</f>
        <v>1.6208979947226749</v>
      </c>
      <c r="O76" s="47">
        <f>('Total Expenditures by County'!O76/'Total Expenditures by County'!O$4)</f>
        <v>8.0206122680587875</v>
      </c>
      <c r="P76" s="47">
        <f>('Total Expenditures by County'!P76/'Total Expenditures by County'!P$4)</f>
        <v>21.130070705670317</v>
      </c>
      <c r="Q76" s="47">
        <f>('Total Expenditures by County'!Q76/'Total Expenditures by County'!Q$4)</f>
        <v>2.1558097531607467</v>
      </c>
      <c r="R76" s="47">
        <f>('Total Expenditures by County'!R76/'Total Expenditures by County'!R$4)</f>
        <v>5.2421823911513572</v>
      </c>
      <c r="S76" s="47">
        <f>('Total Expenditures by County'!S76/'Total Expenditures by County'!S$4)</f>
        <v>2.5639535409228542</v>
      </c>
      <c r="T76" s="47">
        <f>('Total Expenditures by County'!T76/'Total Expenditures by County'!T$4)</f>
        <v>82.33349629267498</v>
      </c>
      <c r="U76" s="47">
        <f>('Total Expenditures by County'!U76/'Total Expenditures by County'!U$4)</f>
        <v>4.3099163731443264</v>
      </c>
      <c r="V76" s="47">
        <f>('Total Expenditures by County'!V76/'Total Expenditures by County'!V$4)</f>
        <v>12.861308116627265</v>
      </c>
      <c r="W76" s="47">
        <f>('Total Expenditures by County'!W76/'Total Expenditures by County'!W$4)</f>
        <v>0</v>
      </c>
      <c r="X76" s="47">
        <f>('Total Expenditures by County'!X76/'Total Expenditures by County'!X$4)</f>
        <v>15.508026295673444</v>
      </c>
      <c r="Y76" s="47">
        <f>('Total Expenditures by County'!Y76/'Total Expenditures by County'!Y$4)</f>
        <v>9.0608219178082194</v>
      </c>
      <c r="Z76" s="47">
        <f>('Total Expenditures by County'!Z76/'Total Expenditures by County'!Z$4)</f>
        <v>0</v>
      </c>
      <c r="AA76" s="47">
        <f>('Total Expenditures by County'!AA76/'Total Expenditures by County'!AA$4)</f>
        <v>14.712612163509471</v>
      </c>
      <c r="AB76" s="47">
        <f>('Total Expenditures by County'!AB76/'Total Expenditures by County'!AB$4)</f>
        <v>9.4592690514870625</v>
      </c>
      <c r="AC76" s="47">
        <f>('Total Expenditures by County'!AC76/'Total Expenditures by County'!AC$4)</f>
        <v>3.4973896397702884</v>
      </c>
      <c r="AD76" s="47">
        <f>('Total Expenditures by County'!AD76/'Total Expenditures by County'!AD$4)</f>
        <v>4.6614844242042537</v>
      </c>
      <c r="AE76" s="47">
        <f>('Total Expenditures by County'!AE76/'Total Expenditures by County'!AE$4)</f>
        <v>19.231482866975909</v>
      </c>
      <c r="AF76" s="47">
        <f>('Total Expenditures by County'!AF76/'Total Expenditures by County'!AF$4)</f>
        <v>8.0738742343761096</v>
      </c>
      <c r="AG76" s="47">
        <f>('Total Expenditures by County'!AG76/'Total Expenditures by County'!AG$4)</f>
        <v>5.1718367433839338</v>
      </c>
      <c r="AH76" s="47">
        <f>('Total Expenditures by County'!AH76/'Total Expenditures by County'!AH$4)</f>
        <v>32.155793178126693</v>
      </c>
      <c r="AI76" s="47">
        <f>('Total Expenditures by County'!AI76/'Total Expenditures by County'!AI$4)</f>
        <v>0</v>
      </c>
      <c r="AJ76" s="47">
        <f>('Total Expenditures by County'!AJ76/'Total Expenditures by County'!AJ$4)</f>
        <v>3.0543797428669799</v>
      </c>
      <c r="AK76" s="47">
        <f>('Total Expenditures by County'!AK76/'Total Expenditures by County'!AK$4)</f>
        <v>0</v>
      </c>
      <c r="AL76" s="47">
        <f>('Total Expenditures by County'!AL76/'Total Expenditures by County'!AL$4)</f>
        <v>19.304564264972225</v>
      </c>
      <c r="AM76" s="47">
        <f>('Total Expenditures by County'!AM76/'Total Expenditures by County'!AM$4)</f>
        <v>10.870917009436244</v>
      </c>
      <c r="AN76" s="47">
        <f>('Total Expenditures by County'!AN76/'Total Expenditures by County'!AN$4)</f>
        <v>19.347469220246239</v>
      </c>
      <c r="AO76" s="47">
        <f>('Total Expenditures by County'!AO76/'Total Expenditures by County'!AO$4)</f>
        <v>8.1811446090955542</v>
      </c>
      <c r="AP76" s="47">
        <f>('Total Expenditures by County'!AP76/'Total Expenditures by County'!AP$4)</f>
        <v>0</v>
      </c>
      <c r="AQ76" s="47">
        <f>('Total Expenditures by County'!AQ76/'Total Expenditures by County'!AQ$4)</f>
        <v>5.0983627480085785</v>
      </c>
      <c r="AR76" s="47">
        <f>('Total Expenditures by County'!AR76/'Total Expenditures by County'!AR$4)</f>
        <v>3.4824903214416323</v>
      </c>
      <c r="AS76" s="47">
        <f>('Total Expenditures by County'!AS76/'Total Expenditures by County'!AS$4)</f>
        <v>1.9810531518813141</v>
      </c>
      <c r="AT76" s="47">
        <f>('Total Expenditures by County'!AT76/'Total Expenditures by County'!AT$4)</f>
        <v>4.0551487954652812</v>
      </c>
      <c r="AU76" s="47">
        <f>('Total Expenditures by County'!AU76/'Total Expenditures by County'!AU$4)</f>
        <v>3.4603150346773246</v>
      </c>
      <c r="AV76" s="47">
        <f>('Total Expenditures by County'!AV76/'Total Expenditures by County'!AV$4)</f>
        <v>23.176315293230246</v>
      </c>
      <c r="AW76" s="47">
        <f>('Total Expenditures by County'!AW76/'Total Expenditures by County'!AW$4)</f>
        <v>1.3457472254114045</v>
      </c>
      <c r="AX76" s="47">
        <f>('Total Expenditures by County'!AX76/'Total Expenditures by County'!AX$4)</f>
        <v>5.5796995844395703</v>
      </c>
      <c r="AY76" s="47">
        <f>('Total Expenditures by County'!AY76/'Total Expenditures by County'!AY$4)</f>
        <v>0</v>
      </c>
      <c r="AZ76" s="47">
        <f>('Total Expenditures by County'!AZ76/'Total Expenditures by County'!AZ$4)</f>
        <v>1.7620600653241307</v>
      </c>
      <c r="BA76" s="47">
        <f>('Total Expenditures by County'!BA76/'Total Expenditures by County'!BA$4)</f>
        <v>0</v>
      </c>
      <c r="BB76" s="47">
        <f>('Total Expenditures by County'!BB76/'Total Expenditures by County'!BB$4)</f>
        <v>2.3886314024405828</v>
      </c>
      <c r="BC76" s="47">
        <f>('Total Expenditures by County'!BC76/'Total Expenditures by County'!BC$4)</f>
        <v>3.3726698001465381</v>
      </c>
      <c r="BD76" s="47">
        <f>('Total Expenditures by County'!BD76/'Total Expenditures by County'!BD$4)</f>
        <v>3.1354752415788614</v>
      </c>
      <c r="BE76" s="47">
        <f>('Total Expenditures by County'!BE76/'Total Expenditures by County'!BE$4)</f>
        <v>7.4987225445340631</v>
      </c>
      <c r="BF76" s="47">
        <f>('Total Expenditures by County'!BF76/'Total Expenditures by County'!BF$4)</f>
        <v>8.6957030505011979</v>
      </c>
      <c r="BG76" s="47">
        <f>('Total Expenditures by County'!BG76/'Total Expenditures by County'!BG$4)</f>
        <v>0</v>
      </c>
      <c r="BH76" s="47">
        <f>('Total Expenditures by County'!BH76/'Total Expenditures by County'!BH$4)</f>
        <v>4.2031833910034599</v>
      </c>
      <c r="BI76" s="47">
        <f>('Total Expenditures by County'!BI76/'Total Expenditures by County'!BI$4)</f>
        <v>2.8210372348882315</v>
      </c>
      <c r="BJ76" s="47">
        <f>('Total Expenditures by County'!BJ76/'Total Expenditures by County'!BJ$4)</f>
        <v>1.6942153257717694</v>
      </c>
      <c r="BK76" s="47">
        <f>('Total Expenditures by County'!BK76/'Total Expenditures by County'!BK$4)</f>
        <v>29.691698038438677</v>
      </c>
      <c r="BL76" s="47">
        <f>('Total Expenditures by County'!BL76/'Total Expenditures by County'!BL$4)</f>
        <v>8.4890462196099392</v>
      </c>
      <c r="BM76" s="47">
        <f>('Total Expenditures by County'!BM76/'Total Expenditures by County'!BM$4)</f>
        <v>13.273460174137375</v>
      </c>
      <c r="BN76" s="47">
        <f>('Total Expenditures by County'!BN76/'Total Expenditures by County'!BN$4)</f>
        <v>7.9155157276947374</v>
      </c>
      <c r="BO76" s="47">
        <f>('Total Expenditures by County'!BO76/'Total Expenditures by County'!BO$4)</f>
        <v>0.35216521106259097</v>
      </c>
      <c r="BP76" s="47">
        <f>('Total Expenditures by County'!BP76/'Total Expenditures by County'!BP$4)</f>
        <v>0</v>
      </c>
      <c r="BQ76" s="48">
        <f>('Total Expenditures by County'!BQ76/'Total Expenditures by County'!BQ$4)</f>
        <v>10.807893803915389</v>
      </c>
    </row>
    <row r="77" spans="1:69" x14ac:dyDescent="0.25">
      <c r="A77" s="10"/>
      <c r="B77" s="11">
        <v>605</v>
      </c>
      <c r="C77" s="12" t="s">
        <v>158</v>
      </c>
      <c r="D77" s="47">
        <f>('Total Expenditures by County'!D77/'Total Expenditures by County'!D$4)</f>
        <v>0</v>
      </c>
      <c r="E77" s="47">
        <f>('Total Expenditures by County'!E77/'Total Expenditures by County'!E$4)</f>
        <v>0.17636022514071295</v>
      </c>
      <c r="F77" s="47">
        <f>('Total Expenditures by County'!F77/'Total Expenditures by County'!F$4)</f>
        <v>0.51900073528093116</v>
      </c>
      <c r="G77" s="47">
        <f>('Total Expenditures by County'!G77/'Total Expenditures by County'!G$4)</f>
        <v>0</v>
      </c>
      <c r="H77" s="47">
        <f>('Total Expenditures by County'!H77/'Total Expenditures by County'!H$4)</f>
        <v>0</v>
      </c>
      <c r="I77" s="47">
        <f>('Total Expenditures by County'!I77/'Total Expenditures by County'!I$4)</f>
        <v>0.12546492995576264</v>
      </c>
      <c r="J77" s="47">
        <f>('Total Expenditures by County'!J77/'Total Expenditures by County'!J$4)</f>
        <v>0.80002843534513401</v>
      </c>
      <c r="K77" s="47">
        <f>('Total Expenditures by County'!K77/'Total Expenditures by County'!K$4)</f>
        <v>0.27505088848544862</v>
      </c>
      <c r="L77" s="47">
        <f>('Total Expenditures by County'!L77/'Total Expenditures by County'!L$4)</f>
        <v>1.925025720164609</v>
      </c>
      <c r="M77" s="47">
        <f>('Total Expenditures by County'!M77/'Total Expenditures by County'!M$4)</f>
        <v>0.53128978006559935</v>
      </c>
      <c r="N77" s="47">
        <f>('Total Expenditures by County'!N77/'Total Expenditures by County'!N$4)</f>
        <v>0.1662596295254124</v>
      </c>
      <c r="O77" s="47">
        <f>('Total Expenditures by County'!O77/'Total Expenditures by County'!O$4)</f>
        <v>0.57166770697384095</v>
      </c>
      <c r="P77" s="47">
        <f>('Total Expenditures by County'!P77/'Total Expenditures by County'!P$4)</f>
        <v>0</v>
      </c>
      <c r="Q77" s="47">
        <f>('Total Expenditures by County'!Q77/'Total Expenditures by County'!Q$4)</f>
        <v>0.28416616496086694</v>
      </c>
      <c r="R77" s="47">
        <f>('Total Expenditures by County'!R77/'Total Expenditures by County'!R$4)</f>
        <v>6.5888383042592813E-2</v>
      </c>
      <c r="S77" s="47">
        <f>('Total Expenditures by County'!S77/'Total Expenditures by County'!S$4)</f>
        <v>0</v>
      </c>
      <c r="T77" s="47">
        <f>('Total Expenditures by County'!T77/'Total Expenditures by County'!T$4)</f>
        <v>1.1070642874602787</v>
      </c>
      <c r="U77" s="47">
        <f>('Total Expenditures by County'!U77/'Total Expenditures by County'!U$4)</f>
        <v>0.72913110184324825</v>
      </c>
      <c r="V77" s="47">
        <f>('Total Expenditures by County'!V77/'Total Expenditures by County'!V$4)</f>
        <v>0</v>
      </c>
      <c r="W77" s="47">
        <f>('Total Expenditures by County'!W77/'Total Expenditures by County'!W$4)</f>
        <v>0.22101973934913496</v>
      </c>
      <c r="X77" s="47">
        <f>('Total Expenditures by County'!X77/'Total Expenditures by County'!X$4)</f>
        <v>0</v>
      </c>
      <c r="Y77" s="47">
        <f>('Total Expenditures by County'!Y77/'Total Expenditures by County'!Y$4)</f>
        <v>0</v>
      </c>
      <c r="Z77" s="47">
        <f>('Total Expenditures by County'!Z77/'Total Expenditures by County'!Z$4)</f>
        <v>0</v>
      </c>
      <c r="AA77" s="47">
        <f>('Total Expenditures by County'!AA77/'Total Expenditures by County'!AA$4)</f>
        <v>0.40685443668993021</v>
      </c>
      <c r="AB77" s="47">
        <f>('Total Expenditures by County'!AB77/'Total Expenditures by County'!AB$4)</f>
        <v>8.1031864853098892E-2</v>
      </c>
      <c r="AC77" s="47">
        <f>('Total Expenditures by County'!AC77/'Total Expenditures by County'!AC$4)</f>
        <v>0</v>
      </c>
      <c r="AD77" s="47">
        <f>('Total Expenditures by County'!AD77/'Total Expenditures by County'!AD$4)</f>
        <v>0</v>
      </c>
      <c r="AE77" s="47">
        <f>('Total Expenditures by County'!AE77/'Total Expenditures by County'!AE$4)</f>
        <v>0</v>
      </c>
      <c r="AF77" s="47">
        <f>('Total Expenditures by County'!AF77/'Total Expenditures by County'!AF$4)</f>
        <v>0.40575968607000173</v>
      </c>
      <c r="AG77" s="47">
        <f>('Total Expenditures by County'!AG77/'Total Expenditures by County'!AG$4)</f>
        <v>0.30139027869445806</v>
      </c>
      <c r="AH77" s="47">
        <f>('Total Expenditures by County'!AH77/'Total Expenditures by County'!AH$4)</f>
        <v>0</v>
      </c>
      <c r="AI77" s="47">
        <f>('Total Expenditures by County'!AI77/'Total Expenditures by County'!AI$4)</f>
        <v>0</v>
      </c>
      <c r="AJ77" s="47">
        <f>('Total Expenditures by County'!AJ77/'Total Expenditures by County'!AJ$4)</f>
        <v>0</v>
      </c>
      <c r="AK77" s="47">
        <f>('Total Expenditures by County'!AK77/'Total Expenditures by County'!AK$4)</f>
        <v>2.7153715986440827E-2</v>
      </c>
      <c r="AL77" s="47">
        <f>('Total Expenditures by County'!AL77/'Total Expenditures by County'!AL$4)</f>
        <v>0</v>
      </c>
      <c r="AM77" s="47">
        <f>('Total Expenditures by County'!AM77/'Total Expenditures by County'!AM$4)</f>
        <v>0</v>
      </c>
      <c r="AN77" s="47">
        <f>('Total Expenditures by County'!AN77/'Total Expenditures by County'!AN$4)</f>
        <v>0</v>
      </c>
      <c r="AO77" s="47">
        <f>('Total Expenditures by County'!AO77/'Total Expenditures by County'!AO$4)</f>
        <v>0.30081757792539604</v>
      </c>
      <c r="AP77" s="47">
        <f>('Total Expenditures by County'!AP77/'Total Expenditures by County'!AP$4)</f>
        <v>7.7436540754851398E-3</v>
      </c>
      <c r="AQ77" s="47">
        <f>('Total Expenditures by County'!AQ77/'Total Expenditures by County'!AQ$4)</f>
        <v>0.68962962757441992</v>
      </c>
      <c r="AR77" s="47">
        <f>('Total Expenditures by County'!AR77/'Total Expenditures by County'!AR$4)</f>
        <v>3.421398756604749</v>
      </c>
      <c r="AS77" s="47">
        <f>('Total Expenditures by County'!AS77/'Total Expenditures by County'!AS$4)</f>
        <v>7.8466144879504152E-2</v>
      </c>
      <c r="AT77" s="47">
        <f>('Total Expenditures by County'!AT77/'Total Expenditures by County'!AT$4)</f>
        <v>2.0171888941374063</v>
      </c>
      <c r="AU77" s="47">
        <f>('Total Expenditures by County'!AU77/'Total Expenditures by County'!AU$4)</f>
        <v>1.0362172328670507</v>
      </c>
      <c r="AV77" s="47">
        <f>('Total Expenditures by County'!AV77/'Total Expenditures by County'!AV$4)</f>
        <v>0</v>
      </c>
      <c r="AW77" s="47">
        <f>('Total Expenditures by County'!AW77/'Total Expenditures by County'!AW$4)</f>
        <v>0</v>
      </c>
      <c r="AX77" s="47">
        <f>('Total Expenditures by County'!AX77/'Total Expenditures by County'!AX$4)</f>
        <v>0</v>
      </c>
      <c r="AY77" s="47">
        <f>('Total Expenditures by County'!AY77/'Total Expenditures by County'!AY$4)</f>
        <v>0</v>
      </c>
      <c r="AZ77" s="47">
        <f>('Total Expenditures by County'!AZ77/'Total Expenditures by County'!AZ$4)</f>
        <v>0.23551773414087165</v>
      </c>
      <c r="BA77" s="47">
        <f>('Total Expenditures by County'!BA77/'Total Expenditures by County'!BA$4)</f>
        <v>0</v>
      </c>
      <c r="BB77" s="47">
        <f>('Total Expenditures by County'!BB77/'Total Expenditures by County'!BB$4)</f>
        <v>0</v>
      </c>
      <c r="BC77" s="47">
        <f>('Total Expenditures by County'!BC77/'Total Expenditures by County'!BC$4)</f>
        <v>0</v>
      </c>
      <c r="BD77" s="47">
        <f>('Total Expenditures by County'!BD77/'Total Expenditures by County'!BD$4)</f>
        <v>0.43051536823715675</v>
      </c>
      <c r="BE77" s="47">
        <f>('Total Expenditures by County'!BE77/'Total Expenditures by County'!BE$4)</f>
        <v>0</v>
      </c>
      <c r="BF77" s="47">
        <f>('Total Expenditures by County'!BF77/'Total Expenditures by County'!BF$4)</f>
        <v>14.829350366402787</v>
      </c>
      <c r="BG77" s="47">
        <f>('Total Expenditures by County'!BG77/'Total Expenditures by County'!BG$4)</f>
        <v>0</v>
      </c>
      <c r="BH77" s="47">
        <f>('Total Expenditures by County'!BH77/'Total Expenditures by County'!BH$4)</f>
        <v>0</v>
      </c>
      <c r="BI77" s="47">
        <f>('Total Expenditures by County'!BI77/'Total Expenditures by County'!BI$4)</f>
        <v>0.10309389805717192</v>
      </c>
      <c r="BJ77" s="47">
        <f>('Total Expenditures by County'!BJ77/'Total Expenditures by County'!BJ$4)</f>
        <v>8.1588705853085905E-2</v>
      </c>
      <c r="BK77" s="47">
        <f>('Total Expenditures by County'!BK77/'Total Expenditures by County'!BK$4)</f>
        <v>4.4032098276203682</v>
      </c>
      <c r="BL77" s="47">
        <f>('Total Expenditures by County'!BL77/'Total Expenditures by County'!BL$4)</f>
        <v>3.5354884673612967E-2</v>
      </c>
      <c r="BM77" s="47">
        <f>('Total Expenditures by County'!BM77/'Total Expenditures by County'!BM$4)</f>
        <v>0.28623024830699773</v>
      </c>
      <c r="BN77" s="47">
        <f>('Total Expenditures by County'!BN77/'Total Expenditures by County'!BN$4)</f>
        <v>0</v>
      </c>
      <c r="BO77" s="47">
        <f>('Total Expenditures by County'!BO77/'Total Expenditures by County'!BO$4)</f>
        <v>22.778687530325087</v>
      </c>
      <c r="BP77" s="47">
        <f>('Total Expenditures by County'!BP77/'Total Expenditures by County'!BP$4)</f>
        <v>5.5304762312511597</v>
      </c>
      <c r="BQ77" s="48">
        <f>('Total Expenditures by County'!BQ77/'Total Expenditures by County'!BQ$4)</f>
        <v>0</v>
      </c>
    </row>
    <row r="78" spans="1:69" x14ac:dyDescent="0.25">
      <c r="A78" s="10"/>
      <c r="B78" s="11">
        <v>606</v>
      </c>
      <c r="C78" s="12" t="s">
        <v>159</v>
      </c>
      <c r="D78" s="47">
        <f>('Total Expenditures by County'!D78/'Total Expenditures by County'!D$4)</f>
        <v>0</v>
      </c>
      <c r="E78" s="47">
        <f>('Total Expenditures by County'!E78/'Total Expenditures by County'!E$4)</f>
        <v>0</v>
      </c>
      <c r="F78" s="47">
        <f>('Total Expenditures by County'!F78/'Total Expenditures by County'!F$4)</f>
        <v>0</v>
      </c>
      <c r="G78" s="47">
        <f>('Total Expenditures by County'!G78/'Total Expenditures by County'!G$4)</f>
        <v>0</v>
      </c>
      <c r="H78" s="47">
        <f>('Total Expenditures by County'!H78/'Total Expenditures by County'!H$4)</f>
        <v>0</v>
      </c>
      <c r="I78" s="47">
        <f>('Total Expenditures by County'!I78/'Total Expenditures by County'!I$4)</f>
        <v>0</v>
      </c>
      <c r="J78" s="47">
        <f>('Total Expenditures by County'!J78/'Total Expenditures by County'!J$4)</f>
        <v>0</v>
      </c>
      <c r="K78" s="47">
        <f>('Total Expenditures by County'!K78/'Total Expenditures by County'!K$4)</f>
        <v>0</v>
      </c>
      <c r="L78" s="47">
        <f>('Total Expenditures by County'!L78/'Total Expenditures by County'!L$4)</f>
        <v>0</v>
      </c>
      <c r="M78" s="47">
        <f>('Total Expenditures by County'!M78/'Total Expenditures by County'!M$4)</f>
        <v>0</v>
      </c>
      <c r="N78" s="47">
        <f>('Total Expenditures by County'!N78/'Total Expenditures by County'!N$4)</f>
        <v>0</v>
      </c>
      <c r="O78" s="47">
        <f>('Total Expenditures by County'!O78/'Total Expenditures by County'!O$4)</f>
        <v>0</v>
      </c>
      <c r="P78" s="47">
        <f>('Total Expenditures by County'!P78/'Total Expenditures by County'!P$4)</f>
        <v>0</v>
      </c>
      <c r="Q78" s="47">
        <f>('Total Expenditures by County'!Q78/'Total Expenditures by County'!Q$4)</f>
        <v>0</v>
      </c>
      <c r="R78" s="47">
        <f>('Total Expenditures by County'!R78/'Total Expenditures by County'!R$4)</f>
        <v>0</v>
      </c>
      <c r="S78" s="47">
        <f>('Total Expenditures by County'!S78/'Total Expenditures by County'!S$4)</f>
        <v>0</v>
      </c>
      <c r="T78" s="47">
        <f>('Total Expenditures by County'!T78/'Total Expenditures by County'!T$4)</f>
        <v>0</v>
      </c>
      <c r="U78" s="47">
        <f>('Total Expenditures by County'!U78/'Total Expenditures by County'!U$4)</f>
        <v>0</v>
      </c>
      <c r="V78" s="47">
        <f>('Total Expenditures by County'!V78/'Total Expenditures by County'!V$4)</f>
        <v>0</v>
      </c>
      <c r="W78" s="47">
        <f>('Total Expenditures by County'!W78/'Total Expenditures by County'!W$4)</f>
        <v>0.60353631582958611</v>
      </c>
      <c r="X78" s="47">
        <f>('Total Expenditures by County'!X78/'Total Expenditures by County'!X$4)</f>
        <v>0</v>
      </c>
      <c r="Y78" s="47">
        <f>('Total Expenditures by County'!Y78/'Total Expenditures by County'!Y$4)</f>
        <v>6.8493150684931503E-2</v>
      </c>
      <c r="Z78" s="47">
        <f>('Total Expenditures by County'!Z78/'Total Expenditures by County'!Z$4)</f>
        <v>0</v>
      </c>
      <c r="AA78" s="47">
        <f>('Total Expenditures by County'!AA78/'Total Expenditures by County'!AA$4)</f>
        <v>0.41425722831505485</v>
      </c>
      <c r="AB78" s="47">
        <f>('Total Expenditures by County'!AB78/'Total Expenditures by County'!AB$4)</f>
        <v>0</v>
      </c>
      <c r="AC78" s="47">
        <f>('Total Expenditures by County'!AC78/'Total Expenditures by County'!AC$4)</f>
        <v>0</v>
      </c>
      <c r="AD78" s="47">
        <f>('Total Expenditures by County'!AD78/'Total Expenditures by County'!AD$4)</f>
        <v>0</v>
      </c>
      <c r="AE78" s="47">
        <f>('Total Expenditures by County'!AE78/'Total Expenditures by County'!AE$4)</f>
        <v>0</v>
      </c>
      <c r="AF78" s="47">
        <f>('Total Expenditures by County'!AF78/'Total Expenditures by County'!AF$4)</f>
        <v>0</v>
      </c>
      <c r="AG78" s="47">
        <f>('Total Expenditures by County'!AG78/'Total Expenditures by County'!AG$4)</f>
        <v>0</v>
      </c>
      <c r="AH78" s="47">
        <f>('Total Expenditures by County'!AH78/'Total Expenditures by County'!AH$4)</f>
        <v>0</v>
      </c>
      <c r="AI78" s="47">
        <f>('Total Expenditures by County'!AI78/'Total Expenditures by County'!AI$4)</f>
        <v>0</v>
      </c>
      <c r="AJ78" s="47">
        <f>('Total Expenditures by County'!AJ78/'Total Expenditures by County'!AJ$4)</f>
        <v>0</v>
      </c>
      <c r="AK78" s="47">
        <f>('Total Expenditures by County'!AK78/'Total Expenditures by County'!AK$4)</f>
        <v>0</v>
      </c>
      <c r="AL78" s="47">
        <f>('Total Expenditures by County'!AL78/'Total Expenditures by County'!AL$4)</f>
        <v>0</v>
      </c>
      <c r="AM78" s="47">
        <f>('Total Expenditures by County'!AM78/'Total Expenditures by County'!AM$4)</f>
        <v>0.59603193805952093</v>
      </c>
      <c r="AN78" s="47">
        <f>('Total Expenditures by County'!AN78/'Total Expenditures by County'!AN$4)</f>
        <v>0</v>
      </c>
      <c r="AO78" s="47">
        <f>('Total Expenditures by County'!AO78/'Total Expenditures by County'!AO$4)</f>
        <v>0</v>
      </c>
      <c r="AP78" s="47">
        <f>('Total Expenditures by County'!AP78/'Total Expenditures by County'!AP$4)</f>
        <v>0</v>
      </c>
      <c r="AQ78" s="47">
        <f>('Total Expenditures by County'!AQ78/'Total Expenditures by County'!AQ$4)</f>
        <v>0.1820815102338654</v>
      </c>
      <c r="AR78" s="47">
        <f>('Total Expenditures by County'!AR78/'Total Expenditures by County'!AR$4)</f>
        <v>0</v>
      </c>
      <c r="AS78" s="47">
        <f>('Total Expenditures by County'!AS78/'Total Expenditures by County'!AS$4)</f>
        <v>6.2684157560283491E-2</v>
      </c>
      <c r="AT78" s="47">
        <f>('Total Expenditures by County'!AT78/'Total Expenditures by County'!AT$4)</f>
        <v>0</v>
      </c>
      <c r="AU78" s="47">
        <f>('Total Expenditures by County'!AU78/'Total Expenditures by County'!AU$4)</f>
        <v>0</v>
      </c>
      <c r="AV78" s="47">
        <f>('Total Expenditures by County'!AV78/'Total Expenditures by County'!AV$4)</f>
        <v>0</v>
      </c>
      <c r="AW78" s="47">
        <f>('Total Expenditures by County'!AW78/'Total Expenditures by County'!AW$4)</f>
        <v>0</v>
      </c>
      <c r="AX78" s="47">
        <f>('Total Expenditures by County'!AX78/'Total Expenditures by County'!AX$4)</f>
        <v>0</v>
      </c>
      <c r="AY78" s="47">
        <f>('Total Expenditures by County'!AY78/'Total Expenditures by County'!AY$4)</f>
        <v>0</v>
      </c>
      <c r="AZ78" s="47">
        <f>('Total Expenditures by County'!AZ78/'Total Expenditures by County'!AZ$4)</f>
        <v>0</v>
      </c>
      <c r="BA78" s="47">
        <f>('Total Expenditures by County'!BA78/'Total Expenditures by County'!BA$4)</f>
        <v>0</v>
      </c>
      <c r="BB78" s="47">
        <f>('Total Expenditures by County'!BB78/'Total Expenditures by County'!BB$4)</f>
        <v>0.64308492963002728</v>
      </c>
      <c r="BC78" s="47">
        <f>('Total Expenditures by County'!BC78/'Total Expenditures by County'!BC$4)</f>
        <v>0</v>
      </c>
      <c r="BD78" s="47">
        <f>('Total Expenditures by County'!BD78/'Total Expenditures by County'!BD$4)</f>
        <v>0</v>
      </c>
      <c r="BE78" s="47">
        <f>('Total Expenditures by County'!BE78/'Total Expenditures by County'!BE$4)</f>
        <v>0</v>
      </c>
      <c r="BF78" s="47">
        <f>('Total Expenditures by County'!BF78/'Total Expenditures by County'!BF$4)</f>
        <v>0</v>
      </c>
      <c r="BG78" s="47">
        <f>('Total Expenditures by County'!BG78/'Total Expenditures by County'!BG$4)</f>
        <v>0</v>
      </c>
      <c r="BH78" s="47">
        <f>('Total Expenditures by County'!BH78/'Total Expenditures by County'!BH$4)</f>
        <v>0</v>
      </c>
      <c r="BI78" s="47">
        <f>('Total Expenditures by County'!BI78/'Total Expenditures by County'!BI$4)</f>
        <v>0</v>
      </c>
      <c r="BJ78" s="47">
        <f>('Total Expenditures by County'!BJ78/'Total Expenditures by County'!BJ$4)</f>
        <v>0</v>
      </c>
      <c r="BK78" s="47">
        <f>('Total Expenditures by County'!BK78/'Total Expenditures by County'!BK$4)</f>
        <v>0</v>
      </c>
      <c r="BL78" s="47">
        <f>('Total Expenditures by County'!BL78/'Total Expenditures by County'!BL$4)</f>
        <v>0</v>
      </c>
      <c r="BM78" s="47">
        <f>('Total Expenditures by County'!BM78/'Total Expenditures by County'!BM$4)</f>
        <v>0</v>
      </c>
      <c r="BN78" s="47">
        <f>('Total Expenditures by County'!BN78/'Total Expenditures by County'!BN$4)</f>
        <v>0</v>
      </c>
      <c r="BO78" s="47">
        <f>('Total Expenditures by County'!BO78/'Total Expenditures by County'!BO$4)</f>
        <v>0</v>
      </c>
      <c r="BP78" s="47">
        <f>('Total Expenditures by County'!BP78/'Total Expenditures by County'!BP$4)</f>
        <v>0</v>
      </c>
      <c r="BQ78" s="48">
        <f>('Total Expenditures by County'!BQ78/'Total Expenditures by County'!BQ$4)</f>
        <v>0</v>
      </c>
    </row>
    <row r="79" spans="1:69" x14ac:dyDescent="0.25">
      <c r="A79" s="10"/>
      <c r="B79" s="11">
        <v>607</v>
      </c>
      <c r="C79" s="12" t="s">
        <v>160</v>
      </c>
      <c r="D79" s="47">
        <f>('Total Expenditures by County'!D79/'Total Expenditures by County'!D$4)</f>
        <v>0</v>
      </c>
      <c r="E79" s="47">
        <f>('Total Expenditures by County'!E79/'Total Expenditures by County'!E$4)</f>
        <v>0</v>
      </c>
      <c r="F79" s="47">
        <f>('Total Expenditures by County'!F79/'Total Expenditures by County'!F$4)</f>
        <v>0</v>
      </c>
      <c r="G79" s="47">
        <f>('Total Expenditures by County'!G79/'Total Expenditures by County'!G$4)</f>
        <v>0</v>
      </c>
      <c r="H79" s="47">
        <f>('Total Expenditures by County'!H79/'Total Expenditures by County'!H$4)</f>
        <v>0</v>
      </c>
      <c r="I79" s="47">
        <f>('Total Expenditures by County'!I79/'Total Expenditures by County'!I$4)</f>
        <v>0.32453934166960124</v>
      </c>
      <c r="J79" s="47">
        <f>('Total Expenditures by County'!J79/'Total Expenditures by County'!J$4)</f>
        <v>0</v>
      </c>
      <c r="K79" s="47">
        <f>('Total Expenditures by County'!K79/'Total Expenditures by County'!K$4)</f>
        <v>0.28478296748638388</v>
      </c>
      <c r="L79" s="47">
        <f>('Total Expenditures by County'!L79/'Total Expenditures by County'!L$4)</f>
        <v>0</v>
      </c>
      <c r="M79" s="47">
        <f>('Total Expenditures by County'!M79/'Total Expenditures by County'!M$4)</f>
        <v>0</v>
      </c>
      <c r="N79" s="47">
        <f>('Total Expenditures by County'!N79/'Total Expenditures by County'!N$4)</f>
        <v>0</v>
      </c>
      <c r="O79" s="47">
        <f>('Total Expenditures by County'!O79/'Total Expenditures by County'!O$4)</f>
        <v>0</v>
      </c>
      <c r="P79" s="47">
        <f>('Total Expenditures by County'!P79/'Total Expenditures by County'!P$4)</f>
        <v>0</v>
      </c>
      <c r="Q79" s="47">
        <f>('Total Expenditures by County'!Q79/'Total Expenditures by County'!Q$4)</f>
        <v>0</v>
      </c>
      <c r="R79" s="47">
        <f>('Total Expenditures by County'!R79/'Total Expenditures by County'!R$4)</f>
        <v>0.39132885337584933</v>
      </c>
      <c r="S79" s="47">
        <f>('Total Expenditures by County'!S79/'Total Expenditures by County'!S$4)</f>
        <v>0</v>
      </c>
      <c r="T79" s="47">
        <f>('Total Expenditures by County'!T79/'Total Expenditures by County'!T$4)</f>
        <v>0</v>
      </c>
      <c r="U79" s="47">
        <f>('Total Expenditures by County'!U79/'Total Expenditures by County'!U$4)</f>
        <v>0</v>
      </c>
      <c r="V79" s="47">
        <f>('Total Expenditures by County'!V79/'Total Expenditures by County'!V$4)</f>
        <v>0</v>
      </c>
      <c r="W79" s="47">
        <f>('Total Expenditures by County'!W79/'Total Expenditures by County'!W$4)</f>
        <v>0</v>
      </c>
      <c r="X79" s="47">
        <f>('Total Expenditures by County'!X79/'Total Expenditures by County'!X$4)</f>
        <v>0</v>
      </c>
      <c r="Y79" s="47">
        <f>('Total Expenditures by County'!Y79/'Total Expenditures by County'!Y$4)</f>
        <v>0</v>
      </c>
      <c r="Z79" s="47">
        <f>('Total Expenditures by County'!Z79/'Total Expenditures by County'!Z$4)</f>
        <v>0</v>
      </c>
      <c r="AA79" s="47">
        <f>('Total Expenditures by County'!AA79/'Total Expenditures by County'!AA$4)</f>
        <v>0</v>
      </c>
      <c r="AB79" s="47">
        <f>('Total Expenditures by County'!AB79/'Total Expenditures by County'!AB$4)</f>
        <v>0</v>
      </c>
      <c r="AC79" s="47">
        <f>('Total Expenditures by County'!AC79/'Total Expenditures by County'!AC$4)</f>
        <v>0</v>
      </c>
      <c r="AD79" s="47">
        <f>('Total Expenditures by County'!AD79/'Total Expenditures by County'!AD$4)</f>
        <v>0</v>
      </c>
      <c r="AE79" s="47">
        <f>('Total Expenditures by County'!AE79/'Total Expenditures by County'!AE$4)</f>
        <v>0</v>
      </c>
      <c r="AF79" s="47">
        <f>('Total Expenditures by County'!AF79/'Total Expenditures by County'!AF$4)</f>
        <v>0.62708549816379344</v>
      </c>
      <c r="AG79" s="47">
        <f>('Total Expenditures by County'!AG79/'Total Expenditures by County'!AG$4)</f>
        <v>0</v>
      </c>
      <c r="AH79" s="47">
        <f>('Total Expenditures by County'!AH79/'Total Expenditures by County'!AH$4)</f>
        <v>0</v>
      </c>
      <c r="AI79" s="47">
        <f>('Total Expenditures by County'!AI79/'Total Expenditures by County'!AI$4)</f>
        <v>0</v>
      </c>
      <c r="AJ79" s="47">
        <f>('Total Expenditures by County'!AJ79/'Total Expenditures by County'!AJ$4)</f>
        <v>0</v>
      </c>
      <c r="AK79" s="47">
        <f>('Total Expenditures by County'!AK79/'Total Expenditures by County'!AK$4)</f>
        <v>0</v>
      </c>
      <c r="AL79" s="47">
        <f>('Total Expenditures by County'!AL79/'Total Expenditures by County'!AL$4)</f>
        <v>0</v>
      </c>
      <c r="AM79" s="47">
        <f>('Total Expenditures by County'!AM79/'Total Expenditures by County'!AM$4)</f>
        <v>0</v>
      </c>
      <c r="AN79" s="47">
        <f>('Total Expenditures by County'!AN79/'Total Expenditures by County'!AN$4)</f>
        <v>0</v>
      </c>
      <c r="AO79" s="47">
        <f>('Total Expenditures by County'!AO79/'Total Expenditures by County'!AO$4)</f>
        <v>0</v>
      </c>
      <c r="AP79" s="47">
        <f>('Total Expenditures by County'!AP79/'Total Expenditures by County'!AP$4)</f>
        <v>0</v>
      </c>
      <c r="AQ79" s="47">
        <f>('Total Expenditures by County'!AQ79/'Total Expenditures by County'!AQ$4)</f>
        <v>0.38357087961023356</v>
      </c>
      <c r="AR79" s="47">
        <f>('Total Expenditures by County'!AR79/'Total Expenditures by County'!AR$4)</f>
        <v>6.4691862444671436E-3</v>
      </c>
      <c r="AS79" s="47">
        <f>('Total Expenditures by County'!AS79/'Total Expenditures by County'!AS$4)</f>
        <v>0</v>
      </c>
      <c r="AT79" s="47">
        <f>('Total Expenditures by County'!AT79/'Total Expenditures by County'!AT$4)</f>
        <v>0</v>
      </c>
      <c r="AU79" s="47">
        <f>('Total Expenditures by County'!AU79/'Total Expenditures by County'!AU$4)</f>
        <v>0</v>
      </c>
      <c r="AV79" s="47">
        <f>('Total Expenditures by County'!AV79/'Total Expenditures by County'!AV$4)</f>
        <v>0</v>
      </c>
      <c r="AW79" s="47">
        <f>('Total Expenditures by County'!AW79/'Total Expenditures by County'!AW$4)</f>
        <v>0</v>
      </c>
      <c r="AX79" s="47">
        <f>('Total Expenditures by County'!AX79/'Total Expenditures by County'!AX$4)</f>
        <v>0</v>
      </c>
      <c r="AY79" s="47">
        <f>('Total Expenditures by County'!AY79/'Total Expenditures by County'!AY$4)</f>
        <v>0</v>
      </c>
      <c r="AZ79" s="47">
        <f>('Total Expenditures by County'!AZ79/'Total Expenditures by County'!AZ$4)</f>
        <v>0</v>
      </c>
      <c r="BA79" s="47">
        <f>('Total Expenditures by County'!BA79/'Total Expenditures by County'!BA$4)</f>
        <v>0</v>
      </c>
      <c r="BB79" s="47">
        <f>('Total Expenditures by County'!BB79/'Total Expenditures by County'!BB$4)</f>
        <v>0</v>
      </c>
      <c r="BC79" s="47">
        <f>('Total Expenditures by County'!BC79/'Total Expenditures by County'!BC$4)</f>
        <v>0</v>
      </c>
      <c r="BD79" s="47">
        <f>('Total Expenditures by County'!BD79/'Total Expenditures by County'!BD$4)</f>
        <v>0</v>
      </c>
      <c r="BE79" s="47">
        <f>('Total Expenditures by County'!BE79/'Total Expenditures by County'!BE$4)</f>
        <v>0</v>
      </c>
      <c r="BF79" s="47">
        <f>('Total Expenditures by County'!BF79/'Total Expenditures by County'!BF$4)</f>
        <v>0</v>
      </c>
      <c r="BG79" s="47">
        <f>('Total Expenditures by County'!BG79/'Total Expenditures by County'!BG$4)</f>
        <v>0</v>
      </c>
      <c r="BH79" s="47">
        <f>('Total Expenditures by County'!BH79/'Total Expenditures by County'!BH$4)</f>
        <v>0</v>
      </c>
      <c r="BI79" s="47">
        <f>('Total Expenditures by County'!BI79/'Total Expenditures by County'!BI$4)</f>
        <v>0</v>
      </c>
      <c r="BJ79" s="47">
        <f>('Total Expenditures by County'!BJ79/'Total Expenditures by County'!BJ$4)</f>
        <v>0</v>
      </c>
      <c r="BK79" s="47">
        <f>('Total Expenditures by County'!BK79/'Total Expenditures by County'!BK$4)</f>
        <v>0</v>
      </c>
      <c r="BL79" s="47">
        <f>('Total Expenditures by County'!BL79/'Total Expenditures by County'!BL$4)</f>
        <v>0</v>
      </c>
      <c r="BM79" s="47">
        <f>('Total Expenditures by County'!BM79/'Total Expenditures by County'!BM$4)</f>
        <v>0</v>
      </c>
      <c r="BN79" s="47">
        <f>('Total Expenditures by County'!BN79/'Total Expenditures by County'!BN$4)</f>
        <v>0.10836304646013183</v>
      </c>
      <c r="BO79" s="47">
        <f>('Total Expenditures by County'!BO79/'Total Expenditures by County'!BO$4)</f>
        <v>0</v>
      </c>
      <c r="BP79" s="47">
        <f>('Total Expenditures by County'!BP79/'Total Expenditures by County'!BP$4)</f>
        <v>0</v>
      </c>
      <c r="BQ79" s="48">
        <f>('Total Expenditures by County'!BQ79/'Total Expenditures by County'!BQ$4)</f>
        <v>0</v>
      </c>
    </row>
    <row r="80" spans="1:69" x14ac:dyDescent="0.25">
      <c r="A80" s="10"/>
      <c r="B80" s="11">
        <v>608</v>
      </c>
      <c r="C80" s="12" t="s">
        <v>161</v>
      </c>
      <c r="D80" s="47">
        <f>('Total Expenditures by County'!D80/'Total Expenditures by County'!D$4)</f>
        <v>0.75500362879995209</v>
      </c>
      <c r="E80" s="47">
        <f>('Total Expenditures by County'!E80/'Total Expenditures by County'!E$4)</f>
        <v>0.92551948741548373</v>
      </c>
      <c r="F80" s="47">
        <f>('Total Expenditures by County'!F80/'Total Expenditures by County'!F$4)</f>
        <v>3.9780611299414765</v>
      </c>
      <c r="G80" s="47">
        <f>('Total Expenditures by County'!G80/'Total Expenditures by County'!G$4)</f>
        <v>1.3601910605954954</v>
      </c>
      <c r="H80" s="47">
        <f>('Total Expenditures by County'!H80/'Total Expenditures by County'!H$4)</f>
        <v>0.62930278954831964</v>
      </c>
      <c r="I80" s="47">
        <f>('Total Expenditures by County'!I80/'Total Expenditures by County'!I$4)</f>
        <v>0.5011345853710375</v>
      </c>
      <c r="J80" s="47">
        <f>('Total Expenditures by County'!J80/'Total Expenditures by County'!J$4)</f>
        <v>0.54666951020118004</v>
      </c>
      <c r="K80" s="47">
        <f>('Total Expenditures by County'!K80/'Total Expenditures by County'!K$4)</f>
        <v>0.83458766573141885</v>
      </c>
      <c r="L80" s="47">
        <f>('Total Expenditures by County'!L80/'Total Expenditures by County'!L$4)</f>
        <v>2.0251651505306478</v>
      </c>
      <c r="M80" s="47">
        <f>('Total Expenditures by County'!M80/'Total Expenditures by County'!M$4)</f>
        <v>0.19056800126367041</v>
      </c>
      <c r="N80" s="47">
        <f>('Total Expenditures by County'!N80/'Total Expenditures by County'!N$4)</f>
        <v>0</v>
      </c>
      <c r="O80" s="47">
        <f>('Total Expenditures by County'!O80/'Total Expenditures by County'!O$4)</f>
        <v>0.73449469443341087</v>
      </c>
      <c r="P80" s="47">
        <f>('Total Expenditures by County'!P80/'Total Expenditures by County'!P$4)</f>
        <v>0</v>
      </c>
      <c r="Q80" s="47">
        <f>('Total Expenditures by County'!Q80/'Total Expenditures by County'!Q$4)</f>
        <v>1.1040939193257073</v>
      </c>
      <c r="R80" s="47">
        <f>('Total Expenditures by County'!R80/'Total Expenditures by County'!R$4)</f>
        <v>0.92572570951689948</v>
      </c>
      <c r="S80" s="47">
        <f>('Total Expenditures by County'!S80/'Total Expenditures by County'!S$4)</f>
        <v>0.61742667329506939</v>
      </c>
      <c r="T80" s="47">
        <f>('Total Expenditures by County'!T80/'Total Expenditures by County'!T$4)</f>
        <v>1.1912327874195388</v>
      </c>
      <c r="U80" s="47">
        <f>('Total Expenditures by County'!U80/'Total Expenditures by County'!U$4)</f>
        <v>1.17548674287443</v>
      </c>
      <c r="V80" s="47">
        <f>('Total Expenditures by County'!V80/'Total Expenditures by County'!V$4)</f>
        <v>0.45688393560733986</v>
      </c>
      <c r="W80" s="47">
        <f>('Total Expenditures by County'!W80/'Total Expenditures by County'!W$4)</f>
        <v>0.22048624342656808</v>
      </c>
      <c r="X80" s="47">
        <f>('Total Expenditures by County'!X80/'Total Expenditures by County'!X$4)</f>
        <v>1.379987769454212</v>
      </c>
      <c r="Y80" s="47">
        <f>('Total Expenditures by County'!Y80/'Total Expenditures by County'!Y$4)</f>
        <v>0.45082191780821917</v>
      </c>
      <c r="Z80" s="47">
        <f>('Total Expenditures by County'!Z80/'Total Expenditures by County'!Z$4)</f>
        <v>0</v>
      </c>
      <c r="AA80" s="47">
        <f>('Total Expenditures by County'!AA80/'Total Expenditures by County'!AA$4)</f>
        <v>1.3793868394815554</v>
      </c>
      <c r="AB80" s="47">
        <f>('Total Expenditures by County'!AB80/'Total Expenditures by County'!AB$4)</f>
        <v>0.83316875311906047</v>
      </c>
      <c r="AC80" s="47">
        <f>('Total Expenditures by County'!AC80/'Total Expenditures by County'!AC$4)</f>
        <v>0.78571842914322176</v>
      </c>
      <c r="AD80" s="47">
        <f>('Total Expenditures by County'!AD80/'Total Expenditures by County'!AD$4)</f>
        <v>0.4246132870085198</v>
      </c>
      <c r="AE80" s="47">
        <f>('Total Expenditures by County'!AE80/'Total Expenditures by County'!AE$4)</f>
        <v>0</v>
      </c>
      <c r="AF80" s="47">
        <f>('Total Expenditures by County'!AF80/'Total Expenditures by County'!AF$4)</f>
        <v>1.2954259418222656</v>
      </c>
      <c r="AG80" s="47">
        <f>('Total Expenditures by County'!AG80/'Total Expenditures by County'!AG$4)</f>
        <v>0.67176222614916226</v>
      </c>
      <c r="AH80" s="47">
        <f>('Total Expenditures by County'!AH80/'Total Expenditures by County'!AH$4)</f>
        <v>2.1515971846237143</v>
      </c>
      <c r="AI80" s="47">
        <f>('Total Expenditures by County'!AI80/'Total Expenditures by County'!AI$4)</f>
        <v>0</v>
      </c>
      <c r="AJ80" s="47">
        <f>('Total Expenditures by County'!AJ80/'Total Expenditures by County'!AJ$4)</f>
        <v>0.61692050598045611</v>
      </c>
      <c r="AK80" s="47">
        <f>('Total Expenditures by County'!AK80/'Total Expenditures by County'!AK$4)</f>
        <v>0.39326638989700036</v>
      </c>
      <c r="AL80" s="47">
        <f>('Total Expenditures by County'!AL80/'Total Expenditures by County'!AL$4)</f>
        <v>0.33077683229960303</v>
      </c>
      <c r="AM80" s="47">
        <f>('Total Expenditures by County'!AM80/'Total Expenditures by County'!AM$4)</f>
        <v>1.5497701427534478</v>
      </c>
      <c r="AN80" s="47">
        <f>('Total Expenditures by County'!AN80/'Total Expenditures by County'!AN$4)</f>
        <v>1.0049019607843137</v>
      </c>
      <c r="AO80" s="47">
        <f>('Total Expenditures by County'!AO80/'Total Expenditures by County'!AO$4)</f>
        <v>0</v>
      </c>
      <c r="AP80" s="47">
        <f>('Total Expenditures by County'!AP80/'Total Expenditures by County'!AP$4)</f>
        <v>0.34588321537166961</v>
      </c>
      <c r="AQ80" s="47">
        <f>('Total Expenditures by County'!AQ80/'Total Expenditures by County'!AQ$4)</f>
        <v>0.64418832420974359</v>
      </c>
      <c r="AR80" s="47">
        <f>('Total Expenditures by County'!AR80/'Total Expenditures by County'!AR$4)</f>
        <v>0.82461317292777969</v>
      </c>
      <c r="AS80" s="47">
        <f>('Total Expenditures by County'!AS80/'Total Expenditures by County'!AS$4)</f>
        <v>0.48878856951847888</v>
      </c>
      <c r="AT80" s="47">
        <f>('Total Expenditures by County'!AT80/'Total Expenditures by County'!AT$4)</f>
        <v>1.8245027029864063</v>
      </c>
      <c r="AU80" s="47">
        <f>('Total Expenditures by County'!AU80/'Total Expenditures by County'!AU$4)</f>
        <v>0.95430821676266608</v>
      </c>
      <c r="AV80" s="47">
        <f>('Total Expenditures by County'!AV80/'Total Expenditures by County'!AV$4)</f>
        <v>0</v>
      </c>
      <c r="AW80" s="47">
        <f>('Total Expenditures by County'!AW80/'Total Expenditures by County'!AW$4)</f>
        <v>0.63667240719479523</v>
      </c>
      <c r="AX80" s="47">
        <f>('Total Expenditures by County'!AX80/'Total Expenditures by County'!AX$4)</f>
        <v>0.7844980087729424</v>
      </c>
      <c r="AY80" s="47">
        <f>('Total Expenditures by County'!AY80/'Total Expenditures by County'!AY$4)</f>
        <v>0.77898108767460439</v>
      </c>
      <c r="AZ80" s="47">
        <f>('Total Expenditures by County'!AZ80/'Total Expenditures by County'!AZ$4)</f>
        <v>0.60924939410452827</v>
      </c>
      <c r="BA80" s="47">
        <f>('Total Expenditures by County'!BA80/'Total Expenditures by County'!BA$4)</f>
        <v>0</v>
      </c>
      <c r="BB80" s="47">
        <f>('Total Expenditures by County'!BB80/'Total Expenditures by County'!BB$4)</f>
        <v>0.63445138004897528</v>
      </c>
      <c r="BC80" s="47">
        <f>('Total Expenditures by County'!BC80/'Total Expenditures by County'!BC$4)</f>
        <v>0.58213511032339715</v>
      </c>
      <c r="BD80" s="47">
        <f>('Total Expenditures by County'!BD80/'Total Expenditures by County'!BD$4)</f>
        <v>1.3248348528689196</v>
      </c>
      <c r="BE80" s="47">
        <f>('Total Expenditures by County'!BE80/'Total Expenditures by County'!BE$4)</f>
        <v>0.3104138169583196</v>
      </c>
      <c r="BF80" s="47">
        <f>('Total Expenditures by County'!BF80/'Total Expenditures by County'!BF$4)</f>
        <v>0</v>
      </c>
      <c r="BG80" s="47">
        <f>('Total Expenditures by County'!BG80/'Total Expenditures by County'!BG$4)</f>
        <v>0</v>
      </c>
      <c r="BH80" s="47">
        <f>('Total Expenditures by County'!BH80/'Total Expenditures by County'!BH$4)</f>
        <v>0.83579614098879829</v>
      </c>
      <c r="BI80" s="47">
        <f>('Total Expenditures by County'!BI80/'Total Expenditures by County'!BI$4)</f>
        <v>0.53569058899594046</v>
      </c>
      <c r="BJ80" s="47">
        <f>('Total Expenditures by County'!BJ80/'Total Expenditures by County'!BJ$4)</f>
        <v>0.65207994838027572</v>
      </c>
      <c r="BK80" s="47">
        <f>('Total Expenditures by County'!BK80/'Total Expenditures by County'!BK$4)</f>
        <v>0</v>
      </c>
      <c r="BL80" s="47">
        <f>('Total Expenditures by County'!BL80/'Total Expenditures by County'!BL$4)</f>
        <v>0.5291210259150414</v>
      </c>
      <c r="BM80" s="47">
        <f>('Total Expenditures by County'!BM80/'Total Expenditures by County'!BM$4)</f>
        <v>0.54872621734924221</v>
      </c>
      <c r="BN80" s="47">
        <f>('Total Expenditures by County'!BN80/'Total Expenditures by County'!BN$4)</f>
        <v>0.54920994945829615</v>
      </c>
      <c r="BO80" s="47">
        <f>('Total Expenditures by County'!BO80/'Total Expenditures by County'!BO$4)</f>
        <v>0</v>
      </c>
      <c r="BP80" s="47">
        <f>('Total Expenditures by County'!BP80/'Total Expenditures by County'!BP$4)</f>
        <v>0</v>
      </c>
      <c r="BQ80" s="48">
        <f>('Total Expenditures by County'!BQ80/'Total Expenditures by County'!BQ$4)</f>
        <v>1.6672706503328476</v>
      </c>
    </row>
    <row r="81" spans="1:69" x14ac:dyDescent="0.25">
      <c r="A81" s="10"/>
      <c r="B81" s="11">
        <v>609</v>
      </c>
      <c r="C81" s="12" t="s">
        <v>162</v>
      </c>
      <c r="D81" s="47">
        <f>('Total Expenditures by County'!D81/'Total Expenditures by County'!D$4)</f>
        <v>0</v>
      </c>
      <c r="E81" s="47">
        <f>('Total Expenditures by County'!E81/'Total Expenditures by County'!E$4)</f>
        <v>0</v>
      </c>
      <c r="F81" s="47">
        <f>('Total Expenditures by County'!F81/'Total Expenditures by County'!F$4)</f>
        <v>0</v>
      </c>
      <c r="G81" s="47">
        <f>('Total Expenditures by County'!G81/'Total Expenditures by County'!G$4)</f>
        <v>0</v>
      </c>
      <c r="H81" s="47">
        <f>('Total Expenditures by County'!H81/'Total Expenditures by County'!H$4)</f>
        <v>0</v>
      </c>
      <c r="I81" s="47">
        <f>('Total Expenditures by County'!I81/'Total Expenditures by County'!I$4)</f>
        <v>0</v>
      </c>
      <c r="J81" s="47">
        <f>('Total Expenditures by County'!J81/'Total Expenditures by County'!J$4)</f>
        <v>0</v>
      </c>
      <c r="K81" s="47">
        <f>('Total Expenditures by County'!K81/'Total Expenditures by County'!K$4)</f>
        <v>0</v>
      </c>
      <c r="L81" s="47">
        <f>('Total Expenditures by County'!L81/'Total Expenditures by County'!L$4)</f>
        <v>4.6363980940004332E-3</v>
      </c>
      <c r="M81" s="47">
        <f>('Total Expenditures by County'!M81/'Total Expenditures by County'!M$4)</f>
        <v>0</v>
      </c>
      <c r="N81" s="47">
        <f>('Total Expenditures by County'!N81/'Total Expenditures by County'!N$4)</f>
        <v>0</v>
      </c>
      <c r="O81" s="47">
        <f>('Total Expenditures by County'!O81/'Total Expenditures by County'!O$4)</f>
        <v>0</v>
      </c>
      <c r="P81" s="47">
        <f>('Total Expenditures by County'!P81/'Total Expenditures by County'!P$4)</f>
        <v>0</v>
      </c>
      <c r="Q81" s="47">
        <f>('Total Expenditures by County'!Q81/'Total Expenditures by County'!Q$4)</f>
        <v>0</v>
      </c>
      <c r="R81" s="47">
        <f>('Total Expenditures by County'!R81/'Total Expenditures by County'!R$4)</f>
        <v>0</v>
      </c>
      <c r="S81" s="47">
        <f>('Total Expenditures by County'!S81/'Total Expenditures by County'!S$4)</f>
        <v>0</v>
      </c>
      <c r="T81" s="47">
        <f>('Total Expenditures by County'!T81/'Total Expenditures by County'!T$4)</f>
        <v>0</v>
      </c>
      <c r="U81" s="47">
        <f>('Total Expenditures by County'!U81/'Total Expenditures by County'!U$4)</f>
        <v>0</v>
      </c>
      <c r="V81" s="47">
        <f>('Total Expenditures by County'!V81/'Total Expenditures by County'!V$4)</f>
        <v>0</v>
      </c>
      <c r="W81" s="47">
        <f>('Total Expenditures by County'!W81/'Total Expenditures by County'!W$4)</f>
        <v>0</v>
      </c>
      <c r="X81" s="47">
        <f>('Total Expenditures by County'!X81/'Total Expenditures by County'!X$4)</f>
        <v>0</v>
      </c>
      <c r="Y81" s="47">
        <f>('Total Expenditures by County'!Y81/'Total Expenditures by County'!Y$4)</f>
        <v>0</v>
      </c>
      <c r="Z81" s="47">
        <f>('Total Expenditures by County'!Z81/'Total Expenditures by County'!Z$4)</f>
        <v>0</v>
      </c>
      <c r="AA81" s="47">
        <f>('Total Expenditures by County'!AA81/'Total Expenditures by County'!AA$4)</f>
        <v>0</v>
      </c>
      <c r="AB81" s="47">
        <f>('Total Expenditures by County'!AB81/'Total Expenditures by County'!AB$4)</f>
        <v>0</v>
      </c>
      <c r="AC81" s="47">
        <f>('Total Expenditures by County'!AC81/'Total Expenditures by County'!AC$4)</f>
        <v>0</v>
      </c>
      <c r="AD81" s="47">
        <f>('Total Expenditures by County'!AD81/'Total Expenditures by County'!AD$4)</f>
        <v>0.15682448940043048</v>
      </c>
      <c r="AE81" s="47">
        <f>('Total Expenditures by County'!AE81/'Total Expenditures by County'!AE$4)</f>
        <v>0</v>
      </c>
      <c r="AF81" s="47">
        <f>('Total Expenditures by County'!AF81/'Total Expenditures by County'!AF$4)</f>
        <v>0</v>
      </c>
      <c r="AG81" s="47">
        <f>('Total Expenditures by County'!AG81/'Total Expenditures by County'!AG$4)</f>
        <v>0</v>
      </c>
      <c r="AH81" s="47">
        <f>('Total Expenditures by County'!AH81/'Total Expenditures by County'!AH$4)</f>
        <v>0</v>
      </c>
      <c r="AI81" s="47">
        <f>('Total Expenditures by County'!AI81/'Total Expenditures by County'!AI$4)</f>
        <v>0</v>
      </c>
      <c r="AJ81" s="47">
        <f>('Total Expenditures by County'!AJ81/'Total Expenditures by County'!AJ$4)</f>
        <v>0</v>
      </c>
      <c r="AK81" s="47">
        <f>('Total Expenditures by County'!AK81/'Total Expenditures by County'!AK$4)</f>
        <v>0</v>
      </c>
      <c r="AL81" s="47">
        <f>('Total Expenditures by County'!AL81/'Total Expenditures by County'!AL$4)</f>
        <v>0</v>
      </c>
      <c r="AM81" s="47">
        <f>('Total Expenditures by County'!AM81/'Total Expenditures by County'!AM$4)</f>
        <v>0</v>
      </c>
      <c r="AN81" s="47">
        <f>('Total Expenditures by County'!AN81/'Total Expenditures by County'!AN$4)</f>
        <v>0</v>
      </c>
      <c r="AO81" s="47">
        <f>('Total Expenditures by County'!AO81/'Total Expenditures by County'!AO$4)</f>
        <v>0</v>
      </c>
      <c r="AP81" s="47">
        <f>('Total Expenditures by County'!AP81/'Total Expenditures by County'!AP$4)</f>
        <v>0</v>
      </c>
      <c r="AQ81" s="47">
        <f>('Total Expenditures by County'!AQ81/'Total Expenditures by County'!AQ$4)</f>
        <v>0</v>
      </c>
      <c r="AR81" s="47">
        <f>('Total Expenditures by County'!AR81/'Total Expenditures by County'!AR$4)</f>
        <v>0</v>
      </c>
      <c r="AS81" s="47">
        <f>('Total Expenditures by County'!AS81/'Total Expenditures by County'!AS$4)</f>
        <v>0</v>
      </c>
      <c r="AT81" s="47">
        <f>('Total Expenditures by County'!AT81/'Total Expenditures by County'!AT$4)</f>
        <v>0</v>
      </c>
      <c r="AU81" s="47">
        <f>('Total Expenditures by County'!AU81/'Total Expenditures by County'!AU$4)</f>
        <v>0</v>
      </c>
      <c r="AV81" s="47">
        <f>('Total Expenditures by County'!AV81/'Total Expenditures by County'!AV$4)</f>
        <v>0</v>
      </c>
      <c r="AW81" s="47">
        <f>('Total Expenditures by County'!AW81/'Total Expenditures by County'!AW$4)</f>
        <v>0</v>
      </c>
      <c r="AX81" s="47">
        <f>('Total Expenditures by County'!AX81/'Total Expenditures by County'!AX$4)</f>
        <v>7.3753318711762675E-2</v>
      </c>
      <c r="AY81" s="47">
        <f>('Total Expenditures by County'!AY81/'Total Expenditures by County'!AY$4)</f>
        <v>0</v>
      </c>
      <c r="AZ81" s="47">
        <f>('Total Expenditures by County'!AZ81/'Total Expenditures by County'!AZ$4)</f>
        <v>0</v>
      </c>
      <c r="BA81" s="47">
        <f>('Total Expenditures by County'!BA81/'Total Expenditures by County'!BA$4)</f>
        <v>0</v>
      </c>
      <c r="BB81" s="47">
        <f>('Total Expenditures by County'!BB81/'Total Expenditures by County'!BB$4)</f>
        <v>0.69986248076519997</v>
      </c>
      <c r="BC81" s="47">
        <f>('Total Expenditures by County'!BC81/'Total Expenditures by County'!BC$4)</f>
        <v>0</v>
      </c>
      <c r="BD81" s="47">
        <f>('Total Expenditures by County'!BD81/'Total Expenditures by County'!BD$4)</f>
        <v>0</v>
      </c>
      <c r="BE81" s="47">
        <f>('Total Expenditures by County'!BE81/'Total Expenditures by County'!BE$4)</f>
        <v>0</v>
      </c>
      <c r="BF81" s="47">
        <f>('Total Expenditures by County'!BF81/'Total Expenditures by County'!BF$4)</f>
        <v>0</v>
      </c>
      <c r="BG81" s="47">
        <f>('Total Expenditures by County'!BG81/'Total Expenditures by County'!BG$4)</f>
        <v>0</v>
      </c>
      <c r="BH81" s="47">
        <f>('Total Expenditures by County'!BH81/'Total Expenditures by County'!BH$4)</f>
        <v>0</v>
      </c>
      <c r="BI81" s="47">
        <f>('Total Expenditures by County'!BI81/'Total Expenditures by County'!BI$4)</f>
        <v>0</v>
      </c>
      <c r="BJ81" s="47">
        <f>('Total Expenditures by County'!BJ81/'Total Expenditures by County'!BJ$4)</f>
        <v>0</v>
      </c>
      <c r="BK81" s="47">
        <f>('Total Expenditures by County'!BK81/'Total Expenditures by County'!BK$4)</f>
        <v>0</v>
      </c>
      <c r="BL81" s="47">
        <f>('Total Expenditures by County'!BL81/'Total Expenditures by County'!BL$4)</f>
        <v>0</v>
      </c>
      <c r="BM81" s="47">
        <f>('Total Expenditures by County'!BM81/'Total Expenditures by County'!BM$4)</f>
        <v>0</v>
      </c>
      <c r="BN81" s="47">
        <f>('Total Expenditures by County'!BN81/'Total Expenditures by County'!BN$4)</f>
        <v>0</v>
      </c>
      <c r="BO81" s="47">
        <f>('Total Expenditures by County'!BO81/'Total Expenditures by County'!BO$4)</f>
        <v>0</v>
      </c>
      <c r="BP81" s="47">
        <f>('Total Expenditures by County'!BP81/'Total Expenditures by County'!BP$4)</f>
        <v>0</v>
      </c>
      <c r="BQ81" s="48">
        <f>('Total Expenditures by County'!BQ81/'Total Expenditures by County'!BQ$4)</f>
        <v>0</v>
      </c>
    </row>
    <row r="82" spans="1:69" x14ac:dyDescent="0.25">
      <c r="A82" s="10"/>
      <c r="B82" s="11">
        <v>611</v>
      </c>
      <c r="C82" s="12" t="s">
        <v>71</v>
      </c>
      <c r="D82" s="47">
        <f>('Total Expenditures by County'!D82/'Total Expenditures by County'!D$4)</f>
        <v>0</v>
      </c>
      <c r="E82" s="47">
        <f>('Total Expenditures by County'!E82/'Total Expenditures by County'!E$4)</f>
        <v>0</v>
      </c>
      <c r="F82" s="47">
        <f>('Total Expenditures by County'!F82/'Total Expenditures by County'!F$4)</f>
        <v>0</v>
      </c>
      <c r="G82" s="47">
        <f>('Total Expenditures by County'!G82/'Total Expenditures by County'!G$4)</f>
        <v>0</v>
      </c>
      <c r="H82" s="47">
        <f>('Total Expenditures by County'!H82/'Total Expenditures by County'!H$4)</f>
        <v>0</v>
      </c>
      <c r="I82" s="47">
        <f>('Total Expenditures by County'!I82/'Total Expenditures by County'!I$4)</f>
        <v>0</v>
      </c>
      <c r="J82" s="47">
        <f>('Total Expenditures by County'!J82/'Total Expenditures by County'!J$4)</f>
        <v>0</v>
      </c>
      <c r="K82" s="47">
        <f>('Total Expenditures by County'!K82/'Total Expenditures by County'!K$4)</f>
        <v>0</v>
      </c>
      <c r="L82" s="47">
        <f>('Total Expenditures by County'!L82/'Total Expenditures by County'!L$4)</f>
        <v>0</v>
      </c>
      <c r="M82" s="47">
        <f>('Total Expenditures by County'!M82/'Total Expenditures by County'!M$4)</f>
        <v>0.35233639649517295</v>
      </c>
      <c r="N82" s="47">
        <f>('Total Expenditures by County'!N82/'Total Expenditures by County'!N$4)</f>
        <v>0</v>
      </c>
      <c r="O82" s="47">
        <f>('Total Expenditures by County'!O82/'Total Expenditures by County'!O$4)</f>
        <v>0</v>
      </c>
      <c r="P82" s="47">
        <f>('Total Expenditures by County'!P82/'Total Expenditures by County'!P$4)</f>
        <v>0</v>
      </c>
      <c r="Q82" s="47">
        <f>('Total Expenditures by County'!Q82/'Total Expenditures by County'!Q$4)</f>
        <v>0</v>
      </c>
      <c r="R82" s="47">
        <f>('Total Expenditures by County'!R82/'Total Expenditures by County'!R$4)</f>
        <v>0</v>
      </c>
      <c r="S82" s="47">
        <f>('Total Expenditures by County'!S82/'Total Expenditures by County'!S$4)</f>
        <v>0</v>
      </c>
      <c r="T82" s="47">
        <f>('Total Expenditures by County'!T82/'Total Expenditures by County'!T$4)</f>
        <v>0</v>
      </c>
      <c r="U82" s="47">
        <f>('Total Expenditures by County'!U82/'Total Expenditures by County'!U$4)</f>
        <v>0</v>
      </c>
      <c r="V82" s="47">
        <f>('Total Expenditures by County'!V82/'Total Expenditures by County'!V$4)</f>
        <v>0</v>
      </c>
      <c r="W82" s="47">
        <f>('Total Expenditures by County'!W82/'Total Expenditures by County'!W$4)</f>
        <v>2.5917994055331151</v>
      </c>
      <c r="X82" s="47">
        <f>('Total Expenditures by County'!X82/'Total Expenditures by County'!X$4)</f>
        <v>0</v>
      </c>
      <c r="Y82" s="47">
        <f>('Total Expenditures by County'!Y82/'Total Expenditures by County'!Y$4)</f>
        <v>0</v>
      </c>
      <c r="Z82" s="47">
        <f>('Total Expenditures by County'!Z82/'Total Expenditures by County'!Z$4)</f>
        <v>0</v>
      </c>
      <c r="AA82" s="47">
        <f>('Total Expenditures by County'!AA82/'Total Expenditures by County'!AA$4)</f>
        <v>0</v>
      </c>
      <c r="AB82" s="47">
        <f>('Total Expenditures by County'!AB82/'Total Expenditures by County'!AB$4)</f>
        <v>0</v>
      </c>
      <c r="AC82" s="47">
        <f>('Total Expenditures by County'!AC82/'Total Expenditures by County'!AC$4)</f>
        <v>0</v>
      </c>
      <c r="AD82" s="47">
        <f>('Total Expenditures by County'!AD82/'Total Expenditures by County'!AD$4)</f>
        <v>0</v>
      </c>
      <c r="AE82" s="47">
        <f>('Total Expenditures by County'!AE82/'Total Expenditures by County'!AE$4)</f>
        <v>0</v>
      </c>
      <c r="AF82" s="47">
        <f>('Total Expenditures by County'!AF82/'Total Expenditures by County'!AF$4)</f>
        <v>0</v>
      </c>
      <c r="AG82" s="47">
        <f>('Total Expenditures by County'!AG82/'Total Expenditures by County'!AG$4)</f>
        <v>0.78666780216738696</v>
      </c>
      <c r="AH82" s="47">
        <f>('Total Expenditures by County'!AH82/'Total Expenditures by County'!AH$4)</f>
        <v>0</v>
      </c>
      <c r="AI82" s="47">
        <f>('Total Expenditures by County'!AI82/'Total Expenditures by County'!AI$4)</f>
        <v>0</v>
      </c>
      <c r="AJ82" s="47">
        <f>('Total Expenditures by County'!AJ82/'Total Expenditures by County'!AJ$4)</f>
        <v>0</v>
      </c>
      <c r="AK82" s="47">
        <f>('Total Expenditures by County'!AK82/'Total Expenditures by County'!AK$4)</f>
        <v>0</v>
      </c>
      <c r="AL82" s="47">
        <f>('Total Expenditures by County'!AL82/'Total Expenditures by County'!AL$4)</f>
        <v>0</v>
      </c>
      <c r="AM82" s="47">
        <f>('Total Expenditures by County'!AM82/'Total Expenditures by County'!AM$4)</f>
        <v>0</v>
      </c>
      <c r="AN82" s="47">
        <f>('Total Expenditures by County'!AN82/'Total Expenditures by County'!AN$4)</f>
        <v>0</v>
      </c>
      <c r="AO82" s="47">
        <f>('Total Expenditures by County'!AO82/'Total Expenditures by County'!AO$4)</f>
        <v>0</v>
      </c>
      <c r="AP82" s="47">
        <f>('Total Expenditures by County'!AP82/'Total Expenditures by County'!AP$4)</f>
        <v>0</v>
      </c>
      <c r="AQ82" s="47">
        <f>('Total Expenditures by County'!AQ82/'Total Expenditures by County'!AQ$4)</f>
        <v>0</v>
      </c>
      <c r="AR82" s="47">
        <f>('Total Expenditures by County'!AR82/'Total Expenditures by County'!AR$4)</f>
        <v>0</v>
      </c>
      <c r="AS82" s="47">
        <f>('Total Expenditures by County'!AS82/'Total Expenditures by County'!AS$4)</f>
        <v>0.17533186588102256</v>
      </c>
      <c r="AT82" s="47">
        <f>('Total Expenditures by County'!AT82/'Total Expenditures by County'!AT$4)</f>
        <v>0</v>
      </c>
      <c r="AU82" s="47">
        <f>('Total Expenditures by County'!AU82/'Total Expenditures by County'!AU$4)</f>
        <v>0</v>
      </c>
      <c r="AV82" s="47">
        <f>('Total Expenditures by County'!AV82/'Total Expenditures by County'!AV$4)</f>
        <v>0</v>
      </c>
      <c r="AW82" s="47">
        <f>('Total Expenditures by County'!AW82/'Total Expenditures by County'!AW$4)</f>
        <v>0</v>
      </c>
      <c r="AX82" s="47">
        <f>('Total Expenditures by County'!AX82/'Total Expenditures by County'!AX$4)</f>
        <v>0.128444967101466</v>
      </c>
      <c r="AY82" s="47">
        <f>('Total Expenditures by County'!AY82/'Total Expenditures by County'!AY$4)</f>
        <v>0</v>
      </c>
      <c r="AZ82" s="47">
        <f>('Total Expenditures by County'!AZ82/'Total Expenditures by County'!AZ$4)</f>
        <v>0</v>
      </c>
      <c r="BA82" s="47">
        <f>('Total Expenditures by County'!BA82/'Total Expenditures by County'!BA$4)</f>
        <v>0</v>
      </c>
      <c r="BB82" s="47">
        <f>('Total Expenditures by County'!BB82/'Total Expenditures by County'!BB$4)</f>
        <v>0</v>
      </c>
      <c r="BC82" s="47">
        <f>('Total Expenditures by County'!BC82/'Total Expenditures by County'!BC$4)</f>
        <v>0</v>
      </c>
      <c r="BD82" s="47">
        <f>('Total Expenditures by County'!BD82/'Total Expenditures by County'!BD$4)</f>
        <v>0</v>
      </c>
      <c r="BE82" s="47">
        <f>('Total Expenditures by County'!BE82/'Total Expenditures by County'!BE$4)</f>
        <v>4.39837743502665E-2</v>
      </c>
      <c r="BF82" s="47">
        <f>('Total Expenditures by County'!BF82/'Total Expenditures by County'!BF$4)</f>
        <v>0</v>
      </c>
      <c r="BG82" s="47">
        <f>('Total Expenditures by County'!BG82/'Total Expenditures by County'!BG$4)</f>
        <v>0</v>
      </c>
      <c r="BH82" s="47">
        <f>('Total Expenditures by County'!BH82/'Total Expenditures by County'!BH$4)</f>
        <v>0</v>
      </c>
      <c r="BI82" s="47">
        <f>('Total Expenditures by County'!BI82/'Total Expenditures by County'!BI$4)</f>
        <v>0</v>
      </c>
      <c r="BJ82" s="47">
        <f>('Total Expenditures by County'!BJ82/'Total Expenditures by County'!BJ$4)</f>
        <v>0</v>
      </c>
      <c r="BK82" s="47">
        <f>('Total Expenditures by County'!BK82/'Total Expenditures by County'!BK$4)</f>
        <v>0</v>
      </c>
      <c r="BL82" s="47">
        <f>('Total Expenditures by County'!BL82/'Total Expenditures by County'!BL$4)</f>
        <v>0</v>
      </c>
      <c r="BM82" s="47">
        <f>('Total Expenditures by County'!BM82/'Total Expenditures by County'!BM$4)</f>
        <v>0</v>
      </c>
      <c r="BN82" s="47">
        <f>('Total Expenditures by County'!BN82/'Total Expenditures by County'!BN$4)</f>
        <v>0</v>
      </c>
      <c r="BO82" s="47">
        <f>('Total Expenditures by County'!BO82/'Total Expenditures by County'!BO$4)</f>
        <v>0</v>
      </c>
      <c r="BP82" s="47">
        <f>('Total Expenditures by County'!BP82/'Total Expenditures by County'!BP$4)</f>
        <v>0</v>
      </c>
      <c r="BQ82" s="48">
        <f>('Total Expenditures by County'!BQ82/'Total Expenditures by County'!BQ$4)</f>
        <v>0</v>
      </c>
    </row>
    <row r="83" spans="1:69" x14ac:dyDescent="0.25">
      <c r="A83" s="10"/>
      <c r="B83" s="11">
        <v>614</v>
      </c>
      <c r="C83" s="12" t="s">
        <v>163</v>
      </c>
      <c r="D83" s="47">
        <f>('Total Expenditures by County'!D83/'Total Expenditures by County'!D$4)</f>
        <v>4.5424195491309582</v>
      </c>
      <c r="E83" s="47">
        <f>('Total Expenditures by County'!E83/'Total Expenditures by County'!E$4)</f>
        <v>2.6398456582533893</v>
      </c>
      <c r="F83" s="47">
        <f>('Total Expenditures by County'!F83/'Total Expenditures by County'!F$4)</f>
        <v>16.735980344685352</v>
      </c>
      <c r="G83" s="47">
        <f>('Total Expenditures by County'!G83/'Total Expenditures by County'!G$4)</f>
        <v>3.8598075448016176</v>
      </c>
      <c r="H83" s="47">
        <f>('Total Expenditures by County'!H83/'Total Expenditures by County'!H$4)</f>
        <v>2.137521048195953</v>
      </c>
      <c r="I83" s="47">
        <f>('Total Expenditures by County'!I83/'Total Expenditures by County'!I$4)</f>
        <v>3.0833842108224232</v>
      </c>
      <c r="J83" s="47">
        <f>('Total Expenditures by County'!J83/'Total Expenditures by County'!J$4)</f>
        <v>3.3163432146157672</v>
      </c>
      <c r="K83" s="47">
        <f>('Total Expenditures by County'!K83/'Total Expenditures by County'!K$4)</f>
        <v>1.3684546404797271</v>
      </c>
      <c r="L83" s="47">
        <f>('Total Expenditures by County'!L83/'Total Expenditures by County'!L$4)</f>
        <v>1.3506402967294779</v>
      </c>
      <c r="M83" s="47">
        <f>('Total Expenditures by County'!M83/'Total Expenditures by County'!M$4)</f>
        <v>2.1425438800256451</v>
      </c>
      <c r="N83" s="47">
        <f>('Total Expenditures by County'!N83/'Total Expenditures by County'!N$4)</f>
        <v>0</v>
      </c>
      <c r="O83" s="47">
        <f>('Total Expenditures by County'!O83/'Total Expenditures by County'!O$4)</f>
        <v>3.2109033649208421</v>
      </c>
      <c r="P83" s="47">
        <f>('Total Expenditures by County'!P83/'Total Expenditures by County'!P$4)</f>
        <v>0</v>
      </c>
      <c r="Q83" s="47">
        <f>('Total Expenditures by County'!Q83/'Total Expenditures by County'!Q$4)</f>
        <v>5.7941601444912703</v>
      </c>
      <c r="R83" s="47">
        <f>('Total Expenditures by County'!R83/'Total Expenditures by County'!R$4)</f>
        <v>2.8392945001152166</v>
      </c>
      <c r="S83" s="47">
        <f>('Total Expenditures by County'!S83/'Total Expenditures by County'!S$4)</f>
        <v>2.170569891987165</v>
      </c>
      <c r="T83" s="47">
        <f>('Total Expenditures by County'!T83/'Total Expenditures by County'!T$4)</f>
        <v>6.5182921860995684</v>
      </c>
      <c r="U83" s="47">
        <f>('Total Expenditures by County'!U83/'Total Expenditures by County'!U$4)</f>
        <v>1.7815761609438814</v>
      </c>
      <c r="V83" s="47">
        <f>('Total Expenditures by County'!V83/'Total Expenditures by County'!V$4)</f>
        <v>1.8805020826297423</v>
      </c>
      <c r="W83" s="47">
        <f>('Total Expenditures by County'!W83/'Total Expenditures by County'!W$4)</f>
        <v>0.10113558417803521</v>
      </c>
      <c r="X83" s="47">
        <f>('Total Expenditures by County'!X83/'Total Expenditures by County'!X$4)</f>
        <v>4.2456046476073999</v>
      </c>
      <c r="Y83" s="47">
        <f>('Total Expenditures by County'!Y83/'Total Expenditures by County'!Y$4)</f>
        <v>4.2514383561643836</v>
      </c>
      <c r="Z83" s="47">
        <f>('Total Expenditures by County'!Z83/'Total Expenditures by County'!Z$4)</f>
        <v>0</v>
      </c>
      <c r="AA83" s="47">
        <f>('Total Expenditures by County'!AA83/'Total Expenditures by County'!AA$4)</f>
        <v>1.7384097706879362</v>
      </c>
      <c r="AB83" s="47">
        <f>('Total Expenditures by County'!AB83/'Total Expenditures by County'!AB$4)</f>
        <v>2.3748712558001253</v>
      </c>
      <c r="AC83" s="47">
        <f>('Total Expenditures by County'!AC83/'Total Expenditures by County'!AC$4)</f>
        <v>2.3650830481273082</v>
      </c>
      <c r="AD83" s="47">
        <f>('Total Expenditures by County'!AD83/'Total Expenditures by County'!AD$4)</f>
        <v>3.1312450255040245</v>
      </c>
      <c r="AE83" s="47">
        <f>('Total Expenditures by County'!AE83/'Total Expenditures by County'!AE$4)</f>
        <v>0</v>
      </c>
      <c r="AF83" s="47">
        <f>('Total Expenditures by County'!AF83/'Total Expenditures by County'!AF$4)</f>
        <v>2.3868941970711055</v>
      </c>
      <c r="AG83" s="47">
        <f>('Total Expenditures by County'!AG83/'Total Expenditures by County'!AG$4)</f>
        <v>2.0449019566096789</v>
      </c>
      <c r="AH83" s="47">
        <f>('Total Expenditures by County'!AH83/'Total Expenditures by County'!AH$4)</f>
        <v>5.1141039523551708</v>
      </c>
      <c r="AI83" s="47">
        <f>('Total Expenditures by County'!AI83/'Total Expenditures by County'!AI$4)</f>
        <v>0</v>
      </c>
      <c r="AJ83" s="47">
        <f>('Total Expenditures by County'!AJ83/'Total Expenditures by County'!AJ$4)</f>
        <v>2.3595047684095318</v>
      </c>
      <c r="AK83" s="47">
        <f>('Total Expenditures by County'!AK83/'Total Expenditures by County'!AK$4)</f>
        <v>1.662760423751408</v>
      </c>
      <c r="AL83" s="47">
        <f>('Total Expenditures by County'!AL83/'Total Expenditures by County'!AL$4)</f>
        <v>0</v>
      </c>
      <c r="AM83" s="47">
        <f>('Total Expenditures by County'!AM83/'Total Expenditures by County'!AM$4)</f>
        <v>1.9490442777643358</v>
      </c>
      <c r="AN83" s="47">
        <f>('Total Expenditures by County'!AN83/'Total Expenditures by County'!AN$4)</f>
        <v>4.2829457364341081</v>
      </c>
      <c r="AO83" s="47">
        <f>('Total Expenditures by County'!AO83/'Total Expenditures by County'!AO$4)</f>
        <v>5.6188042922841079</v>
      </c>
      <c r="AP83" s="47">
        <f>('Total Expenditures by County'!AP83/'Total Expenditures by County'!AP$4)</f>
        <v>0</v>
      </c>
      <c r="AQ83" s="47">
        <f>('Total Expenditures by County'!AQ83/'Total Expenditures by County'!AQ$4)</f>
        <v>3.0787467988824182</v>
      </c>
      <c r="AR83" s="47">
        <f>('Total Expenditures by County'!AR83/'Total Expenditures by County'!AR$4)</f>
        <v>1.8755911171641508</v>
      </c>
      <c r="AS83" s="47">
        <f>('Total Expenditures by County'!AS83/'Total Expenditures by County'!AS$4)</f>
        <v>4.6331929889443231</v>
      </c>
      <c r="AT83" s="47">
        <f>('Total Expenditures by County'!AT83/'Total Expenditures by County'!AT$4)</f>
        <v>9.5753555870466585</v>
      </c>
      <c r="AU83" s="47">
        <f>('Total Expenditures by County'!AU83/'Total Expenditures by County'!AU$4)</f>
        <v>2.3135300340895735</v>
      </c>
      <c r="AV83" s="47">
        <f>('Total Expenditures by County'!AV83/'Total Expenditures by County'!AV$4)</f>
        <v>0</v>
      </c>
      <c r="AW83" s="47">
        <f>('Total Expenditures by County'!AW83/'Total Expenditures by County'!AW$4)</f>
        <v>8.8873660543436657</v>
      </c>
      <c r="AX83" s="47">
        <f>('Total Expenditures by County'!AX83/'Total Expenditures by County'!AX$4)</f>
        <v>1.2122114163684636</v>
      </c>
      <c r="AY83" s="47">
        <f>('Total Expenditures by County'!AY83/'Total Expenditures by County'!AY$4)</f>
        <v>8.0128052203199545</v>
      </c>
      <c r="AZ83" s="47">
        <f>('Total Expenditures by County'!AZ83/'Total Expenditures by County'!AZ$4)</f>
        <v>2.8743798593369374</v>
      </c>
      <c r="BA83" s="47">
        <f>('Total Expenditures by County'!BA83/'Total Expenditures by County'!BA$4)</f>
        <v>9.8082777800964482</v>
      </c>
      <c r="BB83" s="47">
        <f>('Total Expenditures by County'!BB83/'Total Expenditures by County'!BB$4)</f>
        <v>4.0482257973815114</v>
      </c>
      <c r="BC83" s="47">
        <f>('Total Expenditures by County'!BC83/'Total Expenditures by County'!BC$4)</f>
        <v>3.5989522245679879</v>
      </c>
      <c r="BD83" s="47">
        <f>('Total Expenditures by County'!BD83/'Total Expenditures by County'!BD$4)</f>
        <v>4.1316946006442103</v>
      </c>
      <c r="BE83" s="47">
        <f>('Total Expenditures by County'!BE83/'Total Expenditures by County'!BE$4)</f>
        <v>1.5510313978900365</v>
      </c>
      <c r="BF83" s="47">
        <f>('Total Expenditures by County'!BF83/'Total Expenditures by County'!BF$4)</f>
        <v>3.2094589134306744</v>
      </c>
      <c r="BG83" s="47">
        <f>('Total Expenditures by County'!BG83/'Total Expenditures by County'!BG$4)</f>
        <v>22.962754252906944</v>
      </c>
      <c r="BH83" s="47">
        <f>('Total Expenditures by County'!BH83/'Total Expenditures by County'!BH$4)</f>
        <v>2.9221347721541258</v>
      </c>
      <c r="BI83" s="47">
        <f>('Total Expenditures by County'!BI83/'Total Expenditures by County'!BI$4)</f>
        <v>2.3356778699905667</v>
      </c>
      <c r="BJ83" s="47">
        <f>('Total Expenditures by County'!BJ83/'Total Expenditures by County'!BJ$4)</f>
        <v>3.6313465440439079</v>
      </c>
      <c r="BK83" s="47">
        <f>('Total Expenditures by County'!BK83/'Total Expenditures by County'!BK$4)</f>
        <v>0</v>
      </c>
      <c r="BL83" s="47">
        <f>('Total Expenditures by County'!BL83/'Total Expenditures by County'!BL$4)</f>
        <v>7.1114524890907473</v>
      </c>
      <c r="BM83" s="47">
        <f>('Total Expenditures by County'!BM83/'Total Expenditures by County'!BM$4)</f>
        <v>4.3925830377297643</v>
      </c>
      <c r="BN83" s="47">
        <f>('Total Expenditures by County'!BN83/'Total Expenditures by County'!BN$4)</f>
        <v>2.808361004746057</v>
      </c>
      <c r="BO83" s="47">
        <f>('Total Expenditures by County'!BO83/'Total Expenditures by County'!BO$4)</f>
        <v>0</v>
      </c>
      <c r="BP83" s="47">
        <f>('Total Expenditures by County'!BP83/'Total Expenditures by County'!BP$4)</f>
        <v>0</v>
      </c>
      <c r="BQ83" s="48">
        <f>('Total Expenditures by County'!BQ83/'Total Expenditures by County'!BQ$4)</f>
        <v>3.1817465632016386</v>
      </c>
    </row>
    <row r="84" spans="1:69" x14ac:dyDescent="0.25">
      <c r="A84" s="10"/>
      <c r="B84" s="11">
        <v>615</v>
      </c>
      <c r="C84" s="12" t="s">
        <v>164</v>
      </c>
      <c r="D84" s="47">
        <f>('Total Expenditures by County'!D84/'Total Expenditures by County'!D$4)</f>
        <v>0</v>
      </c>
      <c r="E84" s="47">
        <f>('Total Expenditures by County'!E84/'Total Expenditures by County'!E$4)</f>
        <v>0</v>
      </c>
      <c r="F84" s="47">
        <f>('Total Expenditures by County'!F84/'Total Expenditures by County'!F$4)</f>
        <v>0</v>
      </c>
      <c r="G84" s="47">
        <f>('Total Expenditures by County'!G84/'Total Expenditures by County'!G$4)</f>
        <v>0</v>
      </c>
      <c r="H84" s="47">
        <f>('Total Expenditures by County'!H84/'Total Expenditures by County'!H$4)</f>
        <v>0</v>
      </c>
      <c r="I84" s="47">
        <f>('Total Expenditures by County'!I84/'Total Expenditures by County'!I$4)</f>
        <v>0</v>
      </c>
      <c r="J84" s="47">
        <f>('Total Expenditures by County'!J84/'Total Expenditures by County'!J$4)</f>
        <v>0</v>
      </c>
      <c r="K84" s="47">
        <f>('Total Expenditures by County'!K84/'Total Expenditures by County'!K$4)</f>
        <v>0</v>
      </c>
      <c r="L84" s="47">
        <f>('Total Expenditures by County'!L84/'Total Expenditures by County'!L$4)</f>
        <v>0</v>
      </c>
      <c r="M84" s="47">
        <f>('Total Expenditures by County'!M84/'Total Expenditures by County'!M$4)</f>
        <v>0</v>
      </c>
      <c r="N84" s="47">
        <f>('Total Expenditures by County'!N84/'Total Expenditures by County'!N$4)</f>
        <v>0</v>
      </c>
      <c r="O84" s="47">
        <f>('Total Expenditures by County'!O84/'Total Expenditures by County'!O$4)</f>
        <v>0</v>
      </c>
      <c r="P84" s="47">
        <f>('Total Expenditures by County'!P84/'Total Expenditures by County'!P$4)</f>
        <v>0</v>
      </c>
      <c r="Q84" s="47">
        <f>('Total Expenditures by County'!Q84/'Total Expenditures by County'!Q$4)</f>
        <v>0</v>
      </c>
      <c r="R84" s="47">
        <f>('Total Expenditures by County'!R84/'Total Expenditures by County'!R$4)</f>
        <v>0</v>
      </c>
      <c r="S84" s="47">
        <f>('Total Expenditures by County'!S84/'Total Expenditures by County'!S$4)</f>
        <v>0</v>
      </c>
      <c r="T84" s="47">
        <f>('Total Expenditures by County'!T84/'Total Expenditures by County'!T$4)</f>
        <v>0</v>
      </c>
      <c r="U84" s="47">
        <f>('Total Expenditures by County'!U84/'Total Expenditures by County'!U$4)</f>
        <v>1.7546513386779608E-2</v>
      </c>
      <c r="V84" s="47">
        <f>('Total Expenditures by County'!V84/'Total Expenditures by County'!V$4)</f>
        <v>0</v>
      </c>
      <c r="W84" s="47">
        <f>('Total Expenditures by County'!W84/'Total Expenditures by County'!W$4)</f>
        <v>0</v>
      </c>
      <c r="X84" s="47">
        <f>('Total Expenditures by County'!X84/'Total Expenditures by County'!X$4)</f>
        <v>0</v>
      </c>
      <c r="Y84" s="47">
        <f>('Total Expenditures by County'!Y84/'Total Expenditures by County'!Y$4)</f>
        <v>0</v>
      </c>
      <c r="Z84" s="47">
        <f>('Total Expenditures by County'!Z84/'Total Expenditures by County'!Z$4)</f>
        <v>0</v>
      </c>
      <c r="AA84" s="47">
        <f>('Total Expenditures by County'!AA84/'Total Expenditures by County'!AA$4)</f>
        <v>0</v>
      </c>
      <c r="AB84" s="47">
        <f>('Total Expenditures by County'!AB84/'Total Expenditures by County'!AB$4)</f>
        <v>0</v>
      </c>
      <c r="AC84" s="47">
        <f>('Total Expenditures by County'!AC84/'Total Expenditures by County'!AC$4)</f>
        <v>0</v>
      </c>
      <c r="AD84" s="47">
        <f>('Total Expenditures by County'!AD84/'Total Expenditures by County'!AD$4)</f>
        <v>0</v>
      </c>
      <c r="AE84" s="47">
        <f>('Total Expenditures by County'!AE84/'Total Expenditures by County'!AE$4)</f>
        <v>0</v>
      </c>
      <c r="AF84" s="47">
        <f>('Total Expenditures by County'!AF84/'Total Expenditures by County'!AF$4)</f>
        <v>0.38433189835999976</v>
      </c>
      <c r="AG84" s="47">
        <f>('Total Expenditures by County'!AG84/'Total Expenditures by County'!AG$4)</f>
        <v>0</v>
      </c>
      <c r="AH84" s="47">
        <f>('Total Expenditures by County'!AH84/'Total Expenditures by County'!AH$4)</f>
        <v>0</v>
      </c>
      <c r="AI84" s="47">
        <f>('Total Expenditures by County'!AI84/'Total Expenditures by County'!AI$4)</f>
        <v>0</v>
      </c>
      <c r="AJ84" s="47">
        <f>('Total Expenditures by County'!AJ84/'Total Expenditures by County'!AJ$4)</f>
        <v>0</v>
      </c>
      <c r="AK84" s="47">
        <f>('Total Expenditures by County'!AK84/'Total Expenditures by County'!AK$4)</f>
        <v>0</v>
      </c>
      <c r="AL84" s="47">
        <f>('Total Expenditures by County'!AL84/'Total Expenditures by County'!AL$4)</f>
        <v>0</v>
      </c>
      <c r="AM84" s="47">
        <f>('Total Expenditures by County'!AM84/'Total Expenditures by County'!AM$4)</f>
        <v>0</v>
      </c>
      <c r="AN84" s="47">
        <f>('Total Expenditures by County'!AN84/'Total Expenditures by County'!AN$4)</f>
        <v>0</v>
      </c>
      <c r="AO84" s="47">
        <f>('Total Expenditures by County'!AO84/'Total Expenditures by County'!AO$4)</f>
        <v>0</v>
      </c>
      <c r="AP84" s="47">
        <f>('Total Expenditures by County'!AP84/'Total Expenditures by County'!AP$4)</f>
        <v>0</v>
      </c>
      <c r="AQ84" s="47">
        <f>('Total Expenditures by County'!AQ84/'Total Expenditures by County'!AQ$4)</f>
        <v>0</v>
      </c>
      <c r="AR84" s="47">
        <f>('Total Expenditures by County'!AR84/'Total Expenditures by County'!AR$4)</f>
        <v>0</v>
      </c>
      <c r="AS84" s="47">
        <f>('Total Expenditures by County'!AS84/'Total Expenditures by County'!AS$4)</f>
        <v>0</v>
      </c>
      <c r="AT84" s="47">
        <f>('Total Expenditures by County'!AT84/'Total Expenditures by County'!AT$4)</f>
        <v>2.1322101506324465E-2</v>
      </c>
      <c r="AU84" s="47">
        <f>('Total Expenditures by County'!AU84/'Total Expenditures by County'!AU$4)</f>
        <v>0</v>
      </c>
      <c r="AV84" s="47">
        <f>('Total Expenditures by County'!AV84/'Total Expenditures by County'!AV$4)</f>
        <v>0</v>
      </c>
      <c r="AW84" s="47">
        <f>('Total Expenditures by County'!AW84/'Total Expenditures by County'!AW$4)</f>
        <v>0</v>
      </c>
      <c r="AX84" s="47">
        <f>('Total Expenditures by County'!AX84/'Total Expenditures by County'!AX$4)</f>
        <v>0</v>
      </c>
      <c r="AY84" s="47">
        <f>('Total Expenditures by County'!AY84/'Total Expenditures by County'!AY$4)</f>
        <v>0</v>
      </c>
      <c r="AZ84" s="47">
        <f>('Total Expenditures by County'!AZ84/'Total Expenditures by County'!AZ$4)</f>
        <v>0</v>
      </c>
      <c r="BA84" s="47">
        <f>('Total Expenditures by County'!BA84/'Total Expenditures by County'!BA$4)</f>
        <v>0</v>
      </c>
      <c r="BB84" s="47">
        <f>('Total Expenditures by County'!BB84/'Total Expenditures by County'!BB$4)</f>
        <v>0</v>
      </c>
      <c r="BC84" s="47">
        <f>('Total Expenditures by County'!BC84/'Total Expenditures by County'!BC$4)</f>
        <v>0</v>
      </c>
      <c r="BD84" s="47">
        <f>('Total Expenditures by County'!BD84/'Total Expenditures by County'!BD$4)</f>
        <v>0</v>
      </c>
      <c r="BE84" s="47">
        <f>('Total Expenditures by County'!BE84/'Total Expenditures by County'!BE$4)</f>
        <v>5.2631165196610225E-3</v>
      </c>
      <c r="BF84" s="47">
        <f>('Total Expenditures by County'!BF84/'Total Expenditures by County'!BF$4)</f>
        <v>0</v>
      </c>
      <c r="BG84" s="47">
        <f>('Total Expenditures by County'!BG84/'Total Expenditures by County'!BG$4)</f>
        <v>0</v>
      </c>
      <c r="BH84" s="47">
        <f>('Total Expenditures by County'!BH84/'Total Expenditures by County'!BH$4)</f>
        <v>0</v>
      </c>
      <c r="BI84" s="47">
        <f>('Total Expenditures by County'!BI84/'Total Expenditures by County'!BI$4)</f>
        <v>0</v>
      </c>
      <c r="BJ84" s="47">
        <f>('Total Expenditures by County'!BJ84/'Total Expenditures by County'!BJ$4)</f>
        <v>0</v>
      </c>
      <c r="BK84" s="47">
        <f>('Total Expenditures by County'!BK84/'Total Expenditures by County'!BK$4)</f>
        <v>0</v>
      </c>
      <c r="BL84" s="47">
        <f>('Total Expenditures by County'!BL84/'Total Expenditures by County'!BL$4)</f>
        <v>0</v>
      </c>
      <c r="BM84" s="47">
        <f>('Total Expenditures by County'!BM84/'Total Expenditures by County'!BM$4)</f>
        <v>0</v>
      </c>
      <c r="BN84" s="47">
        <f>('Total Expenditures by County'!BN84/'Total Expenditures by County'!BN$4)</f>
        <v>0</v>
      </c>
      <c r="BO84" s="47">
        <f>('Total Expenditures by County'!BO84/'Total Expenditures by County'!BO$4)</f>
        <v>0</v>
      </c>
      <c r="BP84" s="47">
        <f>('Total Expenditures by County'!BP84/'Total Expenditures by County'!BP$4)</f>
        <v>0</v>
      </c>
      <c r="BQ84" s="48">
        <f>('Total Expenditures by County'!BQ84/'Total Expenditures by County'!BQ$4)</f>
        <v>0</v>
      </c>
    </row>
    <row r="85" spans="1:69" x14ac:dyDescent="0.25">
      <c r="A85" s="10"/>
      <c r="B85" s="11">
        <v>616</v>
      </c>
      <c r="C85" s="12" t="s">
        <v>165</v>
      </c>
      <c r="D85" s="47">
        <f>('Total Expenditures by County'!D85/'Total Expenditures by County'!D$4)</f>
        <v>0</v>
      </c>
      <c r="E85" s="47">
        <f>('Total Expenditures by County'!E85/'Total Expenditures by County'!E$4)</f>
        <v>0</v>
      </c>
      <c r="F85" s="47">
        <f>('Total Expenditures by County'!F85/'Total Expenditures by County'!F$4)</f>
        <v>0</v>
      </c>
      <c r="G85" s="47">
        <f>('Total Expenditures by County'!G85/'Total Expenditures by County'!G$4)</f>
        <v>0</v>
      </c>
      <c r="H85" s="47">
        <f>('Total Expenditures by County'!H85/'Total Expenditures by County'!H$4)</f>
        <v>0</v>
      </c>
      <c r="I85" s="47">
        <f>('Total Expenditures by County'!I85/'Total Expenditures by County'!I$4)</f>
        <v>0</v>
      </c>
      <c r="J85" s="47">
        <f>('Total Expenditures by County'!J85/'Total Expenditures by County'!J$4)</f>
        <v>0</v>
      </c>
      <c r="K85" s="47">
        <f>('Total Expenditures by County'!K85/'Total Expenditures by County'!K$4)</f>
        <v>0</v>
      </c>
      <c r="L85" s="47">
        <f>('Total Expenditures by County'!L85/'Total Expenditures by County'!L$4)</f>
        <v>0</v>
      </c>
      <c r="M85" s="47">
        <f>('Total Expenditures by County'!M85/'Total Expenditures by County'!M$4)</f>
        <v>0</v>
      </c>
      <c r="N85" s="47">
        <f>('Total Expenditures by County'!N85/'Total Expenditures by County'!N$4)</f>
        <v>0.1803103746688399</v>
      </c>
      <c r="O85" s="47">
        <f>('Total Expenditures by County'!O85/'Total Expenditures by County'!O$4)</f>
        <v>0</v>
      </c>
      <c r="P85" s="47">
        <f>('Total Expenditures by County'!P85/'Total Expenditures by County'!P$4)</f>
        <v>0</v>
      </c>
      <c r="Q85" s="47">
        <f>('Total Expenditures by County'!Q85/'Total Expenditures by County'!Q$4)</f>
        <v>0.25285972305839854</v>
      </c>
      <c r="R85" s="47">
        <f>('Total Expenditures by County'!R85/'Total Expenditures by County'!R$4)</f>
        <v>0</v>
      </c>
      <c r="S85" s="47">
        <f>('Total Expenditures by County'!S85/'Total Expenditures by County'!S$4)</f>
        <v>0</v>
      </c>
      <c r="T85" s="47">
        <f>('Total Expenditures by County'!T85/'Total Expenditures by County'!T$4)</f>
        <v>0</v>
      </c>
      <c r="U85" s="47">
        <f>('Total Expenditures by County'!U85/'Total Expenditures by County'!U$4)</f>
        <v>0</v>
      </c>
      <c r="V85" s="47">
        <f>('Total Expenditures by County'!V85/'Total Expenditures by County'!V$4)</f>
        <v>0</v>
      </c>
      <c r="W85" s="47">
        <f>('Total Expenditures by County'!W85/'Total Expenditures by County'!W$4)</f>
        <v>0</v>
      </c>
      <c r="X85" s="47">
        <f>('Total Expenditures by County'!X85/'Total Expenditures by County'!X$4)</f>
        <v>0</v>
      </c>
      <c r="Y85" s="47">
        <f>('Total Expenditures by County'!Y85/'Total Expenditures by County'!Y$4)</f>
        <v>0</v>
      </c>
      <c r="Z85" s="47">
        <f>('Total Expenditures by County'!Z85/'Total Expenditures by County'!Z$4)</f>
        <v>0</v>
      </c>
      <c r="AA85" s="47">
        <f>('Total Expenditures by County'!AA85/'Total Expenditures by County'!AA$4)</f>
        <v>0</v>
      </c>
      <c r="AB85" s="47">
        <f>('Total Expenditures by County'!AB85/'Total Expenditures by County'!AB$4)</f>
        <v>0</v>
      </c>
      <c r="AC85" s="47">
        <f>('Total Expenditures by County'!AC85/'Total Expenditures by County'!AC$4)</f>
        <v>0</v>
      </c>
      <c r="AD85" s="47">
        <f>('Total Expenditures by County'!AD85/'Total Expenditures by County'!AD$4)</f>
        <v>0</v>
      </c>
      <c r="AE85" s="47">
        <f>('Total Expenditures by County'!AE85/'Total Expenditures by County'!AE$4)</f>
        <v>0</v>
      </c>
      <c r="AF85" s="47">
        <f>('Total Expenditures by County'!AF85/'Total Expenditures by County'!AF$4)</f>
        <v>0</v>
      </c>
      <c r="AG85" s="47">
        <f>('Total Expenditures by County'!AG85/'Total Expenditures by County'!AG$4)</f>
        <v>0</v>
      </c>
      <c r="AH85" s="47">
        <f>('Total Expenditures by County'!AH85/'Total Expenditures by County'!AH$4)</f>
        <v>0</v>
      </c>
      <c r="AI85" s="47">
        <f>('Total Expenditures by County'!AI85/'Total Expenditures by County'!AI$4)</f>
        <v>0</v>
      </c>
      <c r="AJ85" s="47">
        <f>('Total Expenditures by County'!AJ85/'Total Expenditures by County'!AJ$4)</f>
        <v>0</v>
      </c>
      <c r="AK85" s="47">
        <f>('Total Expenditures by County'!AK85/'Total Expenditures by County'!AK$4)</f>
        <v>0</v>
      </c>
      <c r="AL85" s="47">
        <f>('Total Expenditures by County'!AL85/'Total Expenditures by County'!AL$4)</f>
        <v>0</v>
      </c>
      <c r="AM85" s="47">
        <f>('Total Expenditures by County'!AM85/'Total Expenditures by County'!AM$4)</f>
        <v>0</v>
      </c>
      <c r="AN85" s="47">
        <f>('Total Expenditures by County'!AN85/'Total Expenditures by County'!AN$4)</f>
        <v>0</v>
      </c>
      <c r="AO85" s="47">
        <f>('Total Expenditures by County'!AO85/'Total Expenditures by County'!AO$4)</f>
        <v>0</v>
      </c>
      <c r="AP85" s="47">
        <f>('Total Expenditures by County'!AP85/'Total Expenditures by County'!AP$4)</f>
        <v>0</v>
      </c>
      <c r="AQ85" s="47">
        <f>('Total Expenditures by County'!AQ85/'Total Expenditures by County'!AQ$4)</f>
        <v>0</v>
      </c>
      <c r="AR85" s="47">
        <f>('Total Expenditures by County'!AR85/'Total Expenditures by County'!AR$4)</f>
        <v>0</v>
      </c>
      <c r="AS85" s="47">
        <f>('Total Expenditures by County'!AS85/'Total Expenditures by County'!AS$4)</f>
        <v>0</v>
      </c>
      <c r="AT85" s="47">
        <f>('Total Expenditures by County'!AT85/'Total Expenditures by County'!AT$4)</f>
        <v>0</v>
      </c>
      <c r="AU85" s="47">
        <f>('Total Expenditures by County'!AU85/'Total Expenditures by County'!AU$4)</f>
        <v>0</v>
      </c>
      <c r="AV85" s="47">
        <f>('Total Expenditures by County'!AV85/'Total Expenditures by County'!AV$4)</f>
        <v>0</v>
      </c>
      <c r="AW85" s="47">
        <f>('Total Expenditures by County'!AW85/'Total Expenditures by County'!AW$4)</f>
        <v>0</v>
      </c>
      <c r="AX85" s="47">
        <f>('Total Expenditures by County'!AX85/'Total Expenditures by County'!AX$4)</f>
        <v>0</v>
      </c>
      <c r="AY85" s="47">
        <f>('Total Expenditures by County'!AY85/'Total Expenditures by County'!AY$4)</f>
        <v>0</v>
      </c>
      <c r="AZ85" s="47">
        <f>('Total Expenditures by County'!AZ85/'Total Expenditures by County'!AZ$4)</f>
        <v>0</v>
      </c>
      <c r="BA85" s="47">
        <f>('Total Expenditures by County'!BA85/'Total Expenditures by County'!BA$4)</f>
        <v>0</v>
      </c>
      <c r="BB85" s="47">
        <f>('Total Expenditures by County'!BB85/'Total Expenditures by County'!BB$4)</f>
        <v>0</v>
      </c>
      <c r="BC85" s="47">
        <f>('Total Expenditures by County'!BC85/'Total Expenditures by County'!BC$4)</f>
        <v>0</v>
      </c>
      <c r="BD85" s="47">
        <f>('Total Expenditures by County'!BD85/'Total Expenditures by County'!BD$4)</f>
        <v>0</v>
      </c>
      <c r="BE85" s="47">
        <f>('Total Expenditures by County'!BE85/'Total Expenditures by County'!BE$4)</f>
        <v>0</v>
      </c>
      <c r="BF85" s="47">
        <f>('Total Expenditures by County'!BF85/'Total Expenditures by County'!BF$4)</f>
        <v>0</v>
      </c>
      <c r="BG85" s="47">
        <f>('Total Expenditures by County'!BG85/'Total Expenditures by County'!BG$4)</f>
        <v>0</v>
      </c>
      <c r="BH85" s="47">
        <f>('Total Expenditures by County'!BH85/'Total Expenditures by County'!BH$4)</f>
        <v>0</v>
      </c>
      <c r="BI85" s="47">
        <f>('Total Expenditures by County'!BI85/'Total Expenditures by County'!BI$4)</f>
        <v>0</v>
      </c>
      <c r="BJ85" s="47">
        <f>('Total Expenditures by County'!BJ85/'Total Expenditures by County'!BJ$4)</f>
        <v>0</v>
      </c>
      <c r="BK85" s="47">
        <f>('Total Expenditures by County'!BK85/'Total Expenditures by County'!BK$4)</f>
        <v>0</v>
      </c>
      <c r="BL85" s="47">
        <f>('Total Expenditures by County'!BL85/'Total Expenditures by County'!BL$4)</f>
        <v>0</v>
      </c>
      <c r="BM85" s="47">
        <f>('Total Expenditures by County'!BM85/'Total Expenditures by County'!BM$4)</f>
        <v>0</v>
      </c>
      <c r="BN85" s="47">
        <f>('Total Expenditures by County'!BN85/'Total Expenditures by County'!BN$4)</f>
        <v>0</v>
      </c>
      <c r="BO85" s="47">
        <f>('Total Expenditures by County'!BO85/'Total Expenditures by County'!BO$4)</f>
        <v>1.6678796700630762</v>
      </c>
      <c r="BP85" s="47">
        <f>('Total Expenditures by County'!BP85/'Total Expenditures by County'!BP$4)</f>
        <v>0</v>
      </c>
      <c r="BQ85" s="48">
        <f>('Total Expenditures by County'!BQ85/'Total Expenditures by County'!BQ$4)</f>
        <v>0</v>
      </c>
    </row>
    <row r="86" spans="1:69" x14ac:dyDescent="0.25">
      <c r="A86" s="10"/>
      <c r="B86" s="11">
        <v>617</v>
      </c>
      <c r="C86" s="12" t="s">
        <v>166</v>
      </c>
      <c r="D86" s="47">
        <f>('Total Expenditures by County'!D86/'Total Expenditures by County'!D$4)</f>
        <v>0</v>
      </c>
      <c r="E86" s="47">
        <f>('Total Expenditures by County'!E86/'Total Expenditures by County'!E$4)</f>
        <v>0</v>
      </c>
      <c r="F86" s="47">
        <f>('Total Expenditures by County'!F86/'Total Expenditures by County'!F$4)</f>
        <v>0</v>
      </c>
      <c r="G86" s="47">
        <f>('Total Expenditures by County'!G86/'Total Expenditures by County'!G$4)</f>
        <v>0</v>
      </c>
      <c r="H86" s="47">
        <f>('Total Expenditures by County'!H86/'Total Expenditures by County'!H$4)</f>
        <v>0</v>
      </c>
      <c r="I86" s="47">
        <f>('Total Expenditures by County'!I86/'Total Expenditures by County'!I$4)</f>
        <v>3.5475327717014195E-4</v>
      </c>
      <c r="J86" s="47">
        <f>('Total Expenditures by County'!J86/'Total Expenditures by County'!J$4)</f>
        <v>0</v>
      </c>
      <c r="K86" s="47">
        <f>('Total Expenditures by County'!K86/'Total Expenditures by County'!K$4)</f>
        <v>0</v>
      </c>
      <c r="L86" s="47">
        <f>('Total Expenditures by County'!L86/'Total Expenditures by County'!L$4)</f>
        <v>0</v>
      </c>
      <c r="M86" s="47">
        <f>('Total Expenditures by County'!M86/'Total Expenditures by County'!M$4)</f>
        <v>0</v>
      </c>
      <c r="N86" s="47">
        <f>('Total Expenditures by County'!N86/'Total Expenditures by County'!N$4)</f>
        <v>0</v>
      </c>
      <c r="O86" s="47">
        <f>('Total Expenditures by County'!O86/'Total Expenditures by County'!O$4)</f>
        <v>0</v>
      </c>
      <c r="P86" s="47">
        <f>('Total Expenditures by County'!P86/'Total Expenditures by County'!P$4)</f>
        <v>0</v>
      </c>
      <c r="Q86" s="47">
        <f>('Total Expenditures by County'!Q86/'Total Expenditures by County'!Q$4)</f>
        <v>0</v>
      </c>
      <c r="R86" s="47">
        <f>('Total Expenditures by County'!R86/'Total Expenditures by County'!R$4)</f>
        <v>0</v>
      </c>
      <c r="S86" s="47">
        <f>('Total Expenditures by County'!S86/'Total Expenditures by County'!S$4)</f>
        <v>0</v>
      </c>
      <c r="T86" s="47">
        <f>('Total Expenditures by County'!T86/'Total Expenditures by County'!T$4)</f>
        <v>0</v>
      </c>
      <c r="U86" s="47">
        <f>('Total Expenditures by County'!U86/'Total Expenditures by County'!U$4)</f>
        <v>0</v>
      </c>
      <c r="V86" s="47">
        <f>('Total Expenditures by County'!V86/'Total Expenditures by County'!V$4)</f>
        <v>0</v>
      </c>
      <c r="W86" s="47">
        <f>('Total Expenditures by County'!W86/'Total Expenditures by County'!W$4)</f>
        <v>0</v>
      </c>
      <c r="X86" s="47">
        <f>('Total Expenditures by County'!X86/'Total Expenditures by County'!X$4)</f>
        <v>0</v>
      </c>
      <c r="Y86" s="47">
        <f>('Total Expenditures by County'!Y86/'Total Expenditures by County'!Y$4)</f>
        <v>0</v>
      </c>
      <c r="Z86" s="47">
        <f>('Total Expenditures by County'!Z86/'Total Expenditures by County'!Z$4)</f>
        <v>0</v>
      </c>
      <c r="AA86" s="47">
        <f>('Total Expenditures by County'!AA86/'Total Expenditures by County'!AA$4)</f>
        <v>0</v>
      </c>
      <c r="AB86" s="47">
        <f>('Total Expenditures by County'!AB86/'Total Expenditures by County'!AB$4)</f>
        <v>0</v>
      </c>
      <c r="AC86" s="47">
        <f>('Total Expenditures by County'!AC86/'Total Expenditures by County'!AC$4)</f>
        <v>0</v>
      </c>
      <c r="AD86" s="47">
        <f>('Total Expenditures by County'!AD86/'Total Expenditures by County'!AD$4)</f>
        <v>0</v>
      </c>
      <c r="AE86" s="47">
        <f>('Total Expenditures by County'!AE86/'Total Expenditures by County'!AE$4)</f>
        <v>0</v>
      </c>
      <c r="AF86" s="47">
        <f>('Total Expenditures by County'!AF86/'Total Expenditures by County'!AF$4)</f>
        <v>0</v>
      </c>
      <c r="AG86" s="47">
        <f>('Total Expenditures by County'!AG86/'Total Expenditures by County'!AG$4)</f>
        <v>0</v>
      </c>
      <c r="AH86" s="47">
        <f>('Total Expenditures by County'!AH86/'Total Expenditures by County'!AH$4)</f>
        <v>0</v>
      </c>
      <c r="AI86" s="47">
        <f>('Total Expenditures by County'!AI86/'Total Expenditures by County'!AI$4)</f>
        <v>0</v>
      </c>
      <c r="AJ86" s="47">
        <f>('Total Expenditures by County'!AJ86/'Total Expenditures by County'!AJ$4)</f>
        <v>0</v>
      </c>
      <c r="AK86" s="47">
        <f>('Total Expenditures by County'!AK86/'Total Expenditures by County'!AK$4)</f>
        <v>0</v>
      </c>
      <c r="AL86" s="47">
        <f>('Total Expenditures by County'!AL86/'Total Expenditures by County'!AL$4)</f>
        <v>0</v>
      </c>
      <c r="AM86" s="47">
        <f>('Total Expenditures by County'!AM86/'Total Expenditures by County'!AM$4)</f>
        <v>0</v>
      </c>
      <c r="AN86" s="47">
        <f>('Total Expenditures by County'!AN86/'Total Expenditures by County'!AN$4)</f>
        <v>0</v>
      </c>
      <c r="AO86" s="47">
        <f>('Total Expenditures by County'!AO86/'Total Expenditures by County'!AO$4)</f>
        <v>0</v>
      </c>
      <c r="AP86" s="47">
        <f>('Total Expenditures by County'!AP86/'Total Expenditures by County'!AP$4)</f>
        <v>0</v>
      </c>
      <c r="AQ86" s="47">
        <f>('Total Expenditures by County'!AQ86/'Total Expenditures by County'!AQ$4)</f>
        <v>0</v>
      </c>
      <c r="AR86" s="47">
        <f>('Total Expenditures by County'!AR86/'Total Expenditures by County'!AR$4)</f>
        <v>0</v>
      </c>
      <c r="AS86" s="47">
        <f>('Total Expenditures by County'!AS86/'Total Expenditures by County'!AS$4)</f>
        <v>0</v>
      </c>
      <c r="AT86" s="47">
        <f>('Total Expenditures by County'!AT86/'Total Expenditures by County'!AT$4)</f>
        <v>0</v>
      </c>
      <c r="AU86" s="47">
        <f>('Total Expenditures by County'!AU86/'Total Expenditures by County'!AU$4)</f>
        <v>0</v>
      </c>
      <c r="AV86" s="47">
        <f>('Total Expenditures by County'!AV86/'Total Expenditures by County'!AV$4)</f>
        <v>0</v>
      </c>
      <c r="AW86" s="47">
        <f>('Total Expenditures by County'!AW86/'Total Expenditures by County'!AW$4)</f>
        <v>0</v>
      </c>
      <c r="AX86" s="47">
        <f>('Total Expenditures by County'!AX86/'Total Expenditures by County'!AX$4)</f>
        <v>0</v>
      </c>
      <c r="AY86" s="47">
        <f>('Total Expenditures by County'!AY86/'Total Expenditures by County'!AY$4)</f>
        <v>0</v>
      </c>
      <c r="AZ86" s="47">
        <f>('Total Expenditures by County'!AZ86/'Total Expenditures by County'!AZ$4)</f>
        <v>0</v>
      </c>
      <c r="BA86" s="47">
        <f>('Total Expenditures by County'!BA86/'Total Expenditures by County'!BA$4)</f>
        <v>0</v>
      </c>
      <c r="BB86" s="47">
        <f>('Total Expenditures by County'!BB86/'Total Expenditures by County'!BB$4)</f>
        <v>0</v>
      </c>
      <c r="BC86" s="47">
        <f>('Total Expenditures by County'!BC86/'Total Expenditures by County'!BC$4)</f>
        <v>0</v>
      </c>
      <c r="BD86" s="47">
        <f>('Total Expenditures by County'!BD86/'Total Expenditures by County'!BD$4)</f>
        <v>0</v>
      </c>
      <c r="BE86" s="47">
        <f>('Total Expenditures by County'!BE86/'Total Expenditures by County'!BE$4)</f>
        <v>0</v>
      </c>
      <c r="BF86" s="47">
        <f>('Total Expenditures by County'!BF86/'Total Expenditures by County'!BF$4)</f>
        <v>0</v>
      </c>
      <c r="BG86" s="47">
        <f>('Total Expenditures by County'!BG86/'Total Expenditures by County'!BG$4)</f>
        <v>0</v>
      </c>
      <c r="BH86" s="47">
        <f>('Total Expenditures by County'!BH86/'Total Expenditures by County'!BH$4)</f>
        <v>0</v>
      </c>
      <c r="BI86" s="47">
        <f>('Total Expenditures by County'!BI86/'Total Expenditures by County'!BI$4)</f>
        <v>0</v>
      </c>
      <c r="BJ86" s="47">
        <f>('Total Expenditures by County'!BJ86/'Total Expenditures by County'!BJ$4)</f>
        <v>0</v>
      </c>
      <c r="BK86" s="47">
        <f>('Total Expenditures by County'!BK86/'Total Expenditures by County'!BK$4)</f>
        <v>0</v>
      </c>
      <c r="BL86" s="47">
        <f>('Total Expenditures by County'!BL86/'Total Expenditures by County'!BL$4)</f>
        <v>0</v>
      </c>
      <c r="BM86" s="47">
        <f>('Total Expenditures by County'!BM86/'Total Expenditures by County'!BM$4)</f>
        <v>0</v>
      </c>
      <c r="BN86" s="47">
        <f>('Total Expenditures by County'!BN86/'Total Expenditures by County'!BN$4)</f>
        <v>7.3353218391017947E-3</v>
      </c>
      <c r="BO86" s="47">
        <f>('Total Expenditures by County'!BO86/'Total Expenditures by County'!BO$4)</f>
        <v>0</v>
      </c>
      <c r="BP86" s="47">
        <f>('Total Expenditures by County'!BP86/'Total Expenditures by County'!BP$4)</f>
        <v>0</v>
      </c>
      <c r="BQ86" s="48">
        <f>('Total Expenditures by County'!BQ86/'Total Expenditures by County'!BQ$4)</f>
        <v>0</v>
      </c>
    </row>
    <row r="87" spans="1:69" x14ac:dyDescent="0.25">
      <c r="A87" s="10"/>
      <c r="B87" s="11">
        <v>618</v>
      </c>
      <c r="C87" s="12" t="s">
        <v>167</v>
      </c>
      <c r="D87" s="47">
        <f>('Total Expenditures by County'!D87/'Total Expenditures by County'!D$4)</f>
        <v>0</v>
      </c>
      <c r="E87" s="47">
        <f>('Total Expenditures by County'!E87/'Total Expenditures by County'!E$4)</f>
        <v>0</v>
      </c>
      <c r="F87" s="47">
        <f>('Total Expenditures by County'!F87/'Total Expenditures by County'!F$4)</f>
        <v>0</v>
      </c>
      <c r="G87" s="47">
        <f>('Total Expenditures by County'!G87/'Total Expenditures by County'!G$4)</f>
        <v>0</v>
      </c>
      <c r="H87" s="47">
        <f>('Total Expenditures by County'!H87/'Total Expenditures by County'!H$4)</f>
        <v>0</v>
      </c>
      <c r="I87" s="47">
        <f>('Total Expenditures by County'!I87/'Total Expenditures by County'!I$4)</f>
        <v>0</v>
      </c>
      <c r="J87" s="47">
        <f>('Total Expenditures by County'!J87/'Total Expenditures by County'!J$4)</f>
        <v>0</v>
      </c>
      <c r="K87" s="47">
        <f>('Total Expenditures by County'!K87/'Total Expenditures by County'!K$4)</f>
        <v>0</v>
      </c>
      <c r="L87" s="47">
        <f>('Total Expenditures by County'!L87/'Total Expenditures by County'!L$4)</f>
        <v>0</v>
      </c>
      <c r="M87" s="47">
        <f>('Total Expenditures by County'!M87/'Total Expenditures by County'!M$4)</f>
        <v>0</v>
      </c>
      <c r="N87" s="47">
        <f>('Total Expenditures by County'!N87/'Total Expenditures by County'!N$4)</f>
        <v>0</v>
      </c>
      <c r="O87" s="47">
        <f>('Total Expenditures by County'!O87/'Total Expenditures by County'!O$4)</f>
        <v>0</v>
      </c>
      <c r="P87" s="47">
        <f>('Total Expenditures by County'!P87/'Total Expenditures by County'!P$4)</f>
        <v>0</v>
      </c>
      <c r="Q87" s="47">
        <f>('Total Expenditures by County'!Q87/'Total Expenditures by County'!Q$4)</f>
        <v>0</v>
      </c>
      <c r="R87" s="47">
        <f>('Total Expenditures by County'!R87/'Total Expenditures by County'!R$4)</f>
        <v>0</v>
      </c>
      <c r="S87" s="47">
        <f>('Total Expenditures by County'!S87/'Total Expenditures by County'!S$4)</f>
        <v>0</v>
      </c>
      <c r="T87" s="47">
        <f>('Total Expenditures by County'!T87/'Total Expenditures by County'!T$4)</f>
        <v>0</v>
      </c>
      <c r="U87" s="47">
        <f>('Total Expenditures by County'!U87/'Total Expenditures by County'!U$4)</f>
        <v>0.29081401127990147</v>
      </c>
      <c r="V87" s="47">
        <f>('Total Expenditures by County'!V87/'Total Expenditures by County'!V$4)</f>
        <v>0</v>
      </c>
      <c r="W87" s="47">
        <f>('Total Expenditures by County'!W87/'Total Expenditures by County'!W$4)</f>
        <v>0</v>
      </c>
      <c r="X87" s="47">
        <f>('Total Expenditures by County'!X87/'Total Expenditures by County'!X$4)</f>
        <v>0</v>
      </c>
      <c r="Y87" s="47">
        <f>('Total Expenditures by County'!Y87/'Total Expenditures by County'!Y$4)</f>
        <v>0</v>
      </c>
      <c r="Z87" s="47">
        <f>('Total Expenditures by County'!Z87/'Total Expenditures by County'!Z$4)</f>
        <v>0</v>
      </c>
      <c r="AA87" s="47">
        <f>('Total Expenditures by County'!AA87/'Total Expenditures by County'!AA$4)</f>
        <v>0.37427716849451648</v>
      </c>
      <c r="AB87" s="47">
        <f>('Total Expenditures by County'!AB87/'Total Expenditures by County'!AB$4)</f>
        <v>0</v>
      </c>
      <c r="AC87" s="47">
        <f>('Total Expenditures by County'!AC87/'Total Expenditures by County'!AC$4)</f>
        <v>0</v>
      </c>
      <c r="AD87" s="47">
        <f>('Total Expenditures by County'!AD87/'Total Expenditures by County'!AD$4)</f>
        <v>0</v>
      </c>
      <c r="AE87" s="47">
        <f>('Total Expenditures by County'!AE87/'Total Expenditures by County'!AE$4)</f>
        <v>0</v>
      </c>
      <c r="AF87" s="47">
        <f>('Total Expenditures by County'!AF87/'Total Expenditures by County'!AF$4)</f>
        <v>0</v>
      </c>
      <c r="AG87" s="47">
        <f>('Total Expenditures by County'!AG87/'Total Expenditures by County'!AG$4)</f>
        <v>0</v>
      </c>
      <c r="AH87" s="47">
        <f>('Total Expenditures by County'!AH87/'Total Expenditures by County'!AH$4)</f>
        <v>0</v>
      </c>
      <c r="AI87" s="47">
        <f>('Total Expenditures by County'!AI87/'Total Expenditures by County'!AI$4)</f>
        <v>0</v>
      </c>
      <c r="AJ87" s="47">
        <f>('Total Expenditures by County'!AJ87/'Total Expenditures by County'!AJ$4)</f>
        <v>0</v>
      </c>
      <c r="AK87" s="47">
        <f>('Total Expenditures by County'!AK87/'Total Expenditures by County'!AK$4)</f>
        <v>0</v>
      </c>
      <c r="AL87" s="47">
        <f>('Total Expenditures by County'!AL87/'Total Expenditures by County'!AL$4)</f>
        <v>0</v>
      </c>
      <c r="AM87" s="47">
        <f>('Total Expenditures by County'!AM87/'Total Expenditures by County'!AM$4)</f>
        <v>0</v>
      </c>
      <c r="AN87" s="47">
        <f>('Total Expenditures by County'!AN87/'Total Expenditures by County'!AN$4)</f>
        <v>0</v>
      </c>
      <c r="AO87" s="47">
        <f>('Total Expenditures by County'!AO87/'Total Expenditures by County'!AO$4)</f>
        <v>0</v>
      </c>
      <c r="AP87" s="47">
        <f>('Total Expenditures by County'!AP87/'Total Expenditures by County'!AP$4)</f>
        <v>0</v>
      </c>
      <c r="AQ87" s="47">
        <f>('Total Expenditures by County'!AQ87/'Total Expenditures by County'!AQ$4)</f>
        <v>7.2742709220605897E-2</v>
      </c>
      <c r="AR87" s="47">
        <f>('Total Expenditures by County'!AR87/'Total Expenditures by County'!AR$4)</f>
        <v>0</v>
      </c>
      <c r="AS87" s="47">
        <f>('Total Expenditures by County'!AS87/'Total Expenditures by County'!AS$4)</f>
        <v>0</v>
      </c>
      <c r="AT87" s="47">
        <f>('Total Expenditures by County'!AT87/'Total Expenditures by County'!AT$4)</f>
        <v>0</v>
      </c>
      <c r="AU87" s="47">
        <f>('Total Expenditures by County'!AU87/'Total Expenditures by County'!AU$4)</f>
        <v>0</v>
      </c>
      <c r="AV87" s="47">
        <f>('Total Expenditures by County'!AV87/'Total Expenditures by County'!AV$4)</f>
        <v>0</v>
      </c>
      <c r="AW87" s="47">
        <f>('Total Expenditures by County'!AW87/'Total Expenditures by County'!AW$4)</f>
        <v>0</v>
      </c>
      <c r="AX87" s="47">
        <f>('Total Expenditures by County'!AX87/'Total Expenditures by County'!AX$4)</f>
        <v>0</v>
      </c>
      <c r="AY87" s="47">
        <f>('Total Expenditures by County'!AY87/'Total Expenditures by County'!AY$4)</f>
        <v>0</v>
      </c>
      <c r="AZ87" s="47">
        <f>('Total Expenditures by County'!AZ87/'Total Expenditures by County'!AZ$4)</f>
        <v>0</v>
      </c>
      <c r="BA87" s="47">
        <f>('Total Expenditures by County'!BA87/'Total Expenditures by County'!BA$4)</f>
        <v>0</v>
      </c>
      <c r="BB87" s="47">
        <f>('Total Expenditures by County'!BB87/'Total Expenditures by County'!BB$4)</f>
        <v>0</v>
      </c>
      <c r="BC87" s="47">
        <f>('Total Expenditures by County'!BC87/'Total Expenditures by County'!BC$4)</f>
        <v>0</v>
      </c>
      <c r="BD87" s="47">
        <f>('Total Expenditures by County'!BD87/'Total Expenditures by County'!BD$4)</f>
        <v>0</v>
      </c>
      <c r="BE87" s="47">
        <f>('Total Expenditures by County'!BE87/'Total Expenditures by County'!BE$4)</f>
        <v>0</v>
      </c>
      <c r="BF87" s="47">
        <f>('Total Expenditures by County'!BF87/'Total Expenditures by County'!BF$4)</f>
        <v>0</v>
      </c>
      <c r="BG87" s="47">
        <f>('Total Expenditures by County'!BG87/'Total Expenditures by County'!BG$4)</f>
        <v>0</v>
      </c>
      <c r="BH87" s="47">
        <f>('Total Expenditures by County'!BH87/'Total Expenditures by County'!BH$4)</f>
        <v>0</v>
      </c>
      <c r="BI87" s="47">
        <f>('Total Expenditures by County'!BI87/'Total Expenditures by County'!BI$4)</f>
        <v>0</v>
      </c>
      <c r="BJ87" s="47">
        <f>('Total Expenditures by County'!BJ87/'Total Expenditures by County'!BJ$4)</f>
        <v>0</v>
      </c>
      <c r="BK87" s="47">
        <f>('Total Expenditures by County'!BK87/'Total Expenditures by County'!BK$4)</f>
        <v>0</v>
      </c>
      <c r="BL87" s="47">
        <f>('Total Expenditures by County'!BL87/'Total Expenditures by County'!BL$4)</f>
        <v>0</v>
      </c>
      <c r="BM87" s="47">
        <f>('Total Expenditures by County'!BM87/'Total Expenditures by County'!BM$4)</f>
        <v>0</v>
      </c>
      <c r="BN87" s="47">
        <f>('Total Expenditures by County'!BN87/'Total Expenditures by County'!BN$4)</f>
        <v>0</v>
      </c>
      <c r="BO87" s="47">
        <f>('Total Expenditures by County'!BO87/'Total Expenditures by County'!BO$4)</f>
        <v>0</v>
      </c>
      <c r="BP87" s="47">
        <f>('Total Expenditures by County'!BP87/'Total Expenditures by County'!BP$4)</f>
        <v>0</v>
      </c>
      <c r="BQ87" s="48">
        <f>('Total Expenditures by County'!BQ87/'Total Expenditures by County'!BQ$4)</f>
        <v>0</v>
      </c>
    </row>
    <row r="88" spans="1:69" x14ac:dyDescent="0.25">
      <c r="A88" s="10"/>
      <c r="B88" s="11">
        <v>619</v>
      </c>
      <c r="C88" s="12" t="s">
        <v>168</v>
      </c>
      <c r="D88" s="47">
        <f>('Total Expenditures by County'!D88/'Total Expenditures by County'!D$4)</f>
        <v>0</v>
      </c>
      <c r="E88" s="47">
        <f>('Total Expenditures by County'!E88/'Total Expenditures by County'!E$4)</f>
        <v>0</v>
      </c>
      <c r="F88" s="47">
        <f>('Total Expenditures by County'!F88/'Total Expenditures by County'!F$4)</f>
        <v>0</v>
      </c>
      <c r="G88" s="47">
        <f>('Total Expenditures by County'!G88/'Total Expenditures by County'!G$4)</f>
        <v>0</v>
      </c>
      <c r="H88" s="47">
        <f>('Total Expenditures by County'!H88/'Total Expenditures by County'!H$4)</f>
        <v>0</v>
      </c>
      <c r="I88" s="47">
        <f>('Total Expenditures by County'!I88/'Total Expenditures by County'!I$4)</f>
        <v>0</v>
      </c>
      <c r="J88" s="47">
        <f>('Total Expenditures by County'!J88/'Total Expenditures by County'!J$4)</f>
        <v>0</v>
      </c>
      <c r="K88" s="47">
        <f>('Total Expenditures by County'!K88/'Total Expenditures by County'!K$4)</f>
        <v>0</v>
      </c>
      <c r="L88" s="47">
        <f>('Total Expenditures by County'!L88/'Total Expenditures by County'!L$4)</f>
        <v>0</v>
      </c>
      <c r="M88" s="47">
        <f>('Total Expenditures by County'!M88/'Total Expenditures by County'!M$4)</f>
        <v>0</v>
      </c>
      <c r="N88" s="47">
        <f>('Total Expenditures by County'!N88/'Total Expenditures by County'!N$4)</f>
        <v>0</v>
      </c>
      <c r="O88" s="47">
        <f>('Total Expenditures by County'!O88/'Total Expenditures by County'!O$4)</f>
        <v>0</v>
      </c>
      <c r="P88" s="47">
        <f>('Total Expenditures by County'!P88/'Total Expenditures by County'!P$4)</f>
        <v>0</v>
      </c>
      <c r="Q88" s="47">
        <f>('Total Expenditures by County'!Q88/'Total Expenditures by County'!Q$4)</f>
        <v>0</v>
      </c>
      <c r="R88" s="47">
        <f>('Total Expenditures by County'!R88/'Total Expenditures by County'!R$4)</f>
        <v>0</v>
      </c>
      <c r="S88" s="47">
        <f>('Total Expenditures by County'!S88/'Total Expenditures by County'!S$4)</f>
        <v>0</v>
      </c>
      <c r="T88" s="47">
        <f>('Total Expenditures by County'!T88/'Total Expenditures by County'!T$4)</f>
        <v>0</v>
      </c>
      <c r="U88" s="47">
        <f>('Total Expenditures by County'!U88/'Total Expenditures by County'!U$4)</f>
        <v>0</v>
      </c>
      <c r="V88" s="47">
        <f>('Total Expenditures by County'!V88/'Total Expenditures by County'!V$4)</f>
        <v>0</v>
      </c>
      <c r="W88" s="47">
        <f>('Total Expenditures by County'!W88/'Total Expenditures by County'!W$4)</f>
        <v>0</v>
      </c>
      <c r="X88" s="47">
        <f>('Total Expenditures by County'!X88/'Total Expenditures by County'!X$4)</f>
        <v>0</v>
      </c>
      <c r="Y88" s="47">
        <f>('Total Expenditures by County'!Y88/'Total Expenditures by County'!Y$4)</f>
        <v>5.8219178082191785E-3</v>
      </c>
      <c r="Z88" s="47">
        <f>('Total Expenditures by County'!Z88/'Total Expenditures by County'!Z$4)</f>
        <v>0</v>
      </c>
      <c r="AA88" s="47">
        <f>('Total Expenditures by County'!AA88/'Total Expenditures by County'!AA$4)</f>
        <v>0</v>
      </c>
      <c r="AB88" s="47">
        <f>('Total Expenditures by County'!AB88/'Total Expenditures by County'!AB$4)</f>
        <v>0</v>
      </c>
      <c r="AC88" s="47">
        <f>('Total Expenditures by County'!AC88/'Total Expenditures by County'!AC$4)</f>
        <v>0</v>
      </c>
      <c r="AD88" s="47">
        <f>('Total Expenditures by County'!AD88/'Total Expenditures by County'!AD$4)</f>
        <v>0</v>
      </c>
      <c r="AE88" s="47">
        <f>('Total Expenditures by County'!AE88/'Total Expenditures by County'!AE$4)</f>
        <v>0</v>
      </c>
      <c r="AF88" s="47">
        <f>('Total Expenditures by County'!AF88/'Total Expenditures by County'!AF$4)</f>
        <v>0</v>
      </c>
      <c r="AG88" s="47">
        <f>('Total Expenditures by County'!AG88/'Total Expenditures by County'!AG$4)</f>
        <v>0</v>
      </c>
      <c r="AH88" s="47">
        <f>('Total Expenditures by County'!AH88/'Total Expenditures by County'!AH$4)</f>
        <v>0</v>
      </c>
      <c r="AI88" s="47">
        <f>('Total Expenditures by County'!AI88/'Total Expenditures by County'!AI$4)</f>
        <v>0</v>
      </c>
      <c r="AJ88" s="47">
        <f>('Total Expenditures by County'!AJ88/'Total Expenditures by County'!AJ$4)</f>
        <v>0</v>
      </c>
      <c r="AK88" s="47">
        <f>('Total Expenditures by County'!AK88/'Total Expenditures by County'!AK$4)</f>
        <v>0</v>
      </c>
      <c r="AL88" s="47">
        <f>('Total Expenditures by County'!AL88/'Total Expenditures by County'!AL$4)</f>
        <v>0</v>
      </c>
      <c r="AM88" s="47">
        <f>('Total Expenditures by County'!AM88/'Total Expenditures by County'!AM$4)</f>
        <v>0</v>
      </c>
      <c r="AN88" s="47">
        <f>('Total Expenditures by County'!AN88/'Total Expenditures by County'!AN$4)</f>
        <v>0</v>
      </c>
      <c r="AO88" s="47">
        <f>('Total Expenditures by County'!AO88/'Total Expenditures by County'!AO$4)</f>
        <v>0</v>
      </c>
      <c r="AP88" s="47">
        <f>('Total Expenditures by County'!AP88/'Total Expenditures by County'!AP$4)</f>
        <v>0</v>
      </c>
      <c r="AQ88" s="47">
        <f>('Total Expenditures by County'!AQ88/'Total Expenditures by County'!AQ$4)</f>
        <v>0</v>
      </c>
      <c r="AR88" s="47">
        <f>('Total Expenditures by County'!AR88/'Total Expenditures by County'!AR$4)</f>
        <v>0</v>
      </c>
      <c r="AS88" s="47">
        <f>('Total Expenditures by County'!AS88/'Total Expenditures by County'!AS$4)</f>
        <v>0</v>
      </c>
      <c r="AT88" s="47">
        <f>('Total Expenditures by County'!AT88/'Total Expenditures by County'!AT$4)</f>
        <v>0</v>
      </c>
      <c r="AU88" s="47">
        <f>('Total Expenditures by County'!AU88/'Total Expenditures by County'!AU$4)</f>
        <v>0</v>
      </c>
      <c r="AV88" s="47">
        <f>('Total Expenditures by County'!AV88/'Total Expenditures by County'!AV$4)</f>
        <v>0</v>
      </c>
      <c r="AW88" s="47">
        <f>('Total Expenditures by County'!AW88/'Total Expenditures by County'!AW$4)</f>
        <v>0</v>
      </c>
      <c r="AX88" s="47">
        <f>('Total Expenditures by County'!AX88/'Total Expenditures by County'!AX$4)</f>
        <v>0</v>
      </c>
      <c r="AY88" s="47">
        <f>('Total Expenditures by County'!AY88/'Total Expenditures by County'!AY$4)</f>
        <v>0</v>
      </c>
      <c r="AZ88" s="47">
        <f>('Total Expenditures by County'!AZ88/'Total Expenditures by County'!AZ$4)</f>
        <v>0</v>
      </c>
      <c r="BA88" s="47">
        <f>('Total Expenditures by County'!BA88/'Total Expenditures by County'!BA$4)</f>
        <v>0</v>
      </c>
      <c r="BB88" s="47">
        <f>('Total Expenditures by County'!BB88/'Total Expenditures by County'!BB$4)</f>
        <v>0</v>
      </c>
      <c r="BC88" s="47">
        <f>('Total Expenditures by County'!BC88/'Total Expenditures by County'!BC$4)</f>
        <v>0</v>
      </c>
      <c r="BD88" s="47">
        <f>('Total Expenditures by County'!BD88/'Total Expenditures by County'!BD$4)</f>
        <v>0</v>
      </c>
      <c r="BE88" s="47">
        <f>('Total Expenditures by County'!BE88/'Total Expenditures by County'!BE$4)</f>
        <v>0</v>
      </c>
      <c r="BF88" s="47">
        <f>('Total Expenditures by County'!BF88/'Total Expenditures by County'!BF$4)</f>
        <v>0</v>
      </c>
      <c r="BG88" s="47">
        <f>('Total Expenditures by County'!BG88/'Total Expenditures by County'!BG$4)</f>
        <v>0</v>
      </c>
      <c r="BH88" s="47">
        <f>('Total Expenditures by County'!BH88/'Total Expenditures by County'!BH$4)</f>
        <v>0</v>
      </c>
      <c r="BI88" s="47">
        <f>('Total Expenditures by County'!BI88/'Total Expenditures by County'!BI$4)</f>
        <v>0</v>
      </c>
      <c r="BJ88" s="47">
        <f>('Total Expenditures by County'!BJ88/'Total Expenditures by County'!BJ$4)</f>
        <v>0</v>
      </c>
      <c r="BK88" s="47">
        <f>('Total Expenditures by County'!BK88/'Total Expenditures by County'!BK$4)</f>
        <v>0</v>
      </c>
      <c r="BL88" s="47">
        <f>('Total Expenditures by County'!BL88/'Total Expenditures by County'!BL$4)</f>
        <v>0</v>
      </c>
      <c r="BM88" s="47">
        <f>('Total Expenditures by County'!BM88/'Total Expenditures by County'!BM$4)</f>
        <v>0</v>
      </c>
      <c r="BN88" s="47">
        <f>('Total Expenditures by County'!BN88/'Total Expenditures by County'!BN$4)</f>
        <v>0</v>
      </c>
      <c r="BO88" s="47">
        <f>('Total Expenditures by County'!BO88/'Total Expenditures by County'!BO$4)</f>
        <v>0</v>
      </c>
      <c r="BP88" s="47">
        <f>('Total Expenditures by County'!BP88/'Total Expenditures by County'!BP$4)</f>
        <v>0</v>
      </c>
      <c r="BQ88" s="48">
        <f>('Total Expenditures by County'!BQ88/'Total Expenditures by County'!BQ$4)</f>
        <v>0</v>
      </c>
    </row>
    <row r="89" spans="1:69" x14ac:dyDescent="0.25">
      <c r="A89" s="10"/>
      <c r="B89" s="11">
        <v>621</v>
      </c>
      <c r="C89" s="12" t="s">
        <v>216</v>
      </c>
      <c r="D89" s="47">
        <f>('Total Expenditures by County'!D89/'Total Expenditures by County'!D$4)</f>
        <v>0</v>
      </c>
      <c r="E89" s="47">
        <f>('Total Expenditures by County'!E89/'Total Expenditures by County'!E$4)</f>
        <v>0</v>
      </c>
      <c r="F89" s="47">
        <f>('Total Expenditures by County'!F89/'Total Expenditures by County'!F$4)</f>
        <v>0</v>
      </c>
      <c r="G89" s="47">
        <f>('Total Expenditures by County'!G89/'Total Expenditures by County'!G$4)</f>
        <v>0</v>
      </c>
      <c r="H89" s="47">
        <f>('Total Expenditures by County'!H89/'Total Expenditures by County'!H$4)</f>
        <v>0</v>
      </c>
      <c r="I89" s="47">
        <f>('Total Expenditures by County'!I89/'Total Expenditures by County'!I$4)</f>
        <v>0</v>
      </c>
      <c r="J89" s="47">
        <f>('Total Expenditures by County'!J89/'Total Expenditures by County'!J$4)</f>
        <v>0</v>
      </c>
      <c r="K89" s="47">
        <f>('Total Expenditures by County'!K89/'Total Expenditures by County'!K$4)</f>
        <v>0</v>
      </c>
      <c r="L89" s="47">
        <f>('Total Expenditures by County'!L89/'Total Expenditures by County'!L$4)</f>
        <v>0</v>
      </c>
      <c r="M89" s="47">
        <f>('Total Expenditures by County'!M89/'Total Expenditures by County'!M$4)</f>
        <v>0</v>
      </c>
      <c r="N89" s="47">
        <f>('Total Expenditures by County'!N89/'Total Expenditures by County'!N$4)</f>
        <v>0</v>
      </c>
      <c r="O89" s="47">
        <f>('Total Expenditures by County'!O89/'Total Expenditures by County'!O$4)</f>
        <v>0</v>
      </c>
      <c r="P89" s="47">
        <f>('Total Expenditures by County'!P89/'Total Expenditures by County'!P$4)</f>
        <v>0</v>
      </c>
      <c r="Q89" s="47">
        <f>('Total Expenditures by County'!Q89/'Total Expenditures by County'!Q$4)</f>
        <v>0</v>
      </c>
      <c r="R89" s="47">
        <f>('Total Expenditures by County'!R89/'Total Expenditures by County'!R$4)</f>
        <v>0</v>
      </c>
      <c r="S89" s="47">
        <f>('Total Expenditures by County'!S89/'Total Expenditures by County'!S$4)</f>
        <v>0</v>
      </c>
      <c r="T89" s="47">
        <f>('Total Expenditures by County'!T89/'Total Expenditures by County'!T$4)</f>
        <v>0</v>
      </c>
      <c r="U89" s="47">
        <f>('Total Expenditures by County'!U89/'Total Expenditures by County'!U$4)</f>
        <v>0</v>
      </c>
      <c r="V89" s="47">
        <f>('Total Expenditures by County'!V89/'Total Expenditures by County'!V$4)</f>
        <v>0</v>
      </c>
      <c r="W89" s="47">
        <f>('Total Expenditures by County'!W89/'Total Expenditures by County'!W$4)</f>
        <v>0</v>
      </c>
      <c r="X89" s="47">
        <f>('Total Expenditures by County'!X89/'Total Expenditures by County'!X$4)</f>
        <v>0</v>
      </c>
      <c r="Y89" s="47">
        <f>('Total Expenditures by County'!Y89/'Total Expenditures by County'!Y$4)</f>
        <v>0</v>
      </c>
      <c r="Z89" s="47">
        <f>('Total Expenditures by County'!Z89/'Total Expenditures by County'!Z$4)</f>
        <v>0</v>
      </c>
      <c r="AA89" s="47">
        <f>('Total Expenditures by County'!AA89/'Total Expenditures by County'!AA$4)</f>
        <v>0</v>
      </c>
      <c r="AB89" s="47">
        <f>('Total Expenditures by County'!AB89/'Total Expenditures by County'!AB$4)</f>
        <v>0</v>
      </c>
      <c r="AC89" s="47">
        <f>('Total Expenditures by County'!AC89/'Total Expenditures by County'!AC$4)</f>
        <v>0</v>
      </c>
      <c r="AD89" s="47">
        <f>('Total Expenditures by County'!AD89/'Total Expenditures by County'!AD$4)</f>
        <v>0</v>
      </c>
      <c r="AE89" s="47">
        <f>('Total Expenditures by County'!AE89/'Total Expenditures by County'!AE$4)</f>
        <v>0</v>
      </c>
      <c r="AF89" s="47">
        <f>('Total Expenditures by County'!AF89/'Total Expenditures by County'!AF$4)</f>
        <v>0</v>
      </c>
      <c r="AG89" s="47">
        <f>('Total Expenditures by County'!AG89/'Total Expenditures by County'!AG$4)</f>
        <v>0</v>
      </c>
      <c r="AH89" s="47">
        <f>('Total Expenditures by County'!AH89/'Total Expenditures by County'!AH$4)</f>
        <v>0</v>
      </c>
      <c r="AI89" s="47">
        <f>('Total Expenditures by County'!AI89/'Total Expenditures by County'!AI$4)</f>
        <v>0</v>
      </c>
      <c r="AJ89" s="47">
        <f>('Total Expenditures by County'!AJ89/'Total Expenditures by County'!AJ$4)</f>
        <v>0</v>
      </c>
      <c r="AK89" s="47">
        <f>('Total Expenditures by County'!AK89/'Total Expenditures by County'!AK$4)</f>
        <v>0</v>
      </c>
      <c r="AL89" s="47">
        <f>('Total Expenditures by County'!AL89/'Total Expenditures by County'!AL$4)</f>
        <v>0</v>
      </c>
      <c r="AM89" s="47">
        <f>('Total Expenditures by County'!AM89/'Total Expenditures by County'!AM$4)</f>
        <v>0</v>
      </c>
      <c r="AN89" s="47">
        <f>('Total Expenditures by County'!AN89/'Total Expenditures by County'!AN$4)</f>
        <v>0</v>
      </c>
      <c r="AO89" s="47">
        <f>('Total Expenditures by County'!AO89/'Total Expenditures by County'!AO$4)</f>
        <v>0</v>
      </c>
      <c r="AP89" s="47">
        <f>('Total Expenditures by County'!AP89/'Total Expenditures by County'!AP$4)</f>
        <v>0</v>
      </c>
      <c r="AQ89" s="47">
        <f>('Total Expenditures by County'!AQ89/'Total Expenditures by County'!AQ$4)</f>
        <v>0</v>
      </c>
      <c r="AR89" s="47">
        <f>('Total Expenditures by County'!AR89/'Total Expenditures by County'!AR$4)</f>
        <v>0</v>
      </c>
      <c r="AS89" s="47">
        <f>('Total Expenditures by County'!AS89/'Total Expenditures by County'!AS$4)</f>
        <v>0</v>
      </c>
      <c r="AT89" s="47">
        <f>('Total Expenditures by County'!AT89/'Total Expenditures by County'!AT$4)</f>
        <v>0</v>
      </c>
      <c r="AU89" s="47">
        <f>('Total Expenditures by County'!AU89/'Total Expenditures by County'!AU$4)</f>
        <v>0</v>
      </c>
      <c r="AV89" s="47">
        <f>('Total Expenditures by County'!AV89/'Total Expenditures by County'!AV$4)</f>
        <v>0</v>
      </c>
      <c r="AW89" s="47">
        <f>('Total Expenditures by County'!AW89/'Total Expenditures by County'!AW$4)</f>
        <v>0</v>
      </c>
      <c r="AX89" s="47">
        <f>('Total Expenditures by County'!AX89/'Total Expenditures by County'!AX$4)</f>
        <v>0</v>
      </c>
      <c r="AY89" s="47">
        <f>('Total Expenditures by County'!AY89/'Total Expenditures by County'!AY$4)</f>
        <v>0</v>
      </c>
      <c r="AZ89" s="47">
        <f>('Total Expenditures by County'!AZ89/'Total Expenditures by County'!AZ$4)</f>
        <v>0</v>
      </c>
      <c r="BA89" s="47">
        <f>('Total Expenditures by County'!BA89/'Total Expenditures by County'!BA$4)</f>
        <v>0</v>
      </c>
      <c r="BB89" s="47">
        <f>('Total Expenditures by County'!BB89/'Total Expenditures by County'!BB$4)</f>
        <v>0</v>
      </c>
      <c r="BC89" s="47">
        <f>('Total Expenditures by County'!BC89/'Total Expenditures by County'!BC$4)</f>
        <v>0</v>
      </c>
      <c r="BD89" s="47">
        <f>('Total Expenditures by County'!BD89/'Total Expenditures by County'!BD$4)</f>
        <v>0</v>
      </c>
      <c r="BE89" s="47">
        <f>('Total Expenditures by County'!BE89/'Total Expenditures by County'!BE$4)</f>
        <v>0</v>
      </c>
      <c r="BF89" s="47">
        <f>('Total Expenditures by County'!BF89/'Total Expenditures by County'!BF$4)</f>
        <v>0</v>
      </c>
      <c r="BG89" s="47">
        <f>('Total Expenditures by County'!BG89/'Total Expenditures by County'!BG$4)</f>
        <v>0</v>
      </c>
      <c r="BH89" s="47">
        <f>('Total Expenditures by County'!BH89/'Total Expenditures by County'!BH$4)</f>
        <v>0</v>
      </c>
      <c r="BI89" s="47">
        <f>('Total Expenditures by County'!BI89/'Total Expenditures by County'!BI$4)</f>
        <v>0</v>
      </c>
      <c r="BJ89" s="47">
        <f>('Total Expenditures by County'!BJ89/'Total Expenditures by County'!BJ$4)</f>
        <v>0</v>
      </c>
      <c r="BK89" s="47">
        <f>('Total Expenditures by County'!BK89/'Total Expenditures by County'!BK$4)</f>
        <v>0</v>
      </c>
      <c r="BL89" s="47">
        <f>('Total Expenditures by County'!BL89/'Total Expenditures by County'!BL$4)</f>
        <v>0</v>
      </c>
      <c r="BM89" s="47">
        <f>('Total Expenditures by County'!BM89/'Total Expenditures by County'!BM$4)</f>
        <v>0</v>
      </c>
      <c r="BN89" s="47">
        <f>('Total Expenditures by County'!BN89/'Total Expenditures by County'!BN$4)</f>
        <v>0</v>
      </c>
      <c r="BO89" s="47">
        <f>('Total Expenditures by County'!BO89/'Total Expenditures by County'!BO$4)</f>
        <v>0</v>
      </c>
      <c r="BP89" s="47">
        <f>('Total Expenditures by County'!BP89/'Total Expenditures by County'!BP$4)</f>
        <v>0</v>
      </c>
      <c r="BQ89" s="48">
        <f>('Total Expenditures by County'!BQ89/'Total Expenditures by County'!BQ$4)</f>
        <v>0.16799936975617441</v>
      </c>
    </row>
    <row r="90" spans="1:69" x14ac:dyDescent="0.25">
      <c r="A90" s="10"/>
      <c r="B90" s="11">
        <v>622</v>
      </c>
      <c r="C90" s="12" t="s">
        <v>169</v>
      </c>
      <c r="D90" s="47">
        <f>('Total Expenditures by County'!D90/'Total Expenditures by County'!D$4)</f>
        <v>2.0288134198259673</v>
      </c>
      <c r="E90" s="47">
        <f>('Total Expenditures by County'!E90/'Total Expenditures by County'!E$4)</f>
        <v>0</v>
      </c>
      <c r="F90" s="47">
        <f>('Total Expenditures by County'!F90/'Total Expenditures by County'!F$4)</f>
        <v>0.25040799124836355</v>
      </c>
      <c r="G90" s="47">
        <f>('Total Expenditures by County'!G90/'Total Expenditures by County'!G$4)</f>
        <v>0</v>
      </c>
      <c r="H90" s="47">
        <f>('Total Expenditures by County'!H90/'Total Expenditures by County'!H$4)</f>
        <v>0</v>
      </c>
      <c r="I90" s="47">
        <f>('Total Expenditures by County'!I90/'Total Expenditures by County'!I$4)</f>
        <v>0</v>
      </c>
      <c r="J90" s="47">
        <f>('Total Expenditures by County'!J90/'Total Expenditures by County'!J$4)</f>
        <v>0</v>
      </c>
      <c r="K90" s="47">
        <f>('Total Expenditures by County'!K90/'Total Expenditures by County'!K$4)</f>
        <v>0</v>
      </c>
      <c r="L90" s="47">
        <f>('Total Expenditures by County'!L90/'Total Expenditures by County'!L$4)</f>
        <v>0.48526505306476064</v>
      </c>
      <c r="M90" s="47">
        <f>('Total Expenditures by County'!M90/'Total Expenditures by County'!M$4)</f>
        <v>1.2465504585451066</v>
      </c>
      <c r="N90" s="47">
        <f>('Total Expenditures by County'!N90/'Total Expenditures by County'!N$4)</f>
        <v>0</v>
      </c>
      <c r="O90" s="47">
        <f>('Total Expenditures by County'!O90/'Total Expenditures by County'!O$4)</f>
        <v>0</v>
      </c>
      <c r="P90" s="47">
        <f>('Total Expenditures by County'!P90/'Total Expenditures by County'!P$4)</f>
        <v>0</v>
      </c>
      <c r="Q90" s="47">
        <f>('Total Expenditures by County'!Q90/'Total Expenditures by County'!Q$4)</f>
        <v>0</v>
      </c>
      <c r="R90" s="47">
        <f>('Total Expenditures by County'!R90/'Total Expenditures by County'!R$4)</f>
        <v>0.10621111436347444</v>
      </c>
      <c r="S90" s="47">
        <f>('Total Expenditures by County'!S90/'Total Expenditures by County'!S$4)</f>
        <v>4.4289781714647265E-4</v>
      </c>
      <c r="T90" s="47">
        <f>('Total Expenditures by County'!T90/'Total Expenditures by County'!T$4)</f>
        <v>0</v>
      </c>
      <c r="U90" s="47">
        <f>('Total Expenditures by County'!U90/'Total Expenditures by County'!U$4)</f>
        <v>0</v>
      </c>
      <c r="V90" s="47">
        <f>('Total Expenditures by County'!V90/'Total Expenditures by County'!V$4)</f>
        <v>0</v>
      </c>
      <c r="W90" s="47">
        <f>('Total Expenditures by County'!W90/'Total Expenditures by County'!W$4)</f>
        <v>0</v>
      </c>
      <c r="X90" s="47">
        <f>('Total Expenditures by County'!X90/'Total Expenditures by County'!X$4)</f>
        <v>0</v>
      </c>
      <c r="Y90" s="47">
        <f>('Total Expenditures by County'!Y90/'Total Expenditures by County'!Y$4)</f>
        <v>0</v>
      </c>
      <c r="Z90" s="47">
        <f>('Total Expenditures by County'!Z90/'Total Expenditures by County'!Z$4)</f>
        <v>0</v>
      </c>
      <c r="AA90" s="47">
        <f>('Total Expenditures by County'!AA90/'Total Expenditures by County'!AA$4)</f>
        <v>0</v>
      </c>
      <c r="AB90" s="47">
        <f>('Total Expenditures by County'!AB90/'Total Expenditures by County'!AB$4)</f>
        <v>0</v>
      </c>
      <c r="AC90" s="47">
        <f>('Total Expenditures by County'!AC90/'Total Expenditures by County'!AC$4)</f>
        <v>0</v>
      </c>
      <c r="AD90" s="47">
        <f>('Total Expenditures by County'!AD90/'Total Expenditures by County'!AD$4)</f>
        <v>0.66286447915729441</v>
      </c>
      <c r="AE90" s="47">
        <f>('Total Expenditures by County'!AE90/'Total Expenditures by County'!AE$4)</f>
        <v>0</v>
      </c>
      <c r="AF90" s="47">
        <f>('Total Expenditures by County'!AF90/'Total Expenditures by County'!AF$4)</f>
        <v>0</v>
      </c>
      <c r="AG90" s="47">
        <f>('Total Expenditures by County'!AG90/'Total Expenditures by County'!AG$4)</f>
        <v>5.0693010283378401E-2</v>
      </c>
      <c r="AH90" s="47">
        <f>('Total Expenditures by County'!AH90/'Total Expenditures by County'!AH$4)</f>
        <v>0</v>
      </c>
      <c r="AI90" s="47">
        <f>('Total Expenditures by County'!AI90/'Total Expenditures by County'!AI$4)</f>
        <v>0</v>
      </c>
      <c r="AJ90" s="47">
        <f>('Total Expenditures by County'!AJ90/'Total Expenditures by County'!AJ$4)</f>
        <v>0</v>
      </c>
      <c r="AK90" s="47">
        <f>('Total Expenditures by County'!AK90/'Total Expenditures by County'!AK$4)</f>
        <v>0</v>
      </c>
      <c r="AL90" s="47">
        <f>('Total Expenditures by County'!AL90/'Total Expenditures by County'!AL$4)</f>
        <v>8.4317316415906965E-2</v>
      </c>
      <c r="AM90" s="47">
        <f>('Total Expenditures by County'!AM90/'Total Expenditures by County'!AM$4)</f>
        <v>0</v>
      </c>
      <c r="AN90" s="47">
        <f>('Total Expenditures by County'!AN90/'Total Expenditures by County'!AN$4)</f>
        <v>0</v>
      </c>
      <c r="AO90" s="47">
        <f>('Total Expenditures by County'!AO90/'Total Expenditures by County'!AO$4)</f>
        <v>0</v>
      </c>
      <c r="AP90" s="47">
        <f>('Total Expenditures by County'!AP90/'Total Expenditures by County'!AP$4)</f>
        <v>1.2570531782537544</v>
      </c>
      <c r="AQ90" s="47">
        <f>('Total Expenditures by County'!AQ90/'Total Expenditures by County'!AQ$4)</f>
        <v>0.38465017299213977</v>
      </c>
      <c r="AR90" s="47">
        <f>('Total Expenditures by County'!AR90/'Total Expenditures by County'!AR$4)</f>
        <v>0</v>
      </c>
      <c r="AS90" s="47">
        <f>('Total Expenditures by County'!AS90/'Total Expenditures by County'!AS$4)</f>
        <v>0.12939515598496512</v>
      </c>
      <c r="AT90" s="47">
        <f>('Total Expenditures by County'!AT90/'Total Expenditures by County'!AT$4)</f>
        <v>4.554991339946465</v>
      </c>
      <c r="AU90" s="47">
        <f>('Total Expenditures by County'!AU90/'Total Expenditures by County'!AU$4)</f>
        <v>0</v>
      </c>
      <c r="AV90" s="47">
        <f>('Total Expenditures by County'!AV90/'Total Expenditures by County'!AV$4)</f>
        <v>0.77111763946921807</v>
      </c>
      <c r="AW90" s="47">
        <f>('Total Expenditures by County'!AW90/'Total Expenditures by County'!AW$4)</f>
        <v>0</v>
      </c>
      <c r="AX90" s="47">
        <f>('Total Expenditures by County'!AX90/'Total Expenditures by County'!AX$4)</f>
        <v>7.1519681403670779E-2</v>
      </c>
      <c r="AY90" s="47">
        <f>('Total Expenditures by County'!AY90/'Total Expenditures by County'!AY$4)</f>
        <v>1.1217319026749282</v>
      </c>
      <c r="AZ90" s="47">
        <f>('Total Expenditures by County'!AZ90/'Total Expenditures by County'!AZ$4)</f>
        <v>0.5568567890337236</v>
      </c>
      <c r="BA90" s="47">
        <f>('Total Expenditures by County'!BA90/'Total Expenditures by County'!BA$4)</f>
        <v>0</v>
      </c>
      <c r="BB90" s="47">
        <f>('Total Expenditures by County'!BB90/'Total Expenditures by County'!BB$4)</f>
        <v>0.74125832655961643</v>
      </c>
      <c r="BC90" s="47">
        <f>('Total Expenditures by County'!BC90/'Total Expenditures by County'!BC$4)</f>
        <v>0.54345893316884009</v>
      </c>
      <c r="BD90" s="47">
        <f>('Total Expenditures by County'!BD90/'Total Expenditures by County'!BD$4)</f>
        <v>2.8278648250259324</v>
      </c>
      <c r="BE90" s="47">
        <f>('Total Expenditures by County'!BE90/'Total Expenditures by County'!BE$4)</f>
        <v>0</v>
      </c>
      <c r="BF90" s="47">
        <f>('Total Expenditures by County'!BF90/'Total Expenditures by County'!BF$4)</f>
        <v>0</v>
      </c>
      <c r="BG90" s="47">
        <f>('Total Expenditures by County'!BG90/'Total Expenditures by County'!BG$4)</f>
        <v>0</v>
      </c>
      <c r="BH90" s="47">
        <f>('Total Expenditures by County'!BH90/'Total Expenditures by County'!BH$4)</f>
        <v>2.8543639669227612</v>
      </c>
      <c r="BI90" s="47">
        <f>('Total Expenditures by County'!BI90/'Total Expenditures by County'!BI$4)</f>
        <v>1.9973078105292166E-2</v>
      </c>
      <c r="BJ90" s="47">
        <f>('Total Expenditures by County'!BJ90/'Total Expenditures by County'!BJ$4)</f>
        <v>0</v>
      </c>
      <c r="BK90" s="47">
        <f>('Total Expenditures by County'!BK90/'Total Expenditures by County'!BK$4)</f>
        <v>0</v>
      </c>
      <c r="BL90" s="47">
        <f>('Total Expenditures by County'!BL90/'Total Expenditures by County'!BL$4)</f>
        <v>0</v>
      </c>
      <c r="BM90" s="47">
        <f>('Total Expenditures by County'!BM90/'Total Expenditures by County'!BM$4)</f>
        <v>0</v>
      </c>
      <c r="BN90" s="47">
        <f>('Total Expenditures by County'!BN90/'Total Expenditures by County'!BN$4)</f>
        <v>0.94761889736303351</v>
      </c>
      <c r="BO90" s="47">
        <f>('Total Expenditures by County'!BO90/'Total Expenditures by County'!BO$4)</f>
        <v>0</v>
      </c>
      <c r="BP90" s="47">
        <f>('Total Expenditures by County'!BP90/'Total Expenditures by County'!BP$4)</f>
        <v>0</v>
      </c>
      <c r="BQ90" s="48">
        <f>('Total Expenditures by County'!BQ90/'Total Expenditures by County'!BQ$4)</f>
        <v>0</v>
      </c>
    </row>
    <row r="91" spans="1:69" x14ac:dyDescent="0.25">
      <c r="A91" s="10"/>
      <c r="B91" s="11">
        <v>623</v>
      </c>
      <c r="C91" s="12" t="s">
        <v>170</v>
      </c>
      <c r="D91" s="47">
        <f>('Total Expenditures by County'!D91/'Total Expenditures by County'!D$4)</f>
        <v>6.06445422100514</v>
      </c>
      <c r="E91" s="47">
        <f>('Total Expenditures by County'!E91/'Total Expenditures by County'!E$4)</f>
        <v>0</v>
      </c>
      <c r="F91" s="47">
        <f>('Total Expenditures by County'!F91/'Total Expenditures by County'!F$4)</f>
        <v>0.57712977409539523</v>
      </c>
      <c r="G91" s="47">
        <f>('Total Expenditures by County'!G91/'Total Expenditures by County'!G$4)</f>
        <v>0</v>
      </c>
      <c r="H91" s="47">
        <f>('Total Expenditures by County'!H91/'Total Expenditures by County'!H$4)</f>
        <v>0</v>
      </c>
      <c r="I91" s="47">
        <f>('Total Expenditures by County'!I91/'Total Expenditures by County'!I$4)</f>
        <v>0</v>
      </c>
      <c r="J91" s="47">
        <f>('Total Expenditures by County'!J91/'Total Expenditures by County'!J$4)</f>
        <v>0</v>
      </c>
      <c r="K91" s="47">
        <f>('Total Expenditures by County'!K91/'Total Expenditures by County'!K$4)</f>
        <v>3.2882433844968917</v>
      </c>
      <c r="L91" s="47">
        <f>('Total Expenditures by County'!L91/'Total Expenditures by County'!L$4)</f>
        <v>0</v>
      </c>
      <c r="M91" s="47">
        <f>('Total Expenditures by County'!M91/'Total Expenditures by County'!M$4)</f>
        <v>0</v>
      </c>
      <c r="N91" s="47">
        <f>('Total Expenditures by County'!N91/'Total Expenditures by County'!N$4)</f>
        <v>0</v>
      </c>
      <c r="O91" s="47">
        <f>('Total Expenditures by County'!O91/'Total Expenditures by County'!O$4)</f>
        <v>0</v>
      </c>
      <c r="P91" s="47">
        <f>('Total Expenditures by County'!P91/'Total Expenditures by County'!P$4)</f>
        <v>0</v>
      </c>
      <c r="Q91" s="47">
        <f>('Total Expenditures by County'!Q91/'Total Expenditures by County'!Q$4)</f>
        <v>0</v>
      </c>
      <c r="R91" s="47">
        <f>('Total Expenditures by County'!R91/'Total Expenditures by County'!R$4)</f>
        <v>0</v>
      </c>
      <c r="S91" s="47">
        <f>('Total Expenditures by County'!S91/'Total Expenditures by County'!S$4)</f>
        <v>0</v>
      </c>
      <c r="T91" s="47">
        <f>('Total Expenditures by County'!T91/'Total Expenditures by County'!T$4)</f>
        <v>0</v>
      </c>
      <c r="U91" s="47">
        <f>('Total Expenditures by County'!U91/'Total Expenditures by County'!U$4)</f>
        <v>0</v>
      </c>
      <c r="V91" s="47">
        <f>('Total Expenditures by County'!V91/'Total Expenditures by County'!V$4)</f>
        <v>0</v>
      </c>
      <c r="W91" s="47">
        <f>('Total Expenditures by County'!W91/'Total Expenditures by County'!W$4)</f>
        <v>0</v>
      </c>
      <c r="X91" s="47">
        <f>('Total Expenditures by County'!X91/'Total Expenditures by County'!X$4)</f>
        <v>0</v>
      </c>
      <c r="Y91" s="47">
        <f>('Total Expenditures by County'!Y91/'Total Expenditures by County'!Y$4)</f>
        <v>0</v>
      </c>
      <c r="Z91" s="47">
        <f>('Total Expenditures by County'!Z91/'Total Expenditures by County'!Z$4)</f>
        <v>0</v>
      </c>
      <c r="AA91" s="47">
        <f>('Total Expenditures by County'!AA91/'Total Expenditures by County'!AA$4)</f>
        <v>0</v>
      </c>
      <c r="AB91" s="47">
        <f>('Total Expenditures by County'!AB91/'Total Expenditures by County'!AB$4)</f>
        <v>0</v>
      </c>
      <c r="AC91" s="47">
        <f>('Total Expenditures by County'!AC91/'Total Expenditures by County'!AC$4)</f>
        <v>1.1440532126766827</v>
      </c>
      <c r="AD91" s="47">
        <f>('Total Expenditures by County'!AD91/'Total Expenditures by County'!AD$4)</f>
        <v>0</v>
      </c>
      <c r="AE91" s="47">
        <f>('Total Expenditures by County'!AE91/'Total Expenditures by County'!AE$4)</f>
        <v>0</v>
      </c>
      <c r="AF91" s="47">
        <f>('Total Expenditures by County'!AF91/'Total Expenditures by County'!AF$4)</f>
        <v>0</v>
      </c>
      <c r="AG91" s="47">
        <f>('Total Expenditures by County'!AG91/'Total Expenditures by County'!AG$4)</f>
        <v>0</v>
      </c>
      <c r="AH91" s="47">
        <f>('Total Expenditures by County'!AH91/'Total Expenditures by County'!AH$4)</f>
        <v>0</v>
      </c>
      <c r="AI91" s="47">
        <f>('Total Expenditures by County'!AI91/'Total Expenditures by County'!AI$4)</f>
        <v>0</v>
      </c>
      <c r="AJ91" s="47">
        <f>('Total Expenditures by County'!AJ91/'Total Expenditures by County'!AJ$4)</f>
        <v>0</v>
      </c>
      <c r="AK91" s="47">
        <f>('Total Expenditures by County'!AK91/'Total Expenditures by County'!AK$4)</f>
        <v>2.9783717020246265</v>
      </c>
      <c r="AL91" s="47">
        <f>('Total Expenditures by County'!AL91/'Total Expenditures by County'!AL$4)</f>
        <v>0</v>
      </c>
      <c r="AM91" s="47">
        <f>('Total Expenditures by County'!AM91/'Total Expenditures by County'!AM$4)</f>
        <v>0</v>
      </c>
      <c r="AN91" s="47">
        <f>('Total Expenditures by County'!AN91/'Total Expenditures by County'!AN$4)</f>
        <v>0</v>
      </c>
      <c r="AO91" s="47">
        <f>('Total Expenditures by County'!AO91/'Total Expenditures by County'!AO$4)</f>
        <v>0</v>
      </c>
      <c r="AP91" s="47">
        <f>('Total Expenditures by County'!AP91/'Total Expenditures by County'!AP$4)</f>
        <v>1.6468171000531731</v>
      </c>
      <c r="AQ91" s="47">
        <f>('Total Expenditures by County'!AQ91/'Total Expenditures by County'!AQ$4)</f>
        <v>0.57202549241026468</v>
      </c>
      <c r="AR91" s="47">
        <f>('Total Expenditures by County'!AR91/'Total Expenditures by County'!AR$4)</f>
        <v>1.5637019382337733</v>
      </c>
      <c r="AS91" s="47">
        <f>('Total Expenditures by County'!AS91/'Total Expenditures by County'!AS$4)</f>
        <v>0</v>
      </c>
      <c r="AT91" s="47">
        <f>('Total Expenditures by County'!AT91/'Total Expenditures by County'!AT$4)</f>
        <v>8.9439064714218226</v>
      </c>
      <c r="AU91" s="47">
        <f>('Total Expenditures by County'!AU91/'Total Expenditures by County'!AU$4)</f>
        <v>0</v>
      </c>
      <c r="AV91" s="47">
        <f>('Total Expenditures by County'!AV91/'Total Expenditures by County'!AV$4)</f>
        <v>2.1032781841460149</v>
      </c>
      <c r="AW91" s="47">
        <f>('Total Expenditures by County'!AW91/'Total Expenditures by County'!AW$4)</f>
        <v>0</v>
      </c>
      <c r="AX91" s="47">
        <f>('Total Expenditures by County'!AX91/'Total Expenditures by County'!AX$4)</f>
        <v>0</v>
      </c>
      <c r="AY91" s="47">
        <f>('Total Expenditures by County'!AY91/'Total Expenditures by County'!AY$4)</f>
        <v>0</v>
      </c>
      <c r="AZ91" s="47">
        <f>('Total Expenditures by County'!AZ91/'Total Expenditures by County'!AZ$4)</f>
        <v>1.0322317742705254</v>
      </c>
      <c r="BA91" s="47">
        <f>('Total Expenditures by County'!BA91/'Total Expenditures by County'!BA$4)</f>
        <v>0</v>
      </c>
      <c r="BB91" s="47">
        <f>('Total Expenditures by County'!BB91/'Total Expenditures by County'!BB$4)</f>
        <v>3.1572064680050511</v>
      </c>
      <c r="BC91" s="47">
        <f>('Total Expenditures by County'!BC91/'Total Expenditures by County'!BC$4)</f>
        <v>1.7643736081065036</v>
      </c>
      <c r="BD91" s="47">
        <f>('Total Expenditures by County'!BD91/'Total Expenditures by County'!BD$4)</f>
        <v>0</v>
      </c>
      <c r="BE91" s="47">
        <f>('Total Expenditures by County'!BE91/'Total Expenditures by County'!BE$4)</f>
        <v>0</v>
      </c>
      <c r="BF91" s="47">
        <f>('Total Expenditures by County'!BF91/'Total Expenditures by County'!BF$4)</f>
        <v>0</v>
      </c>
      <c r="BG91" s="47">
        <f>('Total Expenditures by County'!BG91/'Total Expenditures by County'!BG$4)</f>
        <v>0</v>
      </c>
      <c r="BH91" s="47">
        <f>('Total Expenditures by County'!BH91/'Total Expenditures by County'!BH$4)</f>
        <v>3.216566770277403</v>
      </c>
      <c r="BI91" s="47">
        <f>('Total Expenditures by County'!BI91/'Total Expenditures by County'!BI$4)</f>
        <v>0</v>
      </c>
      <c r="BJ91" s="47">
        <f>('Total Expenditures by County'!BJ91/'Total Expenditures by County'!BJ$4)</f>
        <v>0</v>
      </c>
      <c r="BK91" s="47">
        <f>('Total Expenditures by County'!BK91/'Total Expenditures by County'!BK$4)</f>
        <v>0</v>
      </c>
      <c r="BL91" s="47">
        <f>('Total Expenditures by County'!BL91/'Total Expenditures by County'!BL$4)</f>
        <v>0</v>
      </c>
      <c r="BM91" s="47">
        <f>('Total Expenditures by County'!BM91/'Total Expenditures by County'!BM$4)</f>
        <v>0</v>
      </c>
      <c r="BN91" s="47">
        <f>('Total Expenditures by County'!BN91/'Total Expenditures by County'!BN$4)</f>
        <v>2.9168725395025272</v>
      </c>
      <c r="BO91" s="47">
        <f>('Total Expenditures by County'!BO91/'Total Expenditures by County'!BO$4)</f>
        <v>0</v>
      </c>
      <c r="BP91" s="47">
        <f>('Total Expenditures by County'!BP91/'Total Expenditures by County'!BP$4)</f>
        <v>0</v>
      </c>
      <c r="BQ91" s="48">
        <f>('Total Expenditures by County'!BQ91/'Total Expenditures by County'!BQ$4)</f>
        <v>0</v>
      </c>
    </row>
    <row r="92" spans="1:69" x14ac:dyDescent="0.25">
      <c r="A92" s="10"/>
      <c r="B92" s="11">
        <v>624</v>
      </c>
      <c r="C92" s="12" t="s">
        <v>171</v>
      </c>
      <c r="D92" s="47">
        <f>('Total Expenditures by County'!D92/'Total Expenditures by County'!D$4)</f>
        <v>2.2839367616140303</v>
      </c>
      <c r="E92" s="47">
        <f>('Total Expenditures by County'!E92/'Total Expenditures by County'!E$4)</f>
        <v>0</v>
      </c>
      <c r="F92" s="47">
        <f>('Total Expenditures by County'!F92/'Total Expenditures by County'!F$4)</f>
        <v>1.745042831608711</v>
      </c>
      <c r="G92" s="47">
        <f>('Total Expenditures by County'!G92/'Total Expenditures by County'!G$4)</f>
        <v>0</v>
      </c>
      <c r="H92" s="47">
        <f>('Total Expenditures by County'!H92/'Total Expenditures by County'!H$4)</f>
        <v>0</v>
      </c>
      <c r="I92" s="47">
        <f>('Total Expenditures by County'!I92/'Total Expenditures by County'!I$4)</f>
        <v>7.2351956925346572E-2</v>
      </c>
      <c r="J92" s="47">
        <f>('Total Expenditures by County'!J92/'Total Expenditures by County'!J$4)</f>
        <v>0</v>
      </c>
      <c r="K92" s="47">
        <f>('Total Expenditures by County'!K92/'Total Expenditures by County'!K$4)</f>
        <v>0</v>
      </c>
      <c r="L92" s="47">
        <f>('Total Expenditures by County'!L92/'Total Expenditures by County'!L$4)</f>
        <v>0</v>
      </c>
      <c r="M92" s="47">
        <f>('Total Expenditures by County'!M92/'Total Expenditures by County'!M$4)</f>
        <v>0</v>
      </c>
      <c r="N92" s="47">
        <f>('Total Expenditures by County'!N92/'Total Expenditures by County'!N$4)</f>
        <v>0</v>
      </c>
      <c r="O92" s="47">
        <f>('Total Expenditures by County'!O92/'Total Expenditures by County'!O$4)</f>
        <v>0</v>
      </c>
      <c r="P92" s="47">
        <f>('Total Expenditures by County'!P92/'Total Expenditures by County'!P$4)</f>
        <v>0</v>
      </c>
      <c r="Q92" s="47">
        <f>('Total Expenditures by County'!Q92/'Total Expenditures by County'!Q$4)</f>
        <v>0</v>
      </c>
      <c r="R92" s="47">
        <f>('Total Expenditures by County'!R92/'Total Expenditures by County'!R$4)</f>
        <v>0</v>
      </c>
      <c r="S92" s="47">
        <f>('Total Expenditures by County'!S92/'Total Expenditures by County'!S$4)</f>
        <v>0</v>
      </c>
      <c r="T92" s="47">
        <f>('Total Expenditures by County'!T92/'Total Expenditures by County'!T$4)</f>
        <v>0</v>
      </c>
      <c r="U92" s="47">
        <f>('Total Expenditures by County'!U92/'Total Expenditures by County'!U$4)</f>
        <v>0</v>
      </c>
      <c r="V92" s="47">
        <f>('Total Expenditures by County'!V92/'Total Expenditures by County'!V$4)</f>
        <v>0</v>
      </c>
      <c r="W92" s="47">
        <f>('Total Expenditures by County'!W92/'Total Expenditures by County'!W$4)</f>
        <v>0</v>
      </c>
      <c r="X92" s="47">
        <f>('Total Expenditures by County'!X92/'Total Expenditures by County'!X$4)</f>
        <v>0</v>
      </c>
      <c r="Y92" s="47">
        <f>('Total Expenditures by County'!Y92/'Total Expenditures by County'!Y$4)</f>
        <v>0</v>
      </c>
      <c r="Z92" s="47">
        <f>('Total Expenditures by County'!Z92/'Total Expenditures by County'!Z$4)</f>
        <v>0</v>
      </c>
      <c r="AA92" s="47">
        <f>('Total Expenditures by County'!AA92/'Total Expenditures by County'!AA$4)</f>
        <v>0</v>
      </c>
      <c r="AB92" s="47">
        <f>('Total Expenditures by County'!AB92/'Total Expenditures by County'!AB$4)</f>
        <v>0</v>
      </c>
      <c r="AC92" s="47">
        <f>('Total Expenditures by County'!AC92/'Total Expenditures by County'!AC$4)</f>
        <v>0</v>
      </c>
      <c r="AD92" s="47">
        <f>('Total Expenditures by County'!AD92/'Total Expenditures by County'!AD$4)</f>
        <v>0.79575325115754358</v>
      </c>
      <c r="AE92" s="47">
        <f>('Total Expenditures by County'!AE92/'Total Expenditures by County'!AE$4)</f>
        <v>0</v>
      </c>
      <c r="AF92" s="47">
        <f>('Total Expenditures by County'!AF92/'Total Expenditures by County'!AF$4)</f>
        <v>0</v>
      </c>
      <c r="AG92" s="47">
        <f>('Total Expenditures by County'!AG92/'Total Expenditures by County'!AG$4)</f>
        <v>0</v>
      </c>
      <c r="AH92" s="47">
        <f>('Total Expenditures by County'!AH92/'Total Expenditures by County'!AH$4)</f>
        <v>0</v>
      </c>
      <c r="AI92" s="47">
        <f>('Total Expenditures by County'!AI92/'Total Expenditures by County'!AI$4)</f>
        <v>0</v>
      </c>
      <c r="AJ92" s="47">
        <f>('Total Expenditures by County'!AJ92/'Total Expenditures by County'!AJ$4)</f>
        <v>0</v>
      </c>
      <c r="AK92" s="47">
        <f>('Total Expenditures by County'!AK92/'Total Expenditures by County'!AK$4)</f>
        <v>0</v>
      </c>
      <c r="AL92" s="47">
        <f>('Total Expenditures by County'!AL92/'Total Expenditures by County'!AL$4)</f>
        <v>0</v>
      </c>
      <c r="AM92" s="47">
        <f>('Total Expenditures by County'!AM92/'Total Expenditures by County'!AM$4)</f>
        <v>0</v>
      </c>
      <c r="AN92" s="47">
        <f>('Total Expenditures by County'!AN92/'Total Expenditures by County'!AN$4)</f>
        <v>0</v>
      </c>
      <c r="AO92" s="47">
        <f>('Total Expenditures by County'!AO92/'Total Expenditures by County'!AO$4)</f>
        <v>0</v>
      </c>
      <c r="AP92" s="47">
        <f>('Total Expenditures by County'!AP92/'Total Expenditures by County'!AP$4)</f>
        <v>0</v>
      </c>
      <c r="AQ92" s="47">
        <f>('Total Expenditures by County'!AQ92/'Total Expenditures by County'!AQ$4)</f>
        <v>0</v>
      </c>
      <c r="AR92" s="47">
        <f>('Total Expenditures by County'!AR92/'Total Expenditures by County'!AR$4)</f>
        <v>0</v>
      </c>
      <c r="AS92" s="47">
        <f>('Total Expenditures by County'!AS92/'Total Expenditures by County'!AS$4)</f>
        <v>0</v>
      </c>
      <c r="AT92" s="47">
        <f>('Total Expenditures by County'!AT92/'Total Expenditures by County'!AT$4)</f>
        <v>0</v>
      </c>
      <c r="AU92" s="47">
        <f>('Total Expenditures by County'!AU92/'Total Expenditures by County'!AU$4)</f>
        <v>0</v>
      </c>
      <c r="AV92" s="47">
        <f>('Total Expenditures by County'!AV92/'Total Expenditures by County'!AV$4)</f>
        <v>0</v>
      </c>
      <c r="AW92" s="47">
        <f>('Total Expenditures by County'!AW92/'Total Expenditures by County'!AW$4)</f>
        <v>0</v>
      </c>
      <c r="AX92" s="47">
        <f>('Total Expenditures by County'!AX92/'Total Expenditures by County'!AX$4)</f>
        <v>0</v>
      </c>
      <c r="AY92" s="47">
        <f>('Total Expenditures by County'!AY92/'Total Expenditures by County'!AY$4)</f>
        <v>0</v>
      </c>
      <c r="AZ92" s="47">
        <f>('Total Expenditures by County'!AZ92/'Total Expenditures by County'!AZ$4)</f>
        <v>0</v>
      </c>
      <c r="BA92" s="47">
        <f>('Total Expenditures by County'!BA92/'Total Expenditures by County'!BA$4)</f>
        <v>0</v>
      </c>
      <c r="BB92" s="47">
        <f>('Total Expenditures by County'!BB92/'Total Expenditures by County'!BB$4)</f>
        <v>0</v>
      </c>
      <c r="BC92" s="47">
        <f>('Total Expenditures by County'!BC92/'Total Expenditures by County'!BC$4)</f>
        <v>0</v>
      </c>
      <c r="BD92" s="47">
        <f>('Total Expenditures by County'!BD92/'Total Expenditures by County'!BD$4)</f>
        <v>0</v>
      </c>
      <c r="BE92" s="47">
        <f>('Total Expenditures by County'!BE92/'Total Expenditures by County'!BE$4)</f>
        <v>0</v>
      </c>
      <c r="BF92" s="47">
        <f>('Total Expenditures by County'!BF92/'Total Expenditures by County'!BF$4)</f>
        <v>0</v>
      </c>
      <c r="BG92" s="47">
        <f>('Total Expenditures by County'!BG92/'Total Expenditures by County'!BG$4)</f>
        <v>0</v>
      </c>
      <c r="BH92" s="47">
        <f>('Total Expenditures by County'!BH92/'Total Expenditures by County'!BH$4)</f>
        <v>0</v>
      </c>
      <c r="BI92" s="47">
        <f>('Total Expenditures by County'!BI92/'Total Expenditures by County'!BI$4)</f>
        <v>0</v>
      </c>
      <c r="BJ92" s="47">
        <f>('Total Expenditures by County'!BJ92/'Total Expenditures by County'!BJ$4)</f>
        <v>0</v>
      </c>
      <c r="BK92" s="47">
        <f>('Total Expenditures by County'!BK92/'Total Expenditures by County'!BK$4)</f>
        <v>0</v>
      </c>
      <c r="BL92" s="47">
        <f>('Total Expenditures by County'!BL92/'Total Expenditures by County'!BL$4)</f>
        <v>0</v>
      </c>
      <c r="BM92" s="47">
        <f>('Total Expenditures by County'!BM92/'Total Expenditures by County'!BM$4)</f>
        <v>0</v>
      </c>
      <c r="BN92" s="47">
        <f>('Total Expenditures by County'!BN92/'Total Expenditures by County'!BN$4)</f>
        <v>0</v>
      </c>
      <c r="BO92" s="47">
        <f>('Total Expenditures by County'!BO92/'Total Expenditures by County'!BO$4)</f>
        <v>0</v>
      </c>
      <c r="BP92" s="47">
        <f>('Total Expenditures by County'!BP92/'Total Expenditures by County'!BP$4)</f>
        <v>0</v>
      </c>
      <c r="BQ92" s="48">
        <f>('Total Expenditures by County'!BQ92/'Total Expenditures by County'!BQ$4)</f>
        <v>0</v>
      </c>
    </row>
    <row r="93" spans="1:69" x14ac:dyDescent="0.25">
      <c r="A93" s="10"/>
      <c r="B93" s="11">
        <v>629</v>
      </c>
      <c r="C93" s="12" t="s">
        <v>172</v>
      </c>
      <c r="D93" s="47">
        <f>('Total Expenditures by County'!D93/'Total Expenditures by County'!D$4)</f>
        <v>0</v>
      </c>
      <c r="E93" s="47">
        <f>('Total Expenditures by County'!E93/'Total Expenditures by County'!E$4)</f>
        <v>0</v>
      </c>
      <c r="F93" s="47">
        <f>('Total Expenditures by County'!F93/'Total Expenditures by County'!F$4)</f>
        <v>0</v>
      </c>
      <c r="G93" s="47">
        <f>('Total Expenditures by County'!G93/'Total Expenditures by County'!G$4)</f>
        <v>0</v>
      </c>
      <c r="H93" s="47">
        <f>('Total Expenditures by County'!H93/'Total Expenditures by County'!H$4)</f>
        <v>0</v>
      </c>
      <c r="I93" s="47">
        <f>('Total Expenditures by County'!I93/'Total Expenditures by County'!I$4)</f>
        <v>0</v>
      </c>
      <c r="J93" s="47">
        <f>('Total Expenditures by County'!J93/'Total Expenditures by County'!J$4)</f>
        <v>0</v>
      </c>
      <c r="K93" s="47">
        <f>('Total Expenditures by County'!K93/'Total Expenditures by County'!K$4)</f>
        <v>0.71986026296968697</v>
      </c>
      <c r="L93" s="47">
        <f>('Total Expenditures by County'!L93/'Total Expenditures by County'!L$4)</f>
        <v>0</v>
      </c>
      <c r="M93" s="47">
        <f>('Total Expenditures by County'!M93/'Total Expenditures by County'!M$4)</f>
        <v>0</v>
      </c>
      <c r="N93" s="47">
        <f>('Total Expenditures by County'!N93/'Total Expenditures by County'!N$4)</f>
        <v>0</v>
      </c>
      <c r="O93" s="47">
        <f>('Total Expenditures by County'!O93/'Total Expenditures by County'!O$4)</f>
        <v>0</v>
      </c>
      <c r="P93" s="47">
        <f>('Total Expenditures by County'!P93/'Total Expenditures by County'!P$4)</f>
        <v>0</v>
      </c>
      <c r="Q93" s="47">
        <f>('Total Expenditures by County'!Q93/'Total Expenditures by County'!Q$4)</f>
        <v>0</v>
      </c>
      <c r="R93" s="47">
        <f>('Total Expenditures by County'!R93/'Total Expenditures by County'!R$4)</f>
        <v>0</v>
      </c>
      <c r="S93" s="47">
        <f>('Total Expenditures by County'!S93/'Total Expenditures by County'!S$4)</f>
        <v>0</v>
      </c>
      <c r="T93" s="47">
        <f>('Total Expenditures by County'!T93/'Total Expenditures by County'!T$4)</f>
        <v>0</v>
      </c>
      <c r="U93" s="47">
        <f>('Total Expenditures by County'!U93/'Total Expenditures by County'!U$4)</f>
        <v>0</v>
      </c>
      <c r="V93" s="47">
        <f>('Total Expenditures by County'!V93/'Total Expenditures by County'!V$4)</f>
        <v>0</v>
      </c>
      <c r="W93" s="47">
        <f>('Total Expenditures by County'!W93/'Total Expenditures by County'!W$4)</f>
        <v>0</v>
      </c>
      <c r="X93" s="47">
        <f>('Total Expenditures by County'!X93/'Total Expenditures by County'!X$4)</f>
        <v>0</v>
      </c>
      <c r="Y93" s="47">
        <f>('Total Expenditures by County'!Y93/'Total Expenditures by County'!Y$4)</f>
        <v>0</v>
      </c>
      <c r="Z93" s="47">
        <f>('Total Expenditures by County'!Z93/'Total Expenditures by County'!Z$4)</f>
        <v>0</v>
      </c>
      <c r="AA93" s="47">
        <f>('Total Expenditures by County'!AA93/'Total Expenditures by County'!AA$4)</f>
        <v>0</v>
      </c>
      <c r="AB93" s="47">
        <f>('Total Expenditures by County'!AB93/'Total Expenditures by County'!AB$4)</f>
        <v>0</v>
      </c>
      <c r="AC93" s="47">
        <f>('Total Expenditures by County'!AC93/'Total Expenditures by County'!AC$4)</f>
        <v>0</v>
      </c>
      <c r="AD93" s="47">
        <f>('Total Expenditures by County'!AD93/'Total Expenditures by County'!AD$4)</f>
        <v>0</v>
      </c>
      <c r="AE93" s="47">
        <f>('Total Expenditures by County'!AE93/'Total Expenditures by County'!AE$4)</f>
        <v>0</v>
      </c>
      <c r="AF93" s="47">
        <f>('Total Expenditures by County'!AF93/'Total Expenditures by County'!AF$4)</f>
        <v>1.0863501119795533</v>
      </c>
      <c r="AG93" s="47">
        <f>('Total Expenditures by County'!AG93/'Total Expenditures by County'!AG$4)</f>
        <v>0</v>
      </c>
      <c r="AH93" s="47">
        <f>('Total Expenditures by County'!AH93/'Total Expenditures by County'!AH$4)</f>
        <v>0</v>
      </c>
      <c r="AI93" s="47">
        <f>('Total Expenditures by County'!AI93/'Total Expenditures by County'!AI$4)</f>
        <v>0</v>
      </c>
      <c r="AJ93" s="47">
        <f>('Total Expenditures by County'!AJ93/'Total Expenditures by County'!AJ$4)</f>
        <v>0</v>
      </c>
      <c r="AK93" s="47">
        <f>('Total Expenditures by County'!AK93/'Total Expenditures by County'!AK$4)</f>
        <v>0</v>
      </c>
      <c r="AL93" s="47">
        <f>('Total Expenditures by County'!AL93/'Total Expenditures by County'!AL$4)</f>
        <v>0</v>
      </c>
      <c r="AM93" s="47">
        <f>('Total Expenditures by County'!AM93/'Total Expenditures by County'!AM$4)</f>
        <v>0.85470602467940959</v>
      </c>
      <c r="AN93" s="47">
        <f>('Total Expenditures by County'!AN93/'Total Expenditures by County'!AN$4)</f>
        <v>0</v>
      </c>
      <c r="AO93" s="47">
        <f>('Total Expenditures by County'!AO93/'Total Expenditures by County'!AO$4)</f>
        <v>0</v>
      </c>
      <c r="AP93" s="47">
        <f>('Total Expenditures by County'!AP93/'Total Expenditures by County'!AP$4)</f>
        <v>4.129948840258741E-2</v>
      </c>
      <c r="AQ93" s="47">
        <f>('Total Expenditures by County'!AQ93/'Total Expenditures by County'!AQ$4)</f>
        <v>0</v>
      </c>
      <c r="AR93" s="47">
        <f>('Total Expenditures by County'!AR93/'Total Expenditures by County'!AR$4)</f>
        <v>0.45372577207783199</v>
      </c>
      <c r="AS93" s="47">
        <f>('Total Expenditures by County'!AS93/'Total Expenditures by County'!AS$4)</f>
        <v>0</v>
      </c>
      <c r="AT93" s="47">
        <f>('Total Expenditures by County'!AT93/'Total Expenditures by County'!AT$4)</f>
        <v>0</v>
      </c>
      <c r="AU93" s="47">
        <f>('Total Expenditures by County'!AU93/'Total Expenditures by County'!AU$4)</f>
        <v>0</v>
      </c>
      <c r="AV93" s="47">
        <f>('Total Expenditures by County'!AV93/'Total Expenditures by County'!AV$4)</f>
        <v>0</v>
      </c>
      <c r="AW93" s="47">
        <f>('Total Expenditures by County'!AW93/'Total Expenditures by County'!AW$4)</f>
        <v>0</v>
      </c>
      <c r="AX93" s="47">
        <f>('Total Expenditures by County'!AX93/'Total Expenditures by County'!AX$4)</f>
        <v>0</v>
      </c>
      <c r="AY93" s="47">
        <f>('Total Expenditures by County'!AY93/'Total Expenditures by County'!AY$4)</f>
        <v>0</v>
      </c>
      <c r="AZ93" s="47">
        <f>('Total Expenditures by County'!AZ93/'Total Expenditures by County'!AZ$4)</f>
        <v>0</v>
      </c>
      <c r="BA93" s="47">
        <f>('Total Expenditures by County'!BA93/'Total Expenditures by County'!BA$4)</f>
        <v>0</v>
      </c>
      <c r="BB93" s="47">
        <f>('Total Expenditures by County'!BB93/'Total Expenditures by County'!BB$4)</f>
        <v>0</v>
      </c>
      <c r="BC93" s="47">
        <f>('Total Expenditures by County'!BC93/'Total Expenditures by County'!BC$4)</f>
        <v>0</v>
      </c>
      <c r="BD93" s="47">
        <f>('Total Expenditures by County'!BD93/'Total Expenditures by County'!BD$4)</f>
        <v>0</v>
      </c>
      <c r="BE93" s="47">
        <f>('Total Expenditures by County'!BE93/'Total Expenditures by County'!BE$4)</f>
        <v>0.27210587550901688</v>
      </c>
      <c r="BF93" s="47">
        <f>('Total Expenditures by County'!BF93/'Total Expenditures by County'!BF$4)</f>
        <v>0</v>
      </c>
      <c r="BG93" s="47">
        <f>('Total Expenditures by County'!BG93/'Total Expenditures by County'!BG$4)</f>
        <v>0</v>
      </c>
      <c r="BH93" s="47">
        <f>('Total Expenditures by County'!BH93/'Total Expenditures by County'!BH$4)</f>
        <v>0</v>
      </c>
      <c r="BI93" s="47">
        <f>('Total Expenditures by County'!BI93/'Total Expenditures by County'!BI$4)</f>
        <v>0</v>
      </c>
      <c r="BJ93" s="47">
        <f>('Total Expenditures by County'!BJ93/'Total Expenditures by County'!BJ$4)</f>
        <v>0</v>
      </c>
      <c r="BK93" s="47">
        <f>('Total Expenditures by County'!BK93/'Total Expenditures by County'!BK$4)</f>
        <v>0</v>
      </c>
      <c r="BL93" s="47">
        <f>('Total Expenditures by County'!BL93/'Total Expenditures by County'!BL$4)</f>
        <v>0</v>
      </c>
      <c r="BM93" s="47">
        <f>('Total Expenditures by County'!BM93/'Total Expenditures by County'!BM$4)</f>
        <v>0</v>
      </c>
      <c r="BN93" s="47">
        <f>('Total Expenditures by County'!BN93/'Total Expenditures by County'!BN$4)</f>
        <v>0</v>
      </c>
      <c r="BO93" s="47">
        <f>('Total Expenditures by County'!BO93/'Total Expenditures by County'!BO$4)</f>
        <v>0</v>
      </c>
      <c r="BP93" s="47">
        <f>('Total Expenditures by County'!BP93/'Total Expenditures by County'!BP$4)</f>
        <v>0</v>
      </c>
      <c r="BQ93" s="48">
        <f>('Total Expenditures by County'!BQ93/'Total Expenditures by County'!BQ$4)</f>
        <v>0</v>
      </c>
    </row>
    <row r="94" spans="1:69" x14ac:dyDescent="0.25">
      <c r="A94" s="10"/>
      <c r="B94" s="11">
        <v>631</v>
      </c>
      <c r="C94" s="12" t="s">
        <v>173</v>
      </c>
      <c r="D94" s="47">
        <f>('Total Expenditures by County'!D94/'Total Expenditures by County'!D$4)</f>
        <v>0</v>
      </c>
      <c r="E94" s="47">
        <f>('Total Expenditures by County'!E94/'Total Expenditures by County'!E$4)</f>
        <v>0</v>
      </c>
      <c r="F94" s="47">
        <f>('Total Expenditures by County'!F94/'Total Expenditures by County'!F$4)</f>
        <v>0.31062331498119955</v>
      </c>
      <c r="G94" s="47">
        <f>('Total Expenditures by County'!G94/'Total Expenditures by County'!G$4)</f>
        <v>0</v>
      </c>
      <c r="H94" s="47">
        <f>('Total Expenditures by County'!H94/'Total Expenditures by County'!H$4)</f>
        <v>0</v>
      </c>
      <c r="I94" s="47">
        <f>('Total Expenditures by County'!I94/'Total Expenditures by County'!I$4)</f>
        <v>0</v>
      </c>
      <c r="J94" s="47">
        <f>('Total Expenditures by County'!J94/'Total Expenditures by County'!J$4)</f>
        <v>0</v>
      </c>
      <c r="K94" s="47">
        <f>('Total Expenditures by County'!K94/'Total Expenditures by County'!K$4)</f>
        <v>0</v>
      </c>
      <c r="L94" s="47">
        <f>('Total Expenditures by County'!L94/'Total Expenditures by County'!L$4)</f>
        <v>0</v>
      </c>
      <c r="M94" s="47">
        <f>('Total Expenditures by County'!M94/'Total Expenditures by County'!M$4)</f>
        <v>0</v>
      </c>
      <c r="N94" s="47">
        <f>('Total Expenditures by County'!N94/'Total Expenditures by County'!N$4)</f>
        <v>0</v>
      </c>
      <c r="O94" s="47">
        <f>('Total Expenditures by County'!O94/'Total Expenditures by County'!O$4)</f>
        <v>0</v>
      </c>
      <c r="P94" s="47">
        <f>('Total Expenditures by County'!P94/'Total Expenditures by County'!P$4)</f>
        <v>0</v>
      </c>
      <c r="Q94" s="47">
        <f>('Total Expenditures by County'!Q94/'Total Expenditures by County'!Q$4)</f>
        <v>0</v>
      </c>
      <c r="R94" s="47">
        <f>('Total Expenditures by County'!R94/'Total Expenditures by County'!R$4)</f>
        <v>0</v>
      </c>
      <c r="S94" s="47">
        <f>('Total Expenditures by County'!S94/'Total Expenditures by County'!S$4)</f>
        <v>0</v>
      </c>
      <c r="T94" s="47">
        <f>('Total Expenditures by County'!T94/'Total Expenditures by County'!T$4)</f>
        <v>0</v>
      </c>
      <c r="U94" s="47">
        <f>('Total Expenditures by County'!U94/'Total Expenditures by County'!U$4)</f>
        <v>0</v>
      </c>
      <c r="V94" s="47">
        <f>('Total Expenditures by County'!V94/'Total Expenditures by County'!V$4)</f>
        <v>0</v>
      </c>
      <c r="W94" s="47">
        <f>('Total Expenditures by County'!W94/'Total Expenditures by County'!W$4)</f>
        <v>0</v>
      </c>
      <c r="X94" s="47">
        <f>('Total Expenditures by County'!X94/'Total Expenditures by County'!X$4)</f>
        <v>0</v>
      </c>
      <c r="Y94" s="47">
        <f>('Total Expenditures by County'!Y94/'Total Expenditures by County'!Y$4)</f>
        <v>0</v>
      </c>
      <c r="Z94" s="47">
        <f>('Total Expenditures by County'!Z94/'Total Expenditures by County'!Z$4)</f>
        <v>0</v>
      </c>
      <c r="AA94" s="47">
        <f>('Total Expenditures by County'!AA94/'Total Expenditures by County'!AA$4)</f>
        <v>0</v>
      </c>
      <c r="AB94" s="47">
        <f>('Total Expenditures by County'!AB94/'Total Expenditures by County'!AB$4)</f>
        <v>0</v>
      </c>
      <c r="AC94" s="47">
        <f>('Total Expenditures by County'!AC94/'Total Expenditures by County'!AC$4)</f>
        <v>0</v>
      </c>
      <c r="AD94" s="47">
        <f>('Total Expenditures by County'!AD94/'Total Expenditures by County'!AD$4)</f>
        <v>0</v>
      </c>
      <c r="AE94" s="47">
        <f>('Total Expenditures by County'!AE94/'Total Expenditures by County'!AE$4)</f>
        <v>0</v>
      </c>
      <c r="AF94" s="47">
        <f>('Total Expenditures by County'!AF94/'Total Expenditures by County'!AF$4)</f>
        <v>0</v>
      </c>
      <c r="AG94" s="47">
        <f>('Total Expenditures by County'!AG94/'Total Expenditures by County'!AG$4)</f>
        <v>0</v>
      </c>
      <c r="AH94" s="47">
        <f>('Total Expenditures by County'!AH94/'Total Expenditures by County'!AH$4)</f>
        <v>0</v>
      </c>
      <c r="AI94" s="47">
        <f>('Total Expenditures by County'!AI94/'Total Expenditures by County'!AI$4)</f>
        <v>0</v>
      </c>
      <c r="AJ94" s="47">
        <f>('Total Expenditures by County'!AJ94/'Total Expenditures by County'!AJ$4)</f>
        <v>0</v>
      </c>
      <c r="AK94" s="47">
        <f>('Total Expenditures by County'!AK94/'Total Expenditures by County'!AK$4)</f>
        <v>0</v>
      </c>
      <c r="AL94" s="47">
        <f>('Total Expenditures by County'!AL94/'Total Expenditures by County'!AL$4)</f>
        <v>0</v>
      </c>
      <c r="AM94" s="47">
        <f>('Total Expenditures by County'!AM94/'Total Expenditures by County'!AM$4)</f>
        <v>0</v>
      </c>
      <c r="AN94" s="47">
        <f>('Total Expenditures by County'!AN94/'Total Expenditures by County'!AN$4)</f>
        <v>0</v>
      </c>
      <c r="AO94" s="47">
        <f>('Total Expenditures by County'!AO94/'Total Expenditures by County'!AO$4)</f>
        <v>0</v>
      </c>
      <c r="AP94" s="47">
        <f>('Total Expenditures by County'!AP94/'Total Expenditures by County'!AP$4)</f>
        <v>0</v>
      </c>
      <c r="AQ94" s="47">
        <f>('Total Expenditures by County'!AQ94/'Total Expenditures by County'!AQ$4)</f>
        <v>0</v>
      </c>
      <c r="AR94" s="47">
        <f>('Total Expenditures by County'!AR94/'Total Expenditures by County'!AR$4)</f>
        <v>0</v>
      </c>
      <c r="AS94" s="47">
        <f>('Total Expenditures by County'!AS94/'Total Expenditures by County'!AS$4)</f>
        <v>0</v>
      </c>
      <c r="AT94" s="47">
        <f>('Total Expenditures by County'!AT94/'Total Expenditures by County'!AT$4)</f>
        <v>0</v>
      </c>
      <c r="AU94" s="47">
        <f>('Total Expenditures by County'!AU94/'Total Expenditures by County'!AU$4)</f>
        <v>0</v>
      </c>
      <c r="AV94" s="47">
        <f>('Total Expenditures by County'!AV94/'Total Expenditures by County'!AV$4)</f>
        <v>0</v>
      </c>
      <c r="AW94" s="47">
        <f>('Total Expenditures by County'!AW94/'Total Expenditures by County'!AW$4)</f>
        <v>0</v>
      </c>
      <c r="AX94" s="47">
        <f>('Total Expenditures by County'!AX94/'Total Expenditures by County'!AX$4)</f>
        <v>7.4926411173958207E-2</v>
      </c>
      <c r="AY94" s="47">
        <f>('Total Expenditures by County'!AY94/'Total Expenditures by County'!AY$4)</f>
        <v>0</v>
      </c>
      <c r="AZ94" s="47">
        <f>('Total Expenditures by County'!AZ94/'Total Expenditures by County'!AZ$4)</f>
        <v>0</v>
      </c>
      <c r="BA94" s="47">
        <f>('Total Expenditures by County'!BA94/'Total Expenditures by County'!BA$4)</f>
        <v>0</v>
      </c>
      <c r="BB94" s="47">
        <f>('Total Expenditures by County'!BB94/'Total Expenditures by County'!BB$4)</f>
        <v>0</v>
      </c>
      <c r="BC94" s="47">
        <f>('Total Expenditures by County'!BC94/'Total Expenditures by County'!BC$4)</f>
        <v>0</v>
      </c>
      <c r="BD94" s="47">
        <f>('Total Expenditures by County'!BD94/'Total Expenditures by County'!BD$4)</f>
        <v>0</v>
      </c>
      <c r="BE94" s="47">
        <f>('Total Expenditures by County'!BE94/'Total Expenditures by County'!BE$4)</f>
        <v>0</v>
      </c>
      <c r="BF94" s="47">
        <f>('Total Expenditures by County'!BF94/'Total Expenditures by County'!BF$4)</f>
        <v>0</v>
      </c>
      <c r="BG94" s="47">
        <f>('Total Expenditures by County'!BG94/'Total Expenditures by County'!BG$4)</f>
        <v>0</v>
      </c>
      <c r="BH94" s="47">
        <f>('Total Expenditures by County'!BH94/'Total Expenditures by County'!BH$4)</f>
        <v>0</v>
      </c>
      <c r="BI94" s="47">
        <f>('Total Expenditures by County'!BI94/'Total Expenditures by County'!BI$4)</f>
        <v>0.72830932621069033</v>
      </c>
      <c r="BJ94" s="47">
        <f>('Total Expenditures by County'!BJ94/'Total Expenditures by County'!BJ$4)</f>
        <v>0</v>
      </c>
      <c r="BK94" s="47">
        <f>('Total Expenditures by County'!BK94/'Total Expenditures by County'!BK$4)</f>
        <v>0</v>
      </c>
      <c r="BL94" s="47">
        <f>('Total Expenditures by County'!BL94/'Total Expenditures by County'!BL$4)</f>
        <v>0</v>
      </c>
      <c r="BM94" s="47">
        <f>('Total Expenditures by County'!BM94/'Total Expenditures by County'!BM$4)</f>
        <v>0</v>
      </c>
      <c r="BN94" s="47">
        <f>('Total Expenditures by County'!BN94/'Total Expenditures by County'!BN$4)</f>
        <v>0</v>
      </c>
      <c r="BO94" s="47">
        <f>('Total Expenditures by County'!BO94/'Total Expenditures by County'!BO$4)</f>
        <v>0</v>
      </c>
      <c r="BP94" s="47">
        <f>('Total Expenditures by County'!BP94/'Total Expenditures by County'!BP$4)</f>
        <v>0</v>
      </c>
      <c r="BQ94" s="48">
        <f>('Total Expenditures by County'!BQ94/'Total Expenditures by County'!BQ$4)</f>
        <v>0</v>
      </c>
    </row>
    <row r="95" spans="1:69" x14ac:dyDescent="0.25">
      <c r="A95" s="10"/>
      <c r="B95" s="11">
        <v>634</v>
      </c>
      <c r="C95" s="12" t="s">
        <v>174</v>
      </c>
      <c r="D95" s="47">
        <f>('Total Expenditures by County'!D95/'Total Expenditures by County'!D$4)</f>
        <v>1.6800670392733421</v>
      </c>
      <c r="E95" s="47">
        <f>('Total Expenditures by County'!E95/'Total Expenditures by County'!E$4)</f>
        <v>0.65680201069064392</v>
      </c>
      <c r="F95" s="47">
        <f>('Total Expenditures by County'!F95/'Total Expenditures by County'!F$4)</f>
        <v>1.9116168409222694</v>
      </c>
      <c r="G95" s="47">
        <f>('Total Expenditures by County'!G95/'Total Expenditures by County'!G$4)</f>
        <v>1.0814099435185831</v>
      </c>
      <c r="H95" s="47">
        <f>('Total Expenditures by County'!H95/'Total Expenditures by County'!H$4)</f>
        <v>1.4240978082961433</v>
      </c>
      <c r="I95" s="47">
        <f>('Total Expenditures by County'!I95/'Total Expenditures by County'!I$4)</f>
        <v>2.4551427243801456</v>
      </c>
      <c r="J95" s="47">
        <f>('Total Expenditures by County'!J95/'Total Expenditures by County'!J$4)</f>
        <v>1.4339233667448639</v>
      </c>
      <c r="K95" s="47">
        <f>('Total Expenditures by County'!K95/'Total Expenditures by County'!K$4)</f>
        <v>2.3470539693018648</v>
      </c>
      <c r="L95" s="47">
        <f>('Total Expenditures by County'!L95/'Total Expenditures by County'!L$4)</f>
        <v>0.98265242581763046</v>
      </c>
      <c r="M95" s="47">
        <f>('Total Expenditures by County'!M95/'Total Expenditures by County'!M$4)</f>
        <v>1.2164221402488316</v>
      </c>
      <c r="N95" s="47">
        <f>('Total Expenditures by County'!N95/'Total Expenditures by County'!N$4)</f>
        <v>5.4195101750436683</v>
      </c>
      <c r="O95" s="47">
        <f>('Total Expenditures by County'!O95/'Total Expenditures by County'!O$4)</f>
        <v>1.4276229926800204</v>
      </c>
      <c r="P95" s="47">
        <f>('Total Expenditures by County'!P95/'Total Expenditures by County'!P$4)</f>
        <v>0</v>
      </c>
      <c r="Q95" s="47">
        <f>('Total Expenditures by County'!Q95/'Total Expenditures by County'!Q$4)</f>
        <v>3.2426249247441299</v>
      </c>
      <c r="R95" s="47">
        <f>('Total Expenditures by County'!R95/'Total Expenditures by County'!R$4)</f>
        <v>0.76246364445994508</v>
      </c>
      <c r="S95" s="47">
        <f>('Total Expenditures by County'!S95/'Total Expenditures by County'!S$4)</f>
        <v>1.3948840782754102</v>
      </c>
      <c r="T95" s="47">
        <f>('Total Expenditures by County'!T95/'Total Expenditures by County'!T$4)</f>
        <v>4.3189114315978161</v>
      </c>
      <c r="U95" s="47">
        <f>('Total Expenditures by County'!U95/'Total Expenditures by County'!U$4)</f>
        <v>5.2201525595868361</v>
      </c>
      <c r="V95" s="47">
        <f>('Total Expenditures by County'!V95/'Total Expenditures by County'!V$4)</f>
        <v>2.0513340087808172</v>
      </c>
      <c r="W95" s="47">
        <f>('Total Expenditures by County'!W95/'Total Expenditures by County'!W$4)</f>
        <v>0</v>
      </c>
      <c r="X95" s="47">
        <f>('Total Expenditures by County'!X95/'Total Expenditures by County'!X$4)</f>
        <v>2.4899097997248125</v>
      </c>
      <c r="Y95" s="47">
        <f>('Total Expenditures by County'!Y95/'Total Expenditures by County'!Y$4)</f>
        <v>1.4870547945205479</v>
      </c>
      <c r="Z95" s="47">
        <f>('Total Expenditures by County'!Z95/'Total Expenditures by County'!Z$4)</f>
        <v>0</v>
      </c>
      <c r="AA95" s="47">
        <f>('Total Expenditures by County'!AA95/'Total Expenditures by County'!AA$4)</f>
        <v>1.0889581256231307</v>
      </c>
      <c r="AB95" s="47">
        <f>('Total Expenditures by County'!AB95/'Total Expenditures by County'!AB$4)</f>
        <v>1.7229053185954406</v>
      </c>
      <c r="AC95" s="47">
        <f>('Total Expenditures by County'!AC95/'Total Expenditures by County'!AC$4)</f>
        <v>0.57882321093644251</v>
      </c>
      <c r="AD95" s="47">
        <f>('Total Expenditures by County'!AD95/'Total Expenditures by County'!AD$4)</f>
        <v>1.8759736170036059</v>
      </c>
      <c r="AE95" s="47">
        <f>('Total Expenditures by County'!AE95/'Total Expenditures by County'!AE$4)</f>
        <v>0</v>
      </c>
      <c r="AF95" s="47">
        <f>('Total Expenditures by County'!AF95/'Total Expenditures by County'!AF$4)</f>
        <v>1.9099903833121421</v>
      </c>
      <c r="AG95" s="47">
        <f>('Total Expenditures by County'!AG95/'Total Expenditures by County'!AG$4)</f>
        <v>1.4716302241904236</v>
      </c>
      <c r="AH95" s="47">
        <f>('Total Expenditures by County'!AH95/'Total Expenditures by County'!AH$4)</f>
        <v>11.865660530590146</v>
      </c>
      <c r="AI95" s="47">
        <f>('Total Expenditures by County'!AI95/'Total Expenditures by County'!AI$4)</f>
        <v>0</v>
      </c>
      <c r="AJ95" s="47">
        <f>('Total Expenditures by County'!AJ95/'Total Expenditures by County'!AJ$4)</f>
        <v>1.5194921160989456</v>
      </c>
      <c r="AK95" s="47">
        <f>('Total Expenditures by County'!AK95/'Total Expenditures by County'!AK$4)</f>
        <v>2.9747969116422817</v>
      </c>
      <c r="AL95" s="47">
        <f>('Total Expenditures by County'!AL95/'Total Expenditures by County'!AL$4)</f>
        <v>0</v>
      </c>
      <c r="AM95" s="47">
        <f>('Total Expenditures by County'!AM95/'Total Expenditures by County'!AM$4)</f>
        <v>1.3177353012339705</v>
      </c>
      <c r="AN95" s="47">
        <f>('Total Expenditures by County'!AN95/'Total Expenditures by County'!AN$4)</f>
        <v>1.344733242134063</v>
      </c>
      <c r="AO95" s="47">
        <f>('Total Expenditures by County'!AO95/'Total Expenditures by County'!AO$4)</f>
        <v>2.4567705671946856</v>
      </c>
      <c r="AP95" s="47">
        <f>('Total Expenditures by County'!AP95/'Total Expenditures by County'!AP$4)</f>
        <v>0</v>
      </c>
      <c r="AQ95" s="47">
        <f>('Total Expenditures by County'!AQ95/'Total Expenditures by County'!AQ$4)</f>
        <v>1.6081998551693715</v>
      </c>
      <c r="AR95" s="47">
        <f>('Total Expenditures by County'!AR95/'Total Expenditures by County'!AR$4)</f>
        <v>2.4600373270785254</v>
      </c>
      <c r="AS95" s="47">
        <f>('Total Expenditures by County'!AS95/'Total Expenditures by County'!AS$4)</f>
        <v>2.8122480112939301</v>
      </c>
      <c r="AT95" s="47">
        <f>('Total Expenditures by County'!AT95/'Total Expenditures by County'!AT$4)</f>
        <v>5.3425051173043618</v>
      </c>
      <c r="AU95" s="47">
        <f>('Total Expenditures by County'!AU95/'Total Expenditures by County'!AU$4)</f>
        <v>1.5092159398142706</v>
      </c>
      <c r="AV95" s="47">
        <f>('Total Expenditures by County'!AV95/'Total Expenditures by County'!AV$4)</f>
        <v>0</v>
      </c>
      <c r="AW95" s="47">
        <f>('Total Expenditures by County'!AW95/'Total Expenditures by County'!AW$4)</f>
        <v>7.6951779563719862</v>
      </c>
      <c r="AX95" s="47">
        <f>('Total Expenditures by County'!AX95/'Total Expenditures by County'!AX$4)</f>
        <v>1.1450493478009927</v>
      </c>
      <c r="AY95" s="47">
        <f>('Total Expenditures by County'!AY95/'Total Expenditures by County'!AY$4)</f>
        <v>0</v>
      </c>
      <c r="AZ95" s="47">
        <f>('Total Expenditures by County'!AZ95/'Total Expenditures by County'!AZ$4)</f>
        <v>3.2540568578250477</v>
      </c>
      <c r="BA95" s="47">
        <f>('Total Expenditures by County'!BA95/'Total Expenditures by County'!BA$4)</f>
        <v>0</v>
      </c>
      <c r="BB95" s="47">
        <f>('Total Expenditures by County'!BB95/'Total Expenditures by County'!BB$4)</f>
        <v>2.9032733667673778</v>
      </c>
      <c r="BC95" s="47">
        <f>('Total Expenditures by County'!BC95/'Total Expenditures by County'!BC$4)</f>
        <v>1.5004430891130398</v>
      </c>
      <c r="BD95" s="47">
        <f>('Total Expenditures by County'!BD95/'Total Expenditures by County'!BD$4)</f>
        <v>1.0244035595348584</v>
      </c>
      <c r="BE95" s="47">
        <f>('Total Expenditures by County'!BE95/'Total Expenditures by County'!BE$4)</f>
        <v>1.5703583164316148</v>
      </c>
      <c r="BF95" s="47">
        <f>('Total Expenditures by County'!BF95/'Total Expenditures by County'!BF$4)</f>
        <v>1.7992300207849132</v>
      </c>
      <c r="BG95" s="47">
        <f>('Total Expenditures by County'!BG95/'Total Expenditures by County'!BG$4)</f>
        <v>0</v>
      </c>
      <c r="BH95" s="47">
        <f>('Total Expenditures by County'!BH95/'Total Expenditures by County'!BH$4)</f>
        <v>2.385774441381737</v>
      </c>
      <c r="BI95" s="47">
        <f>('Total Expenditures by County'!BI95/'Total Expenditures by County'!BI$4)</f>
        <v>2.0469628075084527</v>
      </c>
      <c r="BJ95" s="47">
        <f>('Total Expenditures by County'!BJ95/'Total Expenditures by County'!BJ$4)</f>
        <v>1.4146836348370946</v>
      </c>
      <c r="BK95" s="47">
        <f>('Total Expenditures by County'!BK95/'Total Expenditures by County'!BK$4)</f>
        <v>0</v>
      </c>
      <c r="BL95" s="47">
        <f>('Total Expenditures by County'!BL95/'Total Expenditures by County'!BL$4)</f>
        <v>3.0497818149434499</v>
      </c>
      <c r="BM95" s="47">
        <f>('Total Expenditures by County'!BM95/'Total Expenditures by County'!BM$4)</f>
        <v>1.7779425991615607</v>
      </c>
      <c r="BN95" s="47">
        <f>('Total Expenditures by County'!BN95/'Total Expenditures by County'!BN$4)</f>
        <v>2.3205491097198583</v>
      </c>
      <c r="BO95" s="47">
        <f>('Total Expenditures by County'!BO95/'Total Expenditures by County'!BO$4)</f>
        <v>0</v>
      </c>
      <c r="BP95" s="47">
        <f>('Total Expenditures by County'!BP95/'Total Expenditures by County'!BP$4)</f>
        <v>0</v>
      </c>
      <c r="BQ95" s="48">
        <f>('Total Expenditures by County'!BQ95/'Total Expenditures by County'!BQ$4)</f>
        <v>1.9224406192145587</v>
      </c>
    </row>
    <row r="96" spans="1:69" x14ac:dyDescent="0.25">
      <c r="A96" s="10"/>
      <c r="B96" s="11">
        <v>636</v>
      </c>
      <c r="C96" s="12" t="s">
        <v>175</v>
      </c>
      <c r="D96" s="47">
        <f>('Total Expenditures by County'!D96/'Total Expenditures by County'!D$4)</f>
        <v>0</v>
      </c>
      <c r="E96" s="47">
        <f>('Total Expenditures by County'!E96/'Total Expenditures by County'!E$4)</f>
        <v>0</v>
      </c>
      <c r="F96" s="47">
        <f>('Total Expenditures by County'!F96/'Total Expenditures by County'!F$4)</f>
        <v>0</v>
      </c>
      <c r="G96" s="47">
        <f>('Total Expenditures by County'!G96/'Total Expenditures by County'!G$4)</f>
        <v>0</v>
      </c>
      <c r="H96" s="47">
        <f>('Total Expenditures by County'!H96/'Total Expenditures by County'!H$4)</f>
        <v>0</v>
      </c>
      <c r="I96" s="47">
        <f>('Total Expenditures by County'!I96/'Total Expenditures by County'!I$4)</f>
        <v>0</v>
      </c>
      <c r="J96" s="47">
        <f>('Total Expenditures by County'!J96/'Total Expenditures by County'!J$4)</f>
        <v>0</v>
      </c>
      <c r="K96" s="47">
        <f>('Total Expenditures by County'!K96/'Total Expenditures by County'!K$4)</f>
        <v>0</v>
      </c>
      <c r="L96" s="47">
        <f>('Total Expenditures by County'!L96/'Total Expenditures by County'!L$4)</f>
        <v>0</v>
      </c>
      <c r="M96" s="47">
        <f>('Total Expenditures by County'!M96/'Total Expenditures by County'!M$4)</f>
        <v>0</v>
      </c>
      <c r="N96" s="47">
        <f>('Total Expenditures by County'!N96/'Total Expenditures by County'!N$4)</f>
        <v>0</v>
      </c>
      <c r="O96" s="47">
        <f>('Total Expenditures by County'!O96/'Total Expenditures by County'!O$4)</f>
        <v>0</v>
      </c>
      <c r="P96" s="47">
        <f>('Total Expenditures by County'!P96/'Total Expenditures by County'!P$4)</f>
        <v>0</v>
      </c>
      <c r="Q96" s="47">
        <f>('Total Expenditures by County'!Q96/'Total Expenditures by County'!Q$4)</f>
        <v>0</v>
      </c>
      <c r="R96" s="47">
        <f>('Total Expenditures by County'!R96/'Total Expenditures by County'!R$4)</f>
        <v>0</v>
      </c>
      <c r="S96" s="47">
        <f>('Total Expenditures by County'!S96/'Total Expenditures by County'!S$4)</f>
        <v>0</v>
      </c>
      <c r="T96" s="47">
        <f>('Total Expenditures by County'!T96/'Total Expenditures by County'!T$4)</f>
        <v>0</v>
      </c>
      <c r="U96" s="47">
        <f>('Total Expenditures by County'!U96/'Total Expenditures by County'!U$4)</f>
        <v>0</v>
      </c>
      <c r="V96" s="47">
        <f>('Total Expenditures by County'!V96/'Total Expenditures by County'!V$4)</f>
        <v>0</v>
      </c>
      <c r="W96" s="47">
        <f>('Total Expenditures by County'!W96/'Total Expenditures by County'!W$4)</f>
        <v>0</v>
      </c>
      <c r="X96" s="47">
        <f>('Total Expenditures by County'!X96/'Total Expenditures by County'!X$4)</f>
        <v>0</v>
      </c>
      <c r="Y96" s="47">
        <f>('Total Expenditures by County'!Y96/'Total Expenditures by County'!Y$4)</f>
        <v>0</v>
      </c>
      <c r="Z96" s="47">
        <f>('Total Expenditures by County'!Z96/'Total Expenditures by County'!Z$4)</f>
        <v>0</v>
      </c>
      <c r="AA96" s="47">
        <f>('Total Expenditures by County'!AA96/'Total Expenditures by County'!AA$4)</f>
        <v>0</v>
      </c>
      <c r="AB96" s="47">
        <f>('Total Expenditures by County'!AB96/'Total Expenditures by County'!AB$4)</f>
        <v>0</v>
      </c>
      <c r="AC96" s="47">
        <f>('Total Expenditures by County'!AC96/'Total Expenditures by County'!AC$4)</f>
        <v>0</v>
      </c>
      <c r="AD96" s="47">
        <f>('Total Expenditures by County'!AD96/'Total Expenditures by County'!AD$4)</f>
        <v>0</v>
      </c>
      <c r="AE96" s="47">
        <f>('Total Expenditures by County'!AE96/'Total Expenditures by County'!AE$4)</f>
        <v>0</v>
      </c>
      <c r="AF96" s="47">
        <f>('Total Expenditures by County'!AF96/'Total Expenditures by County'!AF$4)</f>
        <v>0</v>
      </c>
      <c r="AG96" s="47">
        <f>('Total Expenditures by County'!AG96/'Total Expenditures by County'!AG$4)</f>
        <v>0.18256722519108348</v>
      </c>
      <c r="AH96" s="47">
        <f>('Total Expenditures by County'!AH96/'Total Expenditures by County'!AH$4)</f>
        <v>0</v>
      </c>
      <c r="AI96" s="47">
        <f>('Total Expenditures by County'!AI96/'Total Expenditures by County'!AI$4)</f>
        <v>0</v>
      </c>
      <c r="AJ96" s="47">
        <f>('Total Expenditures by County'!AJ96/'Total Expenditures by County'!AJ$4)</f>
        <v>0</v>
      </c>
      <c r="AK96" s="47">
        <f>('Total Expenditures by County'!AK96/'Total Expenditures by County'!AK$4)</f>
        <v>0</v>
      </c>
      <c r="AL96" s="47">
        <f>('Total Expenditures by County'!AL96/'Total Expenditures by County'!AL$4)</f>
        <v>0</v>
      </c>
      <c r="AM96" s="47">
        <f>('Total Expenditures by County'!AM96/'Total Expenditures by County'!AM$4)</f>
        <v>0</v>
      </c>
      <c r="AN96" s="47">
        <f>('Total Expenditures by County'!AN96/'Total Expenditures by County'!AN$4)</f>
        <v>0</v>
      </c>
      <c r="AO96" s="47">
        <f>('Total Expenditures by County'!AO96/'Total Expenditures by County'!AO$4)</f>
        <v>0</v>
      </c>
      <c r="AP96" s="47">
        <f>('Total Expenditures by County'!AP96/'Total Expenditures by County'!AP$4)</f>
        <v>0</v>
      </c>
      <c r="AQ96" s="47">
        <f>('Total Expenditures by County'!AQ96/'Total Expenditures by County'!AQ$4)</f>
        <v>0</v>
      </c>
      <c r="AR96" s="47">
        <f>('Total Expenditures by County'!AR96/'Total Expenditures by County'!AR$4)</f>
        <v>0</v>
      </c>
      <c r="AS96" s="47">
        <f>('Total Expenditures by County'!AS96/'Total Expenditures by County'!AS$4)</f>
        <v>0</v>
      </c>
      <c r="AT96" s="47">
        <f>('Total Expenditures by County'!AT96/'Total Expenditures by County'!AT$4)</f>
        <v>0</v>
      </c>
      <c r="AU96" s="47">
        <f>('Total Expenditures by County'!AU96/'Total Expenditures by County'!AU$4)</f>
        <v>0</v>
      </c>
      <c r="AV96" s="47">
        <f>('Total Expenditures by County'!AV96/'Total Expenditures by County'!AV$4)</f>
        <v>0</v>
      </c>
      <c r="AW96" s="47">
        <f>('Total Expenditures by County'!AW96/'Total Expenditures by County'!AW$4)</f>
        <v>0</v>
      </c>
      <c r="AX96" s="47">
        <f>('Total Expenditures by County'!AX96/'Total Expenditures by County'!AX$4)</f>
        <v>0</v>
      </c>
      <c r="AY96" s="47">
        <f>('Total Expenditures by County'!AY96/'Total Expenditures by County'!AY$4)</f>
        <v>0</v>
      </c>
      <c r="AZ96" s="47">
        <f>('Total Expenditures by County'!AZ96/'Total Expenditures by County'!AZ$4)</f>
        <v>0</v>
      </c>
      <c r="BA96" s="47">
        <f>('Total Expenditures by County'!BA96/'Total Expenditures by County'!BA$4)</f>
        <v>0</v>
      </c>
      <c r="BB96" s="47">
        <f>('Total Expenditures by County'!BB96/'Total Expenditures by County'!BB$4)</f>
        <v>0</v>
      </c>
      <c r="BC96" s="47">
        <f>('Total Expenditures by County'!BC96/'Total Expenditures by County'!BC$4)</f>
        <v>0</v>
      </c>
      <c r="BD96" s="47">
        <f>('Total Expenditures by County'!BD96/'Total Expenditures by County'!BD$4)</f>
        <v>0</v>
      </c>
      <c r="BE96" s="47">
        <f>('Total Expenditures by County'!BE96/'Total Expenditures by County'!BE$4)</f>
        <v>0</v>
      </c>
      <c r="BF96" s="47">
        <f>('Total Expenditures by County'!BF96/'Total Expenditures by County'!BF$4)</f>
        <v>0</v>
      </c>
      <c r="BG96" s="47">
        <f>('Total Expenditures by County'!BG96/'Total Expenditures by County'!BG$4)</f>
        <v>0</v>
      </c>
      <c r="BH96" s="47">
        <f>('Total Expenditures by County'!BH96/'Total Expenditures by County'!BH$4)</f>
        <v>0</v>
      </c>
      <c r="BI96" s="47">
        <f>('Total Expenditures by County'!BI96/'Total Expenditures by County'!BI$4)</f>
        <v>0</v>
      </c>
      <c r="BJ96" s="47">
        <f>('Total Expenditures by County'!BJ96/'Total Expenditures by County'!BJ$4)</f>
        <v>0</v>
      </c>
      <c r="BK96" s="47">
        <f>('Total Expenditures by County'!BK96/'Total Expenditures by County'!BK$4)</f>
        <v>0</v>
      </c>
      <c r="BL96" s="47">
        <f>('Total Expenditures by County'!BL96/'Total Expenditures by County'!BL$4)</f>
        <v>0</v>
      </c>
      <c r="BM96" s="47">
        <f>('Total Expenditures by County'!BM96/'Total Expenditures by County'!BM$4)</f>
        <v>0</v>
      </c>
      <c r="BN96" s="47">
        <f>('Total Expenditures by County'!BN96/'Total Expenditures by County'!BN$4)</f>
        <v>0</v>
      </c>
      <c r="BO96" s="47">
        <f>('Total Expenditures by County'!BO96/'Total Expenditures by County'!BO$4)</f>
        <v>0</v>
      </c>
      <c r="BP96" s="47">
        <f>('Total Expenditures by County'!BP96/'Total Expenditures by County'!BP$4)</f>
        <v>0</v>
      </c>
      <c r="BQ96" s="48">
        <f>('Total Expenditures by County'!BQ96/'Total Expenditures by County'!BQ$4)</f>
        <v>0</v>
      </c>
    </row>
    <row r="97" spans="1:69" x14ac:dyDescent="0.25">
      <c r="A97" s="10"/>
      <c r="B97" s="11">
        <v>642</v>
      </c>
      <c r="C97" s="12" t="s">
        <v>176</v>
      </c>
      <c r="D97" s="47">
        <f>('Total Expenditures by County'!D97/'Total Expenditures by County'!D$4)</f>
        <v>0</v>
      </c>
      <c r="E97" s="47">
        <f>('Total Expenditures by County'!E97/'Total Expenditures by County'!E$4)</f>
        <v>0</v>
      </c>
      <c r="F97" s="47">
        <f>('Total Expenditures by County'!F97/'Total Expenditures by County'!F$4)</f>
        <v>0</v>
      </c>
      <c r="G97" s="47">
        <f>('Total Expenditures by County'!G97/'Total Expenditures by County'!G$4)</f>
        <v>0</v>
      </c>
      <c r="H97" s="47">
        <f>('Total Expenditures by County'!H97/'Total Expenditures by County'!H$4)</f>
        <v>0</v>
      </c>
      <c r="I97" s="47">
        <f>('Total Expenditures by County'!I97/'Total Expenditures by County'!I$4)</f>
        <v>0</v>
      </c>
      <c r="J97" s="47">
        <f>('Total Expenditures by County'!J97/'Total Expenditures by County'!J$4)</f>
        <v>0</v>
      </c>
      <c r="K97" s="47">
        <f>('Total Expenditures by County'!K97/'Total Expenditures by County'!K$4)</f>
        <v>0</v>
      </c>
      <c r="L97" s="47">
        <f>('Total Expenditures by County'!L97/'Total Expenditures by County'!L$4)</f>
        <v>0</v>
      </c>
      <c r="M97" s="47">
        <f>('Total Expenditures by County'!M97/'Total Expenditures by County'!M$4)</f>
        <v>0</v>
      </c>
      <c r="N97" s="47">
        <f>('Total Expenditures by County'!N97/'Total Expenditures by County'!N$4)</f>
        <v>0</v>
      </c>
      <c r="O97" s="47">
        <f>('Total Expenditures by County'!O97/'Total Expenditures by County'!O$4)</f>
        <v>0</v>
      </c>
      <c r="P97" s="47">
        <f>('Total Expenditures by County'!P97/'Total Expenditures by County'!P$4)</f>
        <v>0</v>
      </c>
      <c r="Q97" s="47">
        <f>('Total Expenditures by County'!Q97/'Total Expenditures by County'!Q$4)</f>
        <v>0</v>
      </c>
      <c r="R97" s="47">
        <f>('Total Expenditures by County'!R97/'Total Expenditures by County'!R$4)</f>
        <v>0</v>
      </c>
      <c r="S97" s="47">
        <f>('Total Expenditures by County'!S97/'Total Expenditures by County'!S$4)</f>
        <v>0</v>
      </c>
      <c r="T97" s="47">
        <f>('Total Expenditures by County'!T97/'Total Expenditures by County'!T$4)</f>
        <v>0</v>
      </c>
      <c r="U97" s="47">
        <f>('Total Expenditures by County'!U97/'Total Expenditures by County'!U$4)</f>
        <v>0</v>
      </c>
      <c r="V97" s="47">
        <f>('Total Expenditures by County'!V97/'Total Expenditures by County'!V$4)</f>
        <v>0</v>
      </c>
      <c r="W97" s="47">
        <f>('Total Expenditures by County'!W97/'Total Expenditures by County'!W$4)</f>
        <v>0</v>
      </c>
      <c r="X97" s="47">
        <f>('Total Expenditures by County'!X97/'Total Expenditures by County'!X$4)</f>
        <v>0</v>
      </c>
      <c r="Y97" s="47">
        <f>('Total Expenditures by County'!Y97/'Total Expenditures by County'!Y$4)</f>
        <v>0</v>
      </c>
      <c r="Z97" s="47">
        <f>('Total Expenditures by County'!Z97/'Total Expenditures by County'!Z$4)</f>
        <v>0</v>
      </c>
      <c r="AA97" s="47">
        <f>('Total Expenditures by County'!AA97/'Total Expenditures by County'!AA$4)</f>
        <v>0</v>
      </c>
      <c r="AB97" s="47">
        <f>('Total Expenditures by County'!AB97/'Total Expenditures by County'!AB$4)</f>
        <v>0</v>
      </c>
      <c r="AC97" s="47">
        <f>('Total Expenditures by County'!AC97/'Total Expenditures by County'!AC$4)</f>
        <v>0</v>
      </c>
      <c r="AD97" s="47">
        <f>('Total Expenditures by County'!AD97/'Total Expenditures by County'!AD$4)</f>
        <v>0</v>
      </c>
      <c r="AE97" s="47">
        <f>('Total Expenditures by County'!AE97/'Total Expenditures by County'!AE$4)</f>
        <v>0</v>
      </c>
      <c r="AF97" s="47">
        <f>('Total Expenditures by County'!AF97/'Total Expenditures by County'!AF$4)</f>
        <v>0</v>
      </c>
      <c r="AG97" s="47">
        <f>('Total Expenditures by County'!AG97/'Total Expenditures by County'!AG$4)</f>
        <v>0</v>
      </c>
      <c r="AH97" s="47">
        <f>('Total Expenditures by County'!AH97/'Total Expenditures by County'!AH$4)</f>
        <v>0</v>
      </c>
      <c r="AI97" s="47">
        <f>('Total Expenditures by County'!AI97/'Total Expenditures by County'!AI$4)</f>
        <v>0</v>
      </c>
      <c r="AJ97" s="47">
        <f>('Total Expenditures by County'!AJ97/'Total Expenditures by County'!AJ$4)</f>
        <v>0</v>
      </c>
      <c r="AK97" s="47">
        <f>('Total Expenditures by County'!AK97/'Total Expenditures by County'!AK$4)</f>
        <v>0</v>
      </c>
      <c r="AL97" s="47">
        <f>('Total Expenditures by County'!AL97/'Total Expenditures by County'!AL$4)</f>
        <v>0</v>
      </c>
      <c r="AM97" s="47">
        <f>('Total Expenditures by County'!AM97/'Total Expenditures by County'!AM$4)</f>
        <v>0.20188724897169127</v>
      </c>
      <c r="AN97" s="47">
        <f>('Total Expenditures by County'!AN97/'Total Expenditures by County'!AN$4)</f>
        <v>0</v>
      </c>
      <c r="AO97" s="47">
        <f>('Total Expenditures by County'!AO97/'Total Expenditures by County'!AO$4)</f>
        <v>0</v>
      </c>
      <c r="AP97" s="47">
        <f>('Total Expenditures by County'!AP97/'Total Expenditures by County'!AP$4)</f>
        <v>0</v>
      </c>
      <c r="AQ97" s="47">
        <f>('Total Expenditures by County'!AQ97/'Total Expenditures by County'!AQ$4)</f>
        <v>0</v>
      </c>
      <c r="AR97" s="47">
        <f>('Total Expenditures by County'!AR97/'Total Expenditures by County'!AR$4)</f>
        <v>0</v>
      </c>
      <c r="AS97" s="47">
        <f>('Total Expenditures by County'!AS97/'Total Expenditures by County'!AS$4)</f>
        <v>0</v>
      </c>
      <c r="AT97" s="47">
        <f>('Total Expenditures by County'!AT97/'Total Expenditures by County'!AT$4)</f>
        <v>0</v>
      </c>
      <c r="AU97" s="47">
        <f>('Total Expenditures by County'!AU97/'Total Expenditures by County'!AU$4)</f>
        <v>0</v>
      </c>
      <c r="AV97" s="47">
        <f>('Total Expenditures by County'!AV97/'Total Expenditures by County'!AV$4)</f>
        <v>0</v>
      </c>
      <c r="AW97" s="47">
        <f>('Total Expenditures by County'!AW97/'Total Expenditures by County'!AW$4)</f>
        <v>0</v>
      </c>
      <c r="AX97" s="47">
        <f>('Total Expenditures by County'!AX97/'Total Expenditures by County'!AX$4)</f>
        <v>0</v>
      </c>
      <c r="AY97" s="47">
        <f>('Total Expenditures by County'!AY97/'Total Expenditures by County'!AY$4)</f>
        <v>4.3799520715041345E-3</v>
      </c>
      <c r="AZ97" s="47">
        <f>('Total Expenditures by County'!AZ97/'Total Expenditures by County'!AZ$4)</f>
        <v>0</v>
      </c>
      <c r="BA97" s="47">
        <f>('Total Expenditures by County'!BA97/'Total Expenditures by County'!BA$4)</f>
        <v>0</v>
      </c>
      <c r="BB97" s="47">
        <f>('Total Expenditures by County'!BB97/'Total Expenditures by County'!BB$4)</f>
        <v>0</v>
      </c>
      <c r="BC97" s="47">
        <f>('Total Expenditures by County'!BC97/'Total Expenditures by County'!BC$4)</f>
        <v>1.1579685088168942E-2</v>
      </c>
      <c r="BD97" s="47">
        <f>('Total Expenditures by County'!BD97/'Total Expenditures by County'!BD$4)</f>
        <v>0</v>
      </c>
      <c r="BE97" s="47">
        <f>('Total Expenditures by County'!BE97/'Total Expenditures by County'!BE$4)</f>
        <v>0</v>
      </c>
      <c r="BF97" s="47">
        <f>('Total Expenditures by County'!BF97/'Total Expenditures by County'!BF$4)</f>
        <v>0</v>
      </c>
      <c r="BG97" s="47">
        <f>('Total Expenditures by County'!BG97/'Total Expenditures by County'!BG$4)</f>
        <v>0</v>
      </c>
      <c r="BH97" s="47">
        <f>('Total Expenditures by County'!BH97/'Total Expenditures by County'!BH$4)</f>
        <v>0</v>
      </c>
      <c r="BI97" s="47">
        <f>('Total Expenditures by County'!BI97/'Total Expenditures by County'!BI$4)</f>
        <v>0</v>
      </c>
      <c r="BJ97" s="47">
        <f>('Total Expenditures by County'!BJ97/'Total Expenditures by County'!BJ$4)</f>
        <v>0</v>
      </c>
      <c r="BK97" s="47">
        <f>('Total Expenditures by County'!BK97/'Total Expenditures by County'!BK$4)</f>
        <v>0</v>
      </c>
      <c r="BL97" s="47">
        <f>('Total Expenditures by County'!BL97/'Total Expenditures by County'!BL$4)</f>
        <v>0</v>
      </c>
      <c r="BM97" s="47">
        <f>('Total Expenditures by County'!BM97/'Total Expenditures by County'!BM$4)</f>
        <v>0</v>
      </c>
      <c r="BN97" s="47">
        <f>('Total Expenditures by County'!BN97/'Total Expenditures by County'!BN$4)</f>
        <v>0</v>
      </c>
      <c r="BO97" s="47">
        <f>('Total Expenditures by County'!BO97/'Total Expenditures by County'!BO$4)</f>
        <v>0</v>
      </c>
      <c r="BP97" s="47">
        <f>('Total Expenditures by County'!BP97/'Total Expenditures by County'!BP$4)</f>
        <v>0</v>
      </c>
      <c r="BQ97" s="48">
        <f>('Total Expenditures by County'!BQ97/'Total Expenditures by County'!BQ$4)</f>
        <v>0</v>
      </c>
    </row>
    <row r="98" spans="1:69" x14ac:dyDescent="0.25">
      <c r="A98" s="10"/>
      <c r="B98" s="11">
        <v>649</v>
      </c>
      <c r="C98" s="12" t="s">
        <v>177</v>
      </c>
      <c r="D98" s="47">
        <f>('Total Expenditures by County'!D98/'Total Expenditures by County'!D$4)</f>
        <v>0</v>
      </c>
      <c r="E98" s="47">
        <f>('Total Expenditures by County'!E98/'Total Expenditures by County'!E$4)</f>
        <v>0</v>
      </c>
      <c r="F98" s="47">
        <f>('Total Expenditures by County'!F98/'Total Expenditures by County'!F$4)</f>
        <v>0</v>
      </c>
      <c r="G98" s="47">
        <f>('Total Expenditures by County'!G98/'Total Expenditures by County'!G$4)</f>
        <v>0</v>
      </c>
      <c r="H98" s="47">
        <f>('Total Expenditures by County'!H98/'Total Expenditures by County'!H$4)</f>
        <v>0</v>
      </c>
      <c r="I98" s="47">
        <f>('Total Expenditures by County'!I98/'Total Expenditures by County'!I$4)</f>
        <v>0</v>
      </c>
      <c r="J98" s="47">
        <f>('Total Expenditures by County'!J98/'Total Expenditures by County'!J$4)</f>
        <v>0</v>
      </c>
      <c r="K98" s="47">
        <f>('Total Expenditures by County'!K98/'Total Expenditures by County'!K$4)</f>
        <v>0</v>
      </c>
      <c r="L98" s="47">
        <f>('Total Expenditures by County'!L98/'Total Expenditures by County'!L$4)</f>
        <v>0</v>
      </c>
      <c r="M98" s="47">
        <f>('Total Expenditures by County'!M98/'Total Expenditures by County'!M$4)</f>
        <v>0</v>
      </c>
      <c r="N98" s="47">
        <f>('Total Expenditures by County'!N98/'Total Expenditures by County'!N$4)</f>
        <v>0</v>
      </c>
      <c r="O98" s="47">
        <f>('Total Expenditures by County'!O98/'Total Expenditures by County'!O$4)</f>
        <v>0</v>
      </c>
      <c r="P98" s="47">
        <f>('Total Expenditures by County'!P98/'Total Expenditures by County'!P$4)</f>
        <v>0</v>
      </c>
      <c r="Q98" s="47">
        <f>('Total Expenditures by County'!Q98/'Total Expenditures by County'!Q$4)</f>
        <v>0</v>
      </c>
      <c r="R98" s="47">
        <f>('Total Expenditures by County'!R98/'Total Expenditures by County'!R$4)</f>
        <v>0</v>
      </c>
      <c r="S98" s="47">
        <f>('Total Expenditures by County'!S98/'Total Expenditures by County'!S$4)</f>
        <v>0</v>
      </c>
      <c r="T98" s="47">
        <f>('Total Expenditures by County'!T98/'Total Expenditures by County'!T$4)</f>
        <v>0</v>
      </c>
      <c r="U98" s="47">
        <f>('Total Expenditures by County'!U98/'Total Expenditures by County'!U$4)</f>
        <v>0</v>
      </c>
      <c r="V98" s="47">
        <f>('Total Expenditures by County'!V98/'Total Expenditures by County'!V$4)</f>
        <v>0</v>
      </c>
      <c r="W98" s="47">
        <f>('Total Expenditures by County'!W98/'Total Expenditures by County'!W$4)</f>
        <v>0</v>
      </c>
      <c r="X98" s="47">
        <f>('Total Expenditures by County'!X98/'Total Expenditures by County'!X$4)</f>
        <v>0</v>
      </c>
      <c r="Y98" s="47">
        <f>('Total Expenditures by County'!Y98/'Total Expenditures by County'!Y$4)</f>
        <v>0</v>
      </c>
      <c r="Z98" s="47">
        <f>('Total Expenditures by County'!Z98/'Total Expenditures by County'!Z$4)</f>
        <v>0</v>
      </c>
      <c r="AA98" s="47">
        <f>('Total Expenditures by County'!AA98/'Total Expenditures by County'!AA$4)</f>
        <v>0</v>
      </c>
      <c r="AB98" s="47">
        <f>('Total Expenditures by County'!AB98/'Total Expenditures by County'!AB$4)</f>
        <v>0</v>
      </c>
      <c r="AC98" s="47">
        <f>('Total Expenditures by County'!AC98/'Total Expenditures by County'!AC$4)</f>
        <v>0</v>
      </c>
      <c r="AD98" s="47">
        <f>('Total Expenditures by County'!AD98/'Total Expenditures by County'!AD$4)</f>
        <v>0</v>
      </c>
      <c r="AE98" s="47">
        <f>('Total Expenditures by County'!AE98/'Total Expenditures by County'!AE$4)</f>
        <v>0</v>
      </c>
      <c r="AF98" s="47">
        <f>('Total Expenditures by County'!AF98/'Total Expenditures by County'!AF$4)</f>
        <v>0</v>
      </c>
      <c r="AG98" s="47">
        <f>('Total Expenditures by County'!AG98/'Total Expenditures by County'!AG$4)</f>
        <v>0</v>
      </c>
      <c r="AH98" s="47">
        <f>('Total Expenditures by County'!AH98/'Total Expenditures by County'!AH$4)</f>
        <v>0</v>
      </c>
      <c r="AI98" s="47">
        <f>('Total Expenditures by County'!AI98/'Total Expenditures by County'!AI$4)</f>
        <v>0</v>
      </c>
      <c r="AJ98" s="47">
        <f>('Total Expenditures by County'!AJ98/'Total Expenditures by County'!AJ$4)</f>
        <v>0</v>
      </c>
      <c r="AK98" s="47">
        <f>('Total Expenditures by County'!AK98/'Total Expenditures by County'!AK$4)</f>
        <v>0</v>
      </c>
      <c r="AL98" s="47">
        <f>('Total Expenditures by County'!AL98/'Total Expenditures by County'!AL$4)</f>
        <v>0</v>
      </c>
      <c r="AM98" s="47">
        <f>('Total Expenditures by County'!AM98/'Total Expenditures by County'!AM$4)</f>
        <v>0</v>
      </c>
      <c r="AN98" s="47">
        <f>('Total Expenditures by County'!AN98/'Total Expenditures by County'!AN$4)</f>
        <v>0</v>
      </c>
      <c r="AO98" s="47">
        <f>('Total Expenditures by County'!AO98/'Total Expenditures by County'!AO$4)</f>
        <v>0</v>
      </c>
      <c r="AP98" s="47">
        <f>('Total Expenditures by County'!AP98/'Total Expenditures by County'!AP$4)</f>
        <v>0</v>
      </c>
      <c r="AQ98" s="47">
        <f>('Total Expenditures by County'!AQ98/'Total Expenditures by County'!AQ$4)</f>
        <v>0</v>
      </c>
      <c r="AR98" s="47">
        <f>('Total Expenditures by County'!AR98/'Total Expenditures by County'!AR$4)</f>
        <v>0</v>
      </c>
      <c r="AS98" s="47">
        <f>('Total Expenditures by County'!AS98/'Total Expenditures by County'!AS$4)</f>
        <v>0</v>
      </c>
      <c r="AT98" s="47">
        <f>('Total Expenditures by County'!AT98/'Total Expenditures by County'!AT$4)</f>
        <v>0</v>
      </c>
      <c r="AU98" s="47">
        <f>('Total Expenditures by County'!AU98/'Total Expenditures by County'!AU$4)</f>
        <v>0</v>
      </c>
      <c r="AV98" s="47">
        <f>('Total Expenditures by County'!AV98/'Total Expenditures by County'!AV$4)</f>
        <v>0</v>
      </c>
      <c r="AW98" s="47">
        <f>('Total Expenditures by County'!AW98/'Total Expenditures by County'!AW$4)</f>
        <v>0</v>
      </c>
      <c r="AX98" s="47">
        <f>('Total Expenditures by County'!AX98/'Total Expenditures by County'!AX$4)</f>
        <v>0</v>
      </c>
      <c r="AY98" s="47">
        <f>('Total Expenditures by County'!AY98/'Total Expenditures by County'!AY$4)</f>
        <v>0</v>
      </c>
      <c r="AZ98" s="47">
        <f>('Total Expenditures by County'!AZ98/'Total Expenditures by County'!AZ$4)</f>
        <v>0</v>
      </c>
      <c r="BA98" s="47">
        <f>('Total Expenditures by County'!BA98/'Total Expenditures by County'!BA$4)</f>
        <v>0</v>
      </c>
      <c r="BB98" s="47">
        <f>('Total Expenditures by County'!BB98/'Total Expenditures by County'!BB$4)</f>
        <v>0</v>
      </c>
      <c r="BC98" s="47">
        <f>('Total Expenditures by County'!BC98/'Total Expenditures by County'!BC$4)</f>
        <v>0</v>
      </c>
      <c r="BD98" s="47">
        <f>('Total Expenditures by County'!BD98/'Total Expenditures by County'!BD$4)</f>
        <v>0</v>
      </c>
      <c r="BE98" s="47">
        <f>('Total Expenditures by County'!BE98/'Total Expenditures by County'!BE$4)</f>
        <v>0.31050815213118876</v>
      </c>
      <c r="BF98" s="47">
        <f>('Total Expenditures by County'!BF98/'Total Expenditures by County'!BF$4)</f>
        <v>0</v>
      </c>
      <c r="BG98" s="47">
        <f>('Total Expenditures by County'!BG98/'Total Expenditures by County'!BG$4)</f>
        <v>0</v>
      </c>
      <c r="BH98" s="47">
        <f>('Total Expenditures by County'!BH98/'Total Expenditures by County'!BH$4)</f>
        <v>0</v>
      </c>
      <c r="BI98" s="47">
        <f>('Total Expenditures by County'!BI98/'Total Expenditures by County'!BI$4)</f>
        <v>0</v>
      </c>
      <c r="BJ98" s="47">
        <f>('Total Expenditures by County'!BJ98/'Total Expenditures by County'!BJ$4)</f>
        <v>0</v>
      </c>
      <c r="BK98" s="47">
        <f>('Total Expenditures by County'!BK98/'Total Expenditures by County'!BK$4)</f>
        <v>0</v>
      </c>
      <c r="BL98" s="47">
        <f>('Total Expenditures by County'!BL98/'Total Expenditures by County'!BL$4)</f>
        <v>0</v>
      </c>
      <c r="BM98" s="47">
        <f>('Total Expenditures by County'!BM98/'Total Expenditures by County'!BM$4)</f>
        <v>0</v>
      </c>
      <c r="BN98" s="47">
        <f>('Total Expenditures by County'!BN98/'Total Expenditures by County'!BN$4)</f>
        <v>0</v>
      </c>
      <c r="BO98" s="47">
        <f>('Total Expenditures by County'!BO98/'Total Expenditures by County'!BO$4)</f>
        <v>0</v>
      </c>
      <c r="BP98" s="47">
        <f>('Total Expenditures by County'!BP98/'Total Expenditures by County'!BP$4)</f>
        <v>0</v>
      </c>
      <c r="BQ98" s="48">
        <f>('Total Expenditures by County'!BQ98/'Total Expenditures by County'!BQ$4)</f>
        <v>0</v>
      </c>
    </row>
    <row r="99" spans="1:69" x14ac:dyDescent="0.25">
      <c r="A99" s="10"/>
      <c r="B99" s="11">
        <v>651</v>
      </c>
      <c r="C99" s="12" t="s">
        <v>178</v>
      </c>
      <c r="D99" s="47">
        <f>('Total Expenditures by County'!D99/'Total Expenditures by County'!D$4)</f>
        <v>0</v>
      </c>
      <c r="E99" s="47">
        <f>('Total Expenditures by County'!E99/'Total Expenditures by County'!E$4)</f>
        <v>0</v>
      </c>
      <c r="F99" s="47">
        <f>('Total Expenditures by County'!F99/'Total Expenditures by County'!F$4)</f>
        <v>0</v>
      </c>
      <c r="G99" s="47">
        <f>('Total Expenditures by County'!G99/'Total Expenditures by County'!G$4)</f>
        <v>0</v>
      </c>
      <c r="H99" s="47">
        <f>('Total Expenditures by County'!H99/'Total Expenditures by County'!H$4)</f>
        <v>0</v>
      </c>
      <c r="I99" s="47">
        <f>('Total Expenditures by County'!I99/'Total Expenditures by County'!I$4)</f>
        <v>0</v>
      </c>
      <c r="J99" s="47">
        <f>('Total Expenditures by County'!J99/'Total Expenditures by County'!J$4)</f>
        <v>0</v>
      </c>
      <c r="K99" s="47">
        <f>('Total Expenditures by County'!K99/'Total Expenditures by County'!K$4)</f>
        <v>0</v>
      </c>
      <c r="L99" s="47">
        <f>('Total Expenditures by County'!L99/'Total Expenditures by County'!L$4)</f>
        <v>0</v>
      </c>
      <c r="M99" s="47">
        <f>('Total Expenditures by County'!M99/'Total Expenditures by County'!M$4)</f>
        <v>0</v>
      </c>
      <c r="N99" s="47">
        <f>('Total Expenditures by County'!N99/'Total Expenditures by County'!N$4)</f>
        <v>0</v>
      </c>
      <c r="O99" s="47">
        <f>('Total Expenditures by County'!O99/'Total Expenditures by County'!O$4)</f>
        <v>0</v>
      </c>
      <c r="P99" s="47">
        <f>('Total Expenditures by County'!P99/'Total Expenditures by County'!P$4)</f>
        <v>0</v>
      </c>
      <c r="Q99" s="47">
        <f>('Total Expenditures by County'!Q99/'Total Expenditures by County'!Q$4)</f>
        <v>0</v>
      </c>
      <c r="R99" s="47">
        <f>('Total Expenditures by County'!R99/'Total Expenditures by County'!R$4)</f>
        <v>0</v>
      </c>
      <c r="S99" s="47">
        <f>('Total Expenditures by County'!S99/'Total Expenditures by County'!S$4)</f>
        <v>0</v>
      </c>
      <c r="T99" s="47">
        <f>('Total Expenditures by County'!T99/'Total Expenditures by County'!T$4)</f>
        <v>0</v>
      </c>
      <c r="U99" s="47">
        <f>('Total Expenditures by County'!U99/'Total Expenditures by County'!U$4)</f>
        <v>0</v>
      </c>
      <c r="V99" s="47">
        <f>('Total Expenditures by County'!V99/'Total Expenditures by County'!V$4)</f>
        <v>0</v>
      </c>
      <c r="W99" s="47">
        <f>('Total Expenditures by County'!W99/'Total Expenditures by County'!W$4)</f>
        <v>0</v>
      </c>
      <c r="X99" s="47">
        <f>('Total Expenditures by County'!X99/'Total Expenditures by County'!X$4)</f>
        <v>0</v>
      </c>
      <c r="Y99" s="47">
        <f>('Total Expenditures by County'!Y99/'Total Expenditures by County'!Y$4)</f>
        <v>0</v>
      </c>
      <c r="Z99" s="47">
        <f>('Total Expenditures by County'!Z99/'Total Expenditures by County'!Z$4)</f>
        <v>0</v>
      </c>
      <c r="AA99" s="47">
        <f>('Total Expenditures by County'!AA99/'Total Expenditures by County'!AA$4)</f>
        <v>0</v>
      </c>
      <c r="AB99" s="47">
        <f>('Total Expenditures by County'!AB99/'Total Expenditures by County'!AB$4)</f>
        <v>0</v>
      </c>
      <c r="AC99" s="47">
        <f>('Total Expenditures by County'!AC99/'Total Expenditures by County'!AC$4)</f>
        <v>0</v>
      </c>
      <c r="AD99" s="47">
        <f>('Total Expenditures by County'!AD99/'Total Expenditures by County'!AD$4)</f>
        <v>0</v>
      </c>
      <c r="AE99" s="47">
        <f>('Total Expenditures by County'!AE99/'Total Expenditures by County'!AE$4)</f>
        <v>0</v>
      </c>
      <c r="AF99" s="47">
        <f>('Total Expenditures by County'!AF99/'Total Expenditures by County'!AF$4)</f>
        <v>0</v>
      </c>
      <c r="AG99" s="47">
        <f>('Total Expenditures by County'!AG99/'Total Expenditures by County'!AG$4)</f>
        <v>0</v>
      </c>
      <c r="AH99" s="47">
        <f>('Total Expenditures by County'!AH99/'Total Expenditures by County'!AH$4)</f>
        <v>0</v>
      </c>
      <c r="AI99" s="47">
        <f>('Total Expenditures by County'!AI99/'Total Expenditures by County'!AI$4)</f>
        <v>0</v>
      </c>
      <c r="AJ99" s="47">
        <f>('Total Expenditures by County'!AJ99/'Total Expenditures by County'!AJ$4)</f>
        <v>0</v>
      </c>
      <c r="AK99" s="47">
        <f>('Total Expenditures by County'!AK99/'Total Expenditures by County'!AK$4)</f>
        <v>0</v>
      </c>
      <c r="AL99" s="47">
        <f>('Total Expenditures by County'!AL99/'Total Expenditures by County'!AL$4)</f>
        <v>0</v>
      </c>
      <c r="AM99" s="47">
        <f>('Total Expenditures by County'!AM99/'Total Expenditures by County'!AM$4)</f>
        <v>0</v>
      </c>
      <c r="AN99" s="47">
        <f>('Total Expenditures by County'!AN99/'Total Expenditures by County'!AN$4)</f>
        <v>0</v>
      </c>
      <c r="AO99" s="47">
        <f>('Total Expenditures by County'!AO99/'Total Expenditures by County'!AO$4)</f>
        <v>0</v>
      </c>
      <c r="AP99" s="47">
        <f>('Total Expenditures by County'!AP99/'Total Expenditures by County'!AP$4)</f>
        <v>0</v>
      </c>
      <c r="AQ99" s="47">
        <f>('Total Expenditures by County'!AQ99/'Total Expenditures by County'!AQ$4)</f>
        <v>0</v>
      </c>
      <c r="AR99" s="47">
        <f>('Total Expenditures by County'!AR99/'Total Expenditures by County'!AR$4)</f>
        <v>0</v>
      </c>
      <c r="AS99" s="47">
        <f>('Total Expenditures by County'!AS99/'Total Expenditures by County'!AS$4)</f>
        <v>0</v>
      </c>
      <c r="AT99" s="47">
        <f>('Total Expenditures by County'!AT99/'Total Expenditures by County'!AT$4)</f>
        <v>1.9874691649608986</v>
      </c>
      <c r="AU99" s="47">
        <f>('Total Expenditures by County'!AU99/'Total Expenditures by County'!AU$4)</f>
        <v>0</v>
      </c>
      <c r="AV99" s="47">
        <f>('Total Expenditures by County'!AV99/'Total Expenditures by County'!AV$4)</f>
        <v>0</v>
      </c>
      <c r="AW99" s="47">
        <f>('Total Expenditures by County'!AW99/'Total Expenditures by County'!AW$4)</f>
        <v>0</v>
      </c>
      <c r="AX99" s="47">
        <f>('Total Expenditures by County'!AX99/'Total Expenditures by County'!AX$4)</f>
        <v>0.40707102043172111</v>
      </c>
      <c r="AY99" s="47">
        <f>('Total Expenditures by County'!AY99/'Total Expenditures by County'!AY$4)</f>
        <v>0</v>
      </c>
      <c r="AZ99" s="47">
        <f>('Total Expenditures by County'!AZ99/'Total Expenditures by County'!AZ$4)</f>
        <v>0</v>
      </c>
      <c r="BA99" s="47">
        <f>('Total Expenditures by County'!BA99/'Total Expenditures by County'!BA$4)</f>
        <v>0</v>
      </c>
      <c r="BB99" s="47">
        <f>('Total Expenditures by County'!BB99/'Total Expenditures by County'!BB$4)</f>
        <v>0</v>
      </c>
      <c r="BC99" s="47">
        <f>('Total Expenditures by County'!BC99/'Total Expenditures by County'!BC$4)</f>
        <v>0</v>
      </c>
      <c r="BD99" s="47">
        <f>('Total Expenditures by County'!BD99/'Total Expenditures by County'!BD$4)</f>
        <v>0</v>
      </c>
      <c r="BE99" s="47">
        <f>('Total Expenditures by County'!BE99/'Total Expenditures by County'!BE$4)</f>
        <v>0</v>
      </c>
      <c r="BF99" s="47">
        <f>('Total Expenditures by County'!BF99/'Total Expenditures by County'!BF$4)</f>
        <v>0</v>
      </c>
      <c r="BG99" s="47">
        <f>('Total Expenditures by County'!BG99/'Total Expenditures by County'!BG$4)</f>
        <v>0</v>
      </c>
      <c r="BH99" s="47">
        <f>('Total Expenditures by County'!BH99/'Total Expenditures by County'!BH$4)</f>
        <v>0</v>
      </c>
      <c r="BI99" s="47">
        <f>('Total Expenditures by County'!BI99/'Total Expenditures by County'!BI$4)</f>
        <v>0</v>
      </c>
      <c r="BJ99" s="47">
        <f>('Total Expenditures by County'!BJ99/'Total Expenditures by County'!BJ$4)</f>
        <v>0</v>
      </c>
      <c r="BK99" s="47">
        <f>('Total Expenditures by County'!BK99/'Total Expenditures by County'!BK$4)</f>
        <v>0</v>
      </c>
      <c r="BL99" s="47">
        <f>('Total Expenditures by County'!BL99/'Total Expenditures by County'!BL$4)</f>
        <v>0</v>
      </c>
      <c r="BM99" s="47">
        <f>('Total Expenditures by County'!BM99/'Total Expenditures by County'!BM$4)</f>
        <v>0</v>
      </c>
      <c r="BN99" s="47">
        <f>('Total Expenditures by County'!BN99/'Total Expenditures by County'!BN$4)</f>
        <v>0</v>
      </c>
      <c r="BO99" s="47">
        <f>('Total Expenditures by County'!BO99/'Total Expenditures by County'!BO$4)</f>
        <v>0</v>
      </c>
      <c r="BP99" s="47">
        <f>('Total Expenditures by County'!BP99/'Total Expenditures by County'!BP$4)</f>
        <v>0</v>
      </c>
      <c r="BQ99" s="48">
        <f>('Total Expenditures by County'!BQ99/'Total Expenditures by County'!BQ$4)</f>
        <v>0</v>
      </c>
    </row>
    <row r="100" spans="1:69" x14ac:dyDescent="0.25">
      <c r="A100" s="10"/>
      <c r="B100" s="11">
        <v>654</v>
      </c>
      <c r="C100" s="12" t="s">
        <v>179</v>
      </c>
      <c r="D100" s="47">
        <f>('Total Expenditures by County'!D100/'Total Expenditures by County'!D$4)</f>
        <v>1.9183332959230246</v>
      </c>
      <c r="E100" s="47">
        <f>('Total Expenditures by County'!E100/'Total Expenditures by County'!E$4)</f>
        <v>0.96300754008991474</v>
      </c>
      <c r="F100" s="47">
        <f>('Total Expenditures by County'!F100/'Total Expenditures by County'!F$4)</f>
        <v>0</v>
      </c>
      <c r="G100" s="47">
        <f>('Total Expenditures by County'!G100/'Total Expenditures by County'!G$4)</f>
        <v>6.0922878460358412</v>
      </c>
      <c r="H100" s="47">
        <f>('Total Expenditures by County'!H100/'Total Expenditures by County'!H$4)</f>
        <v>2.2170357074969425</v>
      </c>
      <c r="I100" s="47">
        <f>('Total Expenditures by County'!I100/'Total Expenditures by County'!I$4)</f>
        <v>1.5070502655700744</v>
      </c>
      <c r="J100" s="47">
        <f>('Total Expenditures by County'!J100/'Total Expenditures by County'!J$4)</f>
        <v>5.5418355015284</v>
      </c>
      <c r="K100" s="47">
        <f>('Total Expenditures by County'!K100/'Total Expenditures by County'!K$4)</f>
        <v>0.54316443857622265</v>
      </c>
      <c r="L100" s="47">
        <f>('Total Expenditures by County'!L100/'Total Expenditures by County'!L$4)</f>
        <v>1.799308262941304</v>
      </c>
      <c r="M100" s="47">
        <f>('Total Expenditures by County'!M100/'Total Expenditures by County'!M$4)</f>
        <v>3.3004980348066861</v>
      </c>
      <c r="N100" s="47">
        <f>('Total Expenditures by County'!N100/'Total Expenditures by County'!N$4)</f>
        <v>0</v>
      </c>
      <c r="O100" s="47">
        <f>('Total Expenditures by County'!O100/'Total Expenditures by County'!O$4)</f>
        <v>1.0498212563127731</v>
      </c>
      <c r="P100" s="47">
        <f>('Total Expenditures by County'!P100/'Total Expenditures by County'!P$4)</f>
        <v>0</v>
      </c>
      <c r="Q100" s="47">
        <f>('Total Expenditures by County'!Q100/'Total Expenditures by County'!Q$4)</f>
        <v>4.3644792293798913</v>
      </c>
      <c r="R100" s="47">
        <f>('Total Expenditures by County'!R100/'Total Expenditures by County'!R$4)</f>
        <v>0.99634109125785497</v>
      </c>
      <c r="S100" s="47">
        <f>('Total Expenditures by County'!S100/'Total Expenditures by County'!S$4)</f>
        <v>2.3853211009174311</v>
      </c>
      <c r="T100" s="47">
        <f>('Total Expenditures by County'!T100/'Total Expenditures by County'!T$4)</f>
        <v>5.1569298460034219</v>
      </c>
      <c r="U100" s="47">
        <f>('Total Expenditures by County'!U100/'Total Expenditures by County'!U$4)</f>
        <v>0</v>
      </c>
      <c r="V100" s="47">
        <f>('Total Expenditures by County'!V100/'Total Expenditures by County'!V$4)</f>
        <v>2.414443318698638</v>
      </c>
      <c r="W100" s="47">
        <f>('Total Expenditures by County'!W100/'Total Expenditures by County'!W$4)</f>
        <v>0</v>
      </c>
      <c r="X100" s="47">
        <f>('Total Expenditures by County'!X100/'Total Expenditures by County'!X$4)</f>
        <v>4.4368598073689034</v>
      </c>
      <c r="Y100" s="47">
        <f>('Total Expenditures by County'!Y100/'Total Expenditures by County'!Y$4)</f>
        <v>2.603835616438356</v>
      </c>
      <c r="Z100" s="47">
        <f>('Total Expenditures by County'!Z100/'Total Expenditures by County'!Z$4)</f>
        <v>0</v>
      </c>
      <c r="AA100" s="47">
        <f>('Total Expenditures by County'!AA100/'Total Expenditures by County'!AA$4)</f>
        <v>1.6402542372881357</v>
      </c>
      <c r="AB100" s="47">
        <f>('Total Expenditures by County'!AB100/'Total Expenditures by County'!AB$4)</f>
        <v>2.526072691364317</v>
      </c>
      <c r="AC100" s="47">
        <f>('Total Expenditures by County'!AC100/'Total Expenditures by County'!AC$4)</f>
        <v>5.1612912581936303</v>
      </c>
      <c r="AD100" s="47">
        <f>('Total Expenditures by County'!AD100/'Total Expenditures by County'!AD$4)</f>
        <v>1.135312519465419</v>
      </c>
      <c r="AE100" s="47">
        <f>('Total Expenditures by County'!AE100/'Total Expenditures by County'!AE$4)</f>
        <v>0</v>
      </c>
      <c r="AF100" s="47">
        <f>('Total Expenditures by County'!AF100/'Total Expenditures by County'!AF$4)</f>
        <v>1.9132368222332661</v>
      </c>
      <c r="AG100" s="47">
        <f>('Total Expenditures by County'!AG100/'Total Expenditures by County'!AG$4)</f>
        <v>1.1776916689731525</v>
      </c>
      <c r="AH100" s="47">
        <f>('Total Expenditures by County'!AH100/'Total Expenditures by County'!AH$4)</f>
        <v>0</v>
      </c>
      <c r="AI100" s="47">
        <f>('Total Expenditures by County'!AI100/'Total Expenditures by County'!AI$4)</f>
        <v>0</v>
      </c>
      <c r="AJ100" s="47">
        <f>('Total Expenditures by County'!AJ100/'Total Expenditures by County'!AJ$4)</f>
        <v>0.89309917228136271</v>
      </c>
      <c r="AK100" s="47">
        <f>('Total Expenditures by County'!AK100/'Total Expenditures by County'!AK$4)</f>
        <v>0.36906990157084013</v>
      </c>
      <c r="AL100" s="47">
        <f>('Total Expenditures by County'!AL100/'Total Expenditures by County'!AL$4)</f>
        <v>5.6256513512693129E-3</v>
      </c>
      <c r="AM100" s="47">
        <f>('Total Expenditures by County'!AM100/'Total Expenditures by County'!AM$4)</f>
        <v>1.3834744737478828</v>
      </c>
      <c r="AN100" s="47">
        <f>('Total Expenditures by County'!AN100/'Total Expenditures by County'!AN$4)</f>
        <v>3.3902188782489739</v>
      </c>
      <c r="AO100" s="47">
        <f>('Total Expenditures by County'!AO100/'Total Expenditures by County'!AO$4)</f>
        <v>1.9668880940214615</v>
      </c>
      <c r="AP100" s="47">
        <f>('Total Expenditures by County'!AP100/'Total Expenditures by County'!AP$4)</f>
        <v>0.70983495691947118</v>
      </c>
      <c r="AQ100" s="47">
        <f>('Total Expenditures by County'!AQ100/'Total Expenditures by County'!AQ$4)</f>
        <v>2.4365006478534825</v>
      </c>
      <c r="AR100" s="47">
        <f>('Total Expenditures by County'!AR100/'Total Expenditures by County'!AR$4)</f>
        <v>2.264448479804285</v>
      </c>
      <c r="AS100" s="47">
        <f>('Total Expenditures by County'!AS100/'Total Expenditures by County'!AS$4)</f>
        <v>3.5041929071557858</v>
      </c>
      <c r="AT100" s="47">
        <f>('Total Expenditures by County'!AT100/'Total Expenditures by County'!AT$4)</f>
        <v>1.5471972917650765</v>
      </c>
      <c r="AU100" s="47">
        <f>('Total Expenditures by County'!AU100/'Total Expenditures by County'!AU$4)</f>
        <v>3.0532620195133418</v>
      </c>
      <c r="AV100" s="47">
        <f>('Total Expenditures by County'!AV100/'Total Expenditures by County'!AV$4)</f>
        <v>0</v>
      </c>
      <c r="AW100" s="47">
        <f>('Total Expenditures by County'!AW100/'Total Expenditures by County'!AW$4)</f>
        <v>3.4806496364332187</v>
      </c>
      <c r="AX100" s="47">
        <f>('Total Expenditures by County'!AX100/'Total Expenditures by County'!AX$4)</f>
        <v>2.5575543980145445</v>
      </c>
      <c r="AY100" s="47">
        <f>('Total Expenditures by County'!AY100/'Total Expenditures by County'!AY$4)</f>
        <v>0</v>
      </c>
      <c r="AZ100" s="47">
        <f>('Total Expenditures by County'!AZ100/'Total Expenditures by County'!AZ$4)</f>
        <v>2.0145656649793455</v>
      </c>
      <c r="BA100" s="47">
        <f>('Total Expenditures by County'!BA100/'Total Expenditures by County'!BA$4)</f>
        <v>0</v>
      </c>
      <c r="BB100" s="47">
        <f>('Total Expenditures by County'!BB100/'Total Expenditures by County'!BB$4)</f>
        <v>2.7709236282584135</v>
      </c>
      <c r="BC100" s="47">
        <f>('Total Expenditures by County'!BC100/'Total Expenditures by County'!BC$4)</f>
        <v>1.5490525712200589</v>
      </c>
      <c r="BD100" s="47">
        <f>('Total Expenditures by County'!BD100/'Total Expenditures by County'!BD$4)</f>
        <v>4.2800676966752196</v>
      </c>
      <c r="BE100" s="47">
        <f>('Total Expenditures by County'!BE100/'Total Expenditures by County'!BE$4)</f>
        <v>1.21699841202459</v>
      </c>
      <c r="BF100" s="47">
        <f>('Total Expenditures by County'!BF100/'Total Expenditures by County'!BF$4)</f>
        <v>2.0973981684709351</v>
      </c>
      <c r="BG100" s="47">
        <f>('Total Expenditures by County'!BG100/'Total Expenditures by County'!BG$4)</f>
        <v>0</v>
      </c>
      <c r="BH100" s="47">
        <f>('Total Expenditures by County'!BH100/'Total Expenditures by County'!BH$4)</f>
        <v>1.7282270834555158</v>
      </c>
      <c r="BI100" s="47">
        <f>('Total Expenditures by County'!BI100/'Total Expenditures by County'!BI$4)</f>
        <v>2.0656279478944746</v>
      </c>
      <c r="BJ100" s="47">
        <f>('Total Expenditures by County'!BJ100/'Total Expenditures by County'!BJ$4)</f>
        <v>2.1548203027216966</v>
      </c>
      <c r="BK100" s="47">
        <f>('Total Expenditures by County'!BK100/'Total Expenditures by County'!BK$4)</f>
        <v>0</v>
      </c>
      <c r="BL100" s="47">
        <f>('Total Expenditures by County'!BL100/'Total Expenditures by County'!BL$4)</f>
        <v>0</v>
      </c>
      <c r="BM100" s="47">
        <f>('Total Expenditures by County'!BM100/'Total Expenditures by County'!BM$4)</f>
        <v>5.4564979039019672</v>
      </c>
      <c r="BN100" s="47">
        <f>('Total Expenditures by County'!BN100/'Total Expenditures by County'!BN$4)</f>
        <v>3.0013085531114796</v>
      </c>
      <c r="BO100" s="47">
        <f>('Total Expenditures by County'!BO100/'Total Expenditures by County'!BO$4)</f>
        <v>0</v>
      </c>
      <c r="BP100" s="47">
        <f>('Total Expenditures by County'!BP100/'Total Expenditures by County'!BP$4)</f>
        <v>0</v>
      </c>
      <c r="BQ100" s="48">
        <f>('Total Expenditures by County'!BQ100/'Total Expenditures by County'!BQ$4)</f>
        <v>3.7173750344664591</v>
      </c>
    </row>
    <row r="101" spans="1:69" x14ac:dyDescent="0.25">
      <c r="A101" s="10"/>
      <c r="B101" s="11">
        <v>656</v>
      </c>
      <c r="C101" s="12" t="s">
        <v>180</v>
      </c>
      <c r="D101" s="47">
        <f>('Total Expenditures by County'!D101/'Total Expenditures by County'!D$4)</f>
        <v>0</v>
      </c>
      <c r="E101" s="47">
        <f>('Total Expenditures by County'!E101/'Total Expenditures by County'!E$4)</f>
        <v>0</v>
      </c>
      <c r="F101" s="47">
        <f>('Total Expenditures by County'!F101/'Total Expenditures by County'!F$4)</f>
        <v>0</v>
      </c>
      <c r="G101" s="47">
        <f>('Total Expenditures by County'!G101/'Total Expenditures by County'!G$4)</f>
        <v>0</v>
      </c>
      <c r="H101" s="47">
        <f>('Total Expenditures by County'!H101/'Total Expenditures by County'!H$4)</f>
        <v>0</v>
      </c>
      <c r="I101" s="47">
        <f>('Total Expenditures by County'!I101/'Total Expenditures by County'!I$4)</f>
        <v>0</v>
      </c>
      <c r="J101" s="47">
        <f>('Total Expenditures by County'!J101/'Total Expenditures by County'!J$4)</f>
        <v>0</v>
      </c>
      <c r="K101" s="47">
        <f>('Total Expenditures by County'!K101/'Total Expenditures by County'!K$4)</f>
        <v>0</v>
      </c>
      <c r="L101" s="47">
        <f>('Total Expenditures by County'!L101/'Total Expenditures by County'!L$4)</f>
        <v>0</v>
      </c>
      <c r="M101" s="47">
        <f>('Total Expenditures by County'!M101/'Total Expenditures by County'!M$4)</f>
        <v>0</v>
      </c>
      <c r="N101" s="47">
        <f>('Total Expenditures by County'!N101/'Total Expenditures by County'!N$4)</f>
        <v>0</v>
      </c>
      <c r="O101" s="47">
        <f>('Total Expenditures by County'!O101/'Total Expenditures by County'!O$4)</f>
        <v>0</v>
      </c>
      <c r="P101" s="47">
        <f>('Total Expenditures by County'!P101/'Total Expenditures by County'!P$4)</f>
        <v>0</v>
      </c>
      <c r="Q101" s="47">
        <f>('Total Expenditures by County'!Q101/'Total Expenditures by County'!Q$4)</f>
        <v>0</v>
      </c>
      <c r="R101" s="47">
        <f>('Total Expenditures by County'!R101/'Total Expenditures by County'!R$4)</f>
        <v>0</v>
      </c>
      <c r="S101" s="47">
        <f>('Total Expenditures by County'!S101/'Total Expenditures by County'!S$4)</f>
        <v>0</v>
      </c>
      <c r="T101" s="47">
        <f>('Total Expenditures by County'!T101/'Total Expenditures by County'!T$4)</f>
        <v>0</v>
      </c>
      <c r="U101" s="47">
        <f>('Total Expenditures by County'!U101/'Total Expenditures by County'!U$4)</f>
        <v>0</v>
      </c>
      <c r="V101" s="47">
        <f>('Total Expenditures by County'!V101/'Total Expenditures by County'!V$4)</f>
        <v>0</v>
      </c>
      <c r="W101" s="47">
        <f>('Total Expenditures by County'!W101/'Total Expenditures by County'!W$4)</f>
        <v>0</v>
      </c>
      <c r="X101" s="47">
        <f>('Total Expenditures by County'!X101/'Total Expenditures by County'!X$4)</f>
        <v>0</v>
      </c>
      <c r="Y101" s="47">
        <f>('Total Expenditures by County'!Y101/'Total Expenditures by County'!Y$4)</f>
        <v>0</v>
      </c>
      <c r="Z101" s="47">
        <f>('Total Expenditures by County'!Z101/'Total Expenditures by County'!Z$4)</f>
        <v>0</v>
      </c>
      <c r="AA101" s="47">
        <f>('Total Expenditures by County'!AA101/'Total Expenditures by County'!AA$4)</f>
        <v>0</v>
      </c>
      <c r="AB101" s="47">
        <f>('Total Expenditures by County'!AB101/'Total Expenditures by County'!AB$4)</f>
        <v>0</v>
      </c>
      <c r="AC101" s="47">
        <f>('Total Expenditures by County'!AC101/'Total Expenditures by County'!AC$4)</f>
        <v>0</v>
      </c>
      <c r="AD101" s="47">
        <f>('Total Expenditures by County'!AD101/'Total Expenditures by County'!AD$4)</f>
        <v>0</v>
      </c>
      <c r="AE101" s="47">
        <f>('Total Expenditures by County'!AE101/'Total Expenditures by County'!AE$4)</f>
        <v>0</v>
      </c>
      <c r="AF101" s="47">
        <f>('Total Expenditures by County'!AF101/'Total Expenditures by County'!AF$4)</f>
        <v>0</v>
      </c>
      <c r="AG101" s="47">
        <f>('Total Expenditures by County'!AG101/'Total Expenditures by County'!AG$4)</f>
        <v>0</v>
      </c>
      <c r="AH101" s="47">
        <f>('Total Expenditures by County'!AH101/'Total Expenditures by County'!AH$4)</f>
        <v>0</v>
      </c>
      <c r="AI101" s="47">
        <f>('Total Expenditures by County'!AI101/'Total Expenditures by County'!AI$4)</f>
        <v>0</v>
      </c>
      <c r="AJ101" s="47">
        <f>('Total Expenditures by County'!AJ101/'Total Expenditures by County'!AJ$4)</f>
        <v>0</v>
      </c>
      <c r="AK101" s="47">
        <f>('Total Expenditures by County'!AK101/'Total Expenditures by County'!AK$4)</f>
        <v>0</v>
      </c>
      <c r="AL101" s="47">
        <f>('Total Expenditures by County'!AL101/'Total Expenditures by County'!AL$4)</f>
        <v>0</v>
      </c>
      <c r="AM101" s="47">
        <f>('Total Expenditures by County'!AM101/'Total Expenditures by County'!AM$4)</f>
        <v>0.43551899346721512</v>
      </c>
      <c r="AN101" s="47">
        <f>('Total Expenditures by County'!AN101/'Total Expenditures by County'!AN$4)</f>
        <v>0</v>
      </c>
      <c r="AO101" s="47">
        <f>('Total Expenditures by County'!AO101/'Total Expenditures by County'!AO$4)</f>
        <v>0</v>
      </c>
      <c r="AP101" s="47">
        <f>('Total Expenditures by County'!AP101/'Total Expenditures by County'!AP$4)</f>
        <v>0</v>
      </c>
      <c r="AQ101" s="47">
        <f>('Total Expenditures by County'!AQ101/'Total Expenditures by County'!AQ$4)</f>
        <v>0</v>
      </c>
      <c r="AR101" s="47">
        <f>('Total Expenditures by County'!AR101/'Total Expenditures by County'!AR$4)</f>
        <v>0</v>
      </c>
      <c r="AS101" s="47">
        <f>('Total Expenditures by County'!AS101/'Total Expenditures by County'!AS$4)</f>
        <v>0</v>
      </c>
      <c r="AT101" s="47">
        <f>('Total Expenditures by County'!AT101/'Total Expenditures by County'!AT$4)</f>
        <v>0</v>
      </c>
      <c r="AU101" s="47">
        <f>('Total Expenditures by County'!AU101/'Total Expenditures by County'!AU$4)</f>
        <v>0</v>
      </c>
      <c r="AV101" s="47">
        <f>('Total Expenditures by County'!AV101/'Total Expenditures by County'!AV$4)</f>
        <v>0</v>
      </c>
      <c r="AW101" s="47">
        <f>('Total Expenditures by County'!AW101/'Total Expenditures by County'!AW$4)</f>
        <v>0</v>
      </c>
      <c r="AX101" s="47">
        <f>('Total Expenditures by County'!AX101/'Total Expenditures by County'!AX$4)</f>
        <v>0</v>
      </c>
      <c r="AY101" s="47">
        <f>('Total Expenditures by County'!AY101/'Total Expenditures by County'!AY$4)</f>
        <v>0</v>
      </c>
      <c r="AZ101" s="47">
        <f>('Total Expenditures by County'!AZ101/'Total Expenditures by County'!AZ$4)</f>
        <v>0</v>
      </c>
      <c r="BA101" s="47">
        <f>('Total Expenditures by County'!BA101/'Total Expenditures by County'!BA$4)</f>
        <v>0</v>
      </c>
      <c r="BB101" s="47">
        <f>('Total Expenditures by County'!BB101/'Total Expenditures by County'!BB$4)</f>
        <v>0</v>
      </c>
      <c r="BC101" s="47">
        <f>('Total Expenditures by County'!BC101/'Total Expenditures by County'!BC$4)</f>
        <v>0</v>
      </c>
      <c r="BD101" s="47">
        <f>('Total Expenditures by County'!BD101/'Total Expenditures by County'!BD$4)</f>
        <v>0</v>
      </c>
      <c r="BE101" s="47">
        <f>('Total Expenditures by County'!BE101/'Total Expenditures by County'!BE$4)</f>
        <v>0</v>
      </c>
      <c r="BF101" s="47">
        <f>('Total Expenditures by County'!BF101/'Total Expenditures by County'!BF$4)</f>
        <v>0</v>
      </c>
      <c r="BG101" s="47">
        <f>('Total Expenditures by County'!BG101/'Total Expenditures by County'!BG$4)</f>
        <v>0</v>
      </c>
      <c r="BH101" s="47">
        <f>('Total Expenditures by County'!BH101/'Total Expenditures by County'!BH$4)</f>
        <v>0</v>
      </c>
      <c r="BI101" s="47">
        <f>('Total Expenditures by County'!BI101/'Total Expenditures by County'!BI$4)</f>
        <v>0</v>
      </c>
      <c r="BJ101" s="47">
        <f>('Total Expenditures by County'!BJ101/'Total Expenditures by County'!BJ$4)</f>
        <v>0</v>
      </c>
      <c r="BK101" s="47">
        <f>('Total Expenditures by County'!BK101/'Total Expenditures by County'!BK$4)</f>
        <v>0</v>
      </c>
      <c r="BL101" s="47">
        <f>('Total Expenditures by County'!BL101/'Total Expenditures by County'!BL$4)</f>
        <v>0</v>
      </c>
      <c r="BM101" s="47">
        <f>('Total Expenditures by County'!BM101/'Total Expenditures by County'!BM$4)</f>
        <v>0</v>
      </c>
      <c r="BN101" s="47">
        <f>('Total Expenditures by County'!BN101/'Total Expenditures by County'!BN$4)</f>
        <v>0</v>
      </c>
      <c r="BO101" s="47">
        <f>('Total Expenditures by County'!BO101/'Total Expenditures by County'!BO$4)</f>
        <v>0</v>
      </c>
      <c r="BP101" s="47">
        <f>('Total Expenditures by County'!BP101/'Total Expenditures by County'!BP$4)</f>
        <v>0</v>
      </c>
      <c r="BQ101" s="48">
        <f>('Total Expenditures by County'!BQ101/'Total Expenditures by County'!BQ$4)</f>
        <v>0</v>
      </c>
    </row>
    <row r="102" spans="1:69" x14ac:dyDescent="0.25">
      <c r="A102" s="10"/>
      <c r="B102" s="11">
        <v>658</v>
      </c>
      <c r="C102" s="12" t="s">
        <v>181</v>
      </c>
      <c r="D102" s="47">
        <f>('Total Expenditures by County'!D102/'Total Expenditures by County'!D$4)</f>
        <v>0</v>
      </c>
      <c r="E102" s="47">
        <f>('Total Expenditures by County'!E102/'Total Expenditures by County'!E$4)</f>
        <v>0</v>
      </c>
      <c r="F102" s="47">
        <f>('Total Expenditures by County'!F102/'Total Expenditures by County'!F$4)</f>
        <v>0</v>
      </c>
      <c r="G102" s="47">
        <f>('Total Expenditures by County'!G102/'Total Expenditures by County'!G$4)</f>
        <v>0</v>
      </c>
      <c r="H102" s="47">
        <f>('Total Expenditures by County'!H102/'Total Expenditures by County'!H$4)</f>
        <v>0</v>
      </c>
      <c r="I102" s="47">
        <f>('Total Expenditures by County'!I102/'Total Expenditures by County'!I$4)</f>
        <v>0</v>
      </c>
      <c r="J102" s="47">
        <f>('Total Expenditures by County'!J102/'Total Expenditures by County'!J$4)</f>
        <v>0</v>
      </c>
      <c r="K102" s="47">
        <f>('Total Expenditures by County'!K102/'Total Expenditures by County'!K$4)</f>
        <v>0</v>
      </c>
      <c r="L102" s="47">
        <f>('Total Expenditures by County'!L102/'Total Expenditures by County'!L$4)</f>
        <v>0</v>
      </c>
      <c r="M102" s="47">
        <f>('Total Expenditures by County'!M102/'Total Expenditures by County'!M$4)</f>
        <v>0</v>
      </c>
      <c r="N102" s="47">
        <f>('Total Expenditures by County'!N102/'Total Expenditures by County'!N$4)</f>
        <v>0</v>
      </c>
      <c r="O102" s="47">
        <f>('Total Expenditures by County'!O102/'Total Expenditures by County'!O$4)</f>
        <v>0</v>
      </c>
      <c r="P102" s="47">
        <f>('Total Expenditures by County'!P102/'Total Expenditures by County'!P$4)</f>
        <v>0</v>
      </c>
      <c r="Q102" s="47">
        <f>('Total Expenditures by County'!Q102/'Total Expenditures by County'!Q$4)</f>
        <v>0</v>
      </c>
      <c r="R102" s="47">
        <f>('Total Expenditures by County'!R102/'Total Expenditures by County'!R$4)</f>
        <v>0</v>
      </c>
      <c r="S102" s="47">
        <f>('Total Expenditures by County'!S102/'Total Expenditures by County'!S$4)</f>
        <v>0</v>
      </c>
      <c r="T102" s="47">
        <f>('Total Expenditures by County'!T102/'Total Expenditures by County'!T$4)</f>
        <v>0</v>
      </c>
      <c r="U102" s="47">
        <f>('Total Expenditures by County'!U102/'Total Expenditures by County'!U$4)</f>
        <v>0</v>
      </c>
      <c r="V102" s="47">
        <f>('Total Expenditures by County'!V102/'Total Expenditures by County'!V$4)</f>
        <v>0</v>
      </c>
      <c r="W102" s="47">
        <f>('Total Expenditures by County'!W102/'Total Expenditures by County'!W$4)</f>
        <v>0</v>
      </c>
      <c r="X102" s="47">
        <f>('Total Expenditures by County'!X102/'Total Expenditures by County'!X$4)</f>
        <v>0</v>
      </c>
      <c r="Y102" s="47">
        <f>('Total Expenditures by County'!Y102/'Total Expenditures by County'!Y$4)</f>
        <v>0</v>
      </c>
      <c r="Z102" s="47">
        <f>('Total Expenditures by County'!Z102/'Total Expenditures by County'!Z$4)</f>
        <v>0</v>
      </c>
      <c r="AA102" s="47">
        <f>('Total Expenditures by County'!AA102/'Total Expenditures by County'!AA$4)</f>
        <v>0</v>
      </c>
      <c r="AB102" s="47">
        <f>('Total Expenditures by County'!AB102/'Total Expenditures by County'!AB$4)</f>
        <v>0</v>
      </c>
      <c r="AC102" s="47">
        <f>('Total Expenditures by County'!AC102/'Total Expenditures by County'!AC$4)</f>
        <v>0</v>
      </c>
      <c r="AD102" s="47">
        <f>('Total Expenditures by County'!AD102/'Total Expenditures by County'!AD$4)</f>
        <v>0</v>
      </c>
      <c r="AE102" s="47">
        <f>('Total Expenditures by County'!AE102/'Total Expenditures by County'!AE$4)</f>
        <v>0</v>
      </c>
      <c r="AF102" s="47">
        <f>('Total Expenditures by County'!AF102/'Total Expenditures by County'!AF$4)</f>
        <v>0</v>
      </c>
      <c r="AG102" s="47">
        <f>('Total Expenditures by County'!AG102/'Total Expenditures by County'!AG$4)</f>
        <v>0</v>
      </c>
      <c r="AH102" s="47">
        <f>('Total Expenditures by County'!AH102/'Total Expenditures by County'!AH$4)</f>
        <v>0</v>
      </c>
      <c r="AI102" s="47">
        <f>('Total Expenditures by County'!AI102/'Total Expenditures by County'!AI$4)</f>
        <v>0</v>
      </c>
      <c r="AJ102" s="47">
        <f>('Total Expenditures by County'!AJ102/'Total Expenditures by County'!AJ$4)</f>
        <v>0</v>
      </c>
      <c r="AK102" s="47">
        <f>('Total Expenditures by County'!AK102/'Total Expenditures by County'!AK$4)</f>
        <v>0</v>
      </c>
      <c r="AL102" s="47">
        <f>('Total Expenditures by County'!AL102/'Total Expenditures by County'!AL$4)</f>
        <v>0</v>
      </c>
      <c r="AM102" s="47">
        <f>('Total Expenditures by County'!AM102/'Total Expenditures by County'!AM$4)</f>
        <v>0</v>
      </c>
      <c r="AN102" s="47">
        <f>('Total Expenditures by County'!AN102/'Total Expenditures by County'!AN$4)</f>
        <v>0</v>
      </c>
      <c r="AO102" s="47">
        <f>('Total Expenditures by County'!AO102/'Total Expenditures by County'!AO$4)</f>
        <v>0</v>
      </c>
      <c r="AP102" s="47">
        <f>('Total Expenditures by County'!AP102/'Total Expenditures by County'!AP$4)</f>
        <v>0</v>
      </c>
      <c r="AQ102" s="47">
        <f>('Total Expenditures by County'!AQ102/'Total Expenditures by County'!AQ$4)</f>
        <v>0</v>
      </c>
      <c r="AR102" s="47">
        <f>('Total Expenditures by County'!AR102/'Total Expenditures by County'!AR$4)</f>
        <v>0.51542894614055668</v>
      </c>
      <c r="AS102" s="47">
        <f>('Total Expenditures by County'!AS102/'Total Expenditures by County'!AS$4)</f>
        <v>0</v>
      </c>
      <c r="AT102" s="47">
        <f>('Total Expenditures by County'!AT102/'Total Expenditures by County'!AT$4)</f>
        <v>0</v>
      </c>
      <c r="AU102" s="47">
        <f>('Total Expenditures by County'!AU102/'Total Expenditures by County'!AU$4)</f>
        <v>0</v>
      </c>
      <c r="AV102" s="47">
        <f>('Total Expenditures by County'!AV102/'Total Expenditures by County'!AV$4)</f>
        <v>0</v>
      </c>
      <c r="AW102" s="47">
        <f>('Total Expenditures by County'!AW102/'Total Expenditures by County'!AW$4)</f>
        <v>0</v>
      </c>
      <c r="AX102" s="47">
        <f>('Total Expenditures by County'!AX102/'Total Expenditures by County'!AX$4)</f>
        <v>0</v>
      </c>
      <c r="AY102" s="47">
        <f>('Total Expenditures by County'!AY102/'Total Expenditures by County'!AY$4)</f>
        <v>0</v>
      </c>
      <c r="AZ102" s="47">
        <f>('Total Expenditures by County'!AZ102/'Total Expenditures by County'!AZ$4)</f>
        <v>0</v>
      </c>
      <c r="BA102" s="47">
        <f>('Total Expenditures by County'!BA102/'Total Expenditures by County'!BA$4)</f>
        <v>0</v>
      </c>
      <c r="BB102" s="47">
        <f>('Total Expenditures by County'!BB102/'Total Expenditures by County'!BB$4)</f>
        <v>0</v>
      </c>
      <c r="BC102" s="47">
        <f>('Total Expenditures by County'!BC102/'Total Expenditures by County'!BC$4)</f>
        <v>0</v>
      </c>
      <c r="BD102" s="47">
        <f>('Total Expenditures by County'!BD102/'Total Expenditures by County'!BD$4)</f>
        <v>0</v>
      </c>
      <c r="BE102" s="47">
        <f>('Total Expenditures by County'!BE102/'Total Expenditures by County'!BE$4)</f>
        <v>0</v>
      </c>
      <c r="BF102" s="47">
        <f>('Total Expenditures by County'!BF102/'Total Expenditures by County'!BF$4)</f>
        <v>0</v>
      </c>
      <c r="BG102" s="47">
        <f>('Total Expenditures by County'!BG102/'Total Expenditures by County'!BG$4)</f>
        <v>0</v>
      </c>
      <c r="BH102" s="47">
        <f>('Total Expenditures by County'!BH102/'Total Expenditures by County'!BH$4)</f>
        <v>0</v>
      </c>
      <c r="BI102" s="47">
        <f>('Total Expenditures by County'!BI102/'Total Expenditures by County'!BI$4)</f>
        <v>0</v>
      </c>
      <c r="BJ102" s="47">
        <f>('Total Expenditures by County'!BJ102/'Total Expenditures by County'!BJ$4)</f>
        <v>0</v>
      </c>
      <c r="BK102" s="47">
        <f>('Total Expenditures by County'!BK102/'Total Expenditures by County'!BK$4)</f>
        <v>0</v>
      </c>
      <c r="BL102" s="47">
        <f>('Total Expenditures by County'!BL102/'Total Expenditures by County'!BL$4)</f>
        <v>0</v>
      </c>
      <c r="BM102" s="47">
        <f>('Total Expenditures by County'!BM102/'Total Expenditures by County'!BM$4)</f>
        <v>0</v>
      </c>
      <c r="BN102" s="47">
        <f>('Total Expenditures by County'!BN102/'Total Expenditures by County'!BN$4)</f>
        <v>0</v>
      </c>
      <c r="BO102" s="47">
        <f>('Total Expenditures by County'!BO102/'Total Expenditures by County'!BO$4)</f>
        <v>0</v>
      </c>
      <c r="BP102" s="47">
        <f>('Total Expenditures by County'!BP102/'Total Expenditures by County'!BP$4)</f>
        <v>0</v>
      </c>
      <c r="BQ102" s="48">
        <f>('Total Expenditures by County'!BQ102/'Total Expenditures by County'!BQ$4)</f>
        <v>0</v>
      </c>
    </row>
    <row r="103" spans="1:69" x14ac:dyDescent="0.25">
      <c r="A103" s="10"/>
      <c r="B103" s="11">
        <v>661</v>
      </c>
      <c r="C103" s="12" t="s">
        <v>72</v>
      </c>
      <c r="D103" s="47">
        <f>('Total Expenditures by County'!D103/'Total Expenditures by County'!D$4)</f>
        <v>0</v>
      </c>
      <c r="E103" s="47">
        <f>('Total Expenditures by County'!E103/'Total Expenditures by County'!E$4)</f>
        <v>0</v>
      </c>
      <c r="F103" s="47">
        <f>('Total Expenditures by County'!F103/'Total Expenditures by County'!F$4)</f>
        <v>0</v>
      </c>
      <c r="G103" s="47">
        <f>('Total Expenditures by County'!G103/'Total Expenditures by County'!G$4)</f>
        <v>0</v>
      </c>
      <c r="H103" s="47">
        <f>('Total Expenditures by County'!H103/'Total Expenditures by County'!H$4)</f>
        <v>0.31593405206999858</v>
      </c>
      <c r="I103" s="47">
        <f>('Total Expenditures by County'!I103/'Total Expenditures by County'!I$4)</f>
        <v>1.8721700481964365E-2</v>
      </c>
      <c r="J103" s="47">
        <f>('Total Expenditures by County'!J103/'Total Expenditures by County'!J$4)</f>
        <v>0</v>
      </c>
      <c r="K103" s="47">
        <f>('Total Expenditures by County'!K103/'Total Expenditures by County'!K$4)</f>
        <v>0</v>
      </c>
      <c r="L103" s="47">
        <f>('Total Expenditures by County'!L103/'Total Expenditures by County'!L$4)</f>
        <v>0</v>
      </c>
      <c r="M103" s="47">
        <f>('Total Expenditures by County'!M103/'Total Expenditures by County'!M$4)</f>
        <v>0</v>
      </c>
      <c r="N103" s="47">
        <f>('Total Expenditures by County'!N103/'Total Expenditures by County'!N$4)</f>
        <v>0</v>
      </c>
      <c r="O103" s="47">
        <f>('Total Expenditures by County'!O103/'Total Expenditures by County'!O$4)</f>
        <v>0</v>
      </c>
      <c r="P103" s="47">
        <f>('Total Expenditures by County'!P103/'Total Expenditures by County'!P$4)</f>
        <v>0</v>
      </c>
      <c r="Q103" s="47">
        <f>('Total Expenditures by County'!Q103/'Total Expenditures by County'!Q$4)</f>
        <v>0</v>
      </c>
      <c r="R103" s="47">
        <f>('Total Expenditures by County'!R103/'Total Expenditures by County'!R$4)</f>
        <v>0</v>
      </c>
      <c r="S103" s="47">
        <f>('Total Expenditures by County'!S103/'Total Expenditures by County'!S$4)</f>
        <v>0</v>
      </c>
      <c r="T103" s="47">
        <f>('Total Expenditures by County'!T103/'Total Expenditures by County'!T$4)</f>
        <v>0</v>
      </c>
      <c r="U103" s="47">
        <f>('Total Expenditures by County'!U103/'Total Expenditures by County'!U$4)</f>
        <v>0</v>
      </c>
      <c r="V103" s="47">
        <f>('Total Expenditures by County'!V103/'Total Expenditures by County'!V$4)</f>
        <v>0</v>
      </c>
      <c r="W103" s="47">
        <f>('Total Expenditures by County'!W103/'Total Expenditures by County'!W$4)</f>
        <v>0</v>
      </c>
      <c r="X103" s="47">
        <f>('Total Expenditures by County'!X103/'Total Expenditures by County'!X$4)</f>
        <v>0</v>
      </c>
      <c r="Y103" s="47">
        <f>('Total Expenditures by County'!Y103/'Total Expenditures by County'!Y$4)</f>
        <v>0</v>
      </c>
      <c r="Z103" s="47">
        <f>('Total Expenditures by County'!Z103/'Total Expenditures by County'!Z$4)</f>
        <v>0</v>
      </c>
      <c r="AA103" s="47">
        <f>('Total Expenditures by County'!AA103/'Total Expenditures by County'!AA$4)</f>
        <v>0</v>
      </c>
      <c r="AB103" s="47">
        <f>('Total Expenditures by County'!AB103/'Total Expenditures by County'!AB$4)</f>
        <v>0</v>
      </c>
      <c r="AC103" s="47">
        <f>('Total Expenditures by County'!AC103/'Total Expenditures by County'!AC$4)</f>
        <v>0</v>
      </c>
      <c r="AD103" s="47">
        <f>('Total Expenditures by County'!AD103/'Total Expenditures by County'!AD$4)</f>
        <v>0</v>
      </c>
      <c r="AE103" s="47">
        <f>('Total Expenditures by County'!AE103/'Total Expenditures by County'!AE$4)</f>
        <v>0</v>
      </c>
      <c r="AF103" s="47">
        <f>('Total Expenditures by County'!AF103/'Total Expenditures by County'!AF$4)</f>
        <v>0</v>
      </c>
      <c r="AG103" s="47">
        <f>('Total Expenditures by County'!AG103/'Total Expenditures by County'!AG$4)</f>
        <v>0</v>
      </c>
      <c r="AH103" s="47">
        <f>('Total Expenditures by County'!AH103/'Total Expenditures by County'!AH$4)</f>
        <v>0</v>
      </c>
      <c r="AI103" s="47">
        <f>('Total Expenditures by County'!AI103/'Total Expenditures by County'!AI$4)</f>
        <v>0</v>
      </c>
      <c r="AJ103" s="47">
        <f>('Total Expenditures by County'!AJ103/'Total Expenditures by County'!AJ$4)</f>
        <v>0</v>
      </c>
      <c r="AK103" s="47">
        <f>('Total Expenditures by County'!AK103/'Total Expenditures by County'!AK$4)</f>
        <v>0</v>
      </c>
      <c r="AL103" s="47">
        <f>('Total Expenditures by County'!AL103/'Total Expenditures by County'!AL$4)</f>
        <v>0</v>
      </c>
      <c r="AM103" s="47">
        <f>('Total Expenditures by County'!AM103/'Total Expenditures by County'!AM$4)</f>
        <v>0</v>
      </c>
      <c r="AN103" s="47">
        <f>('Total Expenditures by County'!AN103/'Total Expenditures by County'!AN$4)</f>
        <v>0</v>
      </c>
      <c r="AO103" s="47">
        <f>('Total Expenditures by County'!AO103/'Total Expenditures by County'!AO$4)</f>
        <v>0</v>
      </c>
      <c r="AP103" s="47">
        <f>('Total Expenditures by County'!AP103/'Total Expenditures by County'!AP$4)</f>
        <v>0</v>
      </c>
      <c r="AQ103" s="47">
        <f>('Total Expenditures by County'!AQ103/'Total Expenditures by County'!AQ$4)</f>
        <v>0</v>
      </c>
      <c r="AR103" s="47">
        <f>('Total Expenditures by County'!AR103/'Total Expenditures by County'!AR$4)</f>
        <v>0</v>
      </c>
      <c r="AS103" s="47">
        <f>('Total Expenditures by County'!AS103/'Total Expenditures by County'!AS$4)</f>
        <v>0</v>
      </c>
      <c r="AT103" s="47">
        <f>('Total Expenditures by County'!AT103/'Total Expenditures by County'!AT$4)</f>
        <v>0</v>
      </c>
      <c r="AU103" s="47">
        <f>('Total Expenditures by County'!AU103/'Total Expenditures by County'!AU$4)</f>
        <v>0</v>
      </c>
      <c r="AV103" s="47">
        <f>('Total Expenditures by County'!AV103/'Total Expenditures by County'!AV$4)</f>
        <v>0</v>
      </c>
      <c r="AW103" s="47">
        <f>('Total Expenditures by County'!AW103/'Total Expenditures by County'!AW$4)</f>
        <v>0</v>
      </c>
      <c r="AX103" s="47">
        <f>('Total Expenditures by County'!AX103/'Total Expenditures by County'!AX$4)</f>
        <v>0</v>
      </c>
      <c r="AY103" s="47">
        <f>('Total Expenditures by County'!AY103/'Total Expenditures by County'!AY$4)</f>
        <v>0</v>
      </c>
      <c r="AZ103" s="47">
        <f>('Total Expenditures by County'!AZ103/'Total Expenditures by County'!AZ$4)</f>
        <v>0</v>
      </c>
      <c r="BA103" s="47">
        <f>('Total Expenditures by County'!BA103/'Total Expenditures by County'!BA$4)</f>
        <v>0</v>
      </c>
      <c r="BB103" s="47">
        <f>('Total Expenditures by County'!BB103/'Total Expenditures by County'!BB$4)</f>
        <v>0</v>
      </c>
      <c r="BC103" s="47">
        <f>('Total Expenditures by County'!BC103/'Total Expenditures by County'!BC$4)</f>
        <v>0</v>
      </c>
      <c r="BD103" s="47">
        <f>('Total Expenditures by County'!BD103/'Total Expenditures by County'!BD$4)</f>
        <v>0</v>
      </c>
      <c r="BE103" s="47">
        <f>('Total Expenditures by County'!BE103/'Total Expenditures by County'!BE$4)</f>
        <v>0</v>
      </c>
      <c r="BF103" s="47">
        <f>('Total Expenditures by County'!BF103/'Total Expenditures by County'!BF$4)</f>
        <v>0</v>
      </c>
      <c r="BG103" s="47">
        <f>('Total Expenditures by County'!BG103/'Total Expenditures by County'!BG$4)</f>
        <v>0</v>
      </c>
      <c r="BH103" s="47">
        <f>('Total Expenditures by County'!BH103/'Total Expenditures by County'!BH$4)</f>
        <v>0</v>
      </c>
      <c r="BI103" s="47">
        <f>('Total Expenditures by County'!BI103/'Total Expenditures by County'!BI$4)</f>
        <v>0</v>
      </c>
      <c r="BJ103" s="47">
        <f>('Total Expenditures by County'!BJ103/'Total Expenditures by County'!BJ$4)</f>
        <v>0</v>
      </c>
      <c r="BK103" s="47">
        <f>('Total Expenditures by County'!BK103/'Total Expenditures by County'!BK$4)</f>
        <v>0</v>
      </c>
      <c r="BL103" s="47">
        <f>('Total Expenditures by County'!BL103/'Total Expenditures by County'!BL$4)</f>
        <v>0</v>
      </c>
      <c r="BM103" s="47">
        <f>('Total Expenditures by County'!BM103/'Total Expenditures by County'!BM$4)</f>
        <v>0</v>
      </c>
      <c r="BN103" s="47">
        <f>('Total Expenditures by County'!BN103/'Total Expenditures by County'!BN$4)</f>
        <v>0</v>
      </c>
      <c r="BO103" s="47">
        <f>('Total Expenditures by County'!BO103/'Total Expenditures by County'!BO$4)</f>
        <v>0</v>
      </c>
      <c r="BP103" s="47">
        <f>('Total Expenditures by County'!BP103/'Total Expenditures by County'!BP$4)</f>
        <v>0</v>
      </c>
      <c r="BQ103" s="48">
        <f>('Total Expenditures by County'!BQ103/'Total Expenditures by County'!BQ$4)</f>
        <v>0</v>
      </c>
    </row>
    <row r="104" spans="1:69" x14ac:dyDescent="0.25">
      <c r="A104" s="10"/>
      <c r="B104" s="11">
        <v>662</v>
      </c>
      <c r="C104" s="12" t="s">
        <v>220</v>
      </c>
      <c r="D104" s="47">
        <f>('Total Expenditures by County'!D104/'Total Expenditures by County'!D$4)</f>
        <v>0</v>
      </c>
      <c r="E104" s="47">
        <f>('Total Expenditures by County'!E104/'Total Expenditures by County'!E$4)</f>
        <v>0</v>
      </c>
      <c r="F104" s="47">
        <f>('Total Expenditures by County'!F104/'Total Expenditures by County'!F$4)</f>
        <v>0</v>
      </c>
      <c r="G104" s="47">
        <f>('Total Expenditures by County'!G104/'Total Expenditures by County'!G$4)</f>
        <v>0</v>
      </c>
      <c r="H104" s="47">
        <f>('Total Expenditures by County'!H104/'Total Expenditures by County'!H$4)</f>
        <v>0</v>
      </c>
      <c r="I104" s="47">
        <f>('Total Expenditures by County'!I104/'Total Expenditures by County'!I$4)</f>
        <v>0</v>
      </c>
      <c r="J104" s="47">
        <f>('Total Expenditures by County'!J104/'Total Expenditures by County'!J$4)</f>
        <v>0</v>
      </c>
      <c r="K104" s="47">
        <f>('Total Expenditures by County'!K104/'Total Expenditures by County'!K$4)</f>
        <v>0</v>
      </c>
      <c r="L104" s="47">
        <f>('Total Expenditures by County'!L104/'Total Expenditures by County'!L$4)</f>
        <v>0</v>
      </c>
      <c r="M104" s="47">
        <f>('Total Expenditures by County'!M104/'Total Expenditures by County'!M$4)</f>
        <v>0</v>
      </c>
      <c r="N104" s="47">
        <f>('Total Expenditures by County'!N104/'Total Expenditures by County'!N$4)</f>
        <v>0</v>
      </c>
      <c r="O104" s="47">
        <f>('Total Expenditures by County'!O104/'Total Expenditures by County'!O$4)</f>
        <v>0</v>
      </c>
      <c r="P104" s="47">
        <f>('Total Expenditures by County'!P104/'Total Expenditures by County'!P$4)</f>
        <v>0</v>
      </c>
      <c r="Q104" s="47">
        <f>('Total Expenditures by County'!Q104/'Total Expenditures by County'!Q$4)</f>
        <v>0</v>
      </c>
      <c r="R104" s="47">
        <f>('Total Expenditures by County'!R104/'Total Expenditures by County'!R$4)</f>
        <v>0</v>
      </c>
      <c r="S104" s="47">
        <f>('Total Expenditures by County'!S104/'Total Expenditures by County'!S$4)</f>
        <v>0</v>
      </c>
      <c r="T104" s="47">
        <f>('Total Expenditures by County'!T104/'Total Expenditures by County'!T$4)</f>
        <v>0</v>
      </c>
      <c r="U104" s="47">
        <f>('Total Expenditures by County'!U104/'Total Expenditures by County'!U$4)</f>
        <v>0</v>
      </c>
      <c r="V104" s="47">
        <f>('Total Expenditures by County'!V104/'Total Expenditures by County'!V$4)</f>
        <v>0</v>
      </c>
      <c r="W104" s="47">
        <f>('Total Expenditures by County'!W104/'Total Expenditures by County'!W$4)</f>
        <v>0</v>
      </c>
      <c r="X104" s="47">
        <f>('Total Expenditures by County'!X104/'Total Expenditures by County'!X$4)</f>
        <v>0</v>
      </c>
      <c r="Y104" s="47">
        <f>('Total Expenditures by County'!Y104/'Total Expenditures by County'!Y$4)</f>
        <v>0</v>
      </c>
      <c r="Z104" s="47">
        <f>('Total Expenditures by County'!Z104/'Total Expenditures by County'!Z$4)</f>
        <v>0</v>
      </c>
      <c r="AA104" s="47">
        <f>('Total Expenditures by County'!AA104/'Total Expenditures by County'!AA$4)</f>
        <v>0</v>
      </c>
      <c r="AB104" s="47">
        <f>('Total Expenditures by County'!AB104/'Total Expenditures by County'!AB$4)</f>
        <v>0</v>
      </c>
      <c r="AC104" s="47">
        <f>('Total Expenditures by County'!AC104/'Total Expenditures by County'!AC$4)</f>
        <v>0</v>
      </c>
      <c r="AD104" s="47">
        <f>('Total Expenditures by County'!AD104/'Total Expenditures by County'!AD$4)</f>
        <v>9.5025850076477462E-3</v>
      </c>
      <c r="AE104" s="47">
        <f>('Total Expenditures by County'!AE104/'Total Expenditures by County'!AE$4)</f>
        <v>0</v>
      </c>
      <c r="AF104" s="47">
        <f>('Total Expenditures by County'!AF104/'Total Expenditures by County'!AF$4)</f>
        <v>0</v>
      </c>
      <c r="AG104" s="47">
        <f>('Total Expenditures by County'!AG104/'Total Expenditures by County'!AG$4)</f>
        <v>0</v>
      </c>
      <c r="AH104" s="47">
        <f>('Total Expenditures by County'!AH104/'Total Expenditures by County'!AH$4)</f>
        <v>0</v>
      </c>
      <c r="AI104" s="47">
        <f>('Total Expenditures by County'!AI104/'Total Expenditures by County'!AI$4)</f>
        <v>0</v>
      </c>
      <c r="AJ104" s="47">
        <f>('Total Expenditures by County'!AJ104/'Total Expenditures by County'!AJ$4)</f>
        <v>0</v>
      </c>
      <c r="AK104" s="47">
        <f>('Total Expenditures by County'!AK104/'Total Expenditures by County'!AK$4)</f>
        <v>0.18204225543700045</v>
      </c>
      <c r="AL104" s="47">
        <f>('Total Expenditures by County'!AL104/'Total Expenditures by County'!AL$4)</f>
        <v>0.90827287781746313</v>
      </c>
      <c r="AM104" s="47">
        <f>('Total Expenditures by County'!AM104/'Total Expenditures by County'!AM$4)</f>
        <v>0</v>
      </c>
      <c r="AN104" s="47">
        <f>('Total Expenditures by County'!AN104/'Total Expenditures by County'!AN$4)</f>
        <v>0</v>
      </c>
      <c r="AO104" s="47">
        <f>('Total Expenditures by County'!AO104/'Total Expenditures by County'!AO$4)</f>
        <v>0</v>
      </c>
      <c r="AP104" s="47">
        <f>('Total Expenditures by County'!AP104/'Total Expenditures by County'!AP$4)</f>
        <v>0</v>
      </c>
      <c r="AQ104" s="47">
        <f>('Total Expenditures by County'!AQ104/'Total Expenditures by County'!AQ$4)</f>
        <v>0</v>
      </c>
      <c r="AR104" s="47">
        <f>('Total Expenditures by County'!AR104/'Total Expenditures by County'!AR$4)</f>
        <v>3.3947464659075145E-2</v>
      </c>
      <c r="AS104" s="47">
        <f>('Total Expenditures by County'!AS104/'Total Expenditures by County'!AS$4)</f>
        <v>0</v>
      </c>
      <c r="AT104" s="47">
        <f>('Total Expenditures by County'!AT104/'Total Expenditures by County'!AT$4)</f>
        <v>0</v>
      </c>
      <c r="AU104" s="47">
        <f>('Total Expenditures by County'!AU104/'Total Expenditures by County'!AU$4)</f>
        <v>0</v>
      </c>
      <c r="AV104" s="47">
        <f>('Total Expenditures by County'!AV104/'Total Expenditures by County'!AV$4)</f>
        <v>0</v>
      </c>
      <c r="AW104" s="47">
        <f>('Total Expenditures by County'!AW104/'Total Expenditures by County'!AW$4)</f>
        <v>0</v>
      </c>
      <c r="AX104" s="47">
        <f>('Total Expenditures by County'!AX104/'Total Expenditures by County'!AX$4)</f>
        <v>0</v>
      </c>
      <c r="AY104" s="47">
        <f>('Total Expenditures by County'!AY104/'Total Expenditures by County'!AY$4)</f>
        <v>0</v>
      </c>
      <c r="AZ104" s="47">
        <f>('Total Expenditures by County'!AZ104/'Total Expenditures by County'!AZ$4)</f>
        <v>0</v>
      </c>
      <c r="BA104" s="47">
        <f>('Total Expenditures by County'!BA104/'Total Expenditures by County'!BA$4)</f>
        <v>0</v>
      </c>
      <c r="BB104" s="47">
        <f>('Total Expenditures by County'!BB104/'Total Expenditures by County'!BB$4)</f>
        <v>0</v>
      </c>
      <c r="BC104" s="47">
        <f>('Total Expenditures by County'!BC104/'Total Expenditures by County'!BC$4)</f>
        <v>0</v>
      </c>
      <c r="BD104" s="47">
        <f>('Total Expenditures by County'!BD104/'Total Expenditures by County'!BD$4)</f>
        <v>0</v>
      </c>
      <c r="BE104" s="47">
        <f>('Total Expenditures by County'!BE104/'Total Expenditures by County'!BE$4)</f>
        <v>0</v>
      </c>
      <c r="BF104" s="47">
        <f>('Total Expenditures by County'!BF104/'Total Expenditures by County'!BF$4)</f>
        <v>0</v>
      </c>
      <c r="BG104" s="47">
        <f>('Total Expenditures by County'!BG104/'Total Expenditures by County'!BG$4)</f>
        <v>0</v>
      </c>
      <c r="BH104" s="47">
        <f>('Total Expenditures by County'!BH104/'Total Expenditures by County'!BH$4)</f>
        <v>0</v>
      </c>
      <c r="BI104" s="47">
        <f>('Total Expenditures by County'!BI104/'Total Expenditures by County'!BI$4)</f>
        <v>0</v>
      </c>
      <c r="BJ104" s="47">
        <f>('Total Expenditures by County'!BJ104/'Total Expenditures by County'!BJ$4)</f>
        <v>0</v>
      </c>
      <c r="BK104" s="47">
        <f>('Total Expenditures by County'!BK104/'Total Expenditures by County'!BK$4)</f>
        <v>0</v>
      </c>
      <c r="BL104" s="47">
        <f>('Total Expenditures by County'!BL104/'Total Expenditures by County'!BL$4)</f>
        <v>0</v>
      </c>
      <c r="BM104" s="47">
        <f>('Total Expenditures by County'!BM104/'Total Expenditures by County'!BM$4)</f>
        <v>0</v>
      </c>
      <c r="BN104" s="47">
        <f>('Total Expenditures by County'!BN104/'Total Expenditures by County'!BN$4)</f>
        <v>0</v>
      </c>
      <c r="BO104" s="47">
        <f>('Total Expenditures by County'!BO104/'Total Expenditures by County'!BO$4)</f>
        <v>0</v>
      </c>
      <c r="BP104" s="47">
        <f>('Total Expenditures by County'!BP104/'Total Expenditures by County'!BP$4)</f>
        <v>0</v>
      </c>
      <c r="BQ104" s="48">
        <f>('Total Expenditures by County'!BQ104/'Total Expenditures by County'!BQ$4)</f>
        <v>0</v>
      </c>
    </row>
    <row r="105" spans="1:69" x14ac:dyDescent="0.25">
      <c r="A105" s="10"/>
      <c r="B105" s="11">
        <v>663</v>
      </c>
      <c r="C105" s="12" t="s">
        <v>182</v>
      </c>
      <c r="D105" s="47">
        <f>('Total Expenditures by County'!D105/'Total Expenditures by County'!D$4)</f>
        <v>0.52049336715225247</v>
      </c>
      <c r="E105" s="47">
        <f>('Total Expenditures by County'!E105/'Total Expenditures by County'!E$4)</f>
        <v>0</v>
      </c>
      <c r="F105" s="47">
        <f>('Total Expenditures by County'!F105/'Total Expenditures by County'!F$4)</f>
        <v>0</v>
      </c>
      <c r="G105" s="47">
        <f>('Total Expenditures by County'!G105/'Total Expenditures by County'!G$4)</f>
        <v>0.44832996304302347</v>
      </c>
      <c r="H105" s="47">
        <f>('Total Expenditures by County'!H105/'Total Expenditures by County'!H$4)</f>
        <v>0</v>
      </c>
      <c r="I105" s="47">
        <f>('Total Expenditures by County'!I105/'Total Expenditures by County'!I$4)</f>
        <v>0</v>
      </c>
      <c r="J105" s="47">
        <f>('Total Expenditures by County'!J105/'Total Expenditures by County'!J$4)</f>
        <v>0</v>
      </c>
      <c r="K105" s="47">
        <f>('Total Expenditures by County'!K105/'Total Expenditures by County'!K$4)</f>
        <v>0</v>
      </c>
      <c r="L105" s="47">
        <f>('Total Expenditures by County'!L105/'Total Expenditures by County'!L$4)</f>
        <v>0</v>
      </c>
      <c r="M105" s="47">
        <f>('Total Expenditures by County'!M105/'Total Expenditures by County'!M$4)</f>
        <v>0</v>
      </c>
      <c r="N105" s="47">
        <f>('Total Expenditures by County'!N105/'Total Expenditures by County'!N$4)</f>
        <v>0</v>
      </c>
      <c r="O105" s="47">
        <f>('Total Expenditures by County'!O105/'Total Expenditures by County'!O$4)</f>
        <v>0</v>
      </c>
      <c r="P105" s="47">
        <f>('Total Expenditures by County'!P105/'Total Expenditures by County'!P$4)</f>
        <v>0</v>
      </c>
      <c r="Q105" s="47">
        <f>('Total Expenditures by County'!Q105/'Total Expenditures by County'!Q$4)</f>
        <v>0</v>
      </c>
      <c r="R105" s="47">
        <f>('Total Expenditures by County'!R105/'Total Expenditures by County'!R$4)</f>
        <v>0</v>
      </c>
      <c r="S105" s="47">
        <f>('Total Expenditures by County'!S105/'Total Expenditures by County'!S$4)</f>
        <v>0</v>
      </c>
      <c r="T105" s="47">
        <f>('Total Expenditures by County'!T105/'Total Expenditures by County'!T$4)</f>
        <v>0</v>
      </c>
      <c r="U105" s="47">
        <f>('Total Expenditures by County'!U105/'Total Expenditures by County'!U$4)</f>
        <v>0</v>
      </c>
      <c r="V105" s="47">
        <f>('Total Expenditures by County'!V105/'Total Expenditures by County'!V$4)</f>
        <v>0</v>
      </c>
      <c r="W105" s="47">
        <f>('Total Expenditures by County'!W105/'Total Expenditures by County'!W$4)</f>
        <v>0</v>
      </c>
      <c r="X105" s="47">
        <f>('Total Expenditures by County'!X105/'Total Expenditures by County'!X$4)</f>
        <v>0</v>
      </c>
      <c r="Y105" s="47">
        <f>('Total Expenditures by County'!Y105/'Total Expenditures by County'!Y$4)</f>
        <v>0</v>
      </c>
      <c r="Z105" s="47">
        <f>('Total Expenditures by County'!Z105/'Total Expenditures by County'!Z$4)</f>
        <v>0</v>
      </c>
      <c r="AA105" s="47">
        <f>('Total Expenditures by County'!AA105/'Total Expenditures by County'!AA$4)</f>
        <v>0</v>
      </c>
      <c r="AB105" s="47">
        <f>('Total Expenditures by County'!AB105/'Total Expenditures by County'!AB$4)</f>
        <v>0</v>
      </c>
      <c r="AC105" s="47">
        <f>('Total Expenditures by County'!AC105/'Total Expenditures by County'!AC$4)</f>
        <v>1.0261132702979678</v>
      </c>
      <c r="AD105" s="47">
        <f>('Total Expenditures by County'!AD105/'Total Expenditures by County'!AD$4)</f>
        <v>0</v>
      </c>
      <c r="AE105" s="47">
        <f>('Total Expenditures by County'!AE105/'Total Expenditures by County'!AE$4)</f>
        <v>0</v>
      </c>
      <c r="AF105" s="47">
        <f>('Total Expenditures by County'!AF105/'Total Expenditures by County'!AF$4)</f>
        <v>0</v>
      </c>
      <c r="AG105" s="47">
        <f>('Total Expenditures by County'!AG105/'Total Expenditures by County'!AG$4)</f>
        <v>0</v>
      </c>
      <c r="AH105" s="47">
        <f>('Total Expenditures by County'!AH105/'Total Expenditures by County'!AH$4)</f>
        <v>0</v>
      </c>
      <c r="AI105" s="47">
        <f>('Total Expenditures by County'!AI105/'Total Expenditures by County'!AI$4)</f>
        <v>0</v>
      </c>
      <c r="AJ105" s="47">
        <f>('Total Expenditures by County'!AJ105/'Total Expenditures by County'!AJ$4)</f>
        <v>0</v>
      </c>
      <c r="AK105" s="47">
        <f>('Total Expenditures by County'!AK105/'Total Expenditures by County'!AK$4)</f>
        <v>1.4705447066441044</v>
      </c>
      <c r="AL105" s="47">
        <f>('Total Expenditures by County'!AL105/'Total Expenditures by County'!AL$4)</f>
        <v>0</v>
      </c>
      <c r="AM105" s="47">
        <f>('Total Expenditures by County'!AM105/'Total Expenditures by County'!AM$4)</f>
        <v>0</v>
      </c>
      <c r="AN105" s="47">
        <f>('Total Expenditures by County'!AN105/'Total Expenditures by County'!AN$4)</f>
        <v>0</v>
      </c>
      <c r="AO105" s="47">
        <f>('Total Expenditures by County'!AO105/'Total Expenditures by County'!AO$4)</f>
        <v>0</v>
      </c>
      <c r="AP105" s="47">
        <f>('Total Expenditures by County'!AP105/'Total Expenditures by County'!AP$4)</f>
        <v>0</v>
      </c>
      <c r="AQ105" s="47">
        <f>('Total Expenditures by County'!AQ105/'Total Expenditures by County'!AQ$4)</f>
        <v>0</v>
      </c>
      <c r="AR105" s="47">
        <f>('Total Expenditures by County'!AR105/'Total Expenditures by County'!AR$4)</f>
        <v>0</v>
      </c>
      <c r="AS105" s="47">
        <f>('Total Expenditures by County'!AS105/'Total Expenditures by County'!AS$4)</f>
        <v>0.43388570229683548</v>
      </c>
      <c r="AT105" s="47">
        <f>('Total Expenditures by County'!AT105/'Total Expenditures by County'!AT$4)</f>
        <v>0</v>
      </c>
      <c r="AU105" s="47">
        <f>('Total Expenditures by County'!AU105/'Total Expenditures by County'!AU$4)</f>
        <v>0</v>
      </c>
      <c r="AV105" s="47">
        <f>('Total Expenditures by County'!AV105/'Total Expenditures by County'!AV$4)</f>
        <v>0</v>
      </c>
      <c r="AW105" s="47">
        <f>('Total Expenditures by County'!AW105/'Total Expenditures by County'!AW$4)</f>
        <v>0</v>
      </c>
      <c r="AX105" s="47">
        <f>('Total Expenditures by County'!AX105/'Total Expenditures by County'!AX$4)</f>
        <v>0</v>
      </c>
      <c r="AY105" s="47">
        <f>('Total Expenditures by County'!AY105/'Total Expenditures by County'!AY$4)</f>
        <v>0</v>
      </c>
      <c r="AZ105" s="47">
        <f>('Total Expenditures by County'!AZ105/'Total Expenditures by County'!AZ$4)</f>
        <v>0</v>
      </c>
      <c r="BA105" s="47">
        <f>('Total Expenditures by County'!BA105/'Total Expenditures by County'!BA$4)</f>
        <v>0</v>
      </c>
      <c r="BB105" s="47">
        <f>('Total Expenditures by County'!BB105/'Total Expenditures by County'!BB$4)</f>
        <v>0</v>
      </c>
      <c r="BC105" s="47">
        <f>('Total Expenditures by County'!BC105/'Total Expenditures by County'!BC$4)</f>
        <v>0</v>
      </c>
      <c r="BD105" s="47">
        <f>('Total Expenditures by County'!BD105/'Total Expenditures by County'!BD$4)</f>
        <v>0</v>
      </c>
      <c r="BE105" s="47">
        <f>('Total Expenditures by County'!BE105/'Total Expenditures by County'!BE$4)</f>
        <v>0</v>
      </c>
      <c r="BF105" s="47">
        <f>('Total Expenditures by County'!BF105/'Total Expenditures by County'!BF$4)</f>
        <v>0</v>
      </c>
      <c r="BG105" s="47">
        <f>('Total Expenditures by County'!BG105/'Total Expenditures by County'!BG$4)</f>
        <v>0</v>
      </c>
      <c r="BH105" s="47">
        <f>('Total Expenditures by County'!BH105/'Total Expenditures by County'!BH$4)</f>
        <v>0</v>
      </c>
      <c r="BI105" s="47">
        <f>('Total Expenditures by County'!BI105/'Total Expenditures by County'!BI$4)</f>
        <v>0</v>
      </c>
      <c r="BJ105" s="47">
        <f>('Total Expenditures by County'!BJ105/'Total Expenditures by County'!BJ$4)</f>
        <v>0</v>
      </c>
      <c r="BK105" s="47">
        <f>('Total Expenditures by County'!BK105/'Total Expenditures by County'!BK$4)</f>
        <v>0</v>
      </c>
      <c r="BL105" s="47">
        <f>('Total Expenditures by County'!BL105/'Total Expenditures by County'!BL$4)</f>
        <v>0</v>
      </c>
      <c r="BM105" s="47">
        <f>('Total Expenditures by County'!BM105/'Total Expenditures by County'!BM$4)</f>
        <v>0</v>
      </c>
      <c r="BN105" s="47">
        <f>('Total Expenditures by County'!BN105/'Total Expenditures by County'!BN$4)</f>
        <v>0</v>
      </c>
      <c r="BO105" s="47">
        <f>('Total Expenditures by County'!BO105/'Total Expenditures by County'!BO$4)</f>
        <v>0</v>
      </c>
      <c r="BP105" s="47">
        <f>('Total Expenditures by County'!BP105/'Total Expenditures by County'!BP$4)</f>
        <v>0</v>
      </c>
      <c r="BQ105" s="48">
        <f>('Total Expenditures by County'!BQ105/'Total Expenditures by County'!BQ$4)</f>
        <v>0</v>
      </c>
    </row>
    <row r="106" spans="1:69" x14ac:dyDescent="0.25">
      <c r="A106" s="10"/>
      <c r="B106" s="11">
        <v>664</v>
      </c>
      <c r="C106" s="12" t="s">
        <v>183</v>
      </c>
      <c r="D106" s="47">
        <f>('Total Expenditures by County'!D106/'Total Expenditures by County'!D$4)</f>
        <v>0</v>
      </c>
      <c r="E106" s="47">
        <f>('Total Expenditures by County'!E106/'Total Expenditures by County'!E$4)</f>
        <v>0</v>
      </c>
      <c r="F106" s="47">
        <f>('Total Expenditures by County'!F106/'Total Expenditures by County'!F$4)</f>
        <v>0</v>
      </c>
      <c r="G106" s="47">
        <f>('Total Expenditures by County'!G106/'Total Expenditures by County'!G$4)</f>
        <v>0</v>
      </c>
      <c r="H106" s="47">
        <f>('Total Expenditures by County'!H106/'Total Expenditures by County'!H$4)</f>
        <v>0</v>
      </c>
      <c r="I106" s="47">
        <f>('Total Expenditures by County'!I106/'Total Expenditures by County'!I$4)</f>
        <v>0</v>
      </c>
      <c r="J106" s="47">
        <f>('Total Expenditures by County'!J106/'Total Expenditures by County'!J$4)</f>
        <v>0</v>
      </c>
      <c r="K106" s="47">
        <f>('Total Expenditures by County'!K106/'Total Expenditures by County'!K$4)</f>
        <v>0.51947516091764323</v>
      </c>
      <c r="L106" s="47">
        <f>('Total Expenditures by County'!L106/'Total Expenditures by County'!L$4)</f>
        <v>0</v>
      </c>
      <c r="M106" s="47">
        <f>('Total Expenditures by County'!M106/'Total Expenditures by County'!M$4)</f>
        <v>0</v>
      </c>
      <c r="N106" s="47">
        <f>('Total Expenditures by County'!N106/'Total Expenditures by County'!N$4)</f>
        <v>0</v>
      </c>
      <c r="O106" s="47">
        <f>('Total Expenditures by County'!O106/'Total Expenditures by County'!O$4)</f>
        <v>0</v>
      </c>
      <c r="P106" s="47">
        <f>('Total Expenditures by County'!P106/'Total Expenditures by County'!P$4)</f>
        <v>0</v>
      </c>
      <c r="Q106" s="47">
        <f>('Total Expenditures by County'!Q106/'Total Expenditures by County'!Q$4)</f>
        <v>0</v>
      </c>
      <c r="R106" s="47">
        <f>('Total Expenditures by County'!R106/'Total Expenditures by County'!R$4)</f>
        <v>0.53640847745800824</v>
      </c>
      <c r="S106" s="47">
        <f>('Total Expenditures by County'!S106/'Total Expenditures by County'!S$4)</f>
        <v>0</v>
      </c>
      <c r="T106" s="47">
        <f>('Total Expenditures by County'!T106/'Total Expenditures by County'!T$4)</f>
        <v>0</v>
      </c>
      <c r="U106" s="47">
        <f>('Total Expenditures by County'!U106/'Total Expenditures by County'!U$4)</f>
        <v>0</v>
      </c>
      <c r="V106" s="47">
        <f>('Total Expenditures by County'!V106/'Total Expenditures by County'!V$4)</f>
        <v>0</v>
      </c>
      <c r="W106" s="47">
        <f>('Total Expenditures by County'!W106/'Total Expenditures by County'!W$4)</f>
        <v>0</v>
      </c>
      <c r="X106" s="47">
        <f>('Total Expenditures by County'!X106/'Total Expenditures by County'!X$4)</f>
        <v>0</v>
      </c>
      <c r="Y106" s="47">
        <f>('Total Expenditures by County'!Y106/'Total Expenditures by County'!Y$4)</f>
        <v>0</v>
      </c>
      <c r="Z106" s="47">
        <f>('Total Expenditures by County'!Z106/'Total Expenditures by County'!Z$4)</f>
        <v>0</v>
      </c>
      <c r="AA106" s="47">
        <f>('Total Expenditures by County'!AA106/'Total Expenditures by County'!AA$4)</f>
        <v>0</v>
      </c>
      <c r="AB106" s="47">
        <f>('Total Expenditures by County'!AB106/'Total Expenditures by County'!AB$4)</f>
        <v>0</v>
      </c>
      <c r="AC106" s="47">
        <f>('Total Expenditures by County'!AC106/'Total Expenditures by County'!AC$4)</f>
        <v>0</v>
      </c>
      <c r="AD106" s="47">
        <f>('Total Expenditures by County'!AD106/'Total Expenditures by County'!AD$4)</f>
        <v>0</v>
      </c>
      <c r="AE106" s="47">
        <f>('Total Expenditures by County'!AE106/'Total Expenditures by County'!AE$4)</f>
        <v>0</v>
      </c>
      <c r="AF106" s="47">
        <f>('Total Expenditures by County'!AF106/'Total Expenditures by County'!AF$4)</f>
        <v>0</v>
      </c>
      <c r="AG106" s="47">
        <f>('Total Expenditures by County'!AG106/'Total Expenditures by County'!AG$4)</f>
        <v>0</v>
      </c>
      <c r="AH106" s="47">
        <f>('Total Expenditures by County'!AH106/'Total Expenditures by County'!AH$4)</f>
        <v>0</v>
      </c>
      <c r="AI106" s="47">
        <f>('Total Expenditures by County'!AI106/'Total Expenditures by County'!AI$4)</f>
        <v>0</v>
      </c>
      <c r="AJ106" s="47">
        <f>('Total Expenditures by County'!AJ106/'Total Expenditures by County'!AJ$4)</f>
        <v>0</v>
      </c>
      <c r="AK106" s="47">
        <f>('Total Expenditures by County'!AK106/'Total Expenditures by County'!AK$4)</f>
        <v>0.55436728386665002</v>
      </c>
      <c r="AL106" s="47">
        <f>('Total Expenditures by County'!AL106/'Total Expenditures by County'!AL$4)</f>
        <v>0</v>
      </c>
      <c r="AM106" s="47">
        <f>('Total Expenditures by County'!AM106/'Total Expenditures by County'!AM$4)</f>
        <v>0</v>
      </c>
      <c r="AN106" s="47">
        <f>('Total Expenditures by County'!AN106/'Total Expenditures by County'!AN$4)</f>
        <v>0</v>
      </c>
      <c r="AO106" s="47">
        <f>('Total Expenditures by County'!AO106/'Total Expenditures by County'!AO$4)</f>
        <v>0</v>
      </c>
      <c r="AP106" s="47">
        <f>('Total Expenditures by County'!AP106/'Total Expenditures by County'!AP$4)</f>
        <v>0</v>
      </c>
      <c r="AQ106" s="47">
        <f>('Total Expenditures by County'!AQ106/'Total Expenditures by County'!AQ$4)</f>
        <v>3.4542937287227993E-3</v>
      </c>
      <c r="AR106" s="47">
        <f>('Total Expenditures by County'!AR106/'Total Expenditures by County'!AR$4)</f>
        <v>0</v>
      </c>
      <c r="AS106" s="47">
        <f>('Total Expenditures by County'!AS106/'Total Expenditures by County'!AS$4)</f>
        <v>0.11659560546631913</v>
      </c>
      <c r="AT106" s="47">
        <f>('Total Expenditures by County'!AT106/'Total Expenditures by County'!AT$4)</f>
        <v>0</v>
      </c>
      <c r="AU106" s="47">
        <f>('Total Expenditures by County'!AU106/'Total Expenditures by County'!AU$4)</f>
        <v>0</v>
      </c>
      <c r="AV106" s="47">
        <f>('Total Expenditures by County'!AV106/'Total Expenditures by County'!AV$4)</f>
        <v>8.4624393342398047E-2</v>
      </c>
      <c r="AW106" s="47">
        <f>('Total Expenditures by County'!AW106/'Total Expenditures by County'!AW$4)</f>
        <v>0</v>
      </c>
      <c r="AX106" s="47">
        <f>('Total Expenditures by County'!AX106/'Total Expenditures by County'!AX$4)</f>
        <v>9.4889905344568856E-2</v>
      </c>
      <c r="AY106" s="47">
        <f>('Total Expenditures by County'!AY106/'Total Expenditures by County'!AY$4)</f>
        <v>0</v>
      </c>
      <c r="AZ106" s="47">
        <f>('Total Expenditures by County'!AZ106/'Total Expenditures by County'!AZ$4)</f>
        <v>0</v>
      </c>
      <c r="BA106" s="47">
        <f>('Total Expenditures by County'!BA106/'Total Expenditures by County'!BA$4)</f>
        <v>0</v>
      </c>
      <c r="BB106" s="47">
        <f>('Total Expenditures by County'!BB106/'Total Expenditures by County'!BB$4)</f>
        <v>0</v>
      </c>
      <c r="BC106" s="47">
        <f>('Total Expenditures by County'!BC106/'Total Expenditures by County'!BC$4)</f>
        <v>0</v>
      </c>
      <c r="BD106" s="47">
        <f>('Total Expenditures by County'!BD106/'Total Expenditures by County'!BD$4)</f>
        <v>0</v>
      </c>
      <c r="BE106" s="47">
        <f>('Total Expenditures by County'!BE106/'Total Expenditures by County'!BE$4)</f>
        <v>0</v>
      </c>
      <c r="BF106" s="47">
        <f>('Total Expenditures by County'!BF106/'Total Expenditures by County'!BF$4)</f>
        <v>0</v>
      </c>
      <c r="BG106" s="47">
        <f>('Total Expenditures by County'!BG106/'Total Expenditures by County'!BG$4)</f>
        <v>0</v>
      </c>
      <c r="BH106" s="47">
        <f>('Total Expenditures by County'!BH106/'Total Expenditures by County'!BH$4)</f>
        <v>0</v>
      </c>
      <c r="BI106" s="47">
        <f>('Total Expenditures by County'!BI106/'Total Expenditures by County'!BI$4)</f>
        <v>0</v>
      </c>
      <c r="BJ106" s="47">
        <f>('Total Expenditures by County'!BJ106/'Total Expenditures by County'!BJ$4)</f>
        <v>0</v>
      </c>
      <c r="BK106" s="47">
        <f>('Total Expenditures by County'!BK106/'Total Expenditures by County'!BK$4)</f>
        <v>0</v>
      </c>
      <c r="BL106" s="47">
        <f>('Total Expenditures by County'!BL106/'Total Expenditures by County'!BL$4)</f>
        <v>0</v>
      </c>
      <c r="BM106" s="47">
        <f>('Total Expenditures by County'!BM106/'Total Expenditures by County'!BM$4)</f>
        <v>0</v>
      </c>
      <c r="BN106" s="47">
        <f>('Total Expenditures by County'!BN106/'Total Expenditures by County'!BN$4)</f>
        <v>0</v>
      </c>
      <c r="BO106" s="47">
        <f>('Total Expenditures by County'!BO106/'Total Expenditures by County'!BO$4)</f>
        <v>0</v>
      </c>
      <c r="BP106" s="47">
        <f>('Total Expenditures by County'!BP106/'Total Expenditures by County'!BP$4)</f>
        <v>0</v>
      </c>
      <c r="BQ106" s="48">
        <f>('Total Expenditures by County'!BQ106/'Total Expenditures by County'!BQ$4)</f>
        <v>0</v>
      </c>
    </row>
    <row r="107" spans="1:69" x14ac:dyDescent="0.25">
      <c r="A107" s="10"/>
      <c r="B107" s="11">
        <v>665</v>
      </c>
      <c r="C107" s="12" t="s">
        <v>184</v>
      </c>
      <c r="D107" s="47">
        <f>('Total Expenditures by County'!D107/'Total Expenditures by County'!D$4)</f>
        <v>0</v>
      </c>
      <c r="E107" s="47">
        <f>('Total Expenditures by County'!E107/'Total Expenditures by County'!E$4)</f>
        <v>0</v>
      </c>
      <c r="F107" s="47">
        <f>('Total Expenditures by County'!F107/'Total Expenditures by County'!F$4)</f>
        <v>0</v>
      </c>
      <c r="G107" s="47">
        <f>('Total Expenditures by County'!G107/'Total Expenditures by County'!G$4)</f>
        <v>0.32424517118750434</v>
      </c>
      <c r="H107" s="47">
        <f>('Total Expenditures by County'!H107/'Total Expenditures by County'!H$4)</f>
        <v>0</v>
      </c>
      <c r="I107" s="47">
        <f>('Total Expenditures by County'!I107/'Total Expenditures by County'!I$4)</f>
        <v>0</v>
      </c>
      <c r="J107" s="47">
        <f>('Total Expenditures by County'!J107/'Total Expenditures by County'!J$4)</f>
        <v>0</v>
      </c>
      <c r="K107" s="47">
        <f>('Total Expenditures by County'!K107/'Total Expenditures by County'!K$4)</f>
        <v>0</v>
      </c>
      <c r="L107" s="47">
        <f>('Total Expenditures by County'!L107/'Total Expenditures by County'!L$4)</f>
        <v>0</v>
      </c>
      <c r="M107" s="47">
        <f>('Total Expenditures by County'!M107/'Total Expenditures by County'!M$4)</f>
        <v>0</v>
      </c>
      <c r="N107" s="47">
        <f>('Total Expenditures by County'!N107/'Total Expenditures by County'!N$4)</f>
        <v>0</v>
      </c>
      <c r="O107" s="47">
        <f>('Total Expenditures by County'!O107/'Total Expenditures by County'!O$4)</f>
        <v>0</v>
      </c>
      <c r="P107" s="47">
        <f>('Total Expenditures by County'!P107/'Total Expenditures by County'!P$4)</f>
        <v>0</v>
      </c>
      <c r="Q107" s="47">
        <f>('Total Expenditures by County'!Q107/'Total Expenditures by County'!Q$4)</f>
        <v>0</v>
      </c>
      <c r="R107" s="47">
        <f>('Total Expenditures by County'!R107/'Total Expenditures by County'!R$4)</f>
        <v>0</v>
      </c>
      <c r="S107" s="47">
        <f>('Total Expenditures by County'!S107/'Total Expenditures by County'!S$4)</f>
        <v>0</v>
      </c>
      <c r="T107" s="47">
        <f>('Total Expenditures by County'!T107/'Total Expenditures by County'!T$4)</f>
        <v>0</v>
      </c>
      <c r="U107" s="47">
        <f>('Total Expenditures by County'!U107/'Total Expenditures by County'!U$4)</f>
        <v>0</v>
      </c>
      <c r="V107" s="47">
        <f>('Total Expenditures by County'!V107/'Total Expenditures by County'!V$4)</f>
        <v>0</v>
      </c>
      <c r="W107" s="47">
        <f>('Total Expenditures by County'!W107/'Total Expenditures by County'!W$4)</f>
        <v>0</v>
      </c>
      <c r="X107" s="47">
        <f>('Total Expenditures by County'!X107/'Total Expenditures by County'!X$4)</f>
        <v>0</v>
      </c>
      <c r="Y107" s="47">
        <f>('Total Expenditures by County'!Y107/'Total Expenditures by County'!Y$4)</f>
        <v>0</v>
      </c>
      <c r="Z107" s="47">
        <f>('Total Expenditures by County'!Z107/'Total Expenditures by County'!Z$4)</f>
        <v>0</v>
      </c>
      <c r="AA107" s="47">
        <f>('Total Expenditures by County'!AA107/'Total Expenditures by County'!AA$4)</f>
        <v>0</v>
      </c>
      <c r="AB107" s="47">
        <f>('Total Expenditures by County'!AB107/'Total Expenditures by County'!AB$4)</f>
        <v>0</v>
      </c>
      <c r="AC107" s="47">
        <f>('Total Expenditures by County'!AC107/'Total Expenditures by County'!AC$4)</f>
        <v>0</v>
      </c>
      <c r="AD107" s="47">
        <f>('Total Expenditures by County'!AD107/'Total Expenditures by County'!AD$4)</f>
        <v>0</v>
      </c>
      <c r="AE107" s="47">
        <f>('Total Expenditures by County'!AE107/'Total Expenditures by County'!AE$4)</f>
        <v>0</v>
      </c>
      <c r="AF107" s="47">
        <f>('Total Expenditures by County'!AF107/'Total Expenditures by County'!AF$4)</f>
        <v>0</v>
      </c>
      <c r="AG107" s="47">
        <f>('Total Expenditures by County'!AG107/'Total Expenditures by County'!AG$4)</f>
        <v>0</v>
      </c>
      <c r="AH107" s="47">
        <f>('Total Expenditures by County'!AH107/'Total Expenditures by County'!AH$4)</f>
        <v>0</v>
      </c>
      <c r="AI107" s="47">
        <f>('Total Expenditures by County'!AI107/'Total Expenditures by County'!AI$4)</f>
        <v>0</v>
      </c>
      <c r="AJ107" s="47">
        <f>('Total Expenditures by County'!AJ107/'Total Expenditures by County'!AJ$4)</f>
        <v>0</v>
      </c>
      <c r="AK107" s="47">
        <f>('Total Expenditures by County'!AK107/'Total Expenditures by County'!AK$4)</f>
        <v>0</v>
      </c>
      <c r="AL107" s="47">
        <f>('Total Expenditures by County'!AL107/'Total Expenditures by County'!AL$4)</f>
        <v>0</v>
      </c>
      <c r="AM107" s="47">
        <f>('Total Expenditures by County'!AM107/'Total Expenditures by County'!AM$4)</f>
        <v>0</v>
      </c>
      <c r="AN107" s="47">
        <f>('Total Expenditures by County'!AN107/'Total Expenditures by County'!AN$4)</f>
        <v>0</v>
      </c>
      <c r="AO107" s="47">
        <f>('Total Expenditures by County'!AO107/'Total Expenditures by County'!AO$4)</f>
        <v>0</v>
      </c>
      <c r="AP107" s="47">
        <f>('Total Expenditures by County'!AP107/'Total Expenditures by County'!AP$4)</f>
        <v>0</v>
      </c>
      <c r="AQ107" s="47">
        <f>('Total Expenditures by County'!AQ107/'Total Expenditures by County'!AQ$4)</f>
        <v>0</v>
      </c>
      <c r="AR107" s="47">
        <f>('Total Expenditures by County'!AR107/'Total Expenditures by County'!AR$4)</f>
        <v>0</v>
      </c>
      <c r="AS107" s="47">
        <f>('Total Expenditures by County'!AS107/'Total Expenditures by County'!AS$4)</f>
        <v>0</v>
      </c>
      <c r="AT107" s="47">
        <f>('Total Expenditures by County'!AT107/'Total Expenditures by County'!AT$4)</f>
        <v>0</v>
      </c>
      <c r="AU107" s="47">
        <f>('Total Expenditures by County'!AU107/'Total Expenditures by County'!AU$4)</f>
        <v>0</v>
      </c>
      <c r="AV107" s="47">
        <f>('Total Expenditures by County'!AV107/'Total Expenditures by County'!AV$4)</f>
        <v>0</v>
      </c>
      <c r="AW107" s="47">
        <f>('Total Expenditures by County'!AW107/'Total Expenditures by County'!AW$4)</f>
        <v>0</v>
      </c>
      <c r="AX107" s="47">
        <f>('Total Expenditures by County'!AX107/'Total Expenditures by County'!AX$4)</f>
        <v>0</v>
      </c>
      <c r="AY107" s="47">
        <f>('Total Expenditures by County'!AY107/'Total Expenditures by County'!AY$4)</f>
        <v>0</v>
      </c>
      <c r="AZ107" s="47">
        <f>('Total Expenditures by County'!AZ107/'Total Expenditures by County'!AZ$4)</f>
        <v>0</v>
      </c>
      <c r="BA107" s="47">
        <f>('Total Expenditures by County'!BA107/'Total Expenditures by County'!BA$4)</f>
        <v>0</v>
      </c>
      <c r="BB107" s="47">
        <f>('Total Expenditures by County'!BB107/'Total Expenditures by County'!BB$4)</f>
        <v>0</v>
      </c>
      <c r="BC107" s="47">
        <f>('Total Expenditures by County'!BC107/'Total Expenditures by County'!BC$4)</f>
        <v>0</v>
      </c>
      <c r="BD107" s="47">
        <f>('Total Expenditures by County'!BD107/'Total Expenditures by County'!BD$4)</f>
        <v>0</v>
      </c>
      <c r="BE107" s="47">
        <f>('Total Expenditures by County'!BE107/'Total Expenditures by County'!BE$4)</f>
        <v>0</v>
      </c>
      <c r="BF107" s="47">
        <f>('Total Expenditures by County'!BF107/'Total Expenditures by County'!BF$4)</f>
        <v>0</v>
      </c>
      <c r="BG107" s="47">
        <f>('Total Expenditures by County'!BG107/'Total Expenditures by County'!BG$4)</f>
        <v>0</v>
      </c>
      <c r="BH107" s="47">
        <f>('Total Expenditures by County'!BH107/'Total Expenditures by County'!BH$4)</f>
        <v>0</v>
      </c>
      <c r="BI107" s="47">
        <f>('Total Expenditures by County'!BI107/'Total Expenditures by County'!BI$4)</f>
        <v>0</v>
      </c>
      <c r="BJ107" s="47">
        <f>('Total Expenditures by County'!BJ107/'Total Expenditures by County'!BJ$4)</f>
        <v>0</v>
      </c>
      <c r="BK107" s="47">
        <f>('Total Expenditures by County'!BK107/'Total Expenditures by County'!BK$4)</f>
        <v>0</v>
      </c>
      <c r="BL107" s="47">
        <f>('Total Expenditures by County'!BL107/'Total Expenditures by County'!BL$4)</f>
        <v>0</v>
      </c>
      <c r="BM107" s="47">
        <f>('Total Expenditures by County'!BM107/'Total Expenditures by County'!BM$4)</f>
        <v>0</v>
      </c>
      <c r="BN107" s="47">
        <f>('Total Expenditures by County'!BN107/'Total Expenditures by County'!BN$4)</f>
        <v>0</v>
      </c>
      <c r="BO107" s="47">
        <f>('Total Expenditures by County'!BO107/'Total Expenditures by County'!BO$4)</f>
        <v>0</v>
      </c>
      <c r="BP107" s="47">
        <f>('Total Expenditures by County'!BP107/'Total Expenditures by County'!BP$4)</f>
        <v>0</v>
      </c>
      <c r="BQ107" s="48">
        <f>('Total Expenditures by County'!BQ107/'Total Expenditures by County'!BQ$4)</f>
        <v>0</v>
      </c>
    </row>
    <row r="108" spans="1:69" x14ac:dyDescent="0.25">
      <c r="A108" s="10"/>
      <c r="B108" s="11">
        <v>666</v>
      </c>
      <c r="C108" s="12" t="s">
        <v>185</v>
      </c>
      <c r="D108" s="47">
        <f>('Total Expenditures by County'!D108/'Total Expenditures by County'!D$4)</f>
        <v>0</v>
      </c>
      <c r="E108" s="47">
        <f>('Total Expenditures by County'!E108/'Total Expenditures by County'!E$4)</f>
        <v>0</v>
      </c>
      <c r="F108" s="47">
        <f>('Total Expenditures by County'!F108/'Total Expenditures by County'!F$4)</f>
        <v>0</v>
      </c>
      <c r="G108" s="47">
        <f>('Total Expenditures by County'!G108/'Total Expenditures by County'!G$4)</f>
        <v>0</v>
      </c>
      <c r="H108" s="47">
        <f>('Total Expenditures by County'!H108/'Total Expenditures by County'!H$4)</f>
        <v>0</v>
      </c>
      <c r="I108" s="47">
        <f>('Total Expenditures by County'!I108/'Total Expenditures by County'!I$4)</f>
        <v>0</v>
      </c>
      <c r="J108" s="47">
        <f>('Total Expenditures by County'!J108/'Total Expenditures by County'!J$4)</f>
        <v>0</v>
      </c>
      <c r="K108" s="47">
        <f>('Total Expenditures by County'!K108/'Total Expenditures by County'!K$4)</f>
        <v>0</v>
      </c>
      <c r="L108" s="47">
        <f>('Total Expenditures by County'!L108/'Total Expenditures by County'!L$4)</f>
        <v>0</v>
      </c>
      <c r="M108" s="47">
        <f>('Total Expenditures by County'!M108/'Total Expenditures by County'!M$4)</f>
        <v>0</v>
      </c>
      <c r="N108" s="47">
        <f>('Total Expenditures by County'!N108/'Total Expenditures by County'!N$4)</f>
        <v>0</v>
      </c>
      <c r="O108" s="47">
        <f>('Total Expenditures by County'!O108/'Total Expenditures by County'!O$4)</f>
        <v>0</v>
      </c>
      <c r="P108" s="47">
        <f>('Total Expenditures by County'!P108/'Total Expenditures by County'!P$4)</f>
        <v>0</v>
      </c>
      <c r="Q108" s="47">
        <f>('Total Expenditures by County'!Q108/'Total Expenditures by County'!Q$4)</f>
        <v>0</v>
      </c>
      <c r="R108" s="47">
        <f>('Total Expenditures by County'!R108/'Total Expenditures by County'!R$4)</f>
        <v>0</v>
      </c>
      <c r="S108" s="47">
        <f>('Total Expenditures by County'!S108/'Total Expenditures by County'!S$4)</f>
        <v>0</v>
      </c>
      <c r="T108" s="47">
        <f>('Total Expenditures by County'!T108/'Total Expenditures by County'!T$4)</f>
        <v>0</v>
      </c>
      <c r="U108" s="47">
        <f>('Total Expenditures by County'!U108/'Total Expenditures by County'!U$4)</f>
        <v>0</v>
      </c>
      <c r="V108" s="47">
        <f>('Total Expenditures by County'!V108/'Total Expenditures by County'!V$4)</f>
        <v>0</v>
      </c>
      <c r="W108" s="47">
        <f>('Total Expenditures by County'!W108/'Total Expenditures by County'!W$4)</f>
        <v>0</v>
      </c>
      <c r="X108" s="47">
        <f>('Total Expenditures by County'!X108/'Total Expenditures by County'!X$4)</f>
        <v>0</v>
      </c>
      <c r="Y108" s="47">
        <f>('Total Expenditures by County'!Y108/'Total Expenditures by County'!Y$4)</f>
        <v>0</v>
      </c>
      <c r="Z108" s="47">
        <f>('Total Expenditures by County'!Z108/'Total Expenditures by County'!Z$4)</f>
        <v>0</v>
      </c>
      <c r="AA108" s="47">
        <f>('Total Expenditures by County'!AA108/'Total Expenditures by County'!AA$4)</f>
        <v>0</v>
      </c>
      <c r="AB108" s="47">
        <f>('Total Expenditures by County'!AB108/'Total Expenditures by County'!AB$4)</f>
        <v>0</v>
      </c>
      <c r="AC108" s="47">
        <f>('Total Expenditures by County'!AC108/'Total Expenditures by County'!AC$4)</f>
        <v>0</v>
      </c>
      <c r="AD108" s="47">
        <f>('Total Expenditures by County'!AD108/'Total Expenditures by County'!AD$4)</f>
        <v>0</v>
      </c>
      <c r="AE108" s="47">
        <f>('Total Expenditures by County'!AE108/'Total Expenditures by County'!AE$4)</f>
        <v>0</v>
      </c>
      <c r="AF108" s="47">
        <f>('Total Expenditures by County'!AF108/'Total Expenditures by County'!AF$4)</f>
        <v>0</v>
      </c>
      <c r="AG108" s="47">
        <f>('Total Expenditures by County'!AG108/'Total Expenditures by County'!AG$4)</f>
        <v>0</v>
      </c>
      <c r="AH108" s="47">
        <f>('Total Expenditures by County'!AH108/'Total Expenditures by County'!AH$4)</f>
        <v>0</v>
      </c>
      <c r="AI108" s="47">
        <f>('Total Expenditures by County'!AI108/'Total Expenditures by County'!AI$4)</f>
        <v>0</v>
      </c>
      <c r="AJ108" s="47">
        <f>('Total Expenditures by County'!AJ108/'Total Expenditures by County'!AJ$4)</f>
        <v>0</v>
      </c>
      <c r="AK108" s="47">
        <f>('Total Expenditures by County'!AK108/'Total Expenditures by County'!AK$4)</f>
        <v>0</v>
      </c>
      <c r="AL108" s="47">
        <f>('Total Expenditures by County'!AL108/'Total Expenditures by County'!AL$4)</f>
        <v>0</v>
      </c>
      <c r="AM108" s="47">
        <f>('Total Expenditures by County'!AM108/'Total Expenditures by County'!AM$4)</f>
        <v>0</v>
      </c>
      <c r="AN108" s="47">
        <f>('Total Expenditures by County'!AN108/'Total Expenditures by County'!AN$4)</f>
        <v>0</v>
      </c>
      <c r="AO108" s="47">
        <f>('Total Expenditures by County'!AO108/'Total Expenditures by County'!AO$4)</f>
        <v>0</v>
      </c>
      <c r="AP108" s="47">
        <f>('Total Expenditures by County'!AP108/'Total Expenditures by County'!AP$4)</f>
        <v>0</v>
      </c>
      <c r="AQ108" s="47">
        <f>('Total Expenditures by County'!AQ108/'Total Expenditures by County'!AQ$4)</f>
        <v>0</v>
      </c>
      <c r="AR108" s="47">
        <f>('Total Expenditures by County'!AR108/'Total Expenditures by County'!AR$4)</f>
        <v>0</v>
      </c>
      <c r="AS108" s="47">
        <f>('Total Expenditures by County'!AS108/'Total Expenditures by County'!AS$4)</f>
        <v>0.14768200616614452</v>
      </c>
      <c r="AT108" s="47">
        <f>('Total Expenditures by County'!AT108/'Total Expenditures by County'!AT$4)</f>
        <v>0</v>
      </c>
      <c r="AU108" s="47">
        <f>('Total Expenditures by County'!AU108/'Total Expenditures by County'!AU$4)</f>
        <v>0</v>
      </c>
      <c r="AV108" s="47">
        <f>('Total Expenditures by County'!AV108/'Total Expenditures by County'!AV$4)</f>
        <v>0</v>
      </c>
      <c r="AW108" s="47">
        <f>('Total Expenditures by County'!AW108/'Total Expenditures by County'!AW$4)</f>
        <v>0</v>
      </c>
      <c r="AX108" s="47">
        <f>('Total Expenditures by County'!AX108/'Total Expenditures by County'!AX$4)</f>
        <v>0</v>
      </c>
      <c r="AY108" s="47">
        <f>('Total Expenditures by County'!AY108/'Total Expenditures by County'!AY$4)</f>
        <v>0</v>
      </c>
      <c r="AZ108" s="47">
        <f>('Total Expenditures by County'!AZ108/'Total Expenditures by County'!AZ$4)</f>
        <v>0</v>
      </c>
      <c r="BA108" s="47">
        <f>('Total Expenditures by County'!BA108/'Total Expenditures by County'!BA$4)</f>
        <v>0</v>
      </c>
      <c r="BB108" s="47">
        <f>('Total Expenditures by County'!BB108/'Total Expenditures by County'!BB$4)</f>
        <v>0</v>
      </c>
      <c r="BC108" s="47">
        <f>('Total Expenditures by County'!BC108/'Total Expenditures by County'!BC$4)</f>
        <v>0</v>
      </c>
      <c r="BD108" s="47">
        <f>('Total Expenditures by County'!BD108/'Total Expenditures by County'!BD$4)</f>
        <v>0</v>
      </c>
      <c r="BE108" s="47">
        <f>('Total Expenditures by County'!BE108/'Total Expenditures by County'!BE$4)</f>
        <v>0</v>
      </c>
      <c r="BF108" s="47">
        <f>('Total Expenditures by County'!BF108/'Total Expenditures by County'!BF$4)</f>
        <v>0</v>
      </c>
      <c r="BG108" s="47">
        <f>('Total Expenditures by County'!BG108/'Total Expenditures by County'!BG$4)</f>
        <v>0</v>
      </c>
      <c r="BH108" s="47">
        <f>('Total Expenditures by County'!BH108/'Total Expenditures by County'!BH$4)</f>
        <v>0</v>
      </c>
      <c r="BI108" s="47">
        <f>('Total Expenditures by County'!BI108/'Total Expenditures by County'!BI$4)</f>
        <v>0</v>
      </c>
      <c r="BJ108" s="47">
        <f>('Total Expenditures by County'!BJ108/'Total Expenditures by County'!BJ$4)</f>
        <v>0</v>
      </c>
      <c r="BK108" s="47">
        <f>('Total Expenditures by County'!BK108/'Total Expenditures by County'!BK$4)</f>
        <v>0</v>
      </c>
      <c r="BL108" s="47">
        <f>('Total Expenditures by County'!BL108/'Total Expenditures by County'!BL$4)</f>
        <v>0</v>
      </c>
      <c r="BM108" s="47">
        <f>('Total Expenditures by County'!BM108/'Total Expenditures by County'!BM$4)</f>
        <v>0</v>
      </c>
      <c r="BN108" s="47">
        <f>('Total Expenditures by County'!BN108/'Total Expenditures by County'!BN$4)</f>
        <v>0</v>
      </c>
      <c r="BO108" s="47">
        <f>('Total Expenditures by County'!BO108/'Total Expenditures by County'!BO$4)</f>
        <v>0</v>
      </c>
      <c r="BP108" s="47">
        <f>('Total Expenditures by County'!BP108/'Total Expenditures by County'!BP$4)</f>
        <v>0</v>
      </c>
      <c r="BQ108" s="48">
        <f>('Total Expenditures by County'!BQ108/'Total Expenditures by County'!BQ$4)</f>
        <v>0</v>
      </c>
    </row>
    <row r="109" spans="1:69" x14ac:dyDescent="0.25">
      <c r="A109" s="10"/>
      <c r="B109" s="11">
        <v>667</v>
      </c>
      <c r="C109" s="12" t="s">
        <v>186</v>
      </c>
      <c r="D109" s="47">
        <f>('Total Expenditures by County'!D109/'Total Expenditures by County'!D$4)</f>
        <v>0</v>
      </c>
      <c r="E109" s="47">
        <f>('Total Expenditures by County'!E109/'Total Expenditures by County'!E$4)</f>
        <v>0</v>
      </c>
      <c r="F109" s="47">
        <f>('Total Expenditures by County'!F109/'Total Expenditures by County'!F$4)</f>
        <v>0</v>
      </c>
      <c r="G109" s="47">
        <f>('Total Expenditures by County'!G109/'Total Expenditures by County'!G$4)</f>
        <v>0</v>
      </c>
      <c r="H109" s="47">
        <f>('Total Expenditures by County'!H109/'Total Expenditures by County'!H$4)</f>
        <v>0</v>
      </c>
      <c r="I109" s="47">
        <f>('Total Expenditures by County'!I109/'Total Expenditures by County'!I$4)</f>
        <v>0</v>
      </c>
      <c r="J109" s="47">
        <f>('Total Expenditures by County'!J109/'Total Expenditures by County'!J$4)</f>
        <v>0</v>
      </c>
      <c r="K109" s="47">
        <f>('Total Expenditures by County'!K109/'Total Expenditures by County'!K$4)</f>
        <v>0</v>
      </c>
      <c r="L109" s="47">
        <f>('Total Expenditures by County'!L109/'Total Expenditures by County'!L$4)</f>
        <v>0</v>
      </c>
      <c r="M109" s="47">
        <f>('Total Expenditures by County'!M109/'Total Expenditures by County'!M$4)</f>
        <v>0</v>
      </c>
      <c r="N109" s="47">
        <f>('Total Expenditures by County'!N109/'Total Expenditures by County'!N$4)</f>
        <v>0</v>
      </c>
      <c r="O109" s="47">
        <f>('Total Expenditures by County'!O109/'Total Expenditures by County'!O$4)</f>
        <v>0</v>
      </c>
      <c r="P109" s="47">
        <f>('Total Expenditures by County'!P109/'Total Expenditures by County'!P$4)</f>
        <v>0</v>
      </c>
      <c r="Q109" s="47">
        <f>('Total Expenditures by County'!Q109/'Total Expenditures by County'!Q$4)</f>
        <v>0</v>
      </c>
      <c r="R109" s="47">
        <f>('Total Expenditures by County'!R109/'Total Expenditures by County'!R$4)</f>
        <v>0</v>
      </c>
      <c r="S109" s="47">
        <f>('Total Expenditures by County'!S109/'Total Expenditures by County'!S$4)</f>
        <v>0</v>
      </c>
      <c r="T109" s="47">
        <f>('Total Expenditures by County'!T109/'Total Expenditures by County'!T$4)</f>
        <v>0</v>
      </c>
      <c r="U109" s="47">
        <f>('Total Expenditures by County'!U109/'Total Expenditures by County'!U$4)</f>
        <v>0</v>
      </c>
      <c r="V109" s="47">
        <f>('Total Expenditures by County'!V109/'Total Expenditures by County'!V$4)</f>
        <v>0</v>
      </c>
      <c r="W109" s="47">
        <f>('Total Expenditures by County'!W109/'Total Expenditures by County'!W$4)</f>
        <v>0</v>
      </c>
      <c r="X109" s="47">
        <f>('Total Expenditures by County'!X109/'Total Expenditures by County'!X$4)</f>
        <v>0</v>
      </c>
      <c r="Y109" s="47">
        <f>('Total Expenditures by County'!Y109/'Total Expenditures by County'!Y$4)</f>
        <v>0</v>
      </c>
      <c r="Z109" s="47">
        <f>('Total Expenditures by County'!Z109/'Total Expenditures by County'!Z$4)</f>
        <v>0</v>
      </c>
      <c r="AA109" s="47">
        <f>('Total Expenditures by County'!AA109/'Total Expenditures by County'!AA$4)</f>
        <v>0</v>
      </c>
      <c r="AB109" s="47">
        <f>('Total Expenditures by County'!AB109/'Total Expenditures by County'!AB$4)</f>
        <v>0</v>
      </c>
      <c r="AC109" s="47">
        <f>('Total Expenditures by County'!AC109/'Total Expenditures by County'!AC$4)</f>
        <v>0</v>
      </c>
      <c r="AD109" s="47">
        <f>('Total Expenditures by County'!AD109/'Total Expenditures by County'!AD$4)</f>
        <v>1.4060718265311065</v>
      </c>
      <c r="AE109" s="47">
        <f>('Total Expenditures by County'!AE109/'Total Expenditures by County'!AE$4)</f>
        <v>0</v>
      </c>
      <c r="AF109" s="47">
        <f>('Total Expenditures by County'!AF109/'Total Expenditures by County'!AF$4)</f>
        <v>0.44509129399311986</v>
      </c>
      <c r="AG109" s="47">
        <f>('Total Expenditures by County'!AG109/'Total Expenditures by County'!AG$4)</f>
        <v>0</v>
      </c>
      <c r="AH109" s="47">
        <f>('Total Expenditures by County'!AH109/'Total Expenditures by County'!AH$4)</f>
        <v>0</v>
      </c>
      <c r="AI109" s="47">
        <f>('Total Expenditures by County'!AI109/'Total Expenditures by County'!AI$4)</f>
        <v>0</v>
      </c>
      <c r="AJ109" s="47">
        <f>('Total Expenditures by County'!AJ109/'Total Expenditures by County'!AJ$4)</f>
        <v>0</v>
      </c>
      <c r="AK109" s="47">
        <f>('Total Expenditures by County'!AK109/'Total Expenditures by County'!AK$4)</f>
        <v>0</v>
      </c>
      <c r="AL109" s="47">
        <f>('Total Expenditures by County'!AL109/'Total Expenditures by County'!AL$4)</f>
        <v>0</v>
      </c>
      <c r="AM109" s="47">
        <f>('Total Expenditures by County'!AM109/'Total Expenditures by County'!AM$4)</f>
        <v>0</v>
      </c>
      <c r="AN109" s="47">
        <f>('Total Expenditures by County'!AN109/'Total Expenditures by County'!AN$4)</f>
        <v>0</v>
      </c>
      <c r="AO109" s="47">
        <f>('Total Expenditures by County'!AO109/'Total Expenditures by County'!AO$4)</f>
        <v>0</v>
      </c>
      <c r="AP109" s="47">
        <f>('Total Expenditures by County'!AP109/'Total Expenditures by County'!AP$4)</f>
        <v>0</v>
      </c>
      <c r="AQ109" s="47">
        <f>('Total Expenditures by County'!AQ109/'Total Expenditures by County'!AQ$4)</f>
        <v>0</v>
      </c>
      <c r="AR109" s="47">
        <f>('Total Expenditures by County'!AR109/'Total Expenditures by County'!AR$4)</f>
        <v>0</v>
      </c>
      <c r="AS109" s="47">
        <f>('Total Expenditures by County'!AS109/'Total Expenditures by County'!AS$4)</f>
        <v>0</v>
      </c>
      <c r="AT109" s="47">
        <f>('Total Expenditures by County'!AT109/'Total Expenditures by County'!AT$4)</f>
        <v>0</v>
      </c>
      <c r="AU109" s="47">
        <f>('Total Expenditures by County'!AU109/'Total Expenditures by County'!AU$4)</f>
        <v>0</v>
      </c>
      <c r="AV109" s="47">
        <f>('Total Expenditures by County'!AV109/'Total Expenditures by County'!AV$4)</f>
        <v>0</v>
      </c>
      <c r="AW109" s="47">
        <f>('Total Expenditures by County'!AW109/'Total Expenditures by County'!AW$4)</f>
        <v>0</v>
      </c>
      <c r="AX109" s="47">
        <f>('Total Expenditures by County'!AX109/'Total Expenditures by County'!AX$4)</f>
        <v>0</v>
      </c>
      <c r="AY109" s="47">
        <f>('Total Expenditures by County'!AY109/'Total Expenditures by County'!AY$4)</f>
        <v>0.42891955784883096</v>
      </c>
      <c r="AZ109" s="47">
        <f>('Total Expenditures by County'!AZ109/'Total Expenditures by County'!AZ$4)</f>
        <v>0</v>
      </c>
      <c r="BA109" s="47">
        <f>('Total Expenditures by County'!BA109/'Total Expenditures by County'!BA$4)</f>
        <v>0</v>
      </c>
      <c r="BB109" s="47">
        <f>('Total Expenditures by County'!BB109/'Total Expenditures by County'!BB$4)</f>
        <v>0</v>
      </c>
      <c r="BC109" s="47">
        <f>('Total Expenditures by County'!BC109/'Total Expenditures by County'!BC$4)</f>
        <v>0</v>
      </c>
      <c r="BD109" s="47">
        <f>('Total Expenditures by County'!BD109/'Total Expenditures by County'!BD$4)</f>
        <v>0</v>
      </c>
      <c r="BE109" s="47">
        <f>('Total Expenditures by County'!BE109/'Total Expenditures by County'!BE$4)</f>
        <v>0</v>
      </c>
      <c r="BF109" s="47">
        <f>('Total Expenditures by County'!BF109/'Total Expenditures by County'!BF$4)</f>
        <v>0</v>
      </c>
      <c r="BG109" s="47">
        <f>('Total Expenditures by County'!BG109/'Total Expenditures by County'!BG$4)</f>
        <v>0.25247132150077628</v>
      </c>
      <c r="BH109" s="47">
        <f>('Total Expenditures by County'!BH109/'Total Expenditures by County'!BH$4)</f>
        <v>0</v>
      </c>
      <c r="BI109" s="47">
        <f>('Total Expenditures by County'!BI109/'Total Expenditures by County'!BI$4)</f>
        <v>0</v>
      </c>
      <c r="BJ109" s="47">
        <f>('Total Expenditures by County'!BJ109/'Total Expenditures by County'!BJ$4)</f>
        <v>0</v>
      </c>
      <c r="BK109" s="47">
        <f>('Total Expenditures by County'!BK109/'Total Expenditures by County'!BK$4)</f>
        <v>0</v>
      </c>
      <c r="BL109" s="47">
        <f>('Total Expenditures by County'!BL109/'Total Expenditures by County'!BL$4)</f>
        <v>0</v>
      </c>
      <c r="BM109" s="47">
        <f>('Total Expenditures by County'!BM109/'Total Expenditures by County'!BM$4)</f>
        <v>0</v>
      </c>
      <c r="BN109" s="47">
        <f>('Total Expenditures by County'!BN109/'Total Expenditures by County'!BN$4)</f>
        <v>0</v>
      </c>
      <c r="BO109" s="47">
        <f>('Total Expenditures by County'!BO109/'Total Expenditures by County'!BO$4)</f>
        <v>0</v>
      </c>
      <c r="BP109" s="47">
        <f>('Total Expenditures by County'!BP109/'Total Expenditures by County'!BP$4)</f>
        <v>0</v>
      </c>
      <c r="BQ109" s="48">
        <f>('Total Expenditures by County'!BQ109/'Total Expenditures by County'!BQ$4)</f>
        <v>0</v>
      </c>
    </row>
    <row r="110" spans="1:69" x14ac:dyDescent="0.25">
      <c r="A110" s="10"/>
      <c r="B110" s="11">
        <v>669</v>
      </c>
      <c r="C110" s="12" t="s">
        <v>187</v>
      </c>
      <c r="D110" s="47">
        <f>('Total Expenditures by County'!D110/'Total Expenditures by County'!D$4)</f>
        <v>1.0258393002775845</v>
      </c>
      <c r="E110" s="47">
        <f>('Total Expenditures by County'!E110/'Total Expenditures by County'!E$4)</f>
        <v>0</v>
      </c>
      <c r="F110" s="47">
        <f>('Total Expenditures by County'!F110/'Total Expenditures by County'!F$4)</f>
        <v>0</v>
      </c>
      <c r="G110" s="47">
        <f>('Total Expenditures by County'!G110/'Total Expenditures by County'!G$4)</f>
        <v>0</v>
      </c>
      <c r="H110" s="47">
        <f>('Total Expenditures by County'!H110/'Total Expenditures by County'!H$4)</f>
        <v>0</v>
      </c>
      <c r="I110" s="47">
        <f>('Total Expenditures by County'!I110/'Total Expenditures by County'!I$4)</f>
        <v>0</v>
      </c>
      <c r="J110" s="47">
        <f>('Total Expenditures by County'!J110/'Total Expenditures by County'!J$4)</f>
        <v>0</v>
      </c>
      <c r="K110" s="47">
        <f>('Total Expenditures by County'!K110/'Total Expenditures by County'!K$4)</f>
        <v>0</v>
      </c>
      <c r="L110" s="47">
        <f>('Total Expenditures by County'!L110/'Total Expenditures by County'!L$4)</f>
        <v>0</v>
      </c>
      <c r="M110" s="47">
        <f>('Total Expenditures by County'!M110/'Total Expenditures by County'!M$4)</f>
        <v>0</v>
      </c>
      <c r="N110" s="47">
        <f>('Total Expenditures by County'!N110/'Total Expenditures by County'!N$4)</f>
        <v>0</v>
      </c>
      <c r="O110" s="47">
        <f>('Total Expenditures by County'!O110/'Total Expenditures by County'!O$4)</f>
        <v>0</v>
      </c>
      <c r="P110" s="47">
        <f>('Total Expenditures by County'!P110/'Total Expenditures by County'!P$4)</f>
        <v>0</v>
      </c>
      <c r="Q110" s="47">
        <f>('Total Expenditures by County'!Q110/'Total Expenditures by County'!Q$4)</f>
        <v>0</v>
      </c>
      <c r="R110" s="47">
        <f>('Total Expenditures by County'!R110/'Total Expenditures by County'!R$4)</f>
        <v>0</v>
      </c>
      <c r="S110" s="47">
        <f>('Total Expenditures by County'!S110/'Total Expenditures by County'!S$4)</f>
        <v>0</v>
      </c>
      <c r="T110" s="47">
        <f>('Total Expenditures by County'!T110/'Total Expenditures by County'!T$4)</f>
        <v>0</v>
      </c>
      <c r="U110" s="47">
        <f>('Total Expenditures by County'!U110/'Total Expenditures by County'!U$4)</f>
        <v>0</v>
      </c>
      <c r="V110" s="47">
        <f>('Total Expenditures by County'!V110/'Total Expenditures by County'!V$4)</f>
        <v>0</v>
      </c>
      <c r="W110" s="47">
        <f>('Total Expenditures by County'!W110/'Total Expenditures by County'!W$4)</f>
        <v>0</v>
      </c>
      <c r="X110" s="47">
        <f>('Total Expenditures by County'!X110/'Total Expenditures by County'!X$4)</f>
        <v>0</v>
      </c>
      <c r="Y110" s="47">
        <f>('Total Expenditures by County'!Y110/'Total Expenditures by County'!Y$4)</f>
        <v>0</v>
      </c>
      <c r="Z110" s="47">
        <f>('Total Expenditures by County'!Z110/'Total Expenditures by County'!Z$4)</f>
        <v>0</v>
      </c>
      <c r="AA110" s="47">
        <f>('Total Expenditures by County'!AA110/'Total Expenditures by County'!AA$4)</f>
        <v>0</v>
      </c>
      <c r="AB110" s="47">
        <f>('Total Expenditures by County'!AB110/'Total Expenditures by County'!AB$4)</f>
        <v>0</v>
      </c>
      <c r="AC110" s="47">
        <f>('Total Expenditures by County'!AC110/'Total Expenditures by County'!AC$4)</f>
        <v>0</v>
      </c>
      <c r="AD110" s="47">
        <f>('Total Expenditures by County'!AD110/'Total Expenditures by County'!AD$4)</f>
        <v>0.27463785669298968</v>
      </c>
      <c r="AE110" s="47">
        <f>('Total Expenditures by County'!AE110/'Total Expenditures by County'!AE$4)</f>
        <v>0</v>
      </c>
      <c r="AF110" s="47">
        <f>('Total Expenditures by County'!AF110/'Total Expenditures by County'!AF$4)</f>
        <v>0</v>
      </c>
      <c r="AG110" s="47">
        <f>('Total Expenditures by County'!AG110/'Total Expenditures by County'!AG$4)</f>
        <v>0</v>
      </c>
      <c r="AH110" s="47">
        <f>('Total Expenditures by County'!AH110/'Total Expenditures by County'!AH$4)</f>
        <v>0</v>
      </c>
      <c r="AI110" s="47">
        <f>('Total Expenditures by County'!AI110/'Total Expenditures by County'!AI$4)</f>
        <v>0</v>
      </c>
      <c r="AJ110" s="47">
        <f>('Total Expenditures by County'!AJ110/'Total Expenditures by County'!AJ$4)</f>
        <v>0</v>
      </c>
      <c r="AK110" s="47">
        <f>('Total Expenditures by County'!AK110/'Total Expenditures by County'!AK$4)</f>
        <v>0</v>
      </c>
      <c r="AL110" s="47">
        <f>('Total Expenditures by County'!AL110/'Total Expenditures by County'!AL$4)</f>
        <v>0</v>
      </c>
      <c r="AM110" s="47">
        <f>('Total Expenditures by County'!AM110/'Total Expenditures by County'!AM$4)</f>
        <v>1.1984756835228647</v>
      </c>
      <c r="AN110" s="47">
        <f>('Total Expenditures by County'!AN110/'Total Expenditures by County'!AN$4)</f>
        <v>0</v>
      </c>
      <c r="AO110" s="47">
        <f>('Total Expenditures by County'!AO110/'Total Expenditures by County'!AO$4)</f>
        <v>0</v>
      </c>
      <c r="AP110" s="47">
        <f>('Total Expenditures by County'!AP110/'Total Expenditures by County'!AP$4)</f>
        <v>0</v>
      </c>
      <c r="AQ110" s="47">
        <f>('Total Expenditures by County'!AQ110/'Total Expenditures by County'!AQ$4)</f>
        <v>0</v>
      </c>
      <c r="AR110" s="47">
        <f>('Total Expenditures by County'!AR110/'Total Expenditures by County'!AR$4)</f>
        <v>0</v>
      </c>
      <c r="AS110" s="47">
        <f>('Total Expenditures by County'!AS110/'Total Expenditures by County'!AS$4)</f>
        <v>7.8545799802996308E-2</v>
      </c>
      <c r="AT110" s="47">
        <f>('Total Expenditures by County'!AT110/'Total Expenditures by County'!AT$4)</f>
        <v>0</v>
      </c>
      <c r="AU110" s="47">
        <f>('Total Expenditures by County'!AU110/'Total Expenditures by County'!AU$4)</f>
        <v>8.9455742329846002E-2</v>
      </c>
      <c r="AV110" s="47">
        <f>('Total Expenditures by County'!AV110/'Total Expenditures by County'!AV$4)</f>
        <v>0.75276655716228158</v>
      </c>
      <c r="AW110" s="47">
        <f>('Total Expenditures by County'!AW110/'Total Expenditures by County'!AW$4)</f>
        <v>0</v>
      </c>
      <c r="AX110" s="47">
        <f>('Total Expenditures by County'!AX110/'Total Expenditures by County'!AX$4)</f>
        <v>0</v>
      </c>
      <c r="AY110" s="47">
        <f>('Total Expenditures by County'!AY110/'Total Expenditures by County'!AY$4)</f>
        <v>0.42889796843627886</v>
      </c>
      <c r="AZ110" s="47">
        <f>('Total Expenditures by County'!AZ110/'Total Expenditures by County'!AZ$4)</f>
        <v>0</v>
      </c>
      <c r="BA110" s="47">
        <f>('Total Expenditures by County'!BA110/'Total Expenditures by County'!BA$4)</f>
        <v>0</v>
      </c>
      <c r="BB110" s="47">
        <f>('Total Expenditures by County'!BB110/'Total Expenditures by County'!BB$4)</f>
        <v>0</v>
      </c>
      <c r="BC110" s="47">
        <f>('Total Expenditures by County'!BC110/'Total Expenditures by County'!BC$4)</f>
        <v>0</v>
      </c>
      <c r="BD110" s="47">
        <f>('Total Expenditures by County'!BD110/'Total Expenditures by County'!BD$4)</f>
        <v>0</v>
      </c>
      <c r="BE110" s="47">
        <f>('Total Expenditures by County'!BE110/'Total Expenditures by County'!BE$4)</f>
        <v>0.35029401128877569</v>
      </c>
      <c r="BF110" s="47">
        <f>('Total Expenditures by County'!BF110/'Total Expenditures by County'!BF$4)</f>
        <v>0</v>
      </c>
      <c r="BG110" s="47">
        <f>('Total Expenditures by County'!BG110/'Total Expenditures by County'!BG$4)</f>
        <v>0.86515799702882934</v>
      </c>
      <c r="BH110" s="47">
        <f>('Total Expenditures by County'!BH110/'Total Expenditures by County'!BH$4)</f>
        <v>0</v>
      </c>
      <c r="BI110" s="47">
        <f>('Total Expenditures by County'!BI110/'Total Expenditures by County'!BI$4)</f>
        <v>0</v>
      </c>
      <c r="BJ110" s="47">
        <f>('Total Expenditures by County'!BJ110/'Total Expenditures by County'!BJ$4)</f>
        <v>0</v>
      </c>
      <c r="BK110" s="47">
        <f>('Total Expenditures by County'!BK110/'Total Expenditures by County'!BK$4)</f>
        <v>0</v>
      </c>
      <c r="BL110" s="47">
        <f>('Total Expenditures by County'!BL110/'Total Expenditures by County'!BL$4)</f>
        <v>0</v>
      </c>
      <c r="BM110" s="47">
        <f>('Total Expenditures by County'!BM110/'Total Expenditures by County'!BM$4)</f>
        <v>0</v>
      </c>
      <c r="BN110" s="47">
        <f>('Total Expenditures by County'!BN110/'Total Expenditures by County'!BN$4)</f>
        <v>0</v>
      </c>
      <c r="BO110" s="47">
        <f>('Total Expenditures by County'!BO110/'Total Expenditures by County'!BO$4)</f>
        <v>0</v>
      </c>
      <c r="BP110" s="47">
        <f>('Total Expenditures by County'!BP110/'Total Expenditures by County'!BP$4)</f>
        <v>0</v>
      </c>
      <c r="BQ110" s="48">
        <f>('Total Expenditures by County'!BQ110/'Total Expenditures by County'!BQ$4)</f>
        <v>0</v>
      </c>
    </row>
    <row r="111" spans="1:69" x14ac:dyDescent="0.25">
      <c r="A111" s="10"/>
      <c r="B111" s="11">
        <v>671</v>
      </c>
      <c r="C111" s="12" t="s">
        <v>73</v>
      </c>
      <c r="D111" s="47">
        <f>('Total Expenditures by County'!D111/'Total Expenditures by County'!D$4)</f>
        <v>0.27218618362475966</v>
      </c>
      <c r="E111" s="47">
        <f>('Total Expenditures by County'!E111/'Total Expenditures by County'!E$4)</f>
        <v>0</v>
      </c>
      <c r="F111" s="47">
        <f>('Total Expenditures by County'!F111/'Total Expenditures by County'!F$4)</f>
        <v>0</v>
      </c>
      <c r="G111" s="47">
        <f>('Total Expenditures by County'!G111/'Total Expenditures by County'!G$4)</f>
        <v>0</v>
      </c>
      <c r="H111" s="47">
        <f>('Total Expenditures by County'!H111/'Total Expenditures by County'!H$4)</f>
        <v>0.6584447633097773</v>
      </c>
      <c r="I111" s="47">
        <f>('Total Expenditures by County'!I111/'Total Expenditures by County'!I$4)</f>
        <v>7.798112566705076E-2</v>
      </c>
      <c r="J111" s="47">
        <f>('Total Expenditures by County'!J111/'Total Expenditures by County'!J$4)</f>
        <v>0</v>
      </c>
      <c r="K111" s="47">
        <f>('Total Expenditures by County'!K111/'Total Expenditures by County'!K$4)</f>
        <v>0</v>
      </c>
      <c r="L111" s="47">
        <f>('Total Expenditures by County'!L111/'Total Expenditures by County'!L$4)</f>
        <v>0</v>
      </c>
      <c r="M111" s="47">
        <f>('Total Expenditures by County'!M111/'Total Expenditures by County'!M$4)</f>
        <v>0</v>
      </c>
      <c r="N111" s="47">
        <f>('Total Expenditures by County'!N111/'Total Expenditures by County'!N$4)</f>
        <v>0</v>
      </c>
      <c r="O111" s="47">
        <f>('Total Expenditures by County'!O111/'Total Expenditures by County'!O$4)</f>
        <v>0</v>
      </c>
      <c r="P111" s="47">
        <f>('Total Expenditures by County'!P111/'Total Expenditures by County'!P$4)</f>
        <v>0</v>
      </c>
      <c r="Q111" s="47">
        <f>('Total Expenditures by County'!Q111/'Total Expenditures by County'!Q$4)</f>
        <v>0</v>
      </c>
      <c r="R111" s="47">
        <f>('Total Expenditures by County'!R111/'Total Expenditures by County'!R$4)</f>
        <v>0</v>
      </c>
      <c r="S111" s="47">
        <f>('Total Expenditures by County'!S111/'Total Expenditures by County'!S$4)</f>
        <v>0</v>
      </c>
      <c r="T111" s="47">
        <f>('Total Expenditures by County'!T111/'Total Expenditures by County'!T$4)</f>
        <v>0</v>
      </c>
      <c r="U111" s="47">
        <f>('Total Expenditures by County'!U111/'Total Expenditures by County'!U$4)</f>
        <v>0</v>
      </c>
      <c r="V111" s="47">
        <f>('Total Expenditures by County'!V111/'Total Expenditures by County'!V$4)</f>
        <v>0</v>
      </c>
      <c r="W111" s="47">
        <f>('Total Expenditures by County'!W111/'Total Expenditures by County'!W$4)</f>
        <v>0</v>
      </c>
      <c r="X111" s="47">
        <f>('Total Expenditures by County'!X111/'Total Expenditures by County'!X$4)</f>
        <v>0</v>
      </c>
      <c r="Y111" s="47">
        <f>('Total Expenditures by County'!Y111/'Total Expenditures by County'!Y$4)</f>
        <v>0</v>
      </c>
      <c r="Z111" s="47">
        <f>('Total Expenditures by County'!Z111/'Total Expenditures by County'!Z$4)</f>
        <v>0</v>
      </c>
      <c r="AA111" s="47">
        <f>('Total Expenditures by County'!AA111/'Total Expenditures by County'!AA$4)</f>
        <v>0</v>
      </c>
      <c r="AB111" s="47">
        <f>('Total Expenditures by County'!AB111/'Total Expenditures by County'!AB$4)</f>
        <v>0</v>
      </c>
      <c r="AC111" s="47">
        <f>('Total Expenditures by County'!AC111/'Total Expenditures by County'!AC$4)</f>
        <v>0</v>
      </c>
      <c r="AD111" s="47">
        <f>('Total Expenditures by County'!AD111/'Total Expenditures by County'!AD$4)</f>
        <v>0</v>
      </c>
      <c r="AE111" s="47">
        <f>('Total Expenditures by County'!AE111/'Total Expenditures by County'!AE$4)</f>
        <v>0</v>
      </c>
      <c r="AF111" s="47">
        <f>('Total Expenditures by County'!AF111/'Total Expenditures by County'!AF$4)</f>
        <v>0</v>
      </c>
      <c r="AG111" s="47">
        <f>('Total Expenditures by County'!AG111/'Total Expenditures by County'!AG$4)</f>
        <v>0</v>
      </c>
      <c r="AH111" s="47">
        <f>('Total Expenditures by County'!AH111/'Total Expenditures by County'!AH$4)</f>
        <v>0</v>
      </c>
      <c r="AI111" s="47">
        <f>('Total Expenditures by County'!AI111/'Total Expenditures by County'!AI$4)</f>
        <v>0</v>
      </c>
      <c r="AJ111" s="47">
        <f>('Total Expenditures by County'!AJ111/'Total Expenditures by County'!AJ$4)</f>
        <v>0</v>
      </c>
      <c r="AK111" s="47">
        <f>('Total Expenditures by County'!AK111/'Total Expenditures by County'!AK$4)</f>
        <v>0</v>
      </c>
      <c r="AL111" s="47">
        <f>('Total Expenditures by County'!AL111/'Total Expenditures by County'!AL$4)</f>
        <v>0</v>
      </c>
      <c r="AM111" s="47">
        <f>('Total Expenditures by County'!AM111/'Total Expenditures by County'!AM$4)</f>
        <v>0</v>
      </c>
      <c r="AN111" s="47">
        <f>('Total Expenditures by County'!AN111/'Total Expenditures by County'!AN$4)</f>
        <v>0</v>
      </c>
      <c r="AO111" s="47">
        <f>('Total Expenditures by County'!AO111/'Total Expenditures by County'!AO$4)</f>
        <v>0</v>
      </c>
      <c r="AP111" s="47">
        <f>('Total Expenditures by County'!AP111/'Total Expenditures by County'!AP$4)</f>
        <v>0</v>
      </c>
      <c r="AQ111" s="47">
        <f>('Total Expenditures by County'!AQ111/'Total Expenditures by County'!AQ$4)</f>
        <v>0</v>
      </c>
      <c r="AR111" s="47">
        <f>('Total Expenditures by County'!AR111/'Total Expenditures by County'!AR$4)</f>
        <v>1.9353081375553285</v>
      </c>
      <c r="AS111" s="47">
        <f>('Total Expenditures by County'!AS111/'Total Expenditures by County'!AS$4)</f>
        <v>0</v>
      </c>
      <c r="AT111" s="47">
        <f>('Total Expenditures by County'!AT111/'Total Expenditures by County'!AT$4)</f>
        <v>0</v>
      </c>
      <c r="AU111" s="47">
        <f>('Total Expenditures by County'!AU111/'Total Expenditures by County'!AU$4)</f>
        <v>0</v>
      </c>
      <c r="AV111" s="47">
        <f>('Total Expenditures by County'!AV111/'Total Expenditures by County'!AV$4)</f>
        <v>0.47705866589914347</v>
      </c>
      <c r="AW111" s="47">
        <f>('Total Expenditures by County'!AW111/'Total Expenditures by County'!AW$4)</f>
        <v>0.2628683505549177</v>
      </c>
      <c r="AX111" s="47">
        <f>('Total Expenditures by County'!AX111/'Total Expenditures by County'!AX$4)</f>
        <v>0.49315551771903499</v>
      </c>
      <c r="AY111" s="47">
        <f>('Total Expenditures by County'!AY111/'Total Expenditures by County'!AY$4)</f>
        <v>0.39560979295753362</v>
      </c>
      <c r="AZ111" s="47">
        <f>('Total Expenditures by County'!AZ111/'Total Expenditures by County'!AZ$4)</f>
        <v>0</v>
      </c>
      <c r="BA111" s="47">
        <f>('Total Expenditures by County'!BA111/'Total Expenditures by County'!BA$4)</f>
        <v>0</v>
      </c>
      <c r="BB111" s="47">
        <f>('Total Expenditures by County'!BB111/'Total Expenditures by County'!BB$4)</f>
        <v>0.69564079362401521</v>
      </c>
      <c r="BC111" s="47">
        <f>('Total Expenditures by County'!BC111/'Total Expenditures by County'!BC$4)</f>
        <v>0.36623487198199844</v>
      </c>
      <c r="BD111" s="47">
        <f>('Total Expenditures by County'!BD111/'Total Expenditures by County'!BD$4)</f>
        <v>0</v>
      </c>
      <c r="BE111" s="47">
        <f>('Total Expenditures by County'!BE111/'Total Expenditures by County'!BE$4)</f>
        <v>0</v>
      </c>
      <c r="BF111" s="47">
        <f>('Total Expenditures by County'!BF111/'Total Expenditures by County'!BF$4)</f>
        <v>0</v>
      </c>
      <c r="BG111" s="47">
        <f>('Total Expenditures by County'!BG111/'Total Expenditures by County'!BG$4)</f>
        <v>0</v>
      </c>
      <c r="BH111" s="47">
        <f>('Total Expenditures by County'!BH111/'Total Expenditures by County'!BH$4)</f>
        <v>0</v>
      </c>
      <c r="BI111" s="47">
        <f>('Total Expenditures by County'!BI111/'Total Expenditures by County'!BI$4)</f>
        <v>0</v>
      </c>
      <c r="BJ111" s="47">
        <f>('Total Expenditures by County'!BJ111/'Total Expenditures by County'!BJ$4)</f>
        <v>1.0248381053073472</v>
      </c>
      <c r="BK111" s="47">
        <f>('Total Expenditures by County'!BK111/'Total Expenditures by County'!BK$4)</f>
        <v>0.23261343372300378</v>
      </c>
      <c r="BL111" s="47">
        <f>('Total Expenditures by County'!BL111/'Total Expenditures by County'!BL$4)</f>
        <v>0</v>
      </c>
      <c r="BM111" s="47">
        <f>('Total Expenditures by County'!BM111/'Total Expenditures by County'!BM$4)</f>
        <v>0</v>
      </c>
      <c r="BN111" s="47">
        <f>('Total Expenditures by County'!BN111/'Total Expenditures by County'!BN$4)</f>
        <v>0</v>
      </c>
      <c r="BO111" s="47">
        <f>('Total Expenditures by County'!BO111/'Total Expenditures by County'!BO$4)</f>
        <v>0</v>
      </c>
      <c r="BP111" s="47">
        <f>('Total Expenditures by County'!BP111/'Total Expenditures by County'!BP$4)</f>
        <v>0</v>
      </c>
      <c r="BQ111" s="48">
        <f>('Total Expenditures by County'!BQ111/'Total Expenditures by County'!BQ$4)</f>
        <v>0.35522117619253951</v>
      </c>
    </row>
    <row r="112" spans="1:69" x14ac:dyDescent="0.25">
      <c r="A112" s="10"/>
      <c r="B112" s="11">
        <v>674</v>
      </c>
      <c r="C112" s="12" t="s">
        <v>188</v>
      </c>
      <c r="D112" s="47">
        <f>('Total Expenditures by County'!D112/'Total Expenditures by County'!D$4)</f>
        <v>0.95705296551517738</v>
      </c>
      <c r="E112" s="47">
        <f>('Total Expenditures by County'!E112/'Total Expenditures by County'!E$4)</f>
        <v>0</v>
      </c>
      <c r="F112" s="47">
        <f>('Total Expenditures by County'!F112/'Total Expenditures by County'!F$4)</f>
        <v>0.69479863464906777</v>
      </c>
      <c r="G112" s="47">
        <f>('Total Expenditures by County'!G112/'Total Expenditures by County'!G$4)</f>
        <v>1.4538386444459941</v>
      </c>
      <c r="H112" s="47">
        <f>('Total Expenditures by County'!H112/'Total Expenditures by County'!H$4)</f>
        <v>0.64619012934232067</v>
      </c>
      <c r="I112" s="47">
        <f>('Total Expenditures by County'!I112/'Total Expenditures by County'!I$4)</f>
        <v>1.0877016780194662</v>
      </c>
      <c r="J112" s="47">
        <f>('Total Expenditures by County'!J112/'Total Expenditures by County'!J$4)</f>
        <v>1.2382881922229332</v>
      </c>
      <c r="K112" s="47">
        <f>('Total Expenditures by County'!K112/'Total Expenditures by County'!K$4)</f>
        <v>0.47890190900588658</v>
      </c>
      <c r="L112" s="47">
        <f>('Total Expenditures by County'!L112/'Total Expenditures by County'!L$4)</f>
        <v>0.79099658869395717</v>
      </c>
      <c r="M112" s="47">
        <f>('Total Expenditures by County'!M112/'Total Expenditures by County'!M$4)</f>
        <v>0.79968036572108192</v>
      </c>
      <c r="N112" s="47">
        <f>('Total Expenditures by County'!N112/'Total Expenditures by County'!N$4)</f>
        <v>5.1582002941285774</v>
      </c>
      <c r="O112" s="47">
        <f>('Total Expenditures by County'!O112/'Total Expenditures by County'!O$4)</f>
        <v>1.1498467911252341</v>
      </c>
      <c r="P112" s="47">
        <f>('Total Expenditures by County'!P112/'Total Expenditures by County'!P$4)</f>
        <v>0</v>
      </c>
      <c r="Q112" s="47">
        <f>('Total Expenditures by County'!Q112/'Total Expenditures by County'!Q$4)</f>
        <v>2.055027092113185</v>
      </c>
      <c r="R112" s="47">
        <f>('Total Expenditures by County'!R112/'Total Expenditures by County'!R$4)</f>
        <v>2.9568497885617844</v>
      </c>
      <c r="S112" s="47">
        <f>('Total Expenditures by County'!S112/'Total Expenditures by County'!S$4)</f>
        <v>0.7001220228679893</v>
      </c>
      <c r="T112" s="47">
        <f>('Total Expenditures by County'!T112/'Total Expenditures by County'!T$4)</f>
        <v>1.1178196040087998</v>
      </c>
      <c r="U112" s="47">
        <f>('Total Expenditures by County'!U112/'Total Expenditures by County'!U$4)</f>
        <v>1.5540117120815957</v>
      </c>
      <c r="V112" s="47">
        <f>('Total Expenditures by County'!V112/'Total Expenditures by County'!V$4)</f>
        <v>0.39885173927727119</v>
      </c>
      <c r="W112" s="47">
        <f>('Total Expenditures by County'!W112/'Total Expenditures by County'!W$4)</f>
        <v>0</v>
      </c>
      <c r="X112" s="47">
        <f>('Total Expenditures by County'!X112/'Total Expenditures by County'!X$4)</f>
        <v>2.3219691178718849</v>
      </c>
      <c r="Y112" s="47">
        <f>('Total Expenditures by County'!Y112/'Total Expenditures by County'!Y$4)</f>
        <v>2.4979452054794522</v>
      </c>
      <c r="Z112" s="47">
        <f>('Total Expenditures by County'!Z112/'Total Expenditures by County'!Z$4)</f>
        <v>0</v>
      </c>
      <c r="AA112" s="47">
        <f>('Total Expenditures by County'!AA112/'Total Expenditures by County'!AA$4)</f>
        <v>1.1469840478564306</v>
      </c>
      <c r="AB112" s="47">
        <f>('Total Expenditures by County'!AB112/'Total Expenditures by County'!AB$4)</f>
        <v>0.71204833349260455</v>
      </c>
      <c r="AC112" s="47">
        <f>('Total Expenditures by County'!AC112/'Total Expenditures by County'!AC$4)</f>
        <v>2.0782237948836939</v>
      </c>
      <c r="AD112" s="47">
        <f>('Total Expenditures by County'!AD112/'Total Expenditures by County'!AD$4)</f>
        <v>0.81295825922055276</v>
      </c>
      <c r="AE112" s="47">
        <f>('Total Expenditures by County'!AE112/'Total Expenditures by County'!AE$4)</f>
        <v>0</v>
      </c>
      <c r="AF112" s="47">
        <f>('Total Expenditures by County'!AF112/'Total Expenditures by County'!AF$4)</f>
        <v>1.8201292121415524</v>
      </c>
      <c r="AG112" s="47">
        <f>('Total Expenditures by County'!AG112/'Total Expenditures by County'!AG$4)</f>
        <v>0.99052566586471924</v>
      </c>
      <c r="AH112" s="47">
        <f>('Total Expenditures by County'!AH112/'Total Expenditures by County'!AH$4)</f>
        <v>0</v>
      </c>
      <c r="AI112" s="47">
        <f>('Total Expenditures by County'!AI112/'Total Expenditures by County'!AI$4)</f>
        <v>0</v>
      </c>
      <c r="AJ112" s="47">
        <f>('Total Expenditures by County'!AJ112/'Total Expenditures by County'!AJ$4)</f>
        <v>0.60015059608618126</v>
      </c>
      <c r="AK112" s="47">
        <f>('Total Expenditures by County'!AK112/'Total Expenditures by County'!AK$4)</f>
        <v>0.73275993405409523</v>
      </c>
      <c r="AL112" s="47">
        <f>('Total Expenditures by County'!AL112/'Total Expenditures by County'!AL$4)</f>
        <v>0</v>
      </c>
      <c r="AM112" s="47">
        <f>('Total Expenditures by County'!AM112/'Total Expenditures by County'!AM$4)</f>
        <v>1.5206387611904186</v>
      </c>
      <c r="AN112" s="47">
        <f>('Total Expenditures by County'!AN112/'Total Expenditures by County'!AN$4)</f>
        <v>0.78545371637026906</v>
      </c>
      <c r="AO112" s="47">
        <f>('Total Expenditures by County'!AO112/'Total Expenditures by County'!AO$4)</f>
        <v>0.26642820643842618</v>
      </c>
      <c r="AP112" s="47">
        <f>('Total Expenditures by County'!AP112/'Total Expenditures by County'!AP$4)</f>
        <v>0</v>
      </c>
      <c r="AQ112" s="47">
        <f>('Total Expenditures by County'!AQ112/'Total Expenditures by County'!AQ$4)</f>
        <v>0.81524661437596591</v>
      </c>
      <c r="AR112" s="47">
        <f>('Total Expenditures by County'!AR112/'Total Expenditures by County'!AR$4)</f>
        <v>0.78400105928195818</v>
      </c>
      <c r="AS112" s="47">
        <f>('Total Expenditures by County'!AS112/'Total Expenditures by County'!AS$4)</f>
        <v>1.7982098978354486</v>
      </c>
      <c r="AT112" s="47">
        <f>('Total Expenditures by County'!AT112/'Total Expenditures by County'!AT$4)</f>
        <v>1.6711803915393901</v>
      </c>
      <c r="AU112" s="47">
        <f>('Total Expenditures by County'!AU112/'Total Expenditures by County'!AU$4)</f>
        <v>0.52660162219348772</v>
      </c>
      <c r="AV112" s="47">
        <f>('Total Expenditures by County'!AV112/'Total Expenditures by County'!AV$4)</f>
        <v>0</v>
      </c>
      <c r="AW112" s="47">
        <f>('Total Expenditures by County'!AW112/'Total Expenditures by County'!AW$4)</f>
        <v>1.6244020283199387</v>
      </c>
      <c r="AX112" s="47">
        <f>('Total Expenditures by County'!AX112/'Total Expenditures by County'!AX$4)</f>
        <v>0.73122330601408292</v>
      </c>
      <c r="AY112" s="47">
        <f>('Total Expenditures by County'!AY112/'Total Expenditures by County'!AY$4)</f>
        <v>1.48745385263067</v>
      </c>
      <c r="AZ112" s="47">
        <f>('Total Expenditures by County'!AZ112/'Total Expenditures by County'!AZ$4)</f>
        <v>1.0822208270568157</v>
      </c>
      <c r="BA112" s="47">
        <f>('Total Expenditures by County'!BA112/'Total Expenditures by County'!BA$4)</f>
        <v>0</v>
      </c>
      <c r="BB112" s="47">
        <f>('Total Expenditures by County'!BB112/'Total Expenditures by County'!BB$4)</f>
        <v>1.5279869535655313</v>
      </c>
      <c r="BC112" s="47">
        <f>('Total Expenditures by County'!BC112/'Total Expenditures by County'!BC$4)</f>
        <v>1.2726923890032811</v>
      </c>
      <c r="BD112" s="47">
        <f>('Total Expenditures by County'!BD112/'Total Expenditures by County'!BD$4)</f>
        <v>1.1742097505049953</v>
      </c>
      <c r="BE112" s="47">
        <f>('Total Expenditures by County'!BE112/'Total Expenditures by County'!BE$4)</f>
        <v>4.0344008930396365E-2</v>
      </c>
      <c r="BF112" s="47">
        <f>('Total Expenditures by County'!BF112/'Total Expenditures by County'!BF$4)</f>
        <v>1.9293991770079422</v>
      </c>
      <c r="BG112" s="47">
        <f>('Total Expenditures by County'!BG112/'Total Expenditures by County'!BG$4)</f>
        <v>0</v>
      </c>
      <c r="BH112" s="47">
        <f>('Total Expenditures by County'!BH112/'Total Expenditures by County'!BH$4)</f>
        <v>0.61282974605594975</v>
      </c>
      <c r="BI112" s="47">
        <f>('Total Expenditures by County'!BI112/'Total Expenditures by County'!BI$4)</f>
        <v>1.0730622065354489</v>
      </c>
      <c r="BJ112" s="47">
        <f>('Total Expenditures by County'!BJ112/'Total Expenditures by County'!BJ$4)</f>
        <v>0.58107950525914809</v>
      </c>
      <c r="BK112" s="47">
        <f>('Total Expenditures by County'!BK112/'Total Expenditures by County'!BK$4)</f>
        <v>0</v>
      </c>
      <c r="BL112" s="47">
        <f>('Total Expenditures by County'!BL112/'Total Expenditures by County'!BL$4)</f>
        <v>1.0483124053789297</v>
      </c>
      <c r="BM112" s="47">
        <f>('Total Expenditures by County'!BM112/'Total Expenditures by County'!BM$4)</f>
        <v>0.75169300225733637</v>
      </c>
      <c r="BN112" s="47">
        <f>('Total Expenditures by County'!BN112/'Total Expenditures by County'!BN$4)</f>
        <v>0.68137752592512846</v>
      </c>
      <c r="BO112" s="47">
        <f>('Total Expenditures by County'!BO112/'Total Expenditures by County'!BO$4)</f>
        <v>0</v>
      </c>
      <c r="BP112" s="47">
        <f>('Total Expenditures by County'!BP112/'Total Expenditures by County'!BP$4)</f>
        <v>0</v>
      </c>
      <c r="BQ112" s="48">
        <f>('Total Expenditures by County'!BQ112/'Total Expenditures by County'!BQ$4)</f>
        <v>0</v>
      </c>
    </row>
    <row r="113" spans="1:69" x14ac:dyDescent="0.25">
      <c r="A113" s="10"/>
      <c r="B113" s="11">
        <v>675</v>
      </c>
      <c r="C113" s="12" t="s">
        <v>189</v>
      </c>
      <c r="D113" s="47">
        <f>('Total Expenditures by County'!D113/'Total Expenditures by County'!D$4)</f>
        <v>0</v>
      </c>
      <c r="E113" s="47">
        <f>('Total Expenditures by County'!E113/'Total Expenditures by County'!E$4)</f>
        <v>0</v>
      </c>
      <c r="F113" s="47">
        <f>('Total Expenditures by County'!F113/'Total Expenditures by County'!F$4)</f>
        <v>0</v>
      </c>
      <c r="G113" s="47">
        <f>('Total Expenditures by County'!G113/'Total Expenditures by County'!G$4)</f>
        <v>0</v>
      </c>
      <c r="H113" s="47">
        <f>('Total Expenditures by County'!H113/'Total Expenditures by County'!H$4)</f>
        <v>0</v>
      </c>
      <c r="I113" s="47">
        <f>('Total Expenditures by County'!I113/'Total Expenditures by County'!I$4)</f>
        <v>1.7190687439962827E-4</v>
      </c>
      <c r="J113" s="47">
        <f>('Total Expenditures by County'!J113/'Total Expenditures by County'!J$4)</f>
        <v>0</v>
      </c>
      <c r="K113" s="47">
        <f>('Total Expenditures by County'!K113/'Total Expenditures by County'!K$4)</f>
        <v>0</v>
      </c>
      <c r="L113" s="47">
        <f>('Total Expenditures by County'!L113/'Total Expenditures by County'!L$4)</f>
        <v>0</v>
      </c>
      <c r="M113" s="47">
        <f>('Total Expenditures by County'!M113/'Total Expenditures by County'!M$4)</f>
        <v>0</v>
      </c>
      <c r="N113" s="47">
        <f>('Total Expenditures by County'!N113/'Total Expenditures by County'!N$4)</f>
        <v>0</v>
      </c>
      <c r="O113" s="47">
        <f>('Total Expenditures by County'!O113/'Total Expenditures by County'!O$4)</f>
        <v>0</v>
      </c>
      <c r="P113" s="47">
        <f>('Total Expenditures by County'!P113/'Total Expenditures by County'!P$4)</f>
        <v>0</v>
      </c>
      <c r="Q113" s="47">
        <f>('Total Expenditures by County'!Q113/'Total Expenditures by County'!Q$4)</f>
        <v>0</v>
      </c>
      <c r="R113" s="47">
        <f>('Total Expenditures by County'!R113/'Total Expenditures by County'!R$4)</f>
        <v>0</v>
      </c>
      <c r="S113" s="47">
        <f>('Total Expenditures by County'!S113/'Total Expenditures by County'!S$4)</f>
        <v>0</v>
      </c>
      <c r="T113" s="47">
        <f>('Total Expenditures by County'!T113/'Total Expenditures by County'!T$4)</f>
        <v>0</v>
      </c>
      <c r="U113" s="47">
        <f>('Total Expenditures by County'!U113/'Total Expenditures by County'!U$4)</f>
        <v>0</v>
      </c>
      <c r="V113" s="47">
        <f>('Total Expenditures by County'!V113/'Total Expenditures by County'!V$4)</f>
        <v>0</v>
      </c>
      <c r="W113" s="47">
        <f>('Total Expenditures by County'!W113/'Total Expenditures by County'!W$4)</f>
        <v>0</v>
      </c>
      <c r="X113" s="47">
        <f>('Total Expenditures by County'!X113/'Total Expenditures by County'!X$4)</f>
        <v>0</v>
      </c>
      <c r="Y113" s="47">
        <f>('Total Expenditures by County'!Y113/'Total Expenditures by County'!Y$4)</f>
        <v>0</v>
      </c>
      <c r="Z113" s="47">
        <f>('Total Expenditures by County'!Z113/'Total Expenditures by County'!Z$4)</f>
        <v>0</v>
      </c>
      <c r="AA113" s="47">
        <f>('Total Expenditures by County'!AA113/'Total Expenditures by County'!AA$4)</f>
        <v>0</v>
      </c>
      <c r="AB113" s="47">
        <f>('Total Expenditures by County'!AB113/'Total Expenditures by County'!AB$4)</f>
        <v>0</v>
      </c>
      <c r="AC113" s="47">
        <f>('Total Expenditures by County'!AC113/'Total Expenditures by County'!AC$4)</f>
        <v>0</v>
      </c>
      <c r="AD113" s="47">
        <f>('Total Expenditures by County'!AD113/'Total Expenditures by County'!AD$4)</f>
        <v>0</v>
      </c>
      <c r="AE113" s="47">
        <f>('Total Expenditures by County'!AE113/'Total Expenditures by County'!AE$4)</f>
        <v>0</v>
      </c>
      <c r="AF113" s="47">
        <f>('Total Expenditures by County'!AF113/'Total Expenditures by County'!AF$4)</f>
        <v>7.9883050749004453E-2</v>
      </c>
      <c r="AG113" s="47">
        <f>('Total Expenditures by County'!AG113/'Total Expenditures by County'!AG$4)</f>
        <v>0</v>
      </c>
      <c r="AH113" s="47">
        <f>('Total Expenditures by County'!AH113/'Total Expenditures by County'!AH$4)</f>
        <v>0</v>
      </c>
      <c r="AI113" s="47">
        <f>('Total Expenditures by County'!AI113/'Total Expenditures by County'!AI$4)</f>
        <v>0</v>
      </c>
      <c r="AJ113" s="47">
        <f>('Total Expenditures by County'!AJ113/'Total Expenditures by County'!AJ$4)</f>
        <v>0</v>
      </c>
      <c r="AK113" s="47">
        <f>('Total Expenditures by County'!AK113/'Total Expenditures by County'!AK$4)</f>
        <v>0</v>
      </c>
      <c r="AL113" s="47">
        <f>('Total Expenditures by County'!AL113/'Total Expenditures by County'!AL$4)</f>
        <v>0</v>
      </c>
      <c r="AM113" s="47">
        <f>('Total Expenditures by County'!AM113/'Total Expenditures by County'!AM$4)</f>
        <v>0</v>
      </c>
      <c r="AN113" s="47">
        <f>('Total Expenditures by County'!AN113/'Total Expenditures by County'!AN$4)</f>
        <v>0</v>
      </c>
      <c r="AO113" s="47">
        <f>('Total Expenditures by County'!AO113/'Total Expenditures by County'!AO$4)</f>
        <v>0</v>
      </c>
      <c r="AP113" s="47">
        <f>('Total Expenditures by County'!AP113/'Total Expenditures by County'!AP$4)</f>
        <v>0</v>
      </c>
      <c r="AQ113" s="47">
        <f>('Total Expenditures by County'!AQ113/'Total Expenditures by County'!AQ$4)</f>
        <v>0</v>
      </c>
      <c r="AR113" s="47">
        <f>('Total Expenditures by County'!AR113/'Total Expenditures by County'!AR$4)</f>
        <v>0</v>
      </c>
      <c r="AS113" s="47">
        <f>('Total Expenditures by County'!AS113/'Total Expenditures by County'!AS$4)</f>
        <v>0</v>
      </c>
      <c r="AT113" s="47">
        <f>('Total Expenditures by County'!AT113/'Total Expenditures by County'!AT$4)</f>
        <v>0</v>
      </c>
      <c r="AU113" s="47">
        <f>('Total Expenditures by County'!AU113/'Total Expenditures by County'!AU$4)</f>
        <v>0</v>
      </c>
      <c r="AV113" s="47">
        <f>('Total Expenditures by County'!AV113/'Total Expenditures by County'!AV$4)</f>
        <v>0</v>
      </c>
      <c r="AW113" s="47">
        <f>('Total Expenditures by County'!AW113/'Total Expenditures by County'!AW$4)</f>
        <v>0</v>
      </c>
      <c r="AX113" s="47">
        <f>('Total Expenditures by County'!AX113/'Total Expenditures by County'!AX$4)</f>
        <v>0</v>
      </c>
      <c r="AY113" s="47">
        <f>('Total Expenditures by County'!AY113/'Total Expenditures by County'!AY$4)</f>
        <v>0</v>
      </c>
      <c r="AZ113" s="47">
        <f>('Total Expenditures by County'!AZ113/'Total Expenditures by County'!AZ$4)</f>
        <v>0</v>
      </c>
      <c r="BA113" s="47">
        <f>('Total Expenditures by County'!BA113/'Total Expenditures by County'!BA$4)</f>
        <v>0</v>
      </c>
      <c r="BB113" s="47">
        <f>('Total Expenditures by County'!BB113/'Total Expenditures by County'!BB$4)</f>
        <v>0</v>
      </c>
      <c r="BC113" s="47">
        <f>('Total Expenditures by County'!BC113/'Total Expenditures by County'!BC$4)</f>
        <v>0</v>
      </c>
      <c r="BD113" s="47">
        <f>('Total Expenditures by County'!BD113/'Total Expenditures by County'!BD$4)</f>
        <v>0</v>
      </c>
      <c r="BE113" s="47">
        <f>('Total Expenditures by County'!BE113/'Total Expenditures by County'!BE$4)</f>
        <v>0</v>
      </c>
      <c r="BF113" s="47">
        <f>('Total Expenditures by County'!BF113/'Total Expenditures by County'!BF$4)</f>
        <v>0</v>
      </c>
      <c r="BG113" s="47">
        <f>('Total Expenditures by County'!BG113/'Total Expenditures by County'!BG$4)</f>
        <v>0</v>
      </c>
      <c r="BH113" s="47">
        <f>('Total Expenditures by County'!BH113/'Total Expenditures by County'!BH$4)</f>
        <v>0</v>
      </c>
      <c r="BI113" s="47">
        <f>('Total Expenditures by County'!BI113/'Total Expenditures by County'!BI$4)</f>
        <v>0</v>
      </c>
      <c r="BJ113" s="47">
        <f>('Total Expenditures by County'!BJ113/'Total Expenditures by County'!BJ$4)</f>
        <v>0</v>
      </c>
      <c r="BK113" s="47">
        <f>('Total Expenditures by County'!BK113/'Total Expenditures by County'!BK$4)</f>
        <v>0</v>
      </c>
      <c r="BL113" s="47">
        <f>('Total Expenditures by County'!BL113/'Total Expenditures by County'!BL$4)</f>
        <v>0</v>
      </c>
      <c r="BM113" s="47">
        <f>('Total Expenditures by County'!BM113/'Total Expenditures by County'!BM$4)</f>
        <v>0</v>
      </c>
      <c r="BN113" s="47">
        <f>('Total Expenditures by County'!BN113/'Total Expenditures by County'!BN$4)</f>
        <v>0</v>
      </c>
      <c r="BO113" s="47">
        <f>('Total Expenditures by County'!BO113/'Total Expenditures by County'!BO$4)</f>
        <v>0</v>
      </c>
      <c r="BP113" s="47">
        <f>('Total Expenditures by County'!BP113/'Total Expenditures by County'!BP$4)</f>
        <v>0</v>
      </c>
      <c r="BQ113" s="48">
        <f>('Total Expenditures by County'!BQ113/'Total Expenditures by County'!BQ$4)</f>
        <v>0</v>
      </c>
    </row>
    <row r="114" spans="1:69" x14ac:dyDescent="0.25">
      <c r="A114" s="10"/>
      <c r="B114" s="11">
        <v>682</v>
      </c>
      <c r="C114" s="12" t="s">
        <v>190</v>
      </c>
      <c r="D114" s="47">
        <f>('Total Expenditures by County'!D114/'Total Expenditures by County'!D$4)</f>
        <v>0</v>
      </c>
      <c r="E114" s="47">
        <f>('Total Expenditures by County'!E114/'Total Expenditures by County'!E$4)</f>
        <v>0</v>
      </c>
      <c r="F114" s="47">
        <f>('Total Expenditures by County'!F114/'Total Expenditures by County'!F$4)</f>
        <v>0</v>
      </c>
      <c r="G114" s="47">
        <f>('Total Expenditures by County'!G114/'Total Expenditures by County'!G$4)</f>
        <v>0</v>
      </c>
      <c r="H114" s="47">
        <f>('Total Expenditures by County'!H114/'Total Expenditures by County'!H$4)</f>
        <v>0</v>
      </c>
      <c r="I114" s="47">
        <f>('Total Expenditures by County'!I114/'Total Expenditures by County'!I$4)</f>
        <v>0.22959569586860898</v>
      </c>
      <c r="J114" s="47">
        <f>('Total Expenditures by County'!J114/'Total Expenditures by County'!J$4)</f>
        <v>0.4486386578517097</v>
      </c>
      <c r="K114" s="47">
        <f>('Total Expenditures by County'!K114/'Total Expenditures by County'!K$4)</f>
        <v>0</v>
      </c>
      <c r="L114" s="47">
        <f>('Total Expenditures by County'!L114/'Total Expenditures by County'!L$4)</f>
        <v>0.29903752436647174</v>
      </c>
      <c r="M114" s="47">
        <f>('Total Expenditures by County'!M114/'Total Expenditures by County'!M$4)</f>
        <v>0</v>
      </c>
      <c r="N114" s="47">
        <f>('Total Expenditures by County'!N114/'Total Expenditures by County'!N$4)</f>
        <v>0</v>
      </c>
      <c r="O114" s="47">
        <f>('Total Expenditures by County'!O114/'Total Expenditures by County'!O$4)</f>
        <v>0</v>
      </c>
      <c r="P114" s="47">
        <f>('Total Expenditures by County'!P114/'Total Expenditures by County'!P$4)</f>
        <v>0</v>
      </c>
      <c r="Q114" s="47">
        <f>('Total Expenditures by County'!Q114/'Total Expenditures by County'!Q$4)</f>
        <v>0</v>
      </c>
      <c r="R114" s="47">
        <f>('Total Expenditures by County'!R114/'Total Expenditures by County'!R$4)</f>
        <v>0</v>
      </c>
      <c r="S114" s="47">
        <f>('Total Expenditures by County'!S114/'Total Expenditures by County'!S$4)</f>
        <v>0</v>
      </c>
      <c r="T114" s="47">
        <f>('Total Expenditures by County'!T114/'Total Expenditures by County'!T$4)</f>
        <v>0</v>
      </c>
      <c r="U114" s="47">
        <f>('Total Expenditures by County'!U114/'Total Expenditures by County'!U$4)</f>
        <v>0.11135121118482183</v>
      </c>
      <c r="V114" s="47">
        <f>('Total Expenditures by County'!V114/'Total Expenditures by County'!V$4)</f>
        <v>0</v>
      </c>
      <c r="W114" s="47">
        <f>('Total Expenditures by County'!W114/'Total Expenditures by County'!W$4)</f>
        <v>0</v>
      </c>
      <c r="X114" s="47">
        <f>('Total Expenditures by County'!X114/'Total Expenditures by County'!X$4)</f>
        <v>0</v>
      </c>
      <c r="Y114" s="47">
        <f>('Total Expenditures by County'!Y114/'Total Expenditures by County'!Y$4)</f>
        <v>0</v>
      </c>
      <c r="Z114" s="47">
        <f>('Total Expenditures by County'!Z114/'Total Expenditures by County'!Z$4)</f>
        <v>0</v>
      </c>
      <c r="AA114" s="47">
        <f>('Total Expenditures by County'!AA114/'Total Expenditures by County'!AA$4)</f>
        <v>0</v>
      </c>
      <c r="AB114" s="47">
        <f>('Total Expenditures by County'!AB114/'Total Expenditures by County'!AB$4)</f>
        <v>0</v>
      </c>
      <c r="AC114" s="47">
        <f>('Total Expenditures by County'!AC114/'Total Expenditures by County'!AC$4)</f>
        <v>0</v>
      </c>
      <c r="AD114" s="47">
        <f>('Total Expenditures by County'!AD114/'Total Expenditures by County'!AD$4)</f>
        <v>0.41087364261144599</v>
      </c>
      <c r="AE114" s="47">
        <f>('Total Expenditures by County'!AE114/'Total Expenditures by County'!AE$4)</f>
        <v>0</v>
      </c>
      <c r="AF114" s="47">
        <f>('Total Expenditures by County'!AF114/'Total Expenditures by County'!AF$4)</f>
        <v>0</v>
      </c>
      <c r="AG114" s="47">
        <f>('Total Expenditures by County'!AG114/'Total Expenditures by County'!AG$4)</f>
        <v>0</v>
      </c>
      <c r="AH114" s="47">
        <f>('Total Expenditures by County'!AH114/'Total Expenditures by County'!AH$4)</f>
        <v>0</v>
      </c>
      <c r="AI114" s="47">
        <f>('Total Expenditures by County'!AI114/'Total Expenditures by County'!AI$4)</f>
        <v>0</v>
      </c>
      <c r="AJ114" s="47">
        <f>('Total Expenditures by County'!AJ114/'Total Expenditures by County'!AJ$4)</f>
        <v>0</v>
      </c>
      <c r="AK114" s="47">
        <f>('Total Expenditures by County'!AK114/'Total Expenditures by County'!AK$4)</f>
        <v>2.3627895335361043E-3</v>
      </c>
      <c r="AL114" s="47">
        <f>('Total Expenditures by County'!AL114/'Total Expenditures by County'!AL$4)</f>
        <v>0</v>
      </c>
      <c r="AM114" s="47">
        <f>('Total Expenditures by County'!AM114/'Total Expenditures by County'!AM$4)</f>
        <v>0</v>
      </c>
      <c r="AN114" s="47">
        <f>('Total Expenditures by County'!AN114/'Total Expenditures by County'!AN$4)</f>
        <v>0</v>
      </c>
      <c r="AO114" s="47">
        <f>('Total Expenditures by County'!AO114/'Total Expenditures by County'!AO$4)</f>
        <v>0</v>
      </c>
      <c r="AP114" s="47">
        <f>('Total Expenditures by County'!AP114/'Total Expenditures by County'!AP$4)</f>
        <v>0</v>
      </c>
      <c r="AQ114" s="47">
        <f>('Total Expenditures by County'!AQ114/'Total Expenditures by County'!AQ$4)</f>
        <v>0.10905579863548462</v>
      </c>
      <c r="AR114" s="47">
        <f>('Total Expenditures by County'!AR114/'Total Expenditures by County'!AR$4)</f>
        <v>0</v>
      </c>
      <c r="AS114" s="47">
        <f>('Total Expenditures by County'!AS114/'Total Expenditures by County'!AS$4)</f>
        <v>0</v>
      </c>
      <c r="AT114" s="47">
        <f>('Total Expenditures by County'!AT114/'Total Expenditures by County'!AT$4)</f>
        <v>0</v>
      </c>
      <c r="AU114" s="47">
        <f>('Total Expenditures by County'!AU114/'Total Expenditures by County'!AU$4)</f>
        <v>0</v>
      </c>
      <c r="AV114" s="47">
        <f>('Total Expenditures by County'!AV114/'Total Expenditures by County'!AV$4)</f>
        <v>0</v>
      </c>
      <c r="AW114" s="47">
        <f>('Total Expenditures by County'!AW114/'Total Expenditures by County'!AW$4)</f>
        <v>0</v>
      </c>
      <c r="AX114" s="47">
        <f>('Total Expenditures by County'!AX114/'Total Expenditures by County'!AX$4)</f>
        <v>0</v>
      </c>
      <c r="AY114" s="47">
        <f>('Total Expenditures by County'!AY114/'Total Expenditures by County'!AY$4)</f>
        <v>0</v>
      </c>
      <c r="AZ114" s="47">
        <f>('Total Expenditures by County'!AZ114/'Total Expenditures by County'!AZ$4)</f>
        <v>0</v>
      </c>
      <c r="BA114" s="47">
        <f>('Total Expenditures by County'!BA114/'Total Expenditures by County'!BA$4)</f>
        <v>0.13343590288396234</v>
      </c>
      <c r="BB114" s="47">
        <f>('Total Expenditures by County'!BB114/'Total Expenditures by County'!BB$4)</f>
        <v>0</v>
      </c>
      <c r="BC114" s="47">
        <f>('Total Expenditures by County'!BC114/'Total Expenditures by County'!BC$4)</f>
        <v>0</v>
      </c>
      <c r="BD114" s="47">
        <f>('Total Expenditures by County'!BD114/'Total Expenditures by County'!BD$4)</f>
        <v>0</v>
      </c>
      <c r="BE114" s="47">
        <f>('Total Expenditures by County'!BE114/'Total Expenditures by County'!BE$4)</f>
        <v>0</v>
      </c>
      <c r="BF114" s="47">
        <f>('Total Expenditures by County'!BF114/'Total Expenditures by County'!BF$4)</f>
        <v>0</v>
      </c>
      <c r="BG114" s="47">
        <f>('Total Expenditures by County'!BG114/'Total Expenditures by County'!BG$4)</f>
        <v>0</v>
      </c>
      <c r="BH114" s="47">
        <f>('Total Expenditures by County'!BH114/'Total Expenditures by County'!BH$4)</f>
        <v>0</v>
      </c>
      <c r="BI114" s="47">
        <f>('Total Expenditures by County'!BI114/'Total Expenditures by County'!BI$4)</f>
        <v>0</v>
      </c>
      <c r="BJ114" s="47">
        <f>('Total Expenditures by County'!BJ114/'Total Expenditures by County'!BJ$4)</f>
        <v>0</v>
      </c>
      <c r="BK114" s="47">
        <f>('Total Expenditures by County'!BK114/'Total Expenditures by County'!BK$4)</f>
        <v>0</v>
      </c>
      <c r="BL114" s="47">
        <f>('Total Expenditures by County'!BL114/'Total Expenditures by County'!BL$4)</f>
        <v>0</v>
      </c>
      <c r="BM114" s="47">
        <f>('Total Expenditures by County'!BM114/'Total Expenditures by County'!BM$4)</f>
        <v>0</v>
      </c>
      <c r="BN114" s="47">
        <f>('Total Expenditures by County'!BN114/'Total Expenditures by County'!BN$4)</f>
        <v>0</v>
      </c>
      <c r="BO114" s="47">
        <f>('Total Expenditures by County'!BO114/'Total Expenditures by County'!BO$4)</f>
        <v>0.19674915089762252</v>
      </c>
      <c r="BP114" s="47">
        <f>('Total Expenditures by County'!BP114/'Total Expenditures by County'!BP$4)</f>
        <v>0</v>
      </c>
      <c r="BQ114" s="48">
        <f>('Total Expenditures by County'!BQ114/'Total Expenditures by County'!BQ$4)</f>
        <v>0</v>
      </c>
    </row>
    <row r="115" spans="1:69" x14ac:dyDescent="0.25">
      <c r="A115" s="10"/>
      <c r="B115" s="11">
        <v>683</v>
      </c>
      <c r="C115" s="12" t="s">
        <v>191</v>
      </c>
      <c r="D115" s="47">
        <f>('Total Expenditures by County'!D115/'Total Expenditures by County'!D$4)</f>
        <v>0</v>
      </c>
      <c r="E115" s="47">
        <f>('Total Expenditures by County'!E115/'Total Expenditures by County'!E$4)</f>
        <v>0</v>
      </c>
      <c r="F115" s="47">
        <f>('Total Expenditures by County'!F115/'Total Expenditures by County'!F$4)</f>
        <v>0</v>
      </c>
      <c r="G115" s="47">
        <f>('Total Expenditures by County'!G115/'Total Expenditures by County'!G$4)</f>
        <v>0</v>
      </c>
      <c r="H115" s="47">
        <f>('Total Expenditures by County'!H115/'Total Expenditures by County'!H$4)</f>
        <v>0</v>
      </c>
      <c r="I115" s="47">
        <f>('Total Expenditures by County'!I115/'Total Expenditures by County'!I$4)</f>
        <v>0</v>
      </c>
      <c r="J115" s="47">
        <f>('Total Expenditures by County'!J115/'Total Expenditures by County'!J$4)</f>
        <v>0</v>
      </c>
      <c r="K115" s="47">
        <f>('Total Expenditures by County'!K115/'Total Expenditures by County'!K$4)</f>
        <v>0</v>
      </c>
      <c r="L115" s="47">
        <f>('Total Expenditures by County'!L115/'Total Expenditures by County'!L$4)</f>
        <v>0</v>
      </c>
      <c r="M115" s="47">
        <f>('Total Expenditures by County'!M115/'Total Expenditures by County'!M$4)</f>
        <v>0</v>
      </c>
      <c r="N115" s="47">
        <f>('Total Expenditures by County'!N115/'Total Expenditures by County'!N$4)</f>
        <v>0</v>
      </c>
      <c r="O115" s="47">
        <f>('Total Expenditures by County'!O115/'Total Expenditures by County'!O$4)</f>
        <v>0</v>
      </c>
      <c r="P115" s="47">
        <f>('Total Expenditures by County'!P115/'Total Expenditures by County'!P$4)</f>
        <v>0</v>
      </c>
      <c r="Q115" s="47">
        <f>('Total Expenditures by County'!Q115/'Total Expenditures by County'!Q$4)</f>
        <v>0</v>
      </c>
      <c r="R115" s="47">
        <f>('Total Expenditures by County'!R115/'Total Expenditures by County'!R$4)</f>
        <v>0</v>
      </c>
      <c r="S115" s="47">
        <f>('Total Expenditures by County'!S115/'Total Expenditures by County'!S$4)</f>
        <v>0</v>
      </c>
      <c r="T115" s="47">
        <f>('Total Expenditures by County'!T115/'Total Expenditures by County'!T$4)</f>
        <v>0</v>
      </c>
      <c r="U115" s="47">
        <f>('Total Expenditures by County'!U115/'Total Expenditures by County'!U$4)</f>
        <v>0</v>
      </c>
      <c r="V115" s="47">
        <f>('Total Expenditures by County'!V115/'Total Expenditures by County'!V$4)</f>
        <v>0.70938872002701792</v>
      </c>
      <c r="W115" s="47">
        <f>('Total Expenditures by County'!W115/'Total Expenditures by County'!W$4)</f>
        <v>0</v>
      </c>
      <c r="X115" s="47">
        <f>('Total Expenditures by County'!X115/'Total Expenditures by County'!X$4)</f>
        <v>0</v>
      </c>
      <c r="Y115" s="47">
        <f>('Total Expenditures by County'!Y115/'Total Expenditures by County'!Y$4)</f>
        <v>0</v>
      </c>
      <c r="Z115" s="47">
        <f>('Total Expenditures by County'!Z115/'Total Expenditures by County'!Z$4)</f>
        <v>0</v>
      </c>
      <c r="AA115" s="47">
        <f>('Total Expenditures by County'!AA115/'Total Expenditures by County'!AA$4)</f>
        <v>0</v>
      </c>
      <c r="AB115" s="47">
        <f>('Total Expenditures by County'!AB115/'Total Expenditures by County'!AB$4)</f>
        <v>0</v>
      </c>
      <c r="AC115" s="47">
        <f>('Total Expenditures by County'!AC115/'Total Expenditures by County'!AC$4)</f>
        <v>0</v>
      </c>
      <c r="AD115" s="47">
        <f>('Total Expenditures by County'!AD115/'Total Expenditures by County'!AD$4)</f>
        <v>0</v>
      </c>
      <c r="AE115" s="47">
        <f>('Total Expenditures by County'!AE115/'Total Expenditures by County'!AE$4)</f>
        <v>0</v>
      </c>
      <c r="AF115" s="47">
        <f>('Total Expenditures by County'!AF115/'Total Expenditures by County'!AF$4)</f>
        <v>0</v>
      </c>
      <c r="AG115" s="47">
        <f>('Total Expenditures by County'!AG115/'Total Expenditures by County'!AG$4)</f>
        <v>0</v>
      </c>
      <c r="AH115" s="47">
        <f>('Total Expenditures by County'!AH115/'Total Expenditures by County'!AH$4)</f>
        <v>0</v>
      </c>
      <c r="AI115" s="47">
        <f>('Total Expenditures by County'!AI115/'Total Expenditures by County'!AI$4)</f>
        <v>0</v>
      </c>
      <c r="AJ115" s="47">
        <f>('Total Expenditures by County'!AJ115/'Total Expenditures by County'!AJ$4)</f>
        <v>0</v>
      </c>
      <c r="AK115" s="47">
        <f>('Total Expenditures by County'!AK115/'Total Expenditures by County'!AK$4)</f>
        <v>0.19487096475811674</v>
      </c>
      <c r="AL115" s="47">
        <f>('Total Expenditures by County'!AL115/'Total Expenditures by County'!AL$4)</f>
        <v>0</v>
      </c>
      <c r="AM115" s="47">
        <f>('Total Expenditures by County'!AM115/'Total Expenditures by County'!AM$4)</f>
        <v>0</v>
      </c>
      <c r="AN115" s="47">
        <f>('Total Expenditures by County'!AN115/'Total Expenditures by County'!AN$4)</f>
        <v>0</v>
      </c>
      <c r="AO115" s="47">
        <f>('Total Expenditures by County'!AO115/'Total Expenditures by County'!AO$4)</f>
        <v>0</v>
      </c>
      <c r="AP115" s="47">
        <f>('Total Expenditures by County'!AP115/'Total Expenditures by County'!AP$4)</f>
        <v>1.2906090125808567E-2</v>
      </c>
      <c r="AQ115" s="47">
        <f>('Total Expenditures by County'!AQ115/'Total Expenditures by County'!AQ$4)</f>
        <v>0</v>
      </c>
      <c r="AR115" s="47">
        <f>('Total Expenditures by County'!AR115/'Total Expenditures by County'!AR$4)</f>
        <v>0</v>
      </c>
      <c r="AS115" s="47">
        <f>('Total Expenditures by County'!AS115/'Total Expenditures by County'!AS$4)</f>
        <v>0</v>
      </c>
      <c r="AT115" s="47">
        <f>('Total Expenditures by County'!AT115/'Total Expenditures by County'!AT$4)</f>
        <v>0</v>
      </c>
      <c r="AU115" s="47">
        <f>('Total Expenditures by County'!AU115/'Total Expenditures by County'!AU$4)</f>
        <v>0</v>
      </c>
      <c r="AV115" s="47">
        <f>('Total Expenditures by County'!AV115/'Total Expenditures by County'!AV$4)</f>
        <v>0</v>
      </c>
      <c r="AW115" s="47">
        <f>('Total Expenditures by County'!AW115/'Total Expenditures by County'!AW$4)</f>
        <v>0</v>
      </c>
      <c r="AX115" s="47">
        <f>('Total Expenditures by County'!AX115/'Total Expenditures by County'!AX$4)</f>
        <v>0</v>
      </c>
      <c r="AY115" s="47">
        <f>('Total Expenditures by County'!AY115/'Total Expenditures by County'!AY$4)</f>
        <v>0</v>
      </c>
      <c r="AZ115" s="47">
        <f>('Total Expenditures by County'!AZ115/'Total Expenditures by County'!AZ$4)</f>
        <v>0</v>
      </c>
      <c r="BA115" s="47">
        <f>('Total Expenditures by County'!BA115/'Total Expenditures by County'!BA$4)</f>
        <v>0</v>
      </c>
      <c r="BB115" s="47">
        <f>('Total Expenditures by County'!BB115/'Total Expenditures by County'!BB$4)</f>
        <v>0</v>
      </c>
      <c r="BC115" s="47">
        <f>('Total Expenditures by County'!BC115/'Total Expenditures by County'!BC$4)</f>
        <v>0</v>
      </c>
      <c r="BD115" s="47">
        <f>('Total Expenditures by County'!BD115/'Total Expenditures by County'!BD$4)</f>
        <v>0</v>
      </c>
      <c r="BE115" s="47">
        <f>('Total Expenditures by County'!BE115/'Total Expenditures by County'!BE$4)</f>
        <v>0</v>
      </c>
      <c r="BF115" s="47">
        <f>('Total Expenditures by County'!BF115/'Total Expenditures by County'!BF$4)</f>
        <v>0</v>
      </c>
      <c r="BG115" s="47">
        <f>('Total Expenditures by County'!BG115/'Total Expenditures by County'!BG$4)</f>
        <v>0</v>
      </c>
      <c r="BH115" s="47">
        <f>('Total Expenditures by County'!BH115/'Total Expenditures by County'!BH$4)</f>
        <v>0</v>
      </c>
      <c r="BI115" s="47">
        <f>('Total Expenditures by County'!BI115/'Total Expenditures by County'!BI$4)</f>
        <v>0</v>
      </c>
      <c r="BJ115" s="47">
        <f>('Total Expenditures by County'!BJ115/'Total Expenditures by County'!BJ$4)</f>
        <v>0</v>
      </c>
      <c r="BK115" s="47">
        <f>('Total Expenditures by County'!BK115/'Total Expenditures by County'!BK$4)</f>
        <v>0</v>
      </c>
      <c r="BL115" s="47">
        <f>('Total Expenditures by County'!BL115/'Total Expenditures by County'!BL$4)</f>
        <v>0</v>
      </c>
      <c r="BM115" s="47">
        <f>('Total Expenditures by County'!BM115/'Total Expenditures by County'!BM$4)</f>
        <v>0</v>
      </c>
      <c r="BN115" s="47">
        <f>('Total Expenditures by County'!BN115/'Total Expenditures by County'!BN$4)</f>
        <v>0</v>
      </c>
      <c r="BO115" s="47">
        <f>('Total Expenditures by County'!BO115/'Total Expenditures by County'!BO$4)</f>
        <v>0</v>
      </c>
      <c r="BP115" s="47">
        <f>('Total Expenditures by County'!BP115/'Total Expenditures by County'!BP$4)</f>
        <v>0</v>
      </c>
      <c r="BQ115" s="48">
        <f>('Total Expenditures by County'!BQ115/'Total Expenditures by County'!BQ$4)</f>
        <v>0</v>
      </c>
    </row>
    <row r="116" spans="1:69" x14ac:dyDescent="0.25">
      <c r="A116" s="10"/>
      <c r="B116" s="11">
        <v>684</v>
      </c>
      <c r="C116" s="12" t="s">
        <v>74</v>
      </c>
      <c r="D116" s="47">
        <f>('Total Expenditures by County'!D116/'Total Expenditures by County'!D$4)</f>
        <v>0</v>
      </c>
      <c r="E116" s="47">
        <f>('Total Expenditures by County'!E116/'Total Expenditures by County'!E$4)</f>
        <v>0</v>
      </c>
      <c r="F116" s="47">
        <f>('Total Expenditures by County'!F116/'Total Expenditures by County'!F$4)</f>
        <v>0.63054823263571314</v>
      </c>
      <c r="G116" s="47">
        <f>('Total Expenditures by County'!G116/'Total Expenditures by County'!G$4)</f>
        <v>0</v>
      </c>
      <c r="H116" s="47">
        <f>('Total Expenditures by County'!H116/'Total Expenditures by County'!H$4)</f>
        <v>0</v>
      </c>
      <c r="I116" s="47">
        <f>('Total Expenditures by County'!I116/'Total Expenditures by County'!I$4)</f>
        <v>0</v>
      </c>
      <c r="J116" s="47">
        <f>('Total Expenditures by County'!J116/'Total Expenditures by County'!J$4)</f>
        <v>0</v>
      </c>
      <c r="K116" s="47">
        <f>('Total Expenditures by County'!K116/'Total Expenditures by County'!K$4)</f>
        <v>0</v>
      </c>
      <c r="L116" s="47">
        <f>('Total Expenditures by County'!L116/'Total Expenditures by County'!L$4)</f>
        <v>0</v>
      </c>
      <c r="M116" s="47">
        <f>('Total Expenditures by County'!M116/'Total Expenditures by County'!M$4)</f>
        <v>0</v>
      </c>
      <c r="N116" s="47">
        <f>('Total Expenditures by County'!N116/'Total Expenditures by County'!N$4)</f>
        <v>0</v>
      </c>
      <c r="O116" s="47">
        <f>('Total Expenditures by County'!O116/'Total Expenditures by County'!O$4)</f>
        <v>0.14248425353231572</v>
      </c>
      <c r="P116" s="47">
        <f>('Total Expenditures by County'!P116/'Total Expenditures by County'!P$4)</f>
        <v>0</v>
      </c>
      <c r="Q116" s="47">
        <f>('Total Expenditures by County'!Q116/'Total Expenditures by County'!Q$4)</f>
        <v>0</v>
      </c>
      <c r="R116" s="47">
        <f>('Total Expenditures by County'!R116/'Total Expenditures by County'!R$4)</f>
        <v>0</v>
      </c>
      <c r="S116" s="47">
        <f>('Total Expenditures by County'!S116/'Total Expenditures by County'!S$4)</f>
        <v>0</v>
      </c>
      <c r="T116" s="47">
        <f>('Total Expenditures by County'!T116/'Total Expenditures by County'!T$4)</f>
        <v>0</v>
      </c>
      <c r="U116" s="47">
        <f>('Total Expenditures by County'!U116/'Total Expenditures by County'!U$4)</f>
        <v>0</v>
      </c>
      <c r="V116" s="47">
        <f>('Total Expenditures by County'!V116/'Total Expenditures by County'!V$4)</f>
        <v>0</v>
      </c>
      <c r="W116" s="47">
        <f>('Total Expenditures by County'!W116/'Total Expenditures by County'!W$4)</f>
        <v>0</v>
      </c>
      <c r="X116" s="47">
        <f>('Total Expenditures by County'!X116/'Total Expenditures by County'!X$4)</f>
        <v>0</v>
      </c>
      <c r="Y116" s="47">
        <f>('Total Expenditures by County'!Y116/'Total Expenditures by County'!Y$4)</f>
        <v>0</v>
      </c>
      <c r="Z116" s="47">
        <f>('Total Expenditures by County'!Z116/'Total Expenditures by County'!Z$4)</f>
        <v>0</v>
      </c>
      <c r="AA116" s="47">
        <f>('Total Expenditures by County'!AA116/'Total Expenditures by County'!AA$4)</f>
        <v>0</v>
      </c>
      <c r="AB116" s="47">
        <f>('Total Expenditures by County'!AB116/'Total Expenditures by County'!AB$4)</f>
        <v>0</v>
      </c>
      <c r="AC116" s="47">
        <f>('Total Expenditures by County'!AC116/'Total Expenditures by County'!AC$4)</f>
        <v>0</v>
      </c>
      <c r="AD116" s="47">
        <f>('Total Expenditures by County'!AD116/'Total Expenditures by County'!AD$4)</f>
        <v>0</v>
      </c>
      <c r="AE116" s="47">
        <f>('Total Expenditures by County'!AE116/'Total Expenditures by County'!AE$4)</f>
        <v>0</v>
      </c>
      <c r="AF116" s="47">
        <f>('Total Expenditures by County'!AF116/'Total Expenditures by County'!AF$4)</f>
        <v>0</v>
      </c>
      <c r="AG116" s="47">
        <f>('Total Expenditures by County'!AG116/'Total Expenditures by County'!AG$4)</f>
        <v>0</v>
      </c>
      <c r="AH116" s="47">
        <f>('Total Expenditures by County'!AH116/'Total Expenditures by County'!AH$4)</f>
        <v>0</v>
      </c>
      <c r="AI116" s="47">
        <f>('Total Expenditures by County'!AI116/'Total Expenditures by County'!AI$4)</f>
        <v>0</v>
      </c>
      <c r="AJ116" s="47">
        <f>('Total Expenditures by County'!AJ116/'Total Expenditures by County'!AJ$4)</f>
        <v>0</v>
      </c>
      <c r="AK116" s="47">
        <f>('Total Expenditures by County'!AK116/'Total Expenditures by County'!AK$4)</f>
        <v>0</v>
      </c>
      <c r="AL116" s="47">
        <f>('Total Expenditures by County'!AL116/'Total Expenditures by County'!AL$4)</f>
        <v>0</v>
      </c>
      <c r="AM116" s="47">
        <f>('Total Expenditures by County'!AM116/'Total Expenditures by County'!AM$4)</f>
        <v>0</v>
      </c>
      <c r="AN116" s="47">
        <f>('Total Expenditures by County'!AN116/'Total Expenditures by County'!AN$4)</f>
        <v>0</v>
      </c>
      <c r="AO116" s="47">
        <f>('Total Expenditures by County'!AO116/'Total Expenditures by County'!AO$4)</f>
        <v>0</v>
      </c>
      <c r="AP116" s="47">
        <f>('Total Expenditures by County'!AP116/'Total Expenditures by County'!AP$4)</f>
        <v>0</v>
      </c>
      <c r="AQ116" s="47">
        <f>('Total Expenditures by County'!AQ116/'Total Expenditures by County'!AQ$4)</f>
        <v>0.14395665069460437</v>
      </c>
      <c r="AR116" s="47">
        <f>('Total Expenditures by County'!AR116/'Total Expenditures by County'!AR$4)</f>
        <v>0</v>
      </c>
      <c r="AS116" s="47">
        <f>('Total Expenditures by County'!AS116/'Total Expenditures by County'!AS$4)</f>
        <v>8.7857958202501307E-2</v>
      </c>
      <c r="AT116" s="47">
        <f>('Total Expenditures by County'!AT116/'Total Expenditures by County'!AT$4)</f>
        <v>0</v>
      </c>
      <c r="AU116" s="47">
        <f>('Total Expenditures by County'!AU116/'Total Expenditures by County'!AU$4)</f>
        <v>0</v>
      </c>
      <c r="AV116" s="47">
        <f>('Total Expenditures by County'!AV116/'Total Expenditures by County'!AV$4)</f>
        <v>0</v>
      </c>
      <c r="AW116" s="47">
        <f>('Total Expenditures by County'!AW116/'Total Expenditures by County'!AW$4)</f>
        <v>0</v>
      </c>
      <c r="AX116" s="47">
        <f>('Total Expenditures by County'!AX116/'Total Expenditures by County'!AX$4)</f>
        <v>9.7500144291815763E-2</v>
      </c>
      <c r="AY116" s="47">
        <f>('Total Expenditures by County'!AY116/'Total Expenditures by County'!AY$4)</f>
        <v>0</v>
      </c>
      <c r="AZ116" s="47">
        <f>('Total Expenditures by County'!AZ116/'Total Expenditures by County'!AZ$4)</f>
        <v>0</v>
      </c>
      <c r="BA116" s="47">
        <f>('Total Expenditures by County'!BA116/'Total Expenditures by County'!BA$4)</f>
        <v>0.22419477843838809</v>
      </c>
      <c r="BB116" s="47">
        <f>('Total Expenditures by County'!BB116/'Total Expenditures by County'!BB$4)</f>
        <v>0</v>
      </c>
      <c r="BC116" s="47">
        <f>('Total Expenditures by County'!BC116/'Total Expenditures by County'!BC$4)</f>
        <v>0.80064899523027599</v>
      </c>
      <c r="BD116" s="47">
        <f>('Total Expenditures by County'!BD116/'Total Expenditures by County'!BD$4)</f>
        <v>0</v>
      </c>
      <c r="BE116" s="47">
        <f>('Total Expenditures by County'!BE116/'Total Expenditures by County'!BE$4)</f>
        <v>0</v>
      </c>
      <c r="BF116" s="47">
        <f>('Total Expenditures by County'!BF116/'Total Expenditures by County'!BF$4)</f>
        <v>0</v>
      </c>
      <c r="BG116" s="47">
        <f>('Total Expenditures by County'!BG116/'Total Expenditures by County'!BG$4)</f>
        <v>0</v>
      </c>
      <c r="BH116" s="47">
        <f>('Total Expenditures by County'!BH116/'Total Expenditures by County'!BH$4)</f>
        <v>0</v>
      </c>
      <c r="BI116" s="47">
        <f>('Total Expenditures by County'!BI116/'Total Expenditures by County'!BI$4)</f>
        <v>0</v>
      </c>
      <c r="BJ116" s="47">
        <f>('Total Expenditures by County'!BJ116/'Total Expenditures by County'!BJ$4)</f>
        <v>0</v>
      </c>
      <c r="BK116" s="47">
        <f>('Total Expenditures by County'!BK116/'Total Expenditures by County'!BK$4)</f>
        <v>0</v>
      </c>
      <c r="BL116" s="47">
        <f>('Total Expenditures by County'!BL116/'Total Expenditures by County'!BL$4)</f>
        <v>0</v>
      </c>
      <c r="BM116" s="47">
        <f>('Total Expenditures by County'!BM116/'Total Expenditures by County'!BM$4)</f>
        <v>0</v>
      </c>
      <c r="BN116" s="47">
        <f>('Total Expenditures by County'!BN116/'Total Expenditures by County'!BN$4)</f>
        <v>0</v>
      </c>
      <c r="BO116" s="47">
        <f>('Total Expenditures by County'!BO116/'Total Expenditures by County'!BO$4)</f>
        <v>0</v>
      </c>
      <c r="BP116" s="47">
        <f>('Total Expenditures by County'!BP116/'Total Expenditures by County'!BP$4)</f>
        <v>0</v>
      </c>
      <c r="BQ116" s="48">
        <f>('Total Expenditures by County'!BQ116/'Total Expenditures by County'!BQ$4)</f>
        <v>0</v>
      </c>
    </row>
    <row r="117" spans="1:69" x14ac:dyDescent="0.25">
      <c r="A117" s="10"/>
      <c r="B117" s="11">
        <v>685</v>
      </c>
      <c r="C117" s="12" t="s">
        <v>75</v>
      </c>
      <c r="D117" s="47">
        <f>('Total Expenditures by County'!D117/'Total Expenditures by County'!D$4)</f>
        <v>0.47703007040620116</v>
      </c>
      <c r="E117" s="47">
        <f>('Total Expenditures by County'!E117/'Total Expenditures by County'!E$4)</f>
        <v>0</v>
      </c>
      <c r="F117" s="47">
        <f>('Total Expenditures by County'!F117/'Total Expenditures by County'!F$4)</f>
        <v>0.17314371454361771</v>
      </c>
      <c r="G117" s="47">
        <f>('Total Expenditures by County'!G117/'Total Expenditures by County'!G$4)</f>
        <v>0.43860260790739836</v>
      </c>
      <c r="H117" s="47">
        <f>('Total Expenditures by County'!H117/'Total Expenditures by County'!H$4)</f>
        <v>9.2721403470996805E-3</v>
      </c>
      <c r="I117" s="47">
        <f>('Total Expenditures by County'!I117/'Total Expenditures by County'!I$4)</f>
        <v>2.9624242828357759E-2</v>
      </c>
      <c r="J117" s="47">
        <f>('Total Expenditures by County'!J117/'Total Expenditures by County'!J$4)</f>
        <v>0.11025805075709107</v>
      </c>
      <c r="K117" s="47">
        <f>('Total Expenditures by County'!K117/'Total Expenditures by County'!K$4)</f>
        <v>5.4618473895582331E-2</v>
      </c>
      <c r="L117" s="47">
        <f>('Total Expenditures by County'!L117/'Total Expenditures by County'!L$4)</f>
        <v>3.0200888022525449E-2</v>
      </c>
      <c r="M117" s="47">
        <f>('Total Expenditures by County'!M117/'Total Expenditures by County'!M$4)</f>
        <v>0.14550793046096094</v>
      </c>
      <c r="N117" s="47">
        <f>('Total Expenditures by County'!N117/'Total Expenditures by County'!N$4)</f>
        <v>0</v>
      </c>
      <c r="O117" s="47">
        <f>('Total Expenditures by County'!O117/'Total Expenditures by County'!O$4)</f>
        <v>0.90101004369290127</v>
      </c>
      <c r="P117" s="47">
        <f>('Total Expenditures by County'!P117/'Total Expenditures by County'!P$4)</f>
        <v>0</v>
      </c>
      <c r="Q117" s="47">
        <f>('Total Expenditures by County'!Q117/'Total Expenditures by County'!Q$4)</f>
        <v>1.1863335340156531</v>
      </c>
      <c r="R117" s="47">
        <f>('Total Expenditures by County'!R117/'Total Expenditures by County'!R$4)</f>
        <v>0</v>
      </c>
      <c r="S117" s="47">
        <f>('Total Expenditures by County'!S117/'Total Expenditures by County'!S$4)</f>
        <v>0.37375152528584987</v>
      </c>
      <c r="T117" s="47">
        <f>('Total Expenditures by County'!T117/'Total Expenditures by County'!T$4)</f>
        <v>0.22732828159374235</v>
      </c>
      <c r="U117" s="47">
        <f>('Total Expenditures by County'!U117/'Total Expenditures by County'!U$4)</f>
        <v>0.23110832595025607</v>
      </c>
      <c r="V117" s="47">
        <f>('Total Expenditures by County'!V117/'Total Expenditures by County'!V$4)</f>
        <v>0</v>
      </c>
      <c r="W117" s="47">
        <f>('Total Expenditures by County'!W117/'Total Expenditures by County'!W$4)</f>
        <v>0</v>
      </c>
      <c r="X117" s="47">
        <f>('Total Expenditures by County'!X117/'Total Expenditures by County'!X$4)</f>
        <v>0</v>
      </c>
      <c r="Y117" s="47">
        <f>('Total Expenditures by County'!Y117/'Total Expenditures by County'!Y$4)</f>
        <v>0</v>
      </c>
      <c r="Z117" s="47">
        <f>('Total Expenditures by County'!Z117/'Total Expenditures by County'!Z$4)</f>
        <v>0</v>
      </c>
      <c r="AA117" s="47">
        <f>('Total Expenditures by County'!AA117/'Total Expenditures by County'!AA$4)</f>
        <v>0</v>
      </c>
      <c r="AB117" s="47">
        <f>('Total Expenditures by County'!AB117/'Total Expenditures by County'!AB$4)</f>
        <v>1.9314284500791049E-2</v>
      </c>
      <c r="AC117" s="47">
        <f>('Total Expenditures by County'!AC117/'Total Expenditures by County'!AC$4)</f>
        <v>1.6570953458243904E-2</v>
      </c>
      <c r="AD117" s="47">
        <f>('Total Expenditures by County'!AD117/'Total Expenditures by County'!AD$4)</f>
        <v>0.24770117726854318</v>
      </c>
      <c r="AE117" s="47">
        <f>('Total Expenditures by County'!AE117/'Total Expenditures by County'!AE$4)</f>
        <v>0</v>
      </c>
      <c r="AF117" s="47">
        <f>('Total Expenditures by County'!AF117/'Total Expenditures by County'!AF$4)</f>
        <v>0.9075442593536811</v>
      </c>
      <c r="AG117" s="47">
        <f>('Total Expenditures by County'!AG117/'Total Expenditures by County'!AG$4)</f>
        <v>0.12659413655815538</v>
      </c>
      <c r="AH117" s="47">
        <f>('Total Expenditures by County'!AH117/'Total Expenditures by County'!AH$4)</f>
        <v>0</v>
      </c>
      <c r="AI117" s="47">
        <f>('Total Expenditures by County'!AI117/'Total Expenditures by County'!AI$4)</f>
        <v>0</v>
      </c>
      <c r="AJ117" s="47">
        <f>('Total Expenditures by County'!AJ117/'Total Expenditures by County'!AJ$4)</f>
        <v>4.1998953105274503E-2</v>
      </c>
      <c r="AK117" s="47">
        <f>('Total Expenditures by County'!AK117/'Total Expenditures by County'!AK$4)</f>
        <v>6.3817081730481479E-2</v>
      </c>
      <c r="AL117" s="47">
        <f>('Total Expenditures by County'!AL117/'Total Expenditures by County'!AL$4)</f>
        <v>5.874893338594734E-2</v>
      </c>
      <c r="AM117" s="47">
        <f>('Total Expenditures by County'!AM117/'Total Expenditures by County'!AM$4)</f>
        <v>7.6022259859666097E-2</v>
      </c>
      <c r="AN117" s="47">
        <f>('Total Expenditures by County'!AN117/'Total Expenditures by County'!AN$4)</f>
        <v>0</v>
      </c>
      <c r="AO117" s="47">
        <f>('Total Expenditures by County'!AO117/'Total Expenditures by County'!AO$4)</f>
        <v>0.7778742973939704</v>
      </c>
      <c r="AP117" s="47">
        <f>('Total Expenditures by County'!AP117/'Total Expenditures by County'!AP$4)</f>
        <v>6.9692886679366253E-2</v>
      </c>
      <c r="AQ117" s="47">
        <f>('Total Expenditures by County'!AQ117/'Total Expenditures by County'!AQ$4)</f>
        <v>3.1479852727782233E-2</v>
      </c>
      <c r="AR117" s="47">
        <f>('Total Expenditures by County'!AR117/'Total Expenditures by County'!AR$4)</f>
        <v>0.5335943706730224</v>
      </c>
      <c r="AS117" s="47">
        <f>('Total Expenditures by County'!AS117/'Total Expenditures by County'!AS$4)</f>
        <v>0</v>
      </c>
      <c r="AT117" s="47">
        <f>('Total Expenditures by County'!AT117/'Total Expenditures by County'!AT$4)</f>
        <v>1.7095076890778356</v>
      </c>
      <c r="AU117" s="47">
        <f>('Total Expenditures by County'!AU117/'Total Expenditures by County'!AU$4)</f>
        <v>5.9245327377453862E-3</v>
      </c>
      <c r="AV117" s="47">
        <f>('Total Expenditures by County'!AV117/'Total Expenditures by County'!AV$4)</f>
        <v>0</v>
      </c>
      <c r="AW117" s="47">
        <f>('Total Expenditures by County'!AW117/'Total Expenditures by County'!AW$4)</f>
        <v>0</v>
      </c>
      <c r="AX117" s="47">
        <f>('Total Expenditures by County'!AX117/'Total Expenditures by County'!AX$4)</f>
        <v>0</v>
      </c>
      <c r="AY117" s="47">
        <f>('Total Expenditures by County'!AY117/'Total Expenditures by County'!AY$4)</f>
        <v>0</v>
      </c>
      <c r="AZ117" s="47">
        <f>('Total Expenditures by County'!AZ117/'Total Expenditures by County'!AZ$4)</f>
        <v>0.14915147006921264</v>
      </c>
      <c r="BA117" s="47">
        <f>('Total Expenditures by County'!BA117/'Total Expenditures by County'!BA$4)</f>
        <v>3.482685222775752E-2</v>
      </c>
      <c r="BB117" s="47">
        <f>('Total Expenditures by County'!BB117/'Total Expenditures by County'!BB$4)</f>
        <v>3.0990394102520843E-2</v>
      </c>
      <c r="BC117" s="47">
        <f>('Total Expenditures by County'!BC117/'Total Expenditures by County'!BC$4)</f>
        <v>3.6924092753320997E-4</v>
      </c>
      <c r="BD117" s="47">
        <f>('Total Expenditures by County'!BD117/'Total Expenditures by County'!BD$4)</f>
        <v>6.3479281541737181E-2</v>
      </c>
      <c r="BE117" s="47">
        <f>('Total Expenditures by County'!BE117/'Total Expenditures by County'!BE$4)</f>
        <v>0.30417590365234343</v>
      </c>
      <c r="BF117" s="47">
        <f>('Total Expenditures by County'!BF117/'Total Expenditures by County'!BF$4)</f>
        <v>0</v>
      </c>
      <c r="BG117" s="47">
        <f>('Total Expenditures by County'!BG117/'Total Expenditures by County'!BG$4)</f>
        <v>0</v>
      </c>
      <c r="BH117" s="47">
        <f>('Total Expenditures by County'!BH117/'Total Expenditures by County'!BH$4)</f>
        <v>0.40334056653568706</v>
      </c>
      <c r="BI117" s="47">
        <f>('Total Expenditures by County'!BI117/'Total Expenditures by County'!BI$4)</f>
        <v>0.33903568740924461</v>
      </c>
      <c r="BJ117" s="47">
        <f>('Total Expenditures by County'!BJ117/'Total Expenditures by County'!BJ$4)</f>
        <v>9.1671655018541118E-2</v>
      </c>
      <c r="BK117" s="47">
        <f>('Total Expenditures by County'!BK117/'Total Expenditures by County'!BK$4)</f>
        <v>1.2410232701494837</v>
      </c>
      <c r="BL117" s="47">
        <f>('Total Expenditures by County'!BL117/'Total Expenditures by County'!BL$4)</f>
        <v>1.0147831507703269</v>
      </c>
      <c r="BM117" s="47">
        <f>('Total Expenditures by County'!BM117/'Total Expenditures by County'!BM$4)</f>
        <v>0</v>
      </c>
      <c r="BN117" s="47">
        <f>('Total Expenditures by County'!BN117/'Total Expenditures by County'!BN$4)</f>
        <v>0.10440026505160896</v>
      </c>
      <c r="BO117" s="47">
        <f>('Total Expenditures by County'!BO117/'Total Expenditures by County'!BO$4)</f>
        <v>0.24912057253760311</v>
      </c>
      <c r="BP117" s="47">
        <f>('Total Expenditures by County'!BP117/'Total Expenditures by County'!BP$4)</f>
        <v>0</v>
      </c>
      <c r="BQ117" s="48">
        <f>('Total Expenditures by County'!BQ117/'Total Expenditures by County'!BQ$4)</f>
        <v>0</v>
      </c>
    </row>
    <row r="118" spans="1:69" x14ac:dyDescent="0.25">
      <c r="A118" s="10"/>
      <c r="B118" s="11">
        <v>689</v>
      </c>
      <c r="C118" s="12" t="s">
        <v>192</v>
      </c>
      <c r="D118" s="47">
        <f>('Total Expenditures by County'!D118/'Total Expenditures by County'!D$4)</f>
        <v>3.3738112874383663</v>
      </c>
      <c r="E118" s="47">
        <f>('Total Expenditures by County'!E118/'Total Expenditures by County'!E$4)</f>
        <v>0</v>
      </c>
      <c r="F118" s="47">
        <f>('Total Expenditures by County'!F118/'Total Expenditures by County'!F$4)</f>
        <v>0</v>
      </c>
      <c r="G118" s="47">
        <f>('Total Expenditures by County'!G118/'Total Expenditures by County'!G$4)</f>
        <v>0</v>
      </c>
      <c r="H118" s="47">
        <f>('Total Expenditures by County'!H118/'Total Expenditures by County'!H$4)</f>
        <v>0</v>
      </c>
      <c r="I118" s="47">
        <f>('Total Expenditures by County'!I118/'Total Expenditures by County'!I$4)</f>
        <v>0</v>
      </c>
      <c r="J118" s="47">
        <f>('Total Expenditures by County'!J118/'Total Expenditures by County'!J$4)</f>
        <v>0.18148859031776499</v>
      </c>
      <c r="K118" s="47">
        <f>('Total Expenditures by County'!K118/'Total Expenditures by County'!K$4)</f>
        <v>0</v>
      </c>
      <c r="L118" s="47">
        <f>('Total Expenditures by County'!L118/'Total Expenditures by County'!L$4)</f>
        <v>0</v>
      </c>
      <c r="M118" s="47">
        <f>('Total Expenditures by County'!M118/'Total Expenditures by County'!M$4)</f>
        <v>0.68392443994313479</v>
      </c>
      <c r="N118" s="47">
        <f>('Total Expenditures by County'!N118/'Total Expenditures by County'!N$4)</f>
        <v>0</v>
      </c>
      <c r="O118" s="47">
        <f>('Total Expenditures by County'!O118/'Total Expenditures by County'!O$4)</f>
        <v>0</v>
      </c>
      <c r="P118" s="47">
        <f>('Total Expenditures by County'!P118/'Total Expenditures by County'!P$4)</f>
        <v>0</v>
      </c>
      <c r="Q118" s="47">
        <f>('Total Expenditures by County'!Q118/'Total Expenditures by County'!Q$4)</f>
        <v>0</v>
      </c>
      <c r="R118" s="47">
        <f>('Total Expenditures by County'!R118/'Total Expenditures by County'!R$4)</f>
        <v>0.42363001114799431</v>
      </c>
      <c r="S118" s="47">
        <f>('Total Expenditures by County'!S118/'Total Expenditures by County'!S$4)</f>
        <v>1.6392732860306414</v>
      </c>
      <c r="T118" s="47">
        <f>('Total Expenditures by County'!T118/'Total Expenditures by County'!T$4)</f>
        <v>0</v>
      </c>
      <c r="U118" s="47">
        <f>('Total Expenditures by County'!U118/'Total Expenditures by County'!U$4)</f>
        <v>0</v>
      </c>
      <c r="V118" s="47">
        <f>('Total Expenditures by County'!V118/'Total Expenditures by County'!V$4)</f>
        <v>0</v>
      </c>
      <c r="W118" s="47">
        <f>('Total Expenditures by County'!W118/'Total Expenditures by County'!W$4)</f>
        <v>0</v>
      </c>
      <c r="X118" s="47">
        <f>('Total Expenditures by County'!X118/'Total Expenditures by County'!X$4)</f>
        <v>1.7379605564898333</v>
      </c>
      <c r="Y118" s="47">
        <f>('Total Expenditures by County'!Y118/'Total Expenditures by County'!Y$4)</f>
        <v>0</v>
      </c>
      <c r="Z118" s="47">
        <f>('Total Expenditures by County'!Z118/'Total Expenditures by County'!Z$4)</f>
        <v>0</v>
      </c>
      <c r="AA118" s="47">
        <f>('Total Expenditures by County'!AA118/'Total Expenditures by County'!AA$4)</f>
        <v>0</v>
      </c>
      <c r="AB118" s="47">
        <f>('Total Expenditures by County'!AB118/'Total Expenditures by County'!AB$4)</f>
        <v>0.10215122267172087</v>
      </c>
      <c r="AC118" s="47">
        <f>('Total Expenditures by County'!AC118/'Total Expenditures by County'!AC$4)</f>
        <v>0</v>
      </c>
      <c r="AD118" s="47">
        <f>('Total Expenditures by County'!AD118/'Total Expenditures by County'!AD$4)</f>
        <v>0</v>
      </c>
      <c r="AE118" s="47">
        <f>('Total Expenditures by County'!AE118/'Total Expenditures by County'!AE$4)</f>
        <v>0</v>
      </c>
      <c r="AF118" s="47">
        <f>('Total Expenditures by County'!AF118/'Total Expenditures by County'!AF$4)</f>
        <v>0</v>
      </c>
      <c r="AG118" s="47">
        <f>('Total Expenditures by County'!AG118/'Total Expenditures by County'!AG$4)</f>
        <v>0</v>
      </c>
      <c r="AH118" s="47">
        <f>('Total Expenditures by County'!AH118/'Total Expenditures by County'!AH$4)</f>
        <v>0</v>
      </c>
      <c r="AI118" s="47">
        <f>('Total Expenditures by County'!AI118/'Total Expenditures by County'!AI$4)</f>
        <v>0</v>
      </c>
      <c r="AJ118" s="47">
        <f>('Total Expenditures by County'!AJ118/'Total Expenditures by County'!AJ$4)</f>
        <v>0</v>
      </c>
      <c r="AK118" s="47">
        <f>('Total Expenditures by County'!AK118/'Total Expenditures by County'!AK$4)</f>
        <v>2.6055433735791977</v>
      </c>
      <c r="AL118" s="47">
        <f>('Total Expenditures by County'!AL118/'Total Expenditures by County'!AL$4)</f>
        <v>4.7895844505377756</v>
      </c>
      <c r="AM118" s="47">
        <f>('Total Expenditures by County'!AM118/'Total Expenditures by County'!AM$4)</f>
        <v>0</v>
      </c>
      <c r="AN118" s="47">
        <f>('Total Expenditures by County'!AN118/'Total Expenditures by County'!AN$4)</f>
        <v>0</v>
      </c>
      <c r="AO118" s="47">
        <f>('Total Expenditures by County'!AO118/'Total Expenditures by County'!AO$4)</f>
        <v>0</v>
      </c>
      <c r="AP118" s="47">
        <f>('Total Expenditures by County'!AP118/'Total Expenditures by County'!AP$4)</f>
        <v>0.34588321537166961</v>
      </c>
      <c r="AQ118" s="47">
        <f>('Total Expenditures by County'!AQ118/'Total Expenditures by County'!AQ$4)</f>
        <v>0.23891504657053833</v>
      </c>
      <c r="AR118" s="47">
        <f>('Total Expenditures by County'!AR118/'Total Expenditures by County'!AR$4)</f>
        <v>0</v>
      </c>
      <c r="AS118" s="47">
        <f>('Total Expenditures by County'!AS118/'Total Expenditures by County'!AS$4)</f>
        <v>0</v>
      </c>
      <c r="AT118" s="47">
        <f>('Total Expenditures by County'!AT118/'Total Expenditures by County'!AT$4)</f>
        <v>0</v>
      </c>
      <c r="AU118" s="47">
        <f>('Total Expenditures by County'!AU118/'Total Expenditures by County'!AU$4)</f>
        <v>0</v>
      </c>
      <c r="AV118" s="47">
        <f>('Total Expenditures by County'!AV118/'Total Expenditures by County'!AV$4)</f>
        <v>0</v>
      </c>
      <c r="AW118" s="47">
        <f>('Total Expenditures by County'!AW118/'Total Expenditures by County'!AW$4)</f>
        <v>0</v>
      </c>
      <c r="AX118" s="47">
        <f>('Total Expenditures by County'!AX118/'Total Expenditures by County'!AX$4)</f>
        <v>8.6823992843125933E-2</v>
      </c>
      <c r="AY118" s="47">
        <f>('Total Expenditures by County'!AY118/'Total Expenditures by County'!AY$4)</f>
        <v>0</v>
      </c>
      <c r="AZ118" s="47">
        <f>('Total Expenditures by County'!AZ118/'Total Expenditures by County'!AZ$4)</f>
        <v>0</v>
      </c>
      <c r="BA118" s="47">
        <f>('Total Expenditures by County'!BA118/'Total Expenditures by County'!BA$4)</f>
        <v>0</v>
      </c>
      <c r="BB118" s="47">
        <f>('Total Expenditures by County'!BB118/'Total Expenditures by County'!BB$4)</f>
        <v>0</v>
      </c>
      <c r="BC118" s="47">
        <f>('Total Expenditures by County'!BC118/'Total Expenditures by County'!BC$4)</f>
        <v>0</v>
      </c>
      <c r="BD118" s="47">
        <f>('Total Expenditures by County'!BD118/'Total Expenditures by County'!BD$4)</f>
        <v>0</v>
      </c>
      <c r="BE118" s="47">
        <f>('Total Expenditures by County'!BE118/'Total Expenditures by County'!BE$4)</f>
        <v>9.2373787399965407E-2</v>
      </c>
      <c r="BF118" s="47">
        <f>('Total Expenditures by County'!BF118/'Total Expenditures by County'!BF$4)</f>
        <v>0</v>
      </c>
      <c r="BG118" s="47">
        <f>('Total Expenditures by County'!BG118/'Total Expenditures by County'!BG$4)</f>
        <v>3.1067164095747652</v>
      </c>
      <c r="BH118" s="47">
        <f>('Total Expenditures by County'!BH118/'Total Expenditures by County'!BH$4)</f>
        <v>0</v>
      </c>
      <c r="BI118" s="47">
        <f>('Total Expenditures by County'!BI118/'Total Expenditures by County'!BI$4)</f>
        <v>3.1097968138891537E-2</v>
      </c>
      <c r="BJ118" s="47">
        <f>('Total Expenditures by County'!BJ118/'Total Expenditures by County'!BJ$4)</f>
        <v>0</v>
      </c>
      <c r="BK118" s="47">
        <f>('Total Expenditures by County'!BK118/'Total Expenditures by County'!BK$4)</f>
        <v>0</v>
      </c>
      <c r="BL118" s="47">
        <f>('Total Expenditures by County'!BL118/'Total Expenditures by County'!BL$4)</f>
        <v>0</v>
      </c>
      <c r="BM118" s="47">
        <f>('Total Expenditures by County'!BM118/'Total Expenditures by County'!BM$4)</f>
        <v>0</v>
      </c>
      <c r="BN118" s="47">
        <f>('Total Expenditures by County'!BN118/'Total Expenditures by County'!BN$4)</f>
        <v>0.59241076317416008</v>
      </c>
      <c r="BO118" s="47">
        <f>('Total Expenditures by County'!BO118/'Total Expenditures by County'!BO$4)</f>
        <v>0</v>
      </c>
      <c r="BP118" s="47">
        <f>('Total Expenditures by County'!BP118/'Total Expenditures by County'!BP$4)</f>
        <v>0</v>
      </c>
      <c r="BQ118" s="48">
        <f>('Total Expenditures by County'!BQ118/'Total Expenditures by County'!BQ$4)</f>
        <v>6.9169259857407336E-2</v>
      </c>
    </row>
    <row r="119" spans="1:69" x14ac:dyDescent="0.25">
      <c r="A119" s="10"/>
      <c r="B119" s="11">
        <v>691</v>
      </c>
      <c r="C119" s="12" t="s">
        <v>193</v>
      </c>
      <c r="D119" s="47">
        <f>('Total Expenditures by County'!D119/'Total Expenditures by County'!D$4)</f>
        <v>0</v>
      </c>
      <c r="E119" s="47">
        <f>('Total Expenditures by County'!E119/'Total Expenditures by County'!E$4)</f>
        <v>0</v>
      </c>
      <c r="F119" s="47">
        <f>('Total Expenditures by County'!F119/'Total Expenditures by County'!F$4)</f>
        <v>0</v>
      </c>
      <c r="G119" s="47">
        <f>('Total Expenditures by County'!G119/'Total Expenditures by County'!G$4)</f>
        <v>0</v>
      </c>
      <c r="H119" s="47">
        <f>('Total Expenditures by County'!H119/'Total Expenditures by County'!H$4)</f>
        <v>0</v>
      </c>
      <c r="I119" s="47">
        <f>('Total Expenditures by County'!I119/'Total Expenditures by County'!I$4)</f>
        <v>0</v>
      </c>
      <c r="J119" s="47">
        <f>('Total Expenditures by County'!J119/'Total Expenditures by County'!J$4)</f>
        <v>0</v>
      </c>
      <c r="K119" s="47">
        <f>('Total Expenditures by County'!K119/'Total Expenditures by County'!K$4)</f>
        <v>0</v>
      </c>
      <c r="L119" s="47">
        <f>('Total Expenditures by County'!L119/'Total Expenditures by County'!L$4)</f>
        <v>0</v>
      </c>
      <c r="M119" s="47">
        <f>('Total Expenditures by County'!M119/'Total Expenditures by County'!M$4)</f>
        <v>0</v>
      </c>
      <c r="N119" s="47">
        <f>('Total Expenditures by County'!N119/'Total Expenditures by County'!N$4)</f>
        <v>0</v>
      </c>
      <c r="O119" s="47">
        <f>('Total Expenditures by County'!O119/'Total Expenditures by County'!O$4)</f>
        <v>0</v>
      </c>
      <c r="P119" s="47">
        <f>('Total Expenditures by County'!P119/'Total Expenditures by County'!P$4)</f>
        <v>0</v>
      </c>
      <c r="Q119" s="47">
        <f>('Total Expenditures by County'!Q119/'Total Expenditures by County'!Q$4)</f>
        <v>0</v>
      </c>
      <c r="R119" s="47">
        <f>('Total Expenditures by County'!R119/'Total Expenditures by County'!R$4)</f>
        <v>0</v>
      </c>
      <c r="S119" s="47">
        <f>('Total Expenditures by County'!S119/'Total Expenditures by County'!S$4)</f>
        <v>0</v>
      </c>
      <c r="T119" s="47">
        <f>('Total Expenditures by County'!T119/'Total Expenditures by County'!T$4)</f>
        <v>0</v>
      </c>
      <c r="U119" s="47">
        <f>('Total Expenditures by County'!U119/'Total Expenditures by County'!U$4)</f>
        <v>0</v>
      </c>
      <c r="V119" s="47">
        <f>('Total Expenditures by County'!V119/'Total Expenditures by County'!V$4)</f>
        <v>0</v>
      </c>
      <c r="W119" s="47">
        <f>('Total Expenditures by County'!W119/'Total Expenditures by County'!W$4)</f>
        <v>0</v>
      </c>
      <c r="X119" s="47">
        <f>('Total Expenditures by County'!X119/'Total Expenditures by County'!X$4)</f>
        <v>0</v>
      </c>
      <c r="Y119" s="47">
        <f>('Total Expenditures by County'!Y119/'Total Expenditures by County'!Y$4)</f>
        <v>0</v>
      </c>
      <c r="Z119" s="47">
        <f>('Total Expenditures by County'!Z119/'Total Expenditures by County'!Z$4)</f>
        <v>0</v>
      </c>
      <c r="AA119" s="47">
        <f>('Total Expenditures by County'!AA119/'Total Expenditures by County'!AA$4)</f>
        <v>0</v>
      </c>
      <c r="AB119" s="47">
        <f>('Total Expenditures by County'!AB119/'Total Expenditures by County'!AB$4)</f>
        <v>0</v>
      </c>
      <c r="AC119" s="47">
        <f>('Total Expenditures by County'!AC119/'Total Expenditures by County'!AC$4)</f>
        <v>0</v>
      </c>
      <c r="AD119" s="47">
        <f>('Total Expenditures by County'!AD119/'Total Expenditures by County'!AD$4)</f>
        <v>0</v>
      </c>
      <c r="AE119" s="47">
        <f>('Total Expenditures by County'!AE119/'Total Expenditures by County'!AE$4)</f>
        <v>0</v>
      </c>
      <c r="AF119" s="47">
        <f>('Total Expenditures by County'!AF119/'Total Expenditures by County'!AF$4)</f>
        <v>0</v>
      </c>
      <c r="AG119" s="47">
        <f>('Total Expenditures by County'!AG119/'Total Expenditures by County'!AG$4)</f>
        <v>0</v>
      </c>
      <c r="AH119" s="47">
        <f>('Total Expenditures by County'!AH119/'Total Expenditures by County'!AH$4)</f>
        <v>0</v>
      </c>
      <c r="AI119" s="47">
        <f>('Total Expenditures by County'!AI119/'Total Expenditures by County'!AI$4)</f>
        <v>0</v>
      </c>
      <c r="AJ119" s="47">
        <f>('Total Expenditures by County'!AJ119/'Total Expenditures by County'!AJ$4)</f>
        <v>0</v>
      </c>
      <c r="AK119" s="47">
        <f>('Total Expenditures by County'!AK119/'Total Expenditures by County'!AK$4)</f>
        <v>0</v>
      </c>
      <c r="AL119" s="47">
        <f>('Total Expenditures by County'!AL119/'Total Expenditures by County'!AL$4)</f>
        <v>0</v>
      </c>
      <c r="AM119" s="47">
        <f>('Total Expenditures by County'!AM119/'Total Expenditures by County'!AM$4)</f>
        <v>0</v>
      </c>
      <c r="AN119" s="47">
        <f>('Total Expenditures by County'!AN119/'Total Expenditures by County'!AN$4)</f>
        <v>0</v>
      </c>
      <c r="AO119" s="47">
        <f>('Total Expenditures by County'!AO119/'Total Expenditures by County'!AO$4)</f>
        <v>1.0448645886561063</v>
      </c>
      <c r="AP119" s="47">
        <f>('Total Expenditures by County'!AP119/'Total Expenditures by County'!AP$4)</f>
        <v>0</v>
      </c>
      <c r="AQ119" s="47">
        <f>('Total Expenditures by County'!AQ119/'Total Expenditures by County'!AQ$4)</f>
        <v>0</v>
      </c>
      <c r="AR119" s="47">
        <f>('Total Expenditures by County'!AR119/'Total Expenditures by County'!AR$4)</f>
        <v>0</v>
      </c>
      <c r="AS119" s="47">
        <f>('Total Expenditures by County'!AS119/'Total Expenditures by County'!AS$4)</f>
        <v>0</v>
      </c>
      <c r="AT119" s="47">
        <f>('Total Expenditures by County'!AT119/'Total Expenditures by County'!AT$4)</f>
        <v>0</v>
      </c>
      <c r="AU119" s="47">
        <f>('Total Expenditures by County'!AU119/'Total Expenditures by County'!AU$4)</f>
        <v>0</v>
      </c>
      <c r="AV119" s="47">
        <f>('Total Expenditures by County'!AV119/'Total Expenditures by County'!AV$4)</f>
        <v>0</v>
      </c>
      <c r="AW119" s="47">
        <f>('Total Expenditures by County'!AW119/'Total Expenditures by County'!AW$4)</f>
        <v>0</v>
      </c>
      <c r="AX119" s="47">
        <f>('Total Expenditures by County'!AX119/'Total Expenditures by County'!AX$4)</f>
        <v>1.0704288352764631E-2</v>
      </c>
      <c r="AY119" s="47">
        <f>('Total Expenditures by County'!AY119/'Total Expenditures by County'!AY$4)</f>
        <v>0</v>
      </c>
      <c r="AZ119" s="47">
        <f>('Total Expenditures by County'!AZ119/'Total Expenditures by County'!AZ$4)</f>
        <v>0</v>
      </c>
      <c r="BA119" s="47">
        <f>('Total Expenditures by County'!BA119/'Total Expenditures by County'!BA$4)</f>
        <v>0</v>
      </c>
      <c r="BB119" s="47">
        <f>('Total Expenditures by County'!BB119/'Total Expenditures by County'!BB$4)</f>
        <v>0.34036266224969197</v>
      </c>
      <c r="BC119" s="47">
        <f>('Total Expenditures by County'!BC119/'Total Expenditures by County'!BC$4)</f>
        <v>0</v>
      </c>
      <c r="BD119" s="47">
        <f>('Total Expenditures by County'!BD119/'Total Expenditures by County'!BD$4)</f>
        <v>0</v>
      </c>
      <c r="BE119" s="47">
        <f>('Total Expenditures by County'!BE119/'Total Expenditures by County'!BE$4)</f>
        <v>0</v>
      </c>
      <c r="BF119" s="47">
        <f>('Total Expenditures by County'!BF119/'Total Expenditures by County'!BF$4)</f>
        <v>0</v>
      </c>
      <c r="BG119" s="47">
        <f>('Total Expenditures by County'!BG119/'Total Expenditures by County'!BG$4)</f>
        <v>0</v>
      </c>
      <c r="BH119" s="47">
        <f>('Total Expenditures by County'!BH119/'Total Expenditures by County'!BH$4)</f>
        <v>0</v>
      </c>
      <c r="BI119" s="47">
        <f>('Total Expenditures by County'!BI119/'Total Expenditures by County'!BI$4)</f>
        <v>0</v>
      </c>
      <c r="BJ119" s="47">
        <f>('Total Expenditures by County'!BJ119/'Total Expenditures by County'!BJ$4)</f>
        <v>0</v>
      </c>
      <c r="BK119" s="47">
        <f>('Total Expenditures by County'!BK119/'Total Expenditures by County'!BK$4)</f>
        <v>0</v>
      </c>
      <c r="BL119" s="47">
        <f>('Total Expenditures by County'!BL119/'Total Expenditures by County'!BL$4)</f>
        <v>0</v>
      </c>
      <c r="BM119" s="47">
        <f>('Total Expenditures by County'!BM119/'Total Expenditures by County'!BM$4)</f>
        <v>0</v>
      </c>
      <c r="BN119" s="47">
        <f>('Total Expenditures by County'!BN119/'Total Expenditures by County'!BN$4)</f>
        <v>0</v>
      </c>
      <c r="BO119" s="47">
        <f>('Total Expenditures by County'!BO119/'Total Expenditures by County'!BO$4)</f>
        <v>0</v>
      </c>
      <c r="BP119" s="47">
        <f>('Total Expenditures by County'!BP119/'Total Expenditures by County'!BP$4)</f>
        <v>0</v>
      </c>
      <c r="BQ119" s="48">
        <f>('Total Expenditures by County'!BQ119/'Total Expenditures by County'!BQ$4)</f>
        <v>0</v>
      </c>
    </row>
    <row r="120" spans="1:69" x14ac:dyDescent="0.25">
      <c r="A120" s="10"/>
      <c r="B120" s="11">
        <v>694</v>
      </c>
      <c r="C120" s="12" t="s">
        <v>194</v>
      </c>
      <c r="D120" s="47">
        <f>('Total Expenditures by County'!D120/'Total Expenditures by County'!D$4)</f>
        <v>0.72807942956761162</v>
      </c>
      <c r="E120" s="47">
        <f>('Total Expenditures by County'!E120/'Total Expenditures by County'!E$4)</f>
        <v>0.28294806895819319</v>
      </c>
      <c r="F120" s="47">
        <f>('Total Expenditures by County'!F120/'Total Expenditures by County'!F$4)</f>
        <v>0.62139607730612201</v>
      </c>
      <c r="G120" s="47">
        <f>('Total Expenditures by County'!G120/'Total Expenditures by County'!G$4)</f>
        <v>0.56258280454640541</v>
      </c>
      <c r="H120" s="47">
        <f>('Total Expenditures by County'!H120/'Total Expenditures by County'!H$4)</f>
        <v>0.7644401978908909</v>
      </c>
      <c r="I120" s="47">
        <f>('Total Expenditures by County'!I120/'Total Expenditures by County'!I$4)</f>
        <v>1.0132086991129605</v>
      </c>
      <c r="J120" s="47">
        <f>('Total Expenditures by County'!J120/'Total Expenditures by County'!J$4)</f>
        <v>0.88917324234022888</v>
      </c>
      <c r="K120" s="47">
        <f>('Total Expenditures by County'!K120/'Total Expenditures by County'!K$4)</f>
        <v>0.41723056610001652</v>
      </c>
      <c r="L120" s="47">
        <f>('Total Expenditures by County'!L120/'Total Expenditures by County'!L$4)</f>
        <v>0.87967700888022526</v>
      </c>
      <c r="M120" s="47">
        <f>('Total Expenditures by County'!M120/'Total Expenditures by County'!M$4)</f>
        <v>4.1255122046402722E-3</v>
      </c>
      <c r="N120" s="47">
        <f>('Total Expenditures by County'!N120/'Total Expenditures by County'!N$4)</f>
        <v>0.8655609414238159</v>
      </c>
      <c r="O120" s="47">
        <f>('Total Expenditures by County'!O120/'Total Expenditures by County'!O$4)</f>
        <v>0.9801963343358111</v>
      </c>
      <c r="P120" s="47">
        <f>('Total Expenditures by County'!P120/'Total Expenditures by County'!P$4)</f>
        <v>0</v>
      </c>
      <c r="Q120" s="47">
        <f>('Total Expenditures by County'!Q120/'Total Expenditures by County'!Q$4)</f>
        <v>1.2621914509331729</v>
      </c>
      <c r="R120" s="47">
        <f>('Total Expenditures by County'!R120/'Total Expenditures by County'!R$4)</f>
        <v>0.3534910660347394</v>
      </c>
      <c r="S120" s="47">
        <f>('Total Expenditures by County'!S120/'Total Expenditures by County'!S$4)</f>
        <v>0.89189677769241194</v>
      </c>
      <c r="T120" s="47">
        <f>('Total Expenditures by County'!T120/'Total Expenditures by County'!T$4)</f>
        <v>0.49612971563594882</v>
      </c>
      <c r="U120" s="47">
        <f>('Total Expenditures by County'!U120/'Total Expenditures by County'!U$4)</f>
        <v>0.2099531084556043</v>
      </c>
      <c r="V120" s="47">
        <f>('Total Expenditures by County'!V120/'Total Expenditures by County'!V$4)</f>
        <v>0.99819880670944505</v>
      </c>
      <c r="W120" s="47">
        <f>('Total Expenditures by County'!W120/'Total Expenditures by County'!W$4)</f>
        <v>0</v>
      </c>
      <c r="X120" s="47">
        <f>('Total Expenditures by County'!X120/'Total Expenditures by County'!X$4)</f>
        <v>2.3053049992355907</v>
      </c>
      <c r="Y120" s="47">
        <f>('Total Expenditures by County'!Y120/'Total Expenditures by County'!Y$4)</f>
        <v>0.39698630136986301</v>
      </c>
      <c r="Z120" s="47">
        <f>('Total Expenditures by County'!Z120/'Total Expenditures by County'!Z$4)</f>
        <v>0</v>
      </c>
      <c r="AA120" s="47">
        <f>('Total Expenditures by County'!AA120/'Total Expenditures by County'!AA$4)</f>
        <v>0.72607178464606181</v>
      </c>
      <c r="AB120" s="47">
        <f>('Total Expenditures by County'!AB120/'Total Expenditures by County'!AB$4)</f>
        <v>0.78222852228203743</v>
      </c>
      <c r="AC120" s="47">
        <f>('Total Expenditures by County'!AC120/'Total Expenditures by County'!AC$4)</f>
        <v>1.524179670127811</v>
      </c>
      <c r="AD120" s="47">
        <f>('Total Expenditures by County'!AD120/'Total Expenditures by County'!AD$4)</f>
        <v>0.85967180438378543</v>
      </c>
      <c r="AE120" s="47">
        <f>('Total Expenditures by County'!AE120/'Total Expenditures by County'!AE$4)</f>
        <v>0</v>
      </c>
      <c r="AF120" s="47">
        <f>('Total Expenditures by County'!AF120/'Total Expenditures by County'!AF$4)</f>
        <v>1.0020201498654309</v>
      </c>
      <c r="AG120" s="47">
        <f>('Total Expenditures by County'!AG120/'Total Expenditures by County'!AG$4)</f>
        <v>1.0283378398518173</v>
      </c>
      <c r="AH120" s="47">
        <f>('Total Expenditures by County'!AH120/'Total Expenditures by County'!AH$4)</f>
        <v>0</v>
      </c>
      <c r="AI120" s="47">
        <f>('Total Expenditures by County'!AI120/'Total Expenditures by County'!AI$4)</f>
        <v>0</v>
      </c>
      <c r="AJ120" s="47">
        <f>('Total Expenditures by County'!AJ120/'Total Expenditures by County'!AJ$4)</f>
        <v>0.73373044420247058</v>
      </c>
      <c r="AK120" s="47">
        <f>('Total Expenditures by County'!AK120/'Total Expenditures by County'!AK$4)</f>
        <v>0.4234031786796672</v>
      </c>
      <c r="AL120" s="47">
        <f>('Total Expenditures by County'!AL120/'Total Expenditures by County'!AL$4)</f>
        <v>0</v>
      </c>
      <c r="AM120" s="47">
        <f>('Total Expenditures by County'!AM120/'Total Expenditures by County'!AM$4)</f>
        <v>0.44531817082022745</v>
      </c>
      <c r="AN120" s="47">
        <f>('Total Expenditures by County'!AN120/'Total Expenditures by County'!AN$4)</f>
        <v>0.53203374373005019</v>
      </c>
      <c r="AO120" s="47">
        <f>('Total Expenditures by County'!AO120/'Total Expenditures by County'!AO$4)</f>
        <v>0.99146653040367905</v>
      </c>
      <c r="AP120" s="47">
        <f>('Total Expenditures by County'!AP120/'Total Expenditures by County'!AP$4)</f>
        <v>0</v>
      </c>
      <c r="AQ120" s="47">
        <f>('Total Expenditures by County'!AQ120/'Total Expenditures by County'!AQ$4)</f>
        <v>0.98324736904897325</v>
      </c>
      <c r="AR120" s="47">
        <f>('Total Expenditures by County'!AR120/'Total Expenditures by County'!AR$4)</f>
        <v>1.1335262739757122</v>
      </c>
      <c r="AS120" s="47">
        <f>('Total Expenditures by County'!AS120/'Total Expenditures by County'!AS$4)</f>
        <v>0.8265218891018552</v>
      </c>
      <c r="AT120" s="47">
        <f>('Total Expenditures by County'!AT120/'Total Expenditures by County'!AT$4)</f>
        <v>1.3042696688185587</v>
      </c>
      <c r="AU120" s="47">
        <f>('Total Expenditures by County'!AU120/'Total Expenditures by County'!AU$4)</f>
        <v>0.50514870106970733</v>
      </c>
      <c r="AV120" s="47">
        <f>('Total Expenditures by County'!AV120/'Total Expenditures by County'!AV$4)</f>
        <v>0</v>
      </c>
      <c r="AW120" s="47">
        <f>('Total Expenditures by County'!AW120/'Total Expenditures by County'!AW$4)</f>
        <v>1.2132845388442404</v>
      </c>
      <c r="AX120" s="47">
        <f>('Total Expenditures by County'!AX120/'Total Expenditures by County'!AX$4)</f>
        <v>0.35535971949671014</v>
      </c>
      <c r="AY120" s="47">
        <f>('Total Expenditures by County'!AY120/'Total Expenditures by County'!AY$4)</f>
        <v>0.44134156609598651</v>
      </c>
      <c r="AZ120" s="47">
        <f>('Total Expenditures by County'!AZ120/'Total Expenditures by County'!AZ$4)</f>
        <v>0.96476171334600036</v>
      </c>
      <c r="BA120" s="47">
        <f>('Total Expenditures by County'!BA120/'Total Expenditures by County'!BA$4)</f>
        <v>0</v>
      </c>
      <c r="BB120" s="47">
        <f>('Total Expenditures by County'!BB120/'Total Expenditures by County'!BB$4)</f>
        <v>1.4873518089658451</v>
      </c>
      <c r="BC120" s="47">
        <f>('Total Expenditures by County'!BC120/'Total Expenditures by County'!BC$4)</f>
        <v>0.75859172958242471</v>
      </c>
      <c r="BD120" s="47">
        <f>('Total Expenditures by County'!BD120/'Total Expenditures by County'!BD$4)</f>
        <v>0.60610361958836056</v>
      </c>
      <c r="BE120" s="47">
        <f>('Total Expenditures by County'!BE120/'Total Expenditures by County'!BE$4)</f>
        <v>0.52650425294404357</v>
      </c>
      <c r="BF120" s="47">
        <f>('Total Expenditures by County'!BF120/'Total Expenditures by County'!BF$4)</f>
        <v>0.55120426430134573</v>
      </c>
      <c r="BG120" s="47">
        <f>('Total Expenditures by County'!BG120/'Total Expenditures by County'!BG$4)</f>
        <v>0</v>
      </c>
      <c r="BH120" s="47">
        <f>('Total Expenditures by County'!BH120/'Total Expenditures by County'!BH$4)</f>
        <v>1.1657451175884113</v>
      </c>
      <c r="BI120" s="47">
        <f>('Total Expenditures by County'!BI120/'Total Expenditures by County'!BI$4)</f>
        <v>0.5422641949399557</v>
      </c>
      <c r="BJ120" s="47">
        <f>('Total Expenditures by County'!BJ120/'Total Expenditures by County'!BJ$4)</f>
        <v>0.59754495347228165</v>
      </c>
      <c r="BK120" s="47">
        <f>('Total Expenditures by County'!BK120/'Total Expenditures by County'!BK$4)</f>
        <v>0</v>
      </c>
      <c r="BL120" s="47">
        <f>('Total Expenditures by County'!BL120/'Total Expenditures by County'!BL$4)</f>
        <v>0.34250601122094576</v>
      </c>
      <c r="BM120" s="47">
        <f>('Total Expenditures by County'!BM120/'Total Expenditures by County'!BM$4)</f>
        <v>0.93318284424379228</v>
      </c>
      <c r="BN120" s="47">
        <f>('Total Expenditures by County'!BN120/'Total Expenditures by County'!BN$4)</f>
        <v>1.2214647256771531</v>
      </c>
      <c r="BO120" s="47">
        <f>('Total Expenditures by County'!BO120/'Total Expenditures by County'!BO$4)</f>
        <v>0</v>
      </c>
      <c r="BP120" s="47">
        <f>('Total Expenditures by County'!BP120/'Total Expenditures by County'!BP$4)</f>
        <v>0</v>
      </c>
      <c r="BQ120" s="48">
        <f>('Total Expenditures by County'!BQ120/'Total Expenditures by County'!BQ$4)</f>
        <v>0.75778941978177805</v>
      </c>
    </row>
    <row r="121" spans="1:69" x14ac:dyDescent="0.25">
      <c r="A121" s="10"/>
      <c r="B121" s="11">
        <v>698</v>
      </c>
      <c r="C121" s="12" t="s">
        <v>195</v>
      </c>
      <c r="D121" s="47">
        <f>('Total Expenditures by County'!D121/'Total Expenditures by County'!D$4)</f>
        <v>0</v>
      </c>
      <c r="E121" s="47">
        <f>('Total Expenditures by County'!E121/'Total Expenditures by County'!E$4)</f>
        <v>0</v>
      </c>
      <c r="F121" s="47">
        <f>('Total Expenditures by County'!F121/'Total Expenditures by County'!F$4)</f>
        <v>0</v>
      </c>
      <c r="G121" s="47">
        <f>('Total Expenditures by County'!G121/'Total Expenditures by County'!G$4)</f>
        <v>0</v>
      </c>
      <c r="H121" s="47">
        <f>('Total Expenditures by County'!H121/'Total Expenditures by County'!H$4)</f>
        <v>0</v>
      </c>
      <c r="I121" s="47">
        <f>('Total Expenditures by County'!I121/'Total Expenditures by County'!I$4)</f>
        <v>0</v>
      </c>
      <c r="J121" s="47">
        <f>('Total Expenditures by County'!J121/'Total Expenditures by County'!J$4)</f>
        <v>0</v>
      </c>
      <c r="K121" s="47">
        <f>('Total Expenditures by County'!K121/'Total Expenditures by County'!K$4)</f>
        <v>0</v>
      </c>
      <c r="L121" s="47">
        <f>('Total Expenditures by County'!L121/'Total Expenditures by County'!L$4)</f>
        <v>0</v>
      </c>
      <c r="M121" s="47">
        <f>('Total Expenditures by County'!M121/'Total Expenditures by County'!M$4)</f>
        <v>0</v>
      </c>
      <c r="N121" s="47">
        <f>('Total Expenditures by County'!N121/'Total Expenditures by County'!N$4)</f>
        <v>0</v>
      </c>
      <c r="O121" s="47">
        <f>('Total Expenditures by County'!O121/'Total Expenditures by County'!O$4)</f>
        <v>0</v>
      </c>
      <c r="P121" s="47">
        <f>('Total Expenditures by County'!P121/'Total Expenditures by County'!P$4)</f>
        <v>0</v>
      </c>
      <c r="Q121" s="47">
        <f>('Total Expenditures by County'!Q121/'Total Expenditures by County'!Q$4)</f>
        <v>0</v>
      </c>
      <c r="R121" s="47">
        <f>('Total Expenditures by County'!R121/'Total Expenditures by County'!R$4)</f>
        <v>0</v>
      </c>
      <c r="S121" s="47">
        <f>('Total Expenditures by County'!S121/'Total Expenditures by County'!S$4)</f>
        <v>0</v>
      </c>
      <c r="T121" s="47">
        <f>('Total Expenditures by County'!T121/'Total Expenditures by County'!T$4)</f>
        <v>0</v>
      </c>
      <c r="U121" s="47">
        <f>('Total Expenditures by County'!U121/'Total Expenditures by County'!U$4)</f>
        <v>0</v>
      </c>
      <c r="V121" s="47">
        <f>('Total Expenditures by County'!V121/'Total Expenditures by County'!V$4)</f>
        <v>0</v>
      </c>
      <c r="W121" s="47">
        <f>('Total Expenditures by County'!W121/'Total Expenditures by County'!W$4)</f>
        <v>0</v>
      </c>
      <c r="X121" s="47">
        <f>('Total Expenditures by County'!X121/'Total Expenditures by County'!X$4)</f>
        <v>0</v>
      </c>
      <c r="Y121" s="47">
        <f>('Total Expenditures by County'!Y121/'Total Expenditures by County'!Y$4)</f>
        <v>0</v>
      </c>
      <c r="Z121" s="47">
        <f>('Total Expenditures by County'!Z121/'Total Expenditures by County'!Z$4)</f>
        <v>0</v>
      </c>
      <c r="AA121" s="47">
        <f>('Total Expenditures by County'!AA121/'Total Expenditures by County'!AA$4)</f>
        <v>0</v>
      </c>
      <c r="AB121" s="47">
        <f>('Total Expenditures by County'!AB121/'Total Expenditures by County'!AB$4)</f>
        <v>0</v>
      </c>
      <c r="AC121" s="47">
        <f>('Total Expenditures by County'!AC121/'Total Expenditures by County'!AC$4)</f>
        <v>0</v>
      </c>
      <c r="AD121" s="47">
        <f>('Total Expenditures by County'!AD121/'Total Expenditures by County'!AD$4)</f>
        <v>0</v>
      </c>
      <c r="AE121" s="47">
        <f>('Total Expenditures by County'!AE121/'Total Expenditures by County'!AE$4)</f>
        <v>0</v>
      </c>
      <c r="AF121" s="47">
        <f>('Total Expenditures by County'!AF121/'Total Expenditures by County'!AF$4)</f>
        <v>0</v>
      </c>
      <c r="AG121" s="47">
        <f>('Total Expenditures by County'!AG121/'Total Expenditures by County'!AG$4)</f>
        <v>0</v>
      </c>
      <c r="AH121" s="47">
        <f>('Total Expenditures by County'!AH121/'Total Expenditures by County'!AH$4)</f>
        <v>0</v>
      </c>
      <c r="AI121" s="47">
        <f>('Total Expenditures by County'!AI121/'Total Expenditures by County'!AI$4)</f>
        <v>0</v>
      </c>
      <c r="AJ121" s="47">
        <f>('Total Expenditures by County'!AJ121/'Total Expenditures by County'!AJ$4)</f>
        <v>0</v>
      </c>
      <c r="AK121" s="47">
        <f>('Total Expenditures by County'!AK121/'Total Expenditures by County'!AK$4)</f>
        <v>0</v>
      </c>
      <c r="AL121" s="47">
        <f>('Total Expenditures by County'!AL121/'Total Expenditures by County'!AL$4)</f>
        <v>0</v>
      </c>
      <c r="AM121" s="47">
        <f>('Total Expenditures by County'!AM121/'Total Expenditures by County'!AM$4)</f>
        <v>0</v>
      </c>
      <c r="AN121" s="47">
        <f>('Total Expenditures by County'!AN121/'Total Expenditures by County'!AN$4)</f>
        <v>0</v>
      </c>
      <c r="AO121" s="47">
        <f>('Total Expenditures by County'!AO121/'Total Expenditures by County'!AO$4)</f>
        <v>0</v>
      </c>
      <c r="AP121" s="47">
        <f>('Total Expenditures by County'!AP121/'Total Expenditures by County'!AP$4)</f>
        <v>0</v>
      </c>
      <c r="AQ121" s="47">
        <f>('Total Expenditures by County'!AQ121/'Total Expenditures by County'!AQ$4)</f>
        <v>0</v>
      </c>
      <c r="AR121" s="47">
        <f>('Total Expenditures by County'!AR121/'Total Expenditures by County'!AR$4)</f>
        <v>0</v>
      </c>
      <c r="AS121" s="47">
        <f>('Total Expenditures by County'!AS121/'Total Expenditures by County'!AS$4)</f>
        <v>0</v>
      </c>
      <c r="AT121" s="47">
        <f>('Total Expenditures by County'!AT121/'Total Expenditures by County'!AT$4)</f>
        <v>0.97752322468902531</v>
      </c>
      <c r="AU121" s="47">
        <f>('Total Expenditures by County'!AU121/'Total Expenditures by County'!AU$4)</f>
        <v>0</v>
      </c>
      <c r="AV121" s="47">
        <f>('Total Expenditures by County'!AV121/'Total Expenditures by County'!AV$4)</f>
        <v>0</v>
      </c>
      <c r="AW121" s="47">
        <f>('Total Expenditures by County'!AW121/'Total Expenditures by County'!AW$4)</f>
        <v>0</v>
      </c>
      <c r="AX121" s="47">
        <f>('Total Expenditures by County'!AX121/'Total Expenditures by County'!AX$4)</f>
        <v>0</v>
      </c>
      <c r="AY121" s="47">
        <f>('Total Expenditures by County'!AY121/'Total Expenditures by County'!AY$4)</f>
        <v>0</v>
      </c>
      <c r="AZ121" s="47">
        <f>('Total Expenditures by County'!AZ121/'Total Expenditures by County'!AZ$4)</f>
        <v>0</v>
      </c>
      <c r="BA121" s="47">
        <f>('Total Expenditures by County'!BA121/'Total Expenditures by County'!BA$4)</f>
        <v>0</v>
      </c>
      <c r="BB121" s="47">
        <f>('Total Expenditures by County'!BB121/'Total Expenditures by County'!BB$4)</f>
        <v>0</v>
      </c>
      <c r="BC121" s="47">
        <f>('Total Expenditures by County'!BC121/'Total Expenditures by County'!BC$4)</f>
        <v>0</v>
      </c>
      <c r="BD121" s="47">
        <f>('Total Expenditures by County'!BD121/'Total Expenditures by County'!BD$4)</f>
        <v>0</v>
      </c>
      <c r="BE121" s="47">
        <f>('Total Expenditures by County'!BE121/'Total Expenditures by County'!BE$4)</f>
        <v>0</v>
      </c>
      <c r="BF121" s="47">
        <f>('Total Expenditures by County'!BF121/'Total Expenditures by County'!BF$4)</f>
        <v>0</v>
      </c>
      <c r="BG121" s="47">
        <f>('Total Expenditures by County'!BG121/'Total Expenditures by County'!BG$4)</f>
        <v>0</v>
      </c>
      <c r="BH121" s="47">
        <f>('Total Expenditures by County'!BH121/'Total Expenditures by County'!BH$4)</f>
        <v>0</v>
      </c>
      <c r="BI121" s="47">
        <f>('Total Expenditures by County'!BI121/'Total Expenditures by County'!BI$4)</f>
        <v>0</v>
      </c>
      <c r="BJ121" s="47">
        <f>('Total Expenditures by County'!BJ121/'Total Expenditures by County'!BJ$4)</f>
        <v>0</v>
      </c>
      <c r="BK121" s="47">
        <f>('Total Expenditures by County'!BK121/'Total Expenditures by County'!BK$4)</f>
        <v>0</v>
      </c>
      <c r="BL121" s="47">
        <f>('Total Expenditures by County'!BL121/'Total Expenditures by County'!BL$4)</f>
        <v>0</v>
      </c>
      <c r="BM121" s="47">
        <f>('Total Expenditures by County'!BM121/'Total Expenditures by County'!BM$4)</f>
        <v>0</v>
      </c>
      <c r="BN121" s="47">
        <f>('Total Expenditures by County'!BN121/'Total Expenditures by County'!BN$4)</f>
        <v>0</v>
      </c>
      <c r="BO121" s="47">
        <f>('Total Expenditures by County'!BO121/'Total Expenditures by County'!BO$4)</f>
        <v>0</v>
      </c>
      <c r="BP121" s="47">
        <f>('Total Expenditures by County'!BP121/'Total Expenditures by County'!BP$4)</f>
        <v>0</v>
      </c>
      <c r="BQ121" s="48">
        <f>('Total Expenditures by County'!BQ121/'Total Expenditures by County'!BQ$4)</f>
        <v>0</v>
      </c>
    </row>
    <row r="122" spans="1:69" x14ac:dyDescent="0.25">
      <c r="A122" s="10"/>
      <c r="B122" s="11">
        <v>704</v>
      </c>
      <c r="C122" s="12" t="s">
        <v>196</v>
      </c>
      <c r="D122" s="47">
        <f>('Total Expenditures by County'!D122/'Total Expenditures by County'!D$4)</f>
        <v>0</v>
      </c>
      <c r="E122" s="47">
        <f>('Total Expenditures by County'!E122/'Total Expenditures by County'!E$4)</f>
        <v>0</v>
      </c>
      <c r="F122" s="47">
        <f>('Total Expenditures by County'!F122/'Total Expenditures by County'!F$4)</f>
        <v>0</v>
      </c>
      <c r="G122" s="47">
        <f>('Total Expenditures by County'!G122/'Total Expenditures by County'!G$4)</f>
        <v>0</v>
      </c>
      <c r="H122" s="47">
        <f>('Total Expenditures by County'!H122/'Total Expenditures by County'!H$4)</f>
        <v>0</v>
      </c>
      <c r="I122" s="47">
        <f>('Total Expenditures by County'!I122/'Total Expenditures by County'!I$4)</f>
        <v>0</v>
      </c>
      <c r="J122" s="47">
        <f>('Total Expenditures by County'!J122/'Total Expenditures by County'!J$4)</f>
        <v>0</v>
      </c>
      <c r="K122" s="47">
        <f>('Total Expenditures by County'!K122/'Total Expenditures by County'!K$4)</f>
        <v>1.0793860372998845</v>
      </c>
      <c r="L122" s="47">
        <f>('Total Expenditures by County'!L122/'Total Expenditures by County'!L$4)</f>
        <v>0</v>
      </c>
      <c r="M122" s="47">
        <f>('Total Expenditures by County'!M122/'Total Expenditures by County'!M$4)</f>
        <v>0</v>
      </c>
      <c r="N122" s="47">
        <f>('Total Expenditures by County'!N122/'Total Expenditures by County'!N$4)</f>
        <v>0.5096812899183979</v>
      </c>
      <c r="O122" s="47">
        <f>('Total Expenditures by County'!O122/'Total Expenditures by County'!O$4)</f>
        <v>0</v>
      </c>
      <c r="P122" s="47">
        <f>('Total Expenditures by County'!P122/'Total Expenditures by County'!P$4)</f>
        <v>0</v>
      </c>
      <c r="Q122" s="47">
        <f>('Total Expenditures by County'!Q122/'Total Expenditures by County'!Q$4)</f>
        <v>0</v>
      </c>
      <c r="R122" s="47">
        <f>('Total Expenditures by County'!R122/'Total Expenditures by County'!R$4)</f>
        <v>0</v>
      </c>
      <c r="S122" s="47">
        <f>('Total Expenditures by County'!S122/'Total Expenditures by County'!S$4)</f>
        <v>0</v>
      </c>
      <c r="T122" s="47">
        <f>('Total Expenditures by County'!T122/'Total Expenditures by County'!T$4)</f>
        <v>0</v>
      </c>
      <c r="U122" s="47">
        <f>('Total Expenditures by County'!U122/'Total Expenditures by County'!U$4)</f>
        <v>0</v>
      </c>
      <c r="V122" s="47">
        <f>('Total Expenditures by County'!V122/'Total Expenditures by County'!V$4)</f>
        <v>0</v>
      </c>
      <c r="W122" s="47">
        <f>('Total Expenditures by County'!W122/'Total Expenditures by County'!W$4)</f>
        <v>0</v>
      </c>
      <c r="X122" s="47">
        <f>('Total Expenditures by County'!X122/'Total Expenditures by County'!X$4)</f>
        <v>0</v>
      </c>
      <c r="Y122" s="47">
        <f>('Total Expenditures by County'!Y122/'Total Expenditures by County'!Y$4)</f>
        <v>0</v>
      </c>
      <c r="Z122" s="47">
        <f>('Total Expenditures by County'!Z122/'Total Expenditures by County'!Z$4)</f>
        <v>0</v>
      </c>
      <c r="AA122" s="47">
        <f>('Total Expenditures by County'!AA122/'Total Expenditures by County'!AA$4)</f>
        <v>0</v>
      </c>
      <c r="AB122" s="47">
        <f>('Total Expenditures by County'!AB122/'Total Expenditures by County'!AB$4)</f>
        <v>0</v>
      </c>
      <c r="AC122" s="47">
        <f>('Total Expenditures by County'!AC122/'Total Expenditures by County'!AC$4)</f>
        <v>0</v>
      </c>
      <c r="AD122" s="47">
        <f>('Total Expenditures by County'!AD122/'Total Expenditures by County'!AD$4)</f>
        <v>0</v>
      </c>
      <c r="AE122" s="47">
        <f>('Total Expenditures by County'!AE122/'Total Expenditures by County'!AE$4)</f>
        <v>0</v>
      </c>
      <c r="AF122" s="47">
        <f>('Total Expenditures by County'!AF122/'Total Expenditures by County'!AF$4)</f>
        <v>0</v>
      </c>
      <c r="AG122" s="47">
        <f>('Total Expenditures by County'!AG122/'Total Expenditures by County'!AG$4)</f>
        <v>0</v>
      </c>
      <c r="AH122" s="47">
        <f>('Total Expenditures by County'!AH122/'Total Expenditures by County'!AH$4)</f>
        <v>0</v>
      </c>
      <c r="AI122" s="47">
        <f>('Total Expenditures by County'!AI122/'Total Expenditures by County'!AI$4)</f>
        <v>0</v>
      </c>
      <c r="AJ122" s="47">
        <f>('Total Expenditures by County'!AJ122/'Total Expenditures by County'!AJ$4)</f>
        <v>0</v>
      </c>
      <c r="AK122" s="47">
        <f>('Total Expenditures by County'!AK122/'Total Expenditures by County'!AK$4)</f>
        <v>0.31217659573310408</v>
      </c>
      <c r="AL122" s="47">
        <f>('Total Expenditures by County'!AL122/'Total Expenditures by County'!AL$4)</f>
        <v>0</v>
      </c>
      <c r="AM122" s="47">
        <f>('Total Expenditures by County'!AM122/'Total Expenditures by County'!AM$4)</f>
        <v>0</v>
      </c>
      <c r="AN122" s="47">
        <f>('Total Expenditures by County'!AN122/'Total Expenditures by County'!AN$4)</f>
        <v>0</v>
      </c>
      <c r="AO122" s="47">
        <f>('Total Expenditures by County'!AO122/'Total Expenditures by County'!AO$4)</f>
        <v>0</v>
      </c>
      <c r="AP122" s="47">
        <f>('Total Expenditures by County'!AP122/'Total Expenditures by County'!AP$4)</f>
        <v>0</v>
      </c>
      <c r="AQ122" s="47">
        <f>('Total Expenditures by County'!AQ122/'Total Expenditures by County'!AQ$4)</f>
        <v>0</v>
      </c>
      <c r="AR122" s="47">
        <f>('Total Expenditures by County'!AR122/'Total Expenditures by County'!AR$4)</f>
        <v>0</v>
      </c>
      <c r="AS122" s="47">
        <f>('Total Expenditures by County'!AS122/'Total Expenditures by County'!AS$4)</f>
        <v>0.15157016211910546</v>
      </c>
      <c r="AT122" s="47">
        <f>('Total Expenditures by County'!AT122/'Total Expenditures by County'!AT$4)</f>
        <v>0</v>
      </c>
      <c r="AU122" s="47">
        <f>('Total Expenditures by County'!AU122/'Total Expenditures by County'!AU$4)</f>
        <v>0</v>
      </c>
      <c r="AV122" s="47">
        <f>('Total Expenditures by County'!AV122/'Total Expenditures by County'!AV$4)</f>
        <v>0</v>
      </c>
      <c r="AW122" s="47">
        <f>('Total Expenditures by County'!AW122/'Total Expenditures by County'!AW$4)</f>
        <v>0</v>
      </c>
      <c r="AX122" s="47">
        <f>('Total Expenditures by County'!AX122/'Total Expenditures by County'!AX$4)</f>
        <v>0</v>
      </c>
      <c r="AY122" s="47">
        <f>('Total Expenditures by County'!AY122/'Total Expenditures by County'!AY$4)</f>
        <v>0</v>
      </c>
      <c r="AZ122" s="47">
        <f>('Total Expenditures by County'!AZ122/'Total Expenditures by County'!AZ$4)</f>
        <v>0.10673015359942314</v>
      </c>
      <c r="BA122" s="47">
        <f>('Total Expenditures by County'!BA122/'Total Expenditures by County'!BA$4)</f>
        <v>0</v>
      </c>
      <c r="BB122" s="47">
        <f>('Total Expenditures by County'!BB122/'Total Expenditures by County'!BB$4)</f>
        <v>0</v>
      </c>
      <c r="BC122" s="47">
        <f>('Total Expenditures by County'!BC122/'Total Expenditures by County'!BC$4)</f>
        <v>0</v>
      </c>
      <c r="BD122" s="47">
        <f>('Total Expenditures by County'!BD122/'Total Expenditures by County'!BD$4)</f>
        <v>0</v>
      </c>
      <c r="BE122" s="47">
        <f>('Total Expenditures by County'!BE122/'Total Expenditures by County'!BE$4)</f>
        <v>0</v>
      </c>
      <c r="BF122" s="47">
        <f>('Total Expenditures by County'!BF122/'Total Expenditures by County'!BF$4)</f>
        <v>0</v>
      </c>
      <c r="BG122" s="47">
        <f>('Total Expenditures by County'!BG122/'Total Expenditures by County'!BG$4)</f>
        <v>0</v>
      </c>
      <c r="BH122" s="47">
        <f>('Total Expenditures by County'!BH122/'Total Expenditures by County'!BH$4)</f>
        <v>0</v>
      </c>
      <c r="BI122" s="47">
        <f>('Total Expenditures by County'!BI122/'Total Expenditures by County'!BI$4)</f>
        <v>0</v>
      </c>
      <c r="BJ122" s="47">
        <f>('Total Expenditures by County'!BJ122/'Total Expenditures by County'!BJ$4)</f>
        <v>0</v>
      </c>
      <c r="BK122" s="47">
        <f>('Total Expenditures by County'!BK122/'Total Expenditures by County'!BK$4)</f>
        <v>0</v>
      </c>
      <c r="BL122" s="47">
        <f>('Total Expenditures by County'!BL122/'Total Expenditures by County'!BL$4)</f>
        <v>0</v>
      </c>
      <c r="BM122" s="47">
        <f>('Total Expenditures by County'!BM122/'Total Expenditures by County'!BM$4)</f>
        <v>0</v>
      </c>
      <c r="BN122" s="47">
        <f>('Total Expenditures by County'!BN122/'Total Expenditures by County'!BN$4)</f>
        <v>0.23386906673249647</v>
      </c>
      <c r="BO122" s="47">
        <f>('Total Expenditures by County'!BO122/'Total Expenditures by County'!BO$4)</f>
        <v>0</v>
      </c>
      <c r="BP122" s="47">
        <f>('Total Expenditures by County'!BP122/'Total Expenditures by County'!BP$4)</f>
        <v>0</v>
      </c>
      <c r="BQ122" s="48">
        <f>('Total Expenditures by County'!BQ122/'Total Expenditures by County'!BQ$4)</f>
        <v>0</v>
      </c>
    </row>
    <row r="123" spans="1:69" x14ac:dyDescent="0.25">
      <c r="A123" s="10"/>
      <c r="B123" s="11">
        <v>709</v>
      </c>
      <c r="C123" s="12" t="s">
        <v>197</v>
      </c>
      <c r="D123" s="47">
        <f>('Total Expenditures by County'!D123/'Total Expenditures by County'!D$4)</f>
        <v>0</v>
      </c>
      <c r="E123" s="47">
        <f>('Total Expenditures by County'!E123/'Total Expenditures by County'!E$4)</f>
        <v>0</v>
      </c>
      <c r="F123" s="47">
        <f>('Total Expenditures by County'!F123/'Total Expenditures by County'!F$4)</f>
        <v>0</v>
      </c>
      <c r="G123" s="47">
        <f>('Total Expenditures by County'!G123/'Total Expenditures by County'!G$4)</f>
        <v>0</v>
      </c>
      <c r="H123" s="47">
        <f>('Total Expenditures by County'!H123/'Total Expenditures by County'!H$4)</f>
        <v>0</v>
      </c>
      <c r="I123" s="47">
        <f>('Total Expenditures by County'!I123/'Total Expenditures by County'!I$4)</f>
        <v>0</v>
      </c>
      <c r="J123" s="47">
        <f>('Total Expenditures by County'!J123/'Total Expenditures by County'!J$4)</f>
        <v>0</v>
      </c>
      <c r="K123" s="47">
        <f>('Total Expenditures by County'!K123/'Total Expenditures by County'!K$4)</f>
        <v>0</v>
      </c>
      <c r="L123" s="47">
        <f>('Total Expenditures by County'!L123/'Total Expenditures by County'!L$4)</f>
        <v>0</v>
      </c>
      <c r="M123" s="47">
        <f>('Total Expenditures by County'!M123/'Total Expenditures by County'!M$4)</f>
        <v>0</v>
      </c>
      <c r="N123" s="47">
        <f>('Total Expenditures by County'!N123/'Total Expenditures by County'!N$4)</f>
        <v>0</v>
      </c>
      <c r="O123" s="47">
        <f>('Total Expenditures by County'!O123/'Total Expenditures by County'!O$4)</f>
        <v>0</v>
      </c>
      <c r="P123" s="47">
        <f>('Total Expenditures by County'!P123/'Total Expenditures by County'!P$4)</f>
        <v>0</v>
      </c>
      <c r="Q123" s="47">
        <f>('Total Expenditures by County'!Q123/'Total Expenditures by County'!Q$4)</f>
        <v>0</v>
      </c>
      <c r="R123" s="47">
        <f>('Total Expenditures by County'!R123/'Total Expenditures by County'!R$4)</f>
        <v>0</v>
      </c>
      <c r="S123" s="47">
        <f>('Total Expenditures by County'!S123/'Total Expenditures by County'!S$4)</f>
        <v>0</v>
      </c>
      <c r="T123" s="47">
        <f>('Total Expenditures by County'!T123/'Total Expenditures by County'!T$4)</f>
        <v>0</v>
      </c>
      <c r="U123" s="47">
        <f>('Total Expenditures by County'!U123/'Total Expenditures by County'!U$4)</f>
        <v>0</v>
      </c>
      <c r="V123" s="47">
        <f>('Total Expenditures by County'!V123/'Total Expenditures by County'!V$4)</f>
        <v>0</v>
      </c>
      <c r="W123" s="47">
        <f>('Total Expenditures by County'!W123/'Total Expenditures by County'!W$4)</f>
        <v>0</v>
      </c>
      <c r="X123" s="47">
        <f>('Total Expenditures by County'!X123/'Total Expenditures by County'!X$4)</f>
        <v>0</v>
      </c>
      <c r="Y123" s="47">
        <f>('Total Expenditures by County'!Y123/'Total Expenditures by County'!Y$4)</f>
        <v>0</v>
      </c>
      <c r="Z123" s="47">
        <f>('Total Expenditures by County'!Z123/'Total Expenditures by County'!Z$4)</f>
        <v>0</v>
      </c>
      <c r="AA123" s="47">
        <f>('Total Expenditures by County'!AA123/'Total Expenditures by County'!AA$4)</f>
        <v>0</v>
      </c>
      <c r="AB123" s="47">
        <f>('Total Expenditures by County'!AB123/'Total Expenditures by County'!AB$4)</f>
        <v>0</v>
      </c>
      <c r="AC123" s="47">
        <f>('Total Expenditures by County'!AC123/'Total Expenditures by County'!AC$4)</f>
        <v>0</v>
      </c>
      <c r="AD123" s="47">
        <f>('Total Expenditures by County'!AD123/'Total Expenditures by County'!AD$4)</f>
        <v>0</v>
      </c>
      <c r="AE123" s="47">
        <f>('Total Expenditures by County'!AE123/'Total Expenditures by County'!AE$4)</f>
        <v>0</v>
      </c>
      <c r="AF123" s="47">
        <f>('Total Expenditures by County'!AF123/'Total Expenditures by County'!AF$4)</f>
        <v>0</v>
      </c>
      <c r="AG123" s="47">
        <f>('Total Expenditures by County'!AG123/'Total Expenditures by County'!AG$4)</f>
        <v>0</v>
      </c>
      <c r="AH123" s="47">
        <f>('Total Expenditures by County'!AH123/'Total Expenditures by County'!AH$4)</f>
        <v>0</v>
      </c>
      <c r="AI123" s="47">
        <f>('Total Expenditures by County'!AI123/'Total Expenditures by County'!AI$4)</f>
        <v>0</v>
      </c>
      <c r="AJ123" s="47">
        <f>('Total Expenditures by County'!AJ123/'Total Expenditures by County'!AJ$4)</f>
        <v>0</v>
      </c>
      <c r="AK123" s="47">
        <f>('Total Expenditures by County'!AK123/'Total Expenditures by County'!AK$4)</f>
        <v>0</v>
      </c>
      <c r="AL123" s="47">
        <f>('Total Expenditures by County'!AL123/'Total Expenditures by County'!AL$4)</f>
        <v>0</v>
      </c>
      <c r="AM123" s="47">
        <f>('Total Expenditures by County'!AM123/'Total Expenditures by County'!AM$4)</f>
        <v>0</v>
      </c>
      <c r="AN123" s="47">
        <f>('Total Expenditures by County'!AN123/'Total Expenditures by County'!AN$4)</f>
        <v>0</v>
      </c>
      <c r="AO123" s="47">
        <f>('Total Expenditures by County'!AO123/'Total Expenditures by County'!AO$4)</f>
        <v>0</v>
      </c>
      <c r="AP123" s="47">
        <f>('Total Expenditures by County'!AP123/'Total Expenditures by County'!AP$4)</f>
        <v>0</v>
      </c>
      <c r="AQ123" s="47">
        <f>('Total Expenditures by County'!AQ123/'Total Expenditures by County'!AQ$4)</f>
        <v>0</v>
      </c>
      <c r="AR123" s="47">
        <f>('Total Expenditures by County'!AR123/'Total Expenditures by County'!AR$4)</f>
        <v>0</v>
      </c>
      <c r="AS123" s="47">
        <f>('Total Expenditures by County'!AS123/'Total Expenditures by County'!AS$4)</f>
        <v>0</v>
      </c>
      <c r="AT123" s="47">
        <f>('Total Expenditures by County'!AT123/'Total Expenditures by County'!AT$4)</f>
        <v>0</v>
      </c>
      <c r="AU123" s="47">
        <f>('Total Expenditures by County'!AU123/'Total Expenditures by County'!AU$4)</f>
        <v>0</v>
      </c>
      <c r="AV123" s="47">
        <f>('Total Expenditures by County'!AV123/'Total Expenditures by County'!AV$4)</f>
        <v>0</v>
      </c>
      <c r="AW123" s="47">
        <f>('Total Expenditures by County'!AW123/'Total Expenditures by County'!AW$4)</f>
        <v>0</v>
      </c>
      <c r="AX123" s="47">
        <f>('Total Expenditures by County'!AX123/'Total Expenditures by County'!AX$4)</f>
        <v>0</v>
      </c>
      <c r="AY123" s="47">
        <f>('Total Expenditures by County'!AY123/'Total Expenditures by County'!AY$4)</f>
        <v>0</v>
      </c>
      <c r="AZ123" s="47">
        <f>('Total Expenditures by County'!AZ123/'Total Expenditures by County'!AZ$4)</f>
        <v>0</v>
      </c>
      <c r="BA123" s="47">
        <f>('Total Expenditures by County'!BA123/'Total Expenditures by County'!BA$4)</f>
        <v>0</v>
      </c>
      <c r="BB123" s="47">
        <f>('Total Expenditures by County'!BB123/'Total Expenditures by County'!BB$4)</f>
        <v>0</v>
      </c>
      <c r="BC123" s="47">
        <f>('Total Expenditures by County'!BC123/'Total Expenditures by County'!BC$4)</f>
        <v>0</v>
      </c>
      <c r="BD123" s="47">
        <f>('Total Expenditures by County'!BD123/'Total Expenditures by County'!BD$4)</f>
        <v>0</v>
      </c>
      <c r="BE123" s="47">
        <f>('Total Expenditures by County'!BE123/'Total Expenditures by County'!BE$4)</f>
        <v>0.35029401128877569</v>
      </c>
      <c r="BF123" s="47">
        <f>('Total Expenditures by County'!BF123/'Total Expenditures by County'!BF$4)</f>
        <v>0</v>
      </c>
      <c r="BG123" s="47">
        <f>('Total Expenditures by County'!BG123/'Total Expenditures by County'!BG$4)</f>
        <v>0</v>
      </c>
      <c r="BH123" s="47">
        <f>('Total Expenditures by County'!BH123/'Total Expenditures by County'!BH$4)</f>
        <v>0</v>
      </c>
      <c r="BI123" s="47">
        <f>('Total Expenditures by County'!BI123/'Total Expenditures by County'!BI$4)</f>
        <v>0</v>
      </c>
      <c r="BJ123" s="47">
        <f>('Total Expenditures by County'!BJ123/'Total Expenditures by County'!BJ$4)</f>
        <v>0</v>
      </c>
      <c r="BK123" s="47">
        <f>('Total Expenditures by County'!BK123/'Total Expenditures by County'!BK$4)</f>
        <v>0</v>
      </c>
      <c r="BL123" s="47">
        <f>('Total Expenditures by County'!BL123/'Total Expenditures by County'!BL$4)</f>
        <v>0</v>
      </c>
      <c r="BM123" s="47">
        <f>('Total Expenditures by County'!BM123/'Total Expenditures by County'!BM$4)</f>
        <v>0</v>
      </c>
      <c r="BN123" s="47">
        <f>('Total Expenditures by County'!BN123/'Total Expenditures by County'!BN$4)</f>
        <v>0</v>
      </c>
      <c r="BO123" s="47">
        <f>('Total Expenditures by County'!BO123/'Total Expenditures by County'!BO$4)</f>
        <v>0</v>
      </c>
      <c r="BP123" s="47">
        <f>('Total Expenditures by County'!BP123/'Total Expenditures by County'!BP$4)</f>
        <v>0</v>
      </c>
      <c r="BQ123" s="48">
        <f>('Total Expenditures by County'!BQ123/'Total Expenditures by County'!BQ$4)</f>
        <v>0</v>
      </c>
    </row>
    <row r="124" spans="1:69" x14ac:dyDescent="0.25">
      <c r="A124" s="10"/>
      <c r="B124" s="11">
        <v>711</v>
      </c>
      <c r="C124" s="12" t="s">
        <v>198</v>
      </c>
      <c r="D124" s="47">
        <f>('Total Expenditures by County'!D124/'Total Expenditures by County'!D$4)</f>
        <v>12.920547986203077</v>
      </c>
      <c r="E124" s="47">
        <f>('Total Expenditures by County'!E124/'Total Expenditures by County'!E$4)</f>
        <v>2.8885978264717336</v>
      </c>
      <c r="F124" s="47">
        <f>('Total Expenditures by County'!F124/'Total Expenditures by County'!F$4)</f>
        <v>0</v>
      </c>
      <c r="G124" s="47">
        <f>('Total Expenditures by County'!G124/'Total Expenditures by County'!G$4)</f>
        <v>5.2173837249843107</v>
      </c>
      <c r="H124" s="47">
        <f>('Total Expenditures by County'!H124/'Total Expenditures by County'!H$4)</f>
        <v>10.473896872671242</v>
      </c>
      <c r="I124" s="47">
        <f>('Total Expenditures by County'!I124/'Total Expenditures by County'!I$4)</f>
        <v>7.7703990948321672E-2</v>
      </c>
      <c r="J124" s="47">
        <f>('Total Expenditures by County'!J124/'Total Expenditures by County'!J$4)</f>
        <v>0</v>
      </c>
      <c r="K124" s="47">
        <f>('Total Expenditures by County'!K124/'Total Expenditures by County'!K$4)</f>
        <v>0</v>
      </c>
      <c r="L124" s="47">
        <f>('Total Expenditures by County'!L124/'Total Expenditures by County'!L$4)</f>
        <v>0</v>
      </c>
      <c r="M124" s="47">
        <f>('Total Expenditures by County'!M124/'Total Expenditures by County'!M$4)</f>
        <v>6.9213643923696608</v>
      </c>
      <c r="N124" s="47">
        <f>('Total Expenditures by County'!N124/'Total Expenditures by County'!N$4)</f>
        <v>0</v>
      </c>
      <c r="O124" s="47">
        <f>('Total Expenditures by County'!O124/'Total Expenditures by County'!O$4)</f>
        <v>0</v>
      </c>
      <c r="P124" s="47">
        <f>('Total Expenditures by County'!P124/'Total Expenditures by County'!P$4)</f>
        <v>10.503285734091223</v>
      </c>
      <c r="Q124" s="47">
        <f>('Total Expenditures by County'!Q124/'Total Expenditures by County'!Q$4)</f>
        <v>0.17068031306441903</v>
      </c>
      <c r="R124" s="47">
        <f>('Total Expenditures by County'!R124/'Total Expenditures by County'!R$4)</f>
        <v>11.651211020944528</v>
      </c>
      <c r="S124" s="47">
        <f>('Total Expenditures by County'!S124/'Total Expenditures by County'!S$4)</f>
        <v>7.1233606001717362</v>
      </c>
      <c r="T124" s="47">
        <f>('Total Expenditures by County'!T124/'Total Expenditures by County'!T$4)</f>
        <v>2.0935386621038052</v>
      </c>
      <c r="U124" s="47">
        <f>('Total Expenditures by County'!U124/'Total Expenditures by County'!U$4)</f>
        <v>0.92836614300840592</v>
      </c>
      <c r="V124" s="47">
        <f>('Total Expenditures by County'!V124/'Total Expenditures by County'!V$4)</f>
        <v>0</v>
      </c>
      <c r="W124" s="47">
        <f>('Total Expenditures by County'!W124/'Total Expenditures by County'!W$4)</f>
        <v>0</v>
      </c>
      <c r="X124" s="47">
        <f>('Total Expenditures by County'!X124/'Total Expenditures by County'!X$4)</f>
        <v>0</v>
      </c>
      <c r="Y124" s="47">
        <f>('Total Expenditures by County'!Y124/'Total Expenditures by County'!Y$4)</f>
        <v>1.9961643835616438</v>
      </c>
      <c r="Z124" s="47">
        <f>('Total Expenditures by County'!Z124/'Total Expenditures by County'!Z$4)</f>
        <v>0</v>
      </c>
      <c r="AA124" s="47">
        <f>('Total Expenditures by County'!AA124/'Total Expenditures by County'!AA$4)</f>
        <v>1.238285144566301</v>
      </c>
      <c r="AB124" s="47">
        <f>('Total Expenditures by County'!AB124/'Total Expenditures by County'!AB$4)</f>
        <v>7.2050457108272541</v>
      </c>
      <c r="AC124" s="47">
        <f>('Total Expenditures by County'!AC124/'Total Expenditures by County'!AC$4)</f>
        <v>10.077131310787555</v>
      </c>
      <c r="AD124" s="47">
        <f>('Total Expenditures by County'!AD124/'Total Expenditures by County'!AD$4)</f>
        <v>12.651509132309481</v>
      </c>
      <c r="AE124" s="47">
        <f>('Total Expenditures by County'!AE124/'Total Expenditures by County'!AE$4)</f>
        <v>0</v>
      </c>
      <c r="AF124" s="47">
        <f>('Total Expenditures by County'!AF124/'Total Expenditures by County'!AF$4)</f>
        <v>14.291308192256308</v>
      </c>
      <c r="AG124" s="47">
        <f>('Total Expenditures by County'!AG124/'Total Expenditures by County'!AG$4)</f>
        <v>0</v>
      </c>
      <c r="AH124" s="47">
        <f>('Total Expenditures by County'!AH124/'Total Expenditures by County'!AH$4)</f>
        <v>0</v>
      </c>
      <c r="AI124" s="47">
        <f>('Total Expenditures by County'!AI124/'Total Expenditures by County'!AI$4)</f>
        <v>0</v>
      </c>
      <c r="AJ124" s="47">
        <f>('Total Expenditures by County'!AJ124/'Total Expenditures by County'!AJ$4)</f>
        <v>0</v>
      </c>
      <c r="AK124" s="47">
        <f>('Total Expenditures by County'!AK124/'Total Expenditures by County'!AK$4)</f>
        <v>13.941905575475959</v>
      </c>
      <c r="AL124" s="47">
        <f>('Total Expenditures by County'!AL124/'Total Expenditures by County'!AL$4)</f>
        <v>14.63234277350008</v>
      </c>
      <c r="AM124" s="47">
        <f>('Total Expenditures by County'!AM124/'Total Expenditures by County'!AM$4)</f>
        <v>18.833196225502057</v>
      </c>
      <c r="AN124" s="47">
        <f>('Total Expenditures by County'!AN124/'Total Expenditures by County'!AN$4)</f>
        <v>0</v>
      </c>
      <c r="AO124" s="47">
        <f>('Total Expenditures by County'!AO124/'Total Expenditures by County'!AO$4)</f>
        <v>0</v>
      </c>
      <c r="AP124" s="47">
        <f>('Total Expenditures by County'!AP124/'Total Expenditures by County'!AP$4)</f>
        <v>14.578719406113358</v>
      </c>
      <c r="AQ124" s="47">
        <f>('Total Expenditures by County'!AQ124/'Total Expenditures by County'!AQ$4)</f>
        <v>1.8998365799995005</v>
      </c>
      <c r="AR124" s="47">
        <f>('Total Expenditures by County'!AR124/'Total Expenditures by County'!AR$4)</f>
        <v>21.885477748773628</v>
      </c>
      <c r="AS124" s="47">
        <f>('Total Expenditures by County'!AS124/'Total Expenditures by County'!AS$4)</f>
        <v>3.1166357885304024</v>
      </c>
      <c r="AT124" s="47">
        <f>('Total Expenditures by County'!AT124/'Total Expenditures by County'!AT$4)</f>
        <v>27.753503385293655</v>
      </c>
      <c r="AU124" s="47">
        <f>('Total Expenditures by County'!AU124/'Total Expenditures by County'!AU$4)</f>
        <v>13.835229810744092</v>
      </c>
      <c r="AV124" s="47">
        <f>('Total Expenditures by County'!AV124/'Total Expenditures by County'!AV$4)</f>
        <v>9.4401778536478851</v>
      </c>
      <c r="AW124" s="47">
        <f>('Total Expenditures by County'!AW124/'Total Expenditures by County'!AW$4)</f>
        <v>23.507199579027937</v>
      </c>
      <c r="AX124" s="47">
        <f>('Total Expenditures by County'!AX124/'Total Expenditures by County'!AX$4)</f>
        <v>11.446895561583746</v>
      </c>
      <c r="AY124" s="47">
        <f>('Total Expenditures by County'!AY124/'Total Expenditures by County'!AY$4)</f>
        <v>3.3380335283576934</v>
      </c>
      <c r="AZ124" s="47">
        <f>('Total Expenditures by County'!AZ124/'Total Expenditures by County'!AZ$4)</f>
        <v>21.721124392809511</v>
      </c>
      <c r="BA124" s="47">
        <f>('Total Expenditures by County'!BA124/'Total Expenditures by County'!BA$4)</f>
        <v>0</v>
      </c>
      <c r="BB124" s="47">
        <f>('Total Expenditures by County'!BB124/'Total Expenditures by County'!BB$4)</f>
        <v>20.954602293350511</v>
      </c>
      <c r="BC124" s="47">
        <f>('Total Expenditures by County'!BC124/'Total Expenditures by County'!BC$4)</f>
        <v>10.116950909780686</v>
      </c>
      <c r="BD124" s="47">
        <f>('Total Expenditures by County'!BD124/'Total Expenditures by County'!BD$4)</f>
        <v>11.709941584320577</v>
      </c>
      <c r="BE124" s="47">
        <f>('Total Expenditures by County'!BE124/'Total Expenditures by County'!BE$4)</f>
        <v>0</v>
      </c>
      <c r="BF124" s="47">
        <f>('Total Expenditures by County'!BF124/'Total Expenditures by County'!BF$4)</f>
        <v>0</v>
      </c>
      <c r="BG124" s="47">
        <f>('Total Expenditures by County'!BG124/'Total Expenditures by County'!BG$4)</f>
        <v>0</v>
      </c>
      <c r="BH124" s="47">
        <f>('Total Expenditures by County'!BH124/'Total Expenditures by County'!BH$4)</f>
        <v>0</v>
      </c>
      <c r="BI124" s="47">
        <f>('Total Expenditures by County'!BI124/'Total Expenditures by County'!BI$4)</f>
        <v>13.118129882243208</v>
      </c>
      <c r="BJ124" s="47">
        <f>('Total Expenditures by County'!BJ124/'Total Expenditures by County'!BJ$4)</f>
        <v>10.051946234636524</v>
      </c>
      <c r="BK124" s="47">
        <f>('Total Expenditures by County'!BK124/'Total Expenditures by County'!BK$4)</f>
        <v>0</v>
      </c>
      <c r="BL124" s="47">
        <f>('Total Expenditures by County'!BL124/'Total Expenditures by County'!BL$4)</f>
        <v>0</v>
      </c>
      <c r="BM124" s="47">
        <f>('Total Expenditures by County'!BM124/'Total Expenditures by County'!BM$4)</f>
        <v>0</v>
      </c>
      <c r="BN124" s="47">
        <f>('Total Expenditures by County'!BN124/'Total Expenditures by County'!BN$4)</f>
        <v>23.659614709993075</v>
      </c>
      <c r="BO124" s="47">
        <f>('Total Expenditures by County'!BO124/'Total Expenditures by County'!BO$4)</f>
        <v>6.5320232896652106E-2</v>
      </c>
      <c r="BP124" s="47">
        <f>('Total Expenditures by County'!BP124/'Total Expenditures by County'!BP$4)</f>
        <v>0</v>
      </c>
      <c r="BQ124" s="48">
        <f>('Total Expenditures by County'!BQ124/'Total Expenditures by County'!BQ$4)</f>
        <v>0</v>
      </c>
    </row>
    <row r="125" spans="1:69" x14ac:dyDescent="0.25">
      <c r="A125" s="10"/>
      <c r="B125" s="11">
        <v>712</v>
      </c>
      <c r="C125" s="12" t="s">
        <v>199</v>
      </c>
      <c r="D125" s="47">
        <f>('Total Expenditures by County'!D125/'Total Expenditures by County'!D$4)</f>
        <v>8.2848271269631066</v>
      </c>
      <c r="E125" s="47">
        <f>('Total Expenditures by County'!E125/'Total Expenditures by County'!E$4)</f>
        <v>0</v>
      </c>
      <c r="F125" s="47">
        <f>('Total Expenditures by County'!F125/'Total Expenditures by County'!F$4)</f>
        <v>21.450583741324582</v>
      </c>
      <c r="G125" s="47">
        <f>('Total Expenditures by County'!G125/'Total Expenditures by County'!G$4)</f>
        <v>6.4534202635799458</v>
      </c>
      <c r="H125" s="47">
        <f>('Total Expenditures by County'!H125/'Total Expenditures by County'!H$4)</f>
        <v>3.5302395919719953</v>
      </c>
      <c r="I125" s="47">
        <f>('Total Expenditures by County'!I125/'Total Expenditures by County'!I$4)</f>
        <v>0.16228686152224059</v>
      </c>
      <c r="J125" s="47">
        <f>('Total Expenditures by County'!J125/'Total Expenditures by County'!J$4)</f>
        <v>0</v>
      </c>
      <c r="K125" s="47">
        <f>('Total Expenditures by County'!K125/'Total Expenditures by County'!K$4)</f>
        <v>0</v>
      </c>
      <c r="L125" s="47">
        <f>('Total Expenditures by County'!L125/'Total Expenditures by County'!L$4)</f>
        <v>0</v>
      </c>
      <c r="M125" s="47">
        <f>('Total Expenditures by County'!M125/'Total Expenditures by County'!M$4)</f>
        <v>0</v>
      </c>
      <c r="N125" s="47">
        <f>('Total Expenditures by County'!N125/'Total Expenditures by County'!N$4)</f>
        <v>3.3603420173822558</v>
      </c>
      <c r="O125" s="47">
        <f>('Total Expenditures by County'!O125/'Total Expenditures by County'!O$4)</f>
        <v>0</v>
      </c>
      <c r="P125" s="47">
        <f>('Total Expenditures by County'!P125/'Total Expenditures by County'!P$4)</f>
        <v>0</v>
      </c>
      <c r="Q125" s="47">
        <f>('Total Expenditures by County'!Q125/'Total Expenditures by County'!Q$4)</f>
        <v>0</v>
      </c>
      <c r="R125" s="47">
        <f>('Total Expenditures by County'!R125/'Total Expenditures by County'!R$4)</f>
        <v>0.26258820305542235</v>
      </c>
      <c r="S125" s="47">
        <f>('Total Expenditures by County'!S125/'Total Expenditures by County'!S$4)</f>
        <v>2.4223075880146427</v>
      </c>
      <c r="T125" s="47">
        <f>('Total Expenditures by County'!T125/'Total Expenditures by County'!T$4)</f>
        <v>0</v>
      </c>
      <c r="U125" s="47">
        <f>('Total Expenditures by County'!U125/'Total Expenditures by County'!U$4)</f>
        <v>3.0271193033256263</v>
      </c>
      <c r="V125" s="47">
        <f>('Total Expenditures by County'!V125/'Total Expenditures by County'!V$4)</f>
        <v>0</v>
      </c>
      <c r="W125" s="47">
        <f>('Total Expenditures by County'!W125/'Total Expenditures by County'!W$4)</f>
        <v>0</v>
      </c>
      <c r="X125" s="47">
        <f>('Total Expenditures by County'!X125/'Total Expenditures by County'!X$4)</f>
        <v>7.0670386791010547</v>
      </c>
      <c r="Y125" s="47">
        <f>('Total Expenditures by County'!Y125/'Total Expenditures by County'!Y$4)</f>
        <v>0</v>
      </c>
      <c r="Z125" s="47">
        <f>('Total Expenditures by County'!Z125/'Total Expenditures by County'!Z$4)</f>
        <v>0</v>
      </c>
      <c r="AA125" s="47">
        <f>('Total Expenditures by County'!AA125/'Total Expenditures by County'!AA$4)</f>
        <v>0</v>
      </c>
      <c r="AB125" s="47">
        <f>('Total Expenditures by County'!AB125/'Total Expenditures by County'!AB$4)</f>
        <v>0.61659711825353847</v>
      </c>
      <c r="AC125" s="47">
        <f>('Total Expenditures by County'!AC125/'Total Expenditures by County'!AC$4)</f>
        <v>3.8210936442562407</v>
      </c>
      <c r="AD125" s="47">
        <f>('Total Expenditures by County'!AD125/'Total Expenditures by County'!AD$4)</f>
        <v>2.9707613833770514</v>
      </c>
      <c r="AE125" s="47">
        <f>('Total Expenditures by County'!AE125/'Total Expenditures by County'!AE$4)</f>
        <v>1.458277220809018</v>
      </c>
      <c r="AF125" s="47">
        <f>('Total Expenditures by County'!AF125/'Total Expenditures by County'!AF$4)</f>
        <v>0</v>
      </c>
      <c r="AG125" s="47">
        <f>('Total Expenditures by County'!AG125/'Total Expenditures by County'!AG$4)</f>
        <v>19.610509059166684</v>
      </c>
      <c r="AH125" s="47">
        <f>('Total Expenditures by County'!AH125/'Total Expenditures by County'!AH$4)</f>
        <v>0</v>
      </c>
      <c r="AI125" s="47">
        <f>('Total Expenditures by County'!AI125/'Total Expenditures by County'!AI$4)</f>
        <v>0</v>
      </c>
      <c r="AJ125" s="47">
        <f>('Total Expenditures by County'!AJ125/'Total Expenditures by County'!AJ$4)</f>
        <v>5.1065089419925149</v>
      </c>
      <c r="AK125" s="47">
        <f>('Total Expenditures by County'!AK125/'Total Expenditures by County'!AK$4)</f>
        <v>6.998551312116744</v>
      </c>
      <c r="AL125" s="47">
        <f>('Total Expenditures by County'!AL125/'Total Expenditures by County'!AL$4)</f>
        <v>9.0702194611111668</v>
      </c>
      <c r="AM125" s="47">
        <f>('Total Expenditures by County'!AM125/'Total Expenditures by County'!AM$4)</f>
        <v>2.1288168400677474</v>
      </c>
      <c r="AN125" s="47">
        <f>('Total Expenditures by County'!AN125/'Total Expenditures by County'!AN$4)</f>
        <v>0</v>
      </c>
      <c r="AO125" s="47">
        <f>('Total Expenditures by County'!AO125/'Total Expenditures by County'!AO$4)</f>
        <v>8.1054164537557494</v>
      </c>
      <c r="AP125" s="47">
        <f>('Total Expenditures by County'!AP125/'Total Expenditures by County'!AP$4)</f>
        <v>2.601867769363007</v>
      </c>
      <c r="AQ125" s="47">
        <f>('Total Expenditures by County'!AQ125/'Total Expenditures by County'!AQ$4)</f>
        <v>2.6638819602631365</v>
      </c>
      <c r="AR125" s="47">
        <f>('Total Expenditures by County'!AR125/'Total Expenditures by County'!AR$4)</f>
        <v>0</v>
      </c>
      <c r="AS125" s="47">
        <f>('Total Expenditures by County'!AS125/'Total Expenditures by County'!AS$4)</f>
        <v>0.23640123322890477</v>
      </c>
      <c r="AT125" s="47">
        <f>('Total Expenditures by County'!AT125/'Total Expenditures by County'!AT$4)</f>
        <v>2.2690652390699628</v>
      </c>
      <c r="AU125" s="47">
        <f>('Total Expenditures by County'!AU125/'Total Expenditures by County'!AU$4)</f>
        <v>8.171917244622076</v>
      </c>
      <c r="AV125" s="47">
        <f>('Total Expenditures by County'!AV125/'Total Expenditures by County'!AV$4)</f>
        <v>0</v>
      </c>
      <c r="AW125" s="47">
        <f>('Total Expenditures by County'!AW125/'Total Expenditures by County'!AW$4)</f>
        <v>0.47596153846153844</v>
      </c>
      <c r="AX125" s="47">
        <f>('Total Expenditures by County'!AX125/'Total Expenditures by County'!AX$4)</f>
        <v>3.212059188502828</v>
      </c>
      <c r="AY125" s="47">
        <f>('Total Expenditures by County'!AY125/'Total Expenditures by County'!AY$4)</f>
        <v>6.905241369632332</v>
      </c>
      <c r="AZ125" s="47">
        <f>('Total Expenditures by County'!AZ125/'Total Expenditures by County'!AZ$4)</f>
        <v>0</v>
      </c>
      <c r="BA125" s="47">
        <f>('Total Expenditures by County'!BA125/'Total Expenditures by County'!BA$4)</f>
        <v>0.55363464245468796</v>
      </c>
      <c r="BB125" s="47">
        <f>('Total Expenditures by County'!BB125/'Total Expenditures by County'!BB$4)</f>
        <v>9.715786083462417</v>
      </c>
      <c r="BC125" s="47">
        <f>('Total Expenditures by County'!BC125/'Total Expenditures by County'!BC$4)</f>
        <v>3.5449185208353242</v>
      </c>
      <c r="BD125" s="47">
        <f>('Total Expenditures by County'!BD125/'Total Expenditures by County'!BD$4)</f>
        <v>1.1998143800840748</v>
      </c>
      <c r="BE125" s="47">
        <f>('Total Expenditures by County'!BE125/'Total Expenditures by County'!BE$4)</f>
        <v>5.7397685643758942</v>
      </c>
      <c r="BF125" s="47">
        <f>('Total Expenditures by County'!BF125/'Total Expenditures by County'!BF$4)</f>
        <v>5.9140028251966159</v>
      </c>
      <c r="BG125" s="47">
        <f>('Total Expenditures by County'!BG125/'Total Expenditures by County'!BG$4)</f>
        <v>3.0087180403677105</v>
      </c>
      <c r="BH125" s="47">
        <f>('Total Expenditures by County'!BH125/'Total Expenditures by County'!BH$4)</f>
        <v>3.2360823412116591</v>
      </c>
      <c r="BI125" s="47">
        <f>('Total Expenditures by County'!BI125/'Total Expenditures by County'!BI$4)</f>
        <v>0</v>
      </c>
      <c r="BJ125" s="47">
        <f>('Total Expenditures by County'!BJ125/'Total Expenditures by County'!BJ$4)</f>
        <v>4.6323804933415218</v>
      </c>
      <c r="BK125" s="47">
        <f>('Total Expenditures by County'!BK125/'Total Expenditures by County'!BK$4)</f>
        <v>0</v>
      </c>
      <c r="BL125" s="47">
        <f>('Total Expenditures by County'!BL125/'Total Expenditures by County'!BL$4)</f>
        <v>0</v>
      </c>
      <c r="BM125" s="47">
        <f>('Total Expenditures by County'!BM125/'Total Expenditures by County'!BM$4)</f>
        <v>10.470364398581102</v>
      </c>
      <c r="BN125" s="47">
        <f>('Total Expenditures by County'!BN125/'Total Expenditures by County'!BN$4)</f>
        <v>7.4184752850511266</v>
      </c>
      <c r="BO125" s="47">
        <f>('Total Expenditures by County'!BO125/'Total Expenditures by County'!BO$4)</f>
        <v>4.0888828238719066</v>
      </c>
      <c r="BP125" s="47">
        <f>('Total Expenditures by County'!BP125/'Total Expenditures by County'!BP$4)</f>
        <v>0</v>
      </c>
      <c r="BQ125" s="48">
        <f>('Total Expenditures by County'!BQ125/'Total Expenditures by County'!BQ$4)</f>
        <v>0</v>
      </c>
    </row>
    <row r="126" spans="1:69" x14ac:dyDescent="0.25">
      <c r="A126" s="10"/>
      <c r="B126" s="11">
        <v>713</v>
      </c>
      <c r="C126" s="12" t="s">
        <v>76</v>
      </c>
      <c r="D126" s="47">
        <f>('Total Expenditures by County'!D126/'Total Expenditures by County'!D$4)</f>
        <v>3.6211233567521868</v>
      </c>
      <c r="E126" s="47">
        <f>('Total Expenditures by County'!E126/'Total Expenditures by County'!E$4)</f>
        <v>7.5493291797939754</v>
      </c>
      <c r="F126" s="47">
        <f>('Total Expenditures by County'!F126/'Total Expenditures by County'!F$4)</f>
        <v>3.4802042048504629</v>
      </c>
      <c r="G126" s="47">
        <f>('Total Expenditures by County'!G126/'Total Expenditures by County'!G$4)</f>
        <v>1.5217906701066872</v>
      </c>
      <c r="H126" s="47">
        <f>('Total Expenditures by County'!H126/'Total Expenditures by County'!H$4)</f>
        <v>2.1529936800741503</v>
      </c>
      <c r="I126" s="47">
        <f>('Total Expenditures by County'!I126/'Total Expenditures by County'!I$4)</f>
        <v>4.1887349946135846</v>
      </c>
      <c r="J126" s="47">
        <f>('Total Expenditures by County'!J126/'Total Expenditures by County'!J$4)</f>
        <v>2.1817018554062702</v>
      </c>
      <c r="K126" s="47">
        <f>('Total Expenditures by County'!K126/'Total Expenditures by County'!K$4)</f>
        <v>4.6153930791659787</v>
      </c>
      <c r="L126" s="47">
        <f>('Total Expenditures by County'!L126/'Total Expenditures by County'!L$4)</f>
        <v>0</v>
      </c>
      <c r="M126" s="47">
        <f>('Total Expenditures by County'!M126/'Total Expenditures by County'!M$4)</f>
        <v>1.6919803387751688</v>
      </c>
      <c r="N126" s="47">
        <f>('Total Expenditures by County'!N126/'Total Expenditures by County'!N$4)</f>
        <v>0</v>
      </c>
      <c r="O126" s="47">
        <f>('Total Expenditures by County'!O126/'Total Expenditures by County'!O$4)</f>
        <v>1.6960364296657777</v>
      </c>
      <c r="P126" s="47">
        <f>('Total Expenditures by County'!P126/'Total Expenditures by County'!P$4)</f>
        <v>0</v>
      </c>
      <c r="Q126" s="47">
        <f>('Total Expenditures by County'!Q126/'Total Expenditures by County'!Q$4)</f>
        <v>1.6754364840457556</v>
      </c>
      <c r="R126" s="47">
        <f>('Total Expenditures by County'!R126/'Total Expenditures by County'!R$4)</f>
        <v>6.346366314373439</v>
      </c>
      <c r="S126" s="47">
        <f>('Total Expenditures by County'!S126/'Total Expenditures by County'!S$4)</f>
        <v>0.69041442581461565</v>
      </c>
      <c r="T126" s="47">
        <f>('Total Expenditures by County'!T126/'Total Expenditures by County'!T$4)</f>
        <v>2.4887965452619571</v>
      </c>
      <c r="U126" s="47">
        <f>('Total Expenditures by County'!U126/'Total Expenditures by County'!U$4)</f>
        <v>9.4128832897551695E-2</v>
      </c>
      <c r="V126" s="47">
        <f>('Total Expenditures by County'!V126/'Total Expenditures by County'!V$4)</f>
        <v>1.6967240797028031</v>
      </c>
      <c r="W126" s="47">
        <f>('Total Expenditures by County'!W126/'Total Expenditures by County'!W$4)</f>
        <v>0</v>
      </c>
      <c r="X126" s="47">
        <f>('Total Expenditures by County'!X126/'Total Expenditures by County'!X$4)</f>
        <v>2.8581256688579728</v>
      </c>
      <c r="Y126" s="47">
        <f>('Total Expenditures by County'!Y126/'Total Expenditures by County'!Y$4)</f>
        <v>0</v>
      </c>
      <c r="Z126" s="47">
        <f>('Total Expenditures by County'!Z126/'Total Expenditures by County'!Z$4)</f>
        <v>0.87894832937739642</v>
      </c>
      <c r="AA126" s="47">
        <f>('Total Expenditures by County'!AA126/'Total Expenditures by County'!AA$4)</f>
        <v>0</v>
      </c>
      <c r="AB126" s="47">
        <f>('Total Expenditures by County'!AB126/'Total Expenditures by County'!AB$4)</f>
        <v>6.3164134254982534</v>
      </c>
      <c r="AC126" s="47">
        <f>('Total Expenditures by County'!AC126/'Total Expenditures by County'!AC$4)</f>
        <v>4.6733085832511554</v>
      </c>
      <c r="AD126" s="47">
        <f>('Total Expenditures by County'!AD126/'Total Expenditures by County'!AD$4)</f>
        <v>8.1501975956314414</v>
      </c>
      <c r="AE126" s="47">
        <f>('Total Expenditures by County'!AE126/'Total Expenditures by County'!AE$4)</f>
        <v>1.0288792458476732</v>
      </c>
      <c r="AF126" s="47">
        <f>('Total Expenditures by County'!AF126/'Total Expenditures by County'!AF$4)</f>
        <v>0</v>
      </c>
      <c r="AG126" s="47">
        <f>('Total Expenditures by County'!AG126/'Total Expenditures by County'!AG$4)</f>
        <v>0</v>
      </c>
      <c r="AH126" s="47">
        <f>('Total Expenditures by County'!AH126/'Total Expenditures by County'!AH$4)</f>
        <v>0</v>
      </c>
      <c r="AI126" s="47">
        <f>('Total Expenditures by County'!AI126/'Total Expenditures by County'!AI$4)</f>
        <v>0</v>
      </c>
      <c r="AJ126" s="47">
        <f>('Total Expenditures by County'!AJ126/'Total Expenditures by County'!AJ$4)</f>
        <v>3.7463295702973012</v>
      </c>
      <c r="AK126" s="47">
        <f>('Total Expenditures by County'!AK126/'Total Expenditures by County'!AK$4)</f>
        <v>6.4138486400017412</v>
      </c>
      <c r="AL126" s="47">
        <f>('Total Expenditures by County'!AL126/'Total Expenditures by County'!AL$4)</f>
        <v>5.3747567445421405</v>
      </c>
      <c r="AM126" s="47">
        <f>('Total Expenditures by County'!AM126/'Total Expenditures by County'!AM$4)</f>
        <v>3.6839583837406242</v>
      </c>
      <c r="AN126" s="47">
        <f>('Total Expenditures by County'!AN126/'Total Expenditures by County'!AN$4)</f>
        <v>4.6212950296397626</v>
      </c>
      <c r="AO126" s="47">
        <f>('Total Expenditures by County'!AO126/'Total Expenditures by County'!AO$4)</f>
        <v>0</v>
      </c>
      <c r="AP126" s="47">
        <f>('Total Expenditures by County'!AP126/'Total Expenditures by County'!AP$4)</f>
        <v>9.5272757308718834</v>
      </c>
      <c r="AQ126" s="47">
        <f>('Total Expenditures by County'!AQ126/'Total Expenditures by County'!AQ$4)</f>
        <v>0.63225228274712075</v>
      </c>
      <c r="AR126" s="47">
        <f>('Total Expenditures by County'!AR126/'Total Expenditures by County'!AR$4)</f>
        <v>3.1142132939885747</v>
      </c>
      <c r="AS126" s="47">
        <f>('Total Expenditures by County'!AS126/'Total Expenditures by County'!AS$4)</f>
        <v>3.3851123525583811</v>
      </c>
      <c r="AT126" s="47">
        <f>('Total Expenditures by County'!AT126/'Total Expenditures by County'!AT$4)</f>
        <v>3.1883299217970924</v>
      </c>
      <c r="AU126" s="47">
        <f>('Total Expenditures by County'!AU126/'Total Expenditures by County'!AU$4)</f>
        <v>1.2917832373339602</v>
      </c>
      <c r="AV126" s="47">
        <f>('Total Expenditures by County'!AV126/'Total Expenditures by County'!AV$4)</f>
        <v>1.0085949363319671</v>
      </c>
      <c r="AW126" s="47">
        <f>('Total Expenditures by County'!AW126/'Total Expenditures by County'!AW$4)</f>
        <v>0</v>
      </c>
      <c r="AX126" s="47">
        <f>('Total Expenditures by County'!AX126/'Total Expenditures by County'!AX$4)</f>
        <v>5.2852194678517836</v>
      </c>
      <c r="AY126" s="47">
        <f>('Total Expenditures by County'!AY126/'Total Expenditures by County'!AY$4)</f>
        <v>6.7109690407824001</v>
      </c>
      <c r="AZ126" s="47">
        <f>('Total Expenditures by County'!AZ126/'Total Expenditures by County'!AZ$4)</f>
        <v>5.6815976992202959</v>
      </c>
      <c r="BA126" s="47">
        <f>('Total Expenditures by County'!BA126/'Total Expenditures by County'!BA$4)</f>
        <v>2.0938169911329827</v>
      </c>
      <c r="BB126" s="47">
        <f>('Total Expenditures by County'!BB126/'Total Expenditures by County'!BB$4)</f>
        <v>8.7781288182036619</v>
      </c>
      <c r="BC126" s="47">
        <f>('Total Expenditures by County'!BC126/'Total Expenditures by County'!BC$4)</f>
        <v>4.8294468915705915</v>
      </c>
      <c r="BD126" s="47">
        <f>('Total Expenditures by County'!BD126/'Total Expenditures by County'!BD$4)</f>
        <v>1.2829202380302451</v>
      </c>
      <c r="BE126" s="47">
        <f>('Total Expenditures by County'!BE126/'Total Expenditures by County'!BE$4)</f>
        <v>0</v>
      </c>
      <c r="BF126" s="47">
        <f>('Total Expenditures by County'!BF126/'Total Expenditures by County'!BF$4)</f>
        <v>0.35253863634159666</v>
      </c>
      <c r="BG126" s="47">
        <f>('Total Expenditures by County'!BG126/'Total Expenditures by County'!BG$4)</f>
        <v>2.0931227450936589</v>
      </c>
      <c r="BH126" s="47">
        <f>('Total Expenditures by County'!BH126/'Total Expenditures by County'!BH$4)</f>
        <v>2.0528954313529999</v>
      </c>
      <c r="BI126" s="47">
        <f>('Total Expenditures by County'!BI126/'Total Expenditures by County'!BI$4)</f>
        <v>1.9943146045979205</v>
      </c>
      <c r="BJ126" s="47">
        <f>('Total Expenditures by County'!BJ126/'Total Expenditures by County'!BJ$4)</f>
        <v>5.3511462843904756</v>
      </c>
      <c r="BK126" s="47">
        <f>('Total Expenditures by County'!BK126/'Total Expenditures by County'!BK$4)</f>
        <v>0.83730709112123813</v>
      </c>
      <c r="BL126" s="47">
        <f>('Total Expenditures by County'!BL126/'Total Expenditures by County'!BL$4)</f>
        <v>0</v>
      </c>
      <c r="BM126" s="47">
        <f>('Total Expenditures by County'!BM126/'Total Expenditures by County'!BM$4)</f>
        <v>2.6708158658497259</v>
      </c>
      <c r="BN126" s="47">
        <f>('Total Expenditures by County'!BN126/'Total Expenditures by County'!BN$4)</f>
        <v>5.1532306413023905</v>
      </c>
      <c r="BO126" s="47">
        <f>('Total Expenditures by County'!BO126/'Total Expenditures by County'!BO$4)</f>
        <v>0</v>
      </c>
      <c r="BP126" s="47">
        <f>('Total Expenditures by County'!BP126/'Total Expenditures by County'!BP$4)</f>
        <v>0</v>
      </c>
      <c r="BQ126" s="48">
        <f>('Total Expenditures by County'!BQ126/'Total Expenditures by County'!BQ$4)</f>
        <v>0.7482175916807815</v>
      </c>
    </row>
    <row r="127" spans="1:69" x14ac:dyDescent="0.25">
      <c r="A127" s="10"/>
      <c r="B127" s="11">
        <v>714</v>
      </c>
      <c r="C127" s="12" t="s">
        <v>77</v>
      </c>
      <c r="D127" s="47">
        <f>('Total Expenditures by County'!D127/'Total Expenditures by County'!D$4)</f>
        <v>0.1134841716983532</v>
      </c>
      <c r="E127" s="47">
        <f>('Total Expenditures by County'!E127/'Total Expenditures by County'!E$4)</f>
        <v>0</v>
      </c>
      <c r="F127" s="47">
        <f>('Total Expenditures by County'!F127/'Total Expenditures by County'!F$4)</f>
        <v>0.6385645881530102</v>
      </c>
      <c r="G127" s="47">
        <f>('Total Expenditures by County'!G127/'Total Expenditures by County'!G$4)</f>
        <v>7.2623945331566839E-2</v>
      </c>
      <c r="H127" s="47">
        <f>('Total Expenditures by County'!H127/'Total Expenditures by County'!H$4)</f>
        <v>0.57916560829917119</v>
      </c>
      <c r="I127" s="47">
        <f>('Total Expenditures by County'!I127/'Total Expenditures by County'!I$4)</f>
        <v>0.20710089995853398</v>
      </c>
      <c r="J127" s="47">
        <f>('Total Expenditures by County'!J127/'Total Expenditures by County'!J$4)</f>
        <v>0</v>
      </c>
      <c r="K127" s="47">
        <f>('Total Expenditures by County'!K127/'Total Expenditures by County'!K$4)</f>
        <v>0.10294327996919184</v>
      </c>
      <c r="L127" s="47">
        <f>('Total Expenditures by County'!L127/'Total Expenditures by County'!L$4)</f>
        <v>9.7594487762616422E-2</v>
      </c>
      <c r="M127" s="47">
        <f>('Total Expenditures by County'!M127/'Total Expenditures by County'!M$4)</f>
        <v>0</v>
      </c>
      <c r="N127" s="47">
        <f>('Total Expenditures by County'!N127/'Total Expenditures by County'!N$4)</f>
        <v>0</v>
      </c>
      <c r="O127" s="47">
        <f>('Total Expenditures by County'!O127/'Total Expenditures by County'!O$4)</f>
        <v>3.364920842081371E-2</v>
      </c>
      <c r="P127" s="47">
        <f>('Total Expenditures by County'!P127/'Total Expenditures by County'!P$4)</f>
        <v>0</v>
      </c>
      <c r="Q127" s="47">
        <f>('Total Expenditures by County'!Q127/'Total Expenditures by County'!Q$4)</f>
        <v>6.4419024683925352E-2</v>
      </c>
      <c r="R127" s="47">
        <f>('Total Expenditures by County'!R127/'Total Expenditures by County'!R$4)</f>
        <v>0.27419395018901765</v>
      </c>
      <c r="S127" s="47">
        <f>('Total Expenditures by County'!S127/'Total Expenditures by County'!S$4)</f>
        <v>7.9983730284268084E-2</v>
      </c>
      <c r="T127" s="47">
        <f>('Total Expenditures by County'!T127/'Total Expenditures by County'!T$4)</f>
        <v>0</v>
      </c>
      <c r="U127" s="47">
        <f>('Total Expenditures by County'!U127/'Total Expenditures by County'!U$4)</f>
        <v>0</v>
      </c>
      <c r="V127" s="47">
        <f>('Total Expenditures by County'!V127/'Total Expenditures by County'!V$4)</f>
        <v>0</v>
      </c>
      <c r="W127" s="47">
        <f>('Total Expenditures by County'!W127/'Total Expenditures by County'!W$4)</f>
        <v>0</v>
      </c>
      <c r="X127" s="47">
        <f>('Total Expenditures by County'!X127/'Total Expenditures by County'!X$4)</f>
        <v>0</v>
      </c>
      <c r="Y127" s="47">
        <f>('Total Expenditures by County'!Y127/'Total Expenditures by County'!Y$4)</f>
        <v>0</v>
      </c>
      <c r="Z127" s="47">
        <f>('Total Expenditures by County'!Z127/'Total Expenditures by County'!Z$4)</f>
        <v>0</v>
      </c>
      <c r="AA127" s="47">
        <f>('Total Expenditures by County'!AA127/'Total Expenditures by County'!AA$4)</f>
        <v>0</v>
      </c>
      <c r="AB127" s="47">
        <f>('Total Expenditures by County'!AB127/'Total Expenditures by County'!AB$4)</f>
        <v>1.2072755072786927E-2</v>
      </c>
      <c r="AC127" s="47">
        <f>('Total Expenditures by County'!AC127/'Total Expenditures by County'!AC$4)</f>
        <v>1.1581588259179767</v>
      </c>
      <c r="AD127" s="47">
        <f>('Total Expenditures by County'!AD127/'Total Expenditures by County'!AD$4)</f>
        <v>0.18858305591506502</v>
      </c>
      <c r="AE127" s="47">
        <f>('Total Expenditures by County'!AE127/'Total Expenditures by County'!AE$4)</f>
        <v>0</v>
      </c>
      <c r="AF127" s="47">
        <f>('Total Expenditures by County'!AF127/'Total Expenditures by County'!AF$4)</f>
        <v>0.57724652927926479</v>
      </c>
      <c r="AG127" s="47">
        <f>('Total Expenditures by County'!AG127/'Total Expenditures by County'!AG$4)</f>
        <v>0</v>
      </c>
      <c r="AH127" s="47">
        <f>('Total Expenditures by County'!AH127/'Total Expenditures by County'!AH$4)</f>
        <v>0</v>
      </c>
      <c r="AI127" s="47">
        <f>('Total Expenditures by County'!AI127/'Total Expenditures by County'!AI$4)</f>
        <v>0</v>
      </c>
      <c r="AJ127" s="47">
        <f>('Total Expenditures by County'!AJ127/'Total Expenditures by County'!AJ$4)</f>
        <v>0</v>
      </c>
      <c r="AK127" s="47">
        <f>('Total Expenditures by County'!AK127/'Total Expenditures by County'!AK$4)</f>
        <v>0.26261786742261423</v>
      </c>
      <c r="AL127" s="47">
        <f>('Total Expenditures by County'!AL127/'Total Expenditures by County'!AL$4)</f>
        <v>0</v>
      </c>
      <c r="AM127" s="47">
        <f>('Total Expenditures by County'!AM127/'Total Expenditures by County'!AM$4)</f>
        <v>2.4195499637067505E-2</v>
      </c>
      <c r="AN127" s="47">
        <f>('Total Expenditures by County'!AN127/'Total Expenditures by County'!AN$4)</f>
        <v>0</v>
      </c>
      <c r="AO127" s="47">
        <f>('Total Expenditures by County'!AO127/'Total Expenditures by County'!AO$4)</f>
        <v>0.38267756770567196</v>
      </c>
      <c r="AP127" s="47">
        <f>('Total Expenditures by County'!AP127/'Total Expenditures by County'!AP$4)</f>
        <v>0.37943904969877185</v>
      </c>
      <c r="AQ127" s="47">
        <f>('Total Expenditures by County'!AQ127/'Total Expenditures by County'!AQ$4)</f>
        <v>0.36673778719885913</v>
      </c>
      <c r="AR127" s="47">
        <f>('Total Expenditures by County'!AR127/'Total Expenditures by County'!AR$4)</f>
        <v>0</v>
      </c>
      <c r="AS127" s="47">
        <f>('Total Expenditures by County'!AS127/'Total Expenditures by County'!AS$4)</f>
        <v>0</v>
      </c>
      <c r="AT127" s="47">
        <f>('Total Expenditures by County'!AT127/'Total Expenditures by County'!AT$4)</f>
        <v>0.96361465386028444</v>
      </c>
      <c r="AU127" s="47">
        <f>('Total Expenditures by County'!AU127/'Total Expenditures by County'!AU$4)</f>
        <v>0.39528623486540498</v>
      </c>
      <c r="AV127" s="47">
        <f>('Total Expenditures by County'!AV127/'Total Expenditures by County'!AV$4)</f>
        <v>0.47681054418055319</v>
      </c>
      <c r="AW127" s="47">
        <f>('Total Expenditures by County'!AW127/'Total Expenditures by County'!AW$4)</f>
        <v>0</v>
      </c>
      <c r="AX127" s="47">
        <f>('Total Expenditures by County'!AX127/'Total Expenditures by County'!AX$4)</f>
        <v>0.16448329100773404</v>
      </c>
      <c r="AY127" s="47">
        <f>('Total Expenditures by County'!AY127/'Total Expenditures by County'!AY$4)</f>
        <v>0.34485038537101403</v>
      </c>
      <c r="AZ127" s="47">
        <f>('Total Expenditures by County'!AZ127/'Total Expenditures by County'!AZ$4)</f>
        <v>0.32045153630503564</v>
      </c>
      <c r="BA127" s="47">
        <f>('Total Expenditures by County'!BA127/'Total Expenditures by County'!BA$4)</f>
        <v>0</v>
      </c>
      <c r="BB127" s="47">
        <f>('Total Expenditures by County'!BB127/'Total Expenditures by County'!BB$4)</f>
        <v>0.25637061689390572</v>
      </c>
      <c r="BC127" s="47">
        <f>('Total Expenditures by County'!BC127/'Total Expenditures by County'!BC$4)</f>
        <v>0.49253843725655438</v>
      </c>
      <c r="BD127" s="47">
        <f>('Total Expenditures by County'!BD127/'Total Expenditures by County'!BD$4)</f>
        <v>0.29355243762624883</v>
      </c>
      <c r="BE127" s="47">
        <f>('Total Expenditures by County'!BE127/'Total Expenditures by County'!BE$4)</f>
        <v>0</v>
      </c>
      <c r="BF127" s="47">
        <f>('Total Expenditures by County'!BF127/'Total Expenditures by County'!BF$4)</f>
        <v>0.1454620683413122</v>
      </c>
      <c r="BG127" s="47">
        <f>('Total Expenditures by County'!BG127/'Total Expenditures by County'!BG$4)</f>
        <v>0.22468640745250038</v>
      </c>
      <c r="BH127" s="47">
        <f>('Total Expenditures by County'!BH127/'Total Expenditures by County'!BH$4)</f>
        <v>0.27115828983637325</v>
      </c>
      <c r="BI127" s="47">
        <f>('Total Expenditures by County'!BI127/'Total Expenditures by County'!BI$4)</f>
        <v>0.57972378559996607</v>
      </c>
      <c r="BJ127" s="47">
        <f>('Total Expenditures by County'!BJ127/'Total Expenditures by County'!BJ$4)</f>
        <v>0.18201394665443549</v>
      </c>
      <c r="BK127" s="47">
        <f>('Total Expenditures by County'!BK127/'Total Expenditures by County'!BK$4)</f>
        <v>0</v>
      </c>
      <c r="BL127" s="47">
        <f>('Total Expenditures by County'!BL127/'Total Expenditures by County'!BL$4)</f>
        <v>4.5418113812449909E-2</v>
      </c>
      <c r="BM127" s="47">
        <f>('Total Expenditures by County'!BM127/'Total Expenditures by County'!BM$4)</f>
        <v>0</v>
      </c>
      <c r="BN127" s="47">
        <f>('Total Expenditures by County'!BN127/'Total Expenditures by County'!BN$4)</f>
        <v>2.6666233575802347</v>
      </c>
      <c r="BO127" s="47">
        <f>('Total Expenditures by County'!BO127/'Total Expenditures by County'!BO$4)</f>
        <v>0</v>
      </c>
      <c r="BP127" s="47">
        <f>('Total Expenditures by County'!BP127/'Total Expenditures by County'!BP$4)</f>
        <v>0</v>
      </c>
      <c r="BQ127" s="48">
        <f>('Total Expenditures by County'!BQ127/'Total Expenditures by County'!BQ$4)</f>
        <v>0</v>
      </c>
    </row>
    <row r="128" spans="1:69" x14ac:dyDescent="0.25">
      <c r="A128" s="10"/>
      <c r="B128" s="11">
        <v>715</v>
      </c>
      <c r="C128" s="12" t="s">
        <v>200</v>
      </c>
      <c r="D128" s="47">
        <f>('Total Expenditures by County'!D128/'Total Expenditures by County'!D$4)</f>
        <v>0</v>
      </c>
      <c r="E128" s="47">
        <f>('Total Expenditures by County'!E128/'Total Expenditures by County'!E$4)</f>
        <v>0</v>
      </c>
      <c r="F128" s="47">
        <f>('Total Expenditures by County'!F128/'Total Expenditures by County'!F$4)</f>
        <v>0.34483480090624868</v>
      </c>
      <c r="G128" s="47">
        <f>('Total Expenditures by County'!G128/'Total Expenditures by County'!G$4)</f>
        <v>0.29192524928526603</v>
      </c>
      <c r="H128" s="47">
        <f>('Total Expenditures by County'!H128/'Total Expenditures by County'!H$4)</f>
        <v>0.43147750345266112</v>
      </c>
      <c r="I128" s="47">
        <f>('Total Expenditures by County'!I128/'Total Expenditures by County'!I$4)</f>
        <v>0</v>
      </c>
      <c r="J128" s="47">
        <f>('Total Expenditures by County'!J128/'Total Expenditures by County'!J$4)</f>
        <v>0.13954645624511267</v>
      </c>
      <c r="K128" s="47">
        <f>('Total Expenditures by County'!K128/'Total Expenditures by County'!K$4)</f>
        <v>0</v>
      </c>
      <c r="L128" s="47">
        <f>('Total Expenditures by County'!L128/'Total Expenditures by County'!L$4)</f>
        <v>0</v>
      </c>
      <c r="M128" s="47">
        <f>('Total Expenditures by County'!M128/'Total Expenditures by County'!M$4)</f>
        <v>0</v>
      </c>
      <c r="N128" s="47">
        <f>('Total Expenditures by County'!N128/'Total Expenditures by County'!N$4)</f>
        <v>0</v>
      </c>
      <c r="O128" s="47">
        <f>('Total Expenditures by County'!O128/'Total Expenditures by County'!O$4)</f>
        <v>0.15611700618509902</v>
      </c>
      <c r="P128" s="47">
        <f>('Total Expenditures by County'!P128/'Total Expenditures by County'!P$4)</f>
        <v>0</v>
      </c>
      <c r="Q128" s="47">
        <f>('Total Expenditures by County'!Q128/'Total Expenditures by County'!Q$4)</f>
        <v>0</v>
      </c>
      <c r="R128" s="47">
        <f>('Total Expenditures by County'!R128/'Total Expenditures by County'!R$4)</f>
        <v>0.38827405382176911</v>
      </c>
      <c r="S128" s="47">
        <f>('Total Expenditures by County'!S128/'Total Expenditures by County'!S$4)</f>
        <v>0</v>
      </c>
      <c r="T128" s="47">
        <f>('Total Expenditures by County'!T128/'Total Expenditures by County'!T$4)</f>
        <v>0.32640756131345228</v>
      </c>
      <c r="U128" s="47">
        <f>('Total Expenditures by County'!U128/'Total Expenditures by County'!U$4)</f>
        <v>0.17825269572357758</v>
      </c>
      <c r="V128" s="47">
        <f>('Total Expenditures by County'!V128/'Total Expenditures by County'!V$4)</f>
        <v>0</v>
      </c>
      <c r="W128" s="47">
        <f>('Total Expenditures by County'!W128/'Total Expenditures by County'!W$4)</f>
        <v>0</v>
      </c>
      <c r="X128" s="47">
        <f>('Total Expenditures by County'!X128/'Total Expenditures by County'!X$4)</f>
        <v>0.44029964837180857</v>
      </c>
      <c r="Y128" s="47">
        <f>('Total Expenditures by County'!Y128/'Total Expenditures by County'!Y$4)</f>
        <v>0</v>
      </c>
      <c r="Z128" s="47">
        <f>('Total Expenditures by County'!Z128/'Total Expenditures by County'!Z$4)</f>
        <v>0</v>
      </c>
      <c r="AA128" s="47">
        <f>('Total Expenditures by County'!AA128/'Total Expenditures by County'!AA$4)</f>
        <v>0</v>
      </c>
      <c r="AB128" s="47">
        <f>('Total Expenditures by County'!AB128/'Total Expenditures by County'!AB$4)</f>
        <v>0.28791981227237495</v>
      </c>
      <c r="AC128" s="47">
        <f>('Total Expenditures by County'!AC128/'Total Expenditures by County'!AC$4)</f>
        <v>0.47996790223717539</v>
      </c>
      <c r="AD128" s="47">
        <f>('Total Expenditures by County'!AD128/'Total Expenditures by County'!AD$4)</f>
        <v>0.76131416667243423</v>
      </c>
      <c r="AE128" s="47">
        <f>('Total Expenditures by County'!AE128/'Total Expenditures by County'!AE$4)</f>
        <v>0.29487755000249388</v>
      </c>
      <c r="AF128" s="47">
        <f>('Total Expenditures by County'!AF128/'Total Expenditures by County'!AF$4)</f>
        <v>0</v>
      </c>
      <c r="AG128" s="47">
        <f>('Total Expenditures by County'!AG128/'Total Expenditures by County'!AG$4)</f>
        <v>0</v>
      </c>
      <c r="AH128" s="47">
        <f>('Total Expenditures by County'!AH128/'Total Expenditures by County'!AH$4)</f>
        <v>0</v>
      </c>
      <c r="AI128" s="47">
        <f>('Total Expenditures by County'!AI128/'Total Expenditures by County'!AI$4)</f>
        <v>0</v>
      </c>
      <c r="AJ128" s="47">
        <f>('Total Expenditures by County'!AJ128/'Total Expenditures by County'!AJ$4)</f>
        <v>0.32210207503491983</v>
      </c>
      <c r="AK128" s="47">
        <f>('Total Expenditures by County'!AK128/'Total Expenditures by County'!AK$4)</f>
        <v>0.94050993813490613</v>
      </c>
      <c r="AL128" s="47">
        <f>('Total Expenditures by County'!AL128/'Total Expenditures by County'!AL$4)</f>
        <v>1.0160169174263658</v>
      </c>
      <c r="AM128" s="47">
        <f>('Total Expenditures by County'!AM128/'Total Expenditures by County'!AM$4)</f>
        <v>0.2218243406726349</v>
      </c>
      <c r="AN128" s="47">
        <f>('Total Expenditures by County'!AN128/'Total Expenditures by County'!AN$4)</f>
        <v>0</v>
      </c>
      <c r="AO128" s="47">
        <f>('Total Expenditures by County'!AO128/'Total Expenditures by County'!AO$4)</f>
        <v>0</v>
      </c>
      <c r="AP128" s="47">
        <f>('Total Expenditures by County'!AP128/'Total Expenditures by County'!AP$4)</f>
        <v>0</v>
      </c>
      <c r="AQ128" s="47">
        <f>('Total Expenditures by County'!AQ128/'Total Expenditures by County'!AQ$4)</f>
        <v>0</v>
      </c>
      <c r="AR128" s="47">
        <f>('Total Expenditures by County'!AR128/'Total Expenditures by County'!AR$4)</f>
        <v>0</v>
      </c>
      <c r="AS128" s="47">
        <f>('Total Expenditures by County'!AS128/'Total Expenditures by County'!AS$4)</f>
        <v>0</v>
      </c>
      <c r="AT128" s="47">
        <f>('Total Expenditures by County'!AT128/'Total Expenditures by County'!AT$4)</f>
        <v>0</v>
      </c>
      <c r="AU128" s="47">
        <f>('Total Expenditures by County'!AU128/'Total Expenditures by County'!AU$4)</f>
        <v>0</v>
      </c>
      <c r="AV128" s="47">
        <f>('Total Expenditures by County'!AV128/'Total Expenditures by County'!AV$4)</f>
        <v>0.47705370346477166</v>
      </c>
      <c r="AW128" s="47">
        <f>('Total Expenditures by County'!AW128/'Total Expenditures by County'!AW$4)</f>
        <v>0.21727898966704937</v>
      </c>
      <c r="AX128" s="47">
        <f>('Total Expenditures by County'!AX128/'Total Expenditures by County'!AX$4)</f>
        <v>0.91410091769594826</v>
      </c>
      <c r="AY128" s="47">
        <f>('Total Expenditures by County'!AY128/'Total Expenditures by County'!AY$4)</f>
        <v>0</v>
      </c>
      <c r="AZ128" s="47">
        <f>('Total Expenditures by County'!AZ128/'Total Expenditures by County'!AZ$4)</f>
        <v>0</v>
      </c>
      <c r="BA128" s="47">
        <f>('Total Expenditures by County'!BA128/'Total Expenditures by County'!BA$4)</f>
        <v>0.41535356141462509</v>
      </c>
      <c r="BB128" s="47">
        <f>('Total Expenditures by County'!BB128/'Total Expenditures by County'!BB$4)</f>
        <v>0.38220122795985872</v>
      </c>
      <c r="BC128" s="47">
        <f>('Total Expenditures by County'!BC128/'Total Expenditures by County'!BC$4)</f>
        <v>0.46892004992716541</v>
      </c>
      <c r="BD128" s="47">
        <f>('Total Expenditures by County'!BD128/'Total Expenditures by County'!BD$4)</f>
        <v>0</v>
      </c>
      <c r="BE128" s="47">
        <f>('Total Expenditures by County'!BE128/'Total Expenditures by County'!BE$4)</f>
        <v>0</v>
      </c>
      <c r="BF128" s="47">
        <f>('Total Expenditures by County'!BF128/'Total Expenditures by County'!BF$4)</f>
        <v>0</v>
      </c>
      <c r="BG128" s="47">
        <f>('Total Expenditures by County'!BG128/'Total Expenditures by County'!BG$4)</f>
        <v>0</v>
      </c>
      <c r="BH128" s="47">
        <f>('Total Expenditures by County'!BH128/'Total Expenditures by County'!BH$4)</f>
        <v>0.3211799894434344</v>
      </c>
      <c r="BI128" s="47">
        <f>('Total Expenditures by County'!BI128/'Total Expenditures by County'!BI$4)</f>
        <v>0.74429499613130257</v>
      </c>
      <c r="BJ128" s="47">
        <f>('Total Expenditures by County'!BJ128/'Total Expenditures by County'!BJ$4)</f>
        <v>0.17106807739849028</v>
      </c>
      <c r="BK128" s="47">
        <f>('Total Expenditures by County'!BK128/'Total Expenditures by County'!BK$4)</f>
        <v>0</v>
      </c>
      <c r="BL128" s="47">
        <f>('Total Expenditures by County'!BL128/'Total Expenditures by County'!BL$4)</f>
        <v>0</v>
      </c>
      <c r="BM128" s="47">
        <f>('Total Expenditures by County'!BM128/'Total Expenditures by County'!BM$4)</f>
        <v>0</v>
      </c>
      <c r="BN128" s="47">
        <f>('Total Expenditures by County'!BN128/'Total Expenditures by County'!BN$4)</f>
        <v>1.6630689189866417</v>
      </c>
      <c r="BO128" s="47">
        <f>('Total Expenditures by County'!BO128/'Total Expenditures by County'!BO$4)</f>
        <v>0</v>
      </c>
      <c r="BP128" s="47">
        <f>('Total Expenditures by County'!BP128/'Total Expenditures by County'!BP$4)</f>
        <v>0</v>
      </c>
      <c r="BQ128" s="48">
        <f>('Total Expenditures by County'!BQ128/'Total Expenditures by County'!BQ$4)</f>
        <v>0</v>
      </c>
    </row>
    <row r="129" spans="1:69" x14ac:dyDescent="0.25">
      <c r="A129" s="10"/>
      <c r="B129" s="11">
        <v>716</v>
      </c>
      <c r="C129" s="12" t="s">
        <v>201</v>
      </c>
      <c r="D129" s="47">
        <f>('Total Expenditures by County'!D129/'Total Expenditures by County'!D$4)</f>
        <v>1.0290378816786754</v>
      </c>
      <c r="E129" s="47">
        <f>('Total Expenditures by County'!E129/'Total Expenditures by County'!E$4)</f>
        <v>0</v>
      </c>
      <c r="F129" s="47">
        <f>('Total Expenditures by County'!F129/'Total Expenditures by County'!F$4)</f>
        <v>0</v>
      </c>
      <c r="G129" s="47">
        <f>('Total Expenditures by County'!G129/'Total Expenditures by County'!G$4)</f>
        <v>0</v>
      </c>
      <c r="H129" s="47">
        <f>('Total Expenditures by County'!H129/'Total Expenditures by County'!H$4)</f>
        <v>1.8694330570643718</v>
      </c>
      <c r="I129" s="47">
        <f>('Total Expenditures by County'!I129/'Total Expenditures by County'!I$4)</f>
        <v>0</v>
      </c>
      <c r="J129" s="47">
        <f>('Total Expenditures by County'!J129/'Total Expenditures by County'!J$4)</f>
        <v>0</v>
      </c>
      <c r="K129" s="47">
        <f>('Total Expenditures by County'!K129/'Total Expenditures by County'!K$4)</f>
        <v>0.52950982010232717</v>
      </c>
      <c r="L129" s="47">
        <f>('Total Expenditures by County'!L129/'Total Expenditures by County'!L$4)</f>
        <v>0</v>
      </c>
      <c r="M129" s="47">
        <f>('Total Expenditures by County'!M129/'Total Expenditures by County'!M$4)</f>
        <v>0</v>
      </c>
      <c r="N129" s="47">
        <f>('Total Expenditures by County'!N129/'Total Expenditures by County'!N$4)</f>
        <v>0</v>
      </c>
      <c r="O129" s="47">
        <f>('Total Expenditures by County'!O129/'Total Expenditures by County'!O$4)</f>
        <v>0</v>
      </c>
      <c r="P129" s="47">
        <f>('Total Expenditures by County'!P129/'Total Expenditures by County'!P$4)</f>
        <v>0</v>
      </c>
      <c r="Q129" s="47">
        <f>('Total Expenditures by County'!Q129/'Total Expenditures by County'!Q$4)</f>
        <v>0</v>
      </c>
      <c r="R129" s="47">
        <f>('Total Expenditures by County'!R129/'Total Expenditures by County'!R$4)</f>
        <v>0.86046946134635383</v>
      </c>
      <c r="S129" s="47">
        <f>('Total Expenditures by County'!S129/'Total Expenditures by County'!S$4)</f>
        <v>2.357084105391603</v>
      </c>
      <c r="T129" s="47">
        <f>('Total Expenditures by County'!T129/'Total Expenditures by County'!T$4)</f>
        <v>2.9098834840707242</v>
      </c>
      <c r="U129" s="47">
        <f>('Total Expenditures by County'!U129/'Total Expenditures by County'!U$4)</f>
        <v>0</v>
      </c>
      <c r="V129" s="47">
        <f>('Total Expenditures by County'!V129/'Total Expenditures by County'!V$4)</f>
        <v>0</v>
      </c>
      <c r="W129" s="47">
        <f>('Total Expenditures by County'!W129/'Total Expenditures by County'!W$4)</f>
        <v>0</v>
      </c>
      <c r="X129" s="47">
        <f>('Total Expenditures by County'!X129/'Total Expenditures by County'!X$4)</f>
        <v>1.3160067268001834</v>
      </c>
      <c r="Y129" s="47">
        <f>('Total Expenditures by County'!Y129/'Total Expenditures by County'!Y$4)</f>
        <v>0</v>
      </c>
      <c r="Z129" s="47">
        <f>('Total Expenditures by County'!Z129/'Total Expenditures by County'!Z$4)</f>
        <v>0</v>
      </c>
      <c r="AA129" s="47">
        <f>('Total Expenditures by County'!AA129/'Total Expenditures by County'!AA$4)</f>
        <v>0</v>
      </c>
      <c r="AB129" s="47">
        <f>('Total Expenditures by County'!AB129/'Total Expenditures by County'!AB$4)</f>
        <v>0</v>
      </c>
      <c r="AC129" s="47">
        <f>('Total Expenditures by County'!AC129/'Total Expenditures by County'!AC$4)</f>
        <v>0</v>
      </c>
      <c r="AD129" s="47">
        <f>('Total Expenditures by County'!AD129/'Total Expenditures by County'!AD$4)</f>
        <v>1.1417449320700133</v>
      </c>
      <c r="AE129" s="47">
        <f>('Total Expenditures by County'!AE129/'Total Expenditures by County'!AE$4)</f>
        <v>0</v>
      </c>
      <c r="AF129" s="47">
        <f>('Total Expenditures by County'!AF129/'Total Expenditures by County'!AF$4)</f>
        <v>0</v>
      </c>
      <c r="AG129" s="47">
        <f>('Total Expenditures by County'!AG129/'Total Expenditures by County'!AG$4)</f>
        <v>0.96082522514850222</v>
      </c>
      <c r="AH129" s="47">
        <f>('Total Expenditures by County'!AH129/'Total Expenditures by County'!AH$4)</f>
        <v>0</v>
      </c>
      <c r="AI129" s="47">
        <f>('Total Expenditures by County'!AI129/'Total Expenditures by County'!AI$4)</f>
        <v>0</v>
      </c>
      <c r="AJ129" s="47">
        <f>('Total Expenditures by County'!AJ129/'Total Expenditures by County'!AJ$4)</f>
        <v>1.7522414463942315</v>
      </c>
      <c r="AK129" s="47">
        <f>('Total Expenditures by County'!AK129/'Total Expenditures by County'!AK$4)</f>
        <v>2.5273441538302492</v>
      </c>
      <c r="AL129" s="47">
        <f>('Total Expenditures by County'!AL129/'Total Expenditures by County'!AL$4)</f>
        <v>1.8134293876201943</v>
      </c>
      <c r="AM129" s="47">
        <f>('Total Expenditures by County'!AM129/'Total Expenditures by County'!AM$4)</f>
        <v>0</v>
      </c>
      <c r="AN129" s="47">
        <f>('Total Expenditures by County'!AN129/'Total Expenditures by County'!AN$4)</f>
        <v>0</v>
      </c>
      <c r="AO129" s="47">
        <f>('Total Expenditures by County'!AO129/'Total Expenditures by County'!AO$4)</f>
        <v>0</v>
      </c>
      <c r="AP129" s="47">
        <f>('Total Expenditures by County'!AP129/'Total Expenditures by County'!AP$4)</f>
        <v>0</v>
      </c>
      <c r="AQ129" s="47">
        <f>('Total Expenditures by County'!AQ129/'Total Expenditures by County'!AQ$4)</f>
        <v>0</v>
      </c>
      <c r="AR129" s="47">
        <f>('Total Expenditures by County'!AR129/'Total Expenditures by County'!AR$4)</f>
        <v>2.9480132158034782</v>
      </c>
      <c r="AS129" s="47">
        <f>('Total Expenditures by County'!AS129/'Total Expenditures by County'!AS$4)</f>
        <v>0</v>
      </c>
      <c r="AT129" s="47">
        <f>('Total Expenditures by County'!AT129/'Total Expenditures by County'!AT$4)</f>
        <v>12.451739883482917</v>
      </c>
      <c r="AU129" s="47">
        <f>('Total Expenditures by County'!AU129/'Total Expenditures by County'!AU$4)</f>
        <v>1.1640648877395086</v>
      </c>
      <c r="AV129" s="47">
        <f>('Total Expenditures by County'!AV129/'Total Expenditures by County'!AV$4)</f>
        <v>0</v>
      </c>
      <c r="AW129" s="47">
        <f>('Total Expenditures by County'!AW129/'Total Expenditures by County'!AW$4)</f>
        <v>0</v>
      </c>
      <c r="AX129" s="47">
        <f>('Total Expenditures by County'!AX129/'Total Expenditures by County'!AX$4)</f>
        <v>0</v>
      </c>
      <c r="AY129" s="47">
        <f>('Total Expenditures by County'!AY129/'Total Expenditures by County'!AY$4)</f>
        <v>0</v>
      </c>
      <c r="AZ129" s="47">
        <f>('Total Expenditures by County'!AZ129/'Total Expenditures by County'!AZ$4)</f>
        <v>0</v>
      </c>
      <c r="BA129" s="47">
        <f>('Total Expenditures by County'!BA129/'Total Expenditures by County'!BA$4)</f>
        <v>0</v>
      </c>
      <c r="BB129" s="47">
        <f>('Total Expenditures by County'!BB129/'Total Expenditures by County'!BB$4)</f>
        <v>0.10919742956612426</v>
      </c>
      <c r="BC129" s="47">
        <f>('Total Expenditures by County'!BC129/'Total Expenditures by County'!BC$4)</f>
        <v>1.9650756002699079</v>
      </c>
      <c r="BD129" s="47">
        <f>('Total Expenditures by County'!BD129/'Total Expenditures by County'!BD$4)</f>
        <v>0</v>
      </c>
      <c r="BE129" s="47">
        <f>('Total Expenditures by County'!BE129/'Total Expenditures by County'!BE$4)</f>
        <v>0</v>
      </c>
      <c r="BF129" s="47">
        <f>('Total Expenditures by County'!BF129/'Total Expenditures by County'!BF$4)</f>
        <v>2.0657747148135339</v>
      </c>
      <c r="BG129" s="47">
        <f>('Total Expenditures by County'!BG129/'Total Expenditures by County'!BG$4)</f>
        <v>2.2496341885688116</v>
      </c>
      <c r="BH129" s="47">
        <f>('Total Expenditures by County'!BH129/'Total Expenditures by County'!BH$4)</f>
        <v>0</v>
      </c>
      <c r="BI129" s="47">
        <f>('Total Expenditures by County'!BI129/'Total Expenditures by County'!BI$4)</f>
        <v>0</v>
      </c>
      <c r="BJ129" s="47">
        <f>('Total Expenditures by County'!BJ129/'Total Expenditures by County'!BJ$4)</f>
        <v>0</v>
      </c>
      <c r="BK129" s="47">
        <f>('Total Expenditures by County'!BK129/'Total Expenditures by County'!BK$4)</f>
        <v>0</v>
      </c>
      <c r="BL129" s="47">
        <f>('Total Expenditures by County'!BL129/'Total Expenditures by County'!BL$4)</f>
        <v>0</v>
      </c>
      <c r="BM129" s="47">
        <f>('Total Expenditures by County'!BM129/'Total Expenditures by County'!BM$4)</f>
        <v>0.4475330538535956</v>
      </c>
      <c r="BN129" s="47">
        <f>('Total Expenditures by County'!BN129/'Total Expenditures by County'!BN$4)</f>
        <v>2.7986034675729403</v>
      </c>
      <c r="BO129" s="47">
        <f>('Total Expenditures by County'!BO129/'Total Expenditures by County'!BO$4)</f>
        <v>0</v>
      </c>
      <c r="BP129" s="47">
        <f>('Total Expenditures by County'!BP129/'Total Expenditures by County'!BP$4)</f>
        <v>0</v>
      </c>
      <c r="BQ129" s="48">
        <f>('Total Expenditures by County'!BQ129/'Total Expenditures by County'!BQ$4)</f>
        <v>0</v>
      </c>
    </row>
    <row r="130" spans="1:69" x14ac:dyDescent="0.25">
      <c r="A130" s="10"/>
      <c r="B130" s="11">
        <v>719</v>
      </c>
      <c r="C130" s="12" t="s">
        <v>202</v>
      </c>
      <c r="D130" s="47">
        <f>('Total Expenditures by County'!D130/'Total Expenditures by County'!D$4)</f>
        <v>0</v>
      </c>
      <c r="E130" s="47">
        <f>('Total Expenditures by County'!E130/'Total Expenditures by County'!E$4)</f>
        <v>1.5404439095189211</v>
      </c>
      <c r="F130" s="47">
        <f>('Total Expenditures by County'!F130/'Total Expenditures by County'!F$4)</f>
        <v>1.2828619764112312</v>
      </c>
      <c r="G130" s="47">
        <f>('Total Expenditures by County'!G130/'Total Expenditures by County'!G$4)</f>
        <v>7.4332333867931102E-2</v>
      </c>
      <c r="H130" s="47">
        <f>('Total Expenditures by County'!H130/'Total Expenditures by County'!H$4)</f>
        <v>0</v>
      </c>
      <c r="I130" s="47">
        <f>('Total Expenditures by County'!I130/'Total Expenditures by County'!I$4)</f>
        <v>1.2680814776073064</v>
      </c>
      <c r="J130" s="47">
        <f>('Total Expenditures by County'!J130/'Total Expenditures by County'!J$4)</f>
        <v>0</v>
      </c>
      <c r="K130" s="47">
        <f>('Total Expenditures by County'!K130/'Total Expenditures by County'!K$4)</f>
        <v>9.8514826429003683</v>
      </c>
      <c r="L130" s="47">
        <f>('Total Expenditures by County'!L130/'Total Expenditures by County'!L$4)</f>
        <v>2.2488899718431883</v>
      </c>
      <c r="M130" s="47">
        <f>('Total Expenditures by County'!M130/'Total Expenditures by County'!M$4)</f>
        <v>2.6018601971697501</v>
      </c>
      <c r="N130" s="47">
        <f>('Total Expenditures by County'!N130/'Total Expenditures by County'!N$4)</f>
        <v>0</v>
      </c>
      <c r="O130" s="47">
        <f>('Total Expenditures by County'!O130/'Total Expenditures by County'!O$4)</f>
        <v>0</v>
      </c>
      <c r="P130" s="47">
        <f>('Total Expenditures by County'!P130/'Total Expenditures by County'!P$4)</f>
        <v>0</v>
      </c>
      <c r="Q130" s="47">
        <f>('Total Expenditures by County'!Q130/'Total Expenditures by County'!Q$4)</f>
        <v>3.6219747140276941</v>
      </c>
      <c r="R130" s="47">
        <f>('Total Expenditures by County'!R130/'Total Expenditures by County'!R$4)</f>
        <v>1.3025715122036283</v>
      </c>
      <c r="S130" s="47">
        <f>('Total Expenditures by County'!S130/'Total Expenditures by County'!S$4)</f>
        <v>2.0195236588782937</v>
      </c>
      <c r="T130" s="47">
        <f>('Total Expenditures by County'!T130/'Total Expenditures by County'!T$4)</f>
        <v>0</v>
      </c>
      <c r="U130" s="47">
        <f>('Total Expenditures by County'!U130/'Total Expenditures by County'!U$4)</f>
        <v>0</v>
      </c>
      <c r="V130" s="47">
        <f>('Total Expenditures by County'!V130/'Total Expenditures by County'!V$4)</f>
        <v>0</v>
      </c>
      <c r="W130" s="47">
        <f>('Total Expenditures by County'!W130/'Total Expenditures by County'!W$4)</f>
        <v>0</v>
      </c>
      <c r="X130" s="47">
        <f>('Total Expenditures by County'!X130/'Total Expenditures by County'!X$4)</f>
        <v>0</v>
      </c>
      <c r="Y130" s="47">
        <f>('Total Expenditures by County'!Y130/'Total Expenditures by County'!Y$4)</f>
        <v>0</v>
      </c>
      <c r="Z130" s="47">
        <f>('Total Expenditures by County'!Z130/'Total Expenditures by County'!Z$4)</f>
        <v>0</v>
      </c>
      <c r="AA130" s="47">
        <f>('Total Expenditures by County'!AA130/'Total Expenditures by County'!AA$4)</f>
        <v>0</v>
      </c>
      <c r="AB130" s="47">
        <f>('Total Expenditures by County'!AB130/'Total Expenditures by County'!AB$4)</f>
        <v>0</v>
      </c>
      <c r="AC130" s="47">
        <f>('Total Expenditures by County'!AC130/'Total Expenditures by County'!AC$4)</f>
        <v>0.96553357696695474</v>
      </c>
      <c r="AD130" s="47">
        <f>('Total Expenditures by County'!AD130/'Total Expenditures by County'!AD$4)</f>
        <v>0</v>
      </c>
      <c r="AE130" s="47">
        <f>('Total Expenditures by County'!AE130/'Total Expenditures by County'!AE$4)</f>
        <v>0</v>
      </c>
      <c r="AF130" s="47">
        <f>('Total Expenditures by County'!AF130/'Total Expenditures by County'!AF$4)</f>
        <v>0</v>
      </c>
      <c r="AG130" s="47">
        <f>('Total Expenditures by County'!AG130/'Total Expenditures by County'!AG$4)</f>
        <v>0</v>
      </c>
      <c r="AH130" s="47">
        <f>('Total Expenditures by County'!AH130/'Total Expenditures by County'!AH$4)</f>
        <v>0</v>
      </c>
      <c r="AI130" s="47">
        <f>('Total Expenditures by County'!AI130/'Total Expenditures by County'!AI$4)</f>
        <v>8.3357698655977366</v>
      </c>
      <c r="AJ130" s="47">
        <f>('Total Expenditures by County'!AJ130/'Total Expenditures by County'!AJ$4)</f>
        <v>0.17335065095018293</v>
      </c>
      <c r="AK130" s="47">
        <f>('Total Expenditures by County'!AK130/'Total Expenditures by County'!AK$4)</f>
        <v>0</v>
      </c>
      <c r="AL130" s="47">
        <f>('Total Expenditures by County'!AL130/'Total Expenditures by County'!AL$4)</f>
        <v>0</v>
      </c>
      <c r="AM130" s="47">
        <f>('Total Expenditures by County'!AM130/'Total Expenditures by County'!AM$4)</f>
        <v>0.56615049600774259</v>
      </c>
      <c r="AN130" s="47">
        <f>('Total Expenditures by County'!AN130/'Total Expenditures by County'!AN$4)</f>
        <v>0</v>
      </c>
      <c r="AO130" s="47">
        <f>('Total Expenditures by County'!AO130/'Total Expenditures by County'!AO$4)</f>
        <v>3.8299437915176289</v>
      </c>
      <c r="AP130" s="47">
        <f>('Total Expenditures by County'!AP130/'Total Expenditures by County'!AP$4)</f>
        <v>0</v>
      </c>
      <c r="AQ130" s="47">
        <f>('Total Expenditures by County'!AQ130/'Total Expenditures by County'!AQ$4)</f>
        <v>0</v>
      </c>
      <c r="AR130" s="47">
        <f>('Total Expenditures by County'!AR130/'Total Expenditures by County'!AR$4)</f>
        <v>0</v>
      </c>
      <c r="AS130" s="47">
        <f>('Total Expenditures by County'!AS130/'Total Expenditures by County'!AS$4)</f>
        <v>0</v>
      </c>
      <c r="AT130" s="47">
        <f>('Total Expenditures by County'!AT130/'Total Expenditures by County'!AT$4)</f>
        <v>0</v>
      </c>
      <c r="AU130" s="47">
        <f>('Total Expenditures by County'!AU130/'Total Expenditures by County'!AU$4)</f>
        <v>0.51699776654519802</v>
      </c>
      <c r="AV130" s="47">
        <f>('Total Expenditures by County'!AV130/'Total Expenditures by County'!AV$4)</f>
        <v>1.0385730023720436</v>
      </c>
      <c r="AW130" s="47">
        <f>('Total Expenditures by County'!AW130/'Total Expenditures by County'!AW$4)</f>
        <v>3.6774062380405663</v>
      </c>
      <c r="AX130" s="47">
        <f>('Total Expenditures by County'!AX130/'Total Expenditures by County'!AX$4)</f>
        <v>0</v>
      </c>
      <c r="AY130" s="47">
        <f>('Total Expenditures by County'!AY130/'Total Expenditures by County'!AY$4)</f>
        <v>0</v>
      </c>
      <c r="AZ130" s="47">
        <f>('Total Expenditures by County'!AZ130/'Total Expenditures by County'!AZ$4)</f>
        <v>0</v>
      </c>
      <c r="BA130" s="47">
        <f>('Total Expenditures by County'!BA130/'Total Expenditures by County'!BA$4)</f>
        <v>0</v>
      </c>
      <c r="BB130" s="47">
        <f>('Total Expenditures by County'!BB130/'Total Expenditures by County'!BB$4)</f>
        <v>0</v>
      </c>
      <c r="BC130" s="47">
        <f>('Total Expenditures by County'!BC130/'Total Expenditures by County'!BC$4)</f>
        <v>0</v>
      </c>
      <c r="BD130" s="47">
        <f>('Total Expenditures by County'!BD130/'Total Expenditures by County'!BD$4)</f>
        <v>0.7050827100507725</v>
      </c>
      <c r="BE130" s="47">
        <f>('Total Expenditures by County'!BE130/'Total Expenditures by County'!BE$4)</f>
        <v>0</v>
      </c>
      <c r="BF130" s="47">
        <f>('Total Expenditures by County'!BF130/'Total Expenditures by County'!BF$4)</f>
        <v>0</v>
      </c>
      <c r="BG130" s="47">
        <f>('Total Expenditures by County'!BG130/'Total Expenditures by County'!BG$4)</f>
        <v>0.38193505869737621</v>
      </c>
      <c r="BH130" s="47">
        <f>('Total Expenditures by County'!BH130/'Total Expenditures by County'!BH$4)</f>
        <v>0</v>
      </c>
      <c r="BI130" s="47">
        <f>('Total Expenditures by County'!BI130/'Total Expenditures by County'!BI$4)</f>
        <v>0</v>
      </c>
      <c r="BJ130" s="47">
        <f>('Total Expenditures by County'!BJ130/'Total Expenditures by County'!BJ$4)</f>
        <v>0.5039220106815514</v>
      </c>
      <c r="BK130" s="47">
        <f>('Total Expenditures by County'!BK130/'Total Expenditures by County'!BK$4)</f>
        <v>0</v>
      </c>
      <c r="BL130" s="47">
        <f>('Total Expenditures by County'!BL130/'Total Expenditures by County'!BL$4)</f>
        <v>0</v>
      </c>
      <c r="BM130" s="47">
        <f>('Total Expenditures by County'!BM130/'Total Expenditures by County'!BM$4)</f>
        <v>0</v>
      </c>
      <c r="BN130" s="47">
        <f>('Total Expenditures by County'!BN130/'Total Expenditures by County'!BN$4)</f>
        <v>0.8509177504765546</v>
      </c>
      <c r="BO130" s="47">
        <f>('Total Expenditures by County'!BO130/'Total Expenditures by County'!BO$4)</f>
        <v>0</v>
      </c>
      <c r="BP130" s="47">
        <f>('Total Expenditures by County'!BP130/'Total Expenditures by County'!BP$4)</f>
        <v>0</v>
      </c>
      <c r="BQ130" s="48">
        <f>('Total Expenditures by County'!BQ130/'Total Expenditures by County'!BQ$4)</f>
        <v>0</v>
      </c>
    </row>
    <row r="131" spans="1:69" x14ac:dyDescent="0.25">
      <c r="A131" s="10"/>
      <c r="B131" s="11">
        <v>721</v>
      </c>
      <c r="C131" s="12" t="s">
        <v>78</v>
      </c>
      <c r="D131" s="47">
        <f>('Total Expenditures by County'!D131/'Total Expenditures by County'!D$4)</f>
        <v>0</v>
      </c>
      <c r="E131" s="47">
        <f>('Total Expenditures by County'!E131/'Total Expenditures by County'!E$4)</f>
        <v>0</v>
      </c>
      <c r="F131" s="47">
        <f>('Total Expenditures by County'!F131/'Total Expenditures by County'!F$4)</f>
        <v>0</v>
      </c>
      <c r="G131" s="47">
        <f>('Total Expenditures by County'!G131/'Total Expenditures by County'!G$4)</f>
        <v>0</v>
      </c>
      <c r="H131" s="47">
        <f>('Total Expenditures by County'!H131/'Total Expenditures by County'!H$4)</f>
        <v>0</v>
      </c>
      <c r="I131" s="47">
        <f>('Total Expenditures by County'!I131/'Total Expenditures by County'!I$4)</f>
        <v>0</v>
      </c>
      <c r="J131" s="47">
        <f>('Total Expenditures by County'!J131/'Total Expenditures by County'!J$4)</f>
        <v>0</v>
      </c>
      <c r="K131" s="47">
        <f>('Total Expenditures by County'!K131/'Total Expenditures by County'!K$4)</f>
        <v>0</v>
      </c>
      <c r="L131" s="47">
        <f>('Total Expenditures by County'!L131/'Total Expenditures by County'!L$4)</f>
        <v>0</v>
      </c>
      <c r="M131" s="47">
        <f>('Total Expenditures by County'!M131/'Total Expenditures by County'!M$4)</f>
        <v>0</v>
      </c>
      <c r="N131" s="47">
        <f>('Total Expenditures by County'!N131/'Total Expenditures by County'!N$4)</f>
        <v>0</v>
      </c>
      <c r="O131" s="47">
        <f>('Total Expenditures by County'!O131/'Total Expenditures by County'!O$4)</f>
        <v>0</v>
      </c>
      <c r="P131" s="47">
        <f>('Total Expenditures by County'!P131/'Total Expenditures by County'!P$4)</f>
        <v>0</v>
      </c>
      <c r="Q131" s="47">
        <f>('Total Expenditures by County'!Q131/'Total Expenditures by County'!Q$4)</f>
        <v>0</v>
      </c>
      <c r="R131" s="47">
        <f>('Total Expenditures by County'!R131/'Total Expenditures by County'!R$4)</f>
        <v>0</v>
      </c>
      <c r="S131" s="47">
        <f>('Total Expenditures by County'!S131/'Total Expenditures by County'!S$4)</f>
        <v>0</v>
      </c>
      <c r="T131" s="47">
        <f>('Total Expenditures by County'!T131/'Total Expenditures by County'!T$4)</f>
        <v>0</v>
      </c>
      <c r="U131" s="47">
        <f>('Total Expenditures by County'!U131/'Total Expenditures by County'!U$4)</f>
        <v>0</v>
      </c>
      <c r="V131" s="47">
        <f>('Total Expenditures by County'!V131/'Total Expenditures by County'!V$4)</f>
        <v>0</v>
      </c>
      <c r="W131" s="47">
        <f>('Total Expenditures by County'!W131/'Total Expenditures by County'!W$4)</f>
        <v>0</v>
      </c>
      <c r="X131" s="47">
        <f>('Total Expenditures by County'!X131/'Total Expenditures by County'!X$4)</f>
        <v>0</v>
      </c>
      <c r="Y131" s="47">
        <f>('Total Expenditures by County'!Y131/'Total Expenditures by County'!Y$4)</f>
        <v>8.8630136986301372E-2</v>
      </c>
      <c r="Z131" s="47">
        <f>('Total Expenditures by County'!Z131/'Total Expenditures by County'!Z$4)</f>
        <v>1.5673178747489502</v>
      </c>
      <c r="AA131" s="47">
        <f>('Total Expenditures by County'!AA131/'Total Expenditures by County'!AA$4)</f>
        <v>0</v>
      </c>
      <c r="AB131" s="47">
        <f>('Total Expenditures by County'!AB131/'Total Expenditures by County'!AB$4)</f>
        <v>0</v>
      </c>
      <c r="AC131" s="47">
        <f>('Total Expenditures by County'!AC131/'Total Expenditures by County'!AC$4)</f>
        <v>0</v>
      </c>
      <c r="AD131" s="47">
        <f>('Total Expenditures by County'!AD131/'Total Expenditures by County'!AD$4)</f>
        <v>0</v>
      </c>
      <c r="AE131" s="47">
        <f>('Total Expenditures by County'!AE131/'Total Expenditures by County'!AE$4)</f>
        <v>0</v>
      </c>
      <c r="AF131" s="47">
        <f>('Total Expenditures by County'!AF131/'Total Expenditures by County'!AF$4)</f>
        <v>0</v>
      </c>
      <c r="AG131" s="47">
        <f>('Total Expenditures by County'!AG131/'Total Expenditures by County'!AG$4)</f>
        <v>0.36604994783793565</v>
      </c>
      <c r="AH131" s="47">
        <f>('Total Expenditures by County'!AH131/'Total Expenditures by County'!AH$4)</f>
        <v>0</v>
      </c>
      <c r="AI131" s="47">
        <f>('Total Expenditures by County'!AI131/'Total Expenditures by County'!AI$4)</f>
        <v>0</v>
      </c>
      <c r="AJ131" s="47">
        <f>('Total Expenditures by County'!AJ131/'Total Expenditures by County'!AJ$4)</f>
        <v>0</v>
      </c>
      <c r="AK131" s="47">
        <f>('Total Expenditures by County'!AK131/'Total Expenditures by County'!AK$4)</f>
        <v>0</v>
      </c>
      <c r="AL131" s="47">
        <f>('Total Expenditures by County'!AL131/'Total Expenditures by County'!AL$4)</f>
        <v>0</v>
      </c>
      <c r="AM131" s="47">
        <f>('Total Expenditures by County'!AM131/'Total Expenditures by County'!AM$4)</f>
        <v>0</v>
      </c>
      <c r="AN131" s="47">
        <f>('Total Expenditures by County'!AN131/'Total Expenditures by County'!AN$4)</f>
        <v>0</v>
      </c>
      <c r="AO131" s="47">
        <f>('Total Expenditures by County'!AO131/'Total Expenditures by County'!AO$4)</f>
        <v>0</v>
      </c>
      <c r="AP131" s="47">
        <f>('Total Expenditures by County'!AP131/'Total Expenditures by County'!AP$4)</f>
        <v>0</v>
      </c>
      <c r="AQ131" s="47">
        <f>('Total Expenditures by County'!AQ131/'Total Expenditures by County'!AQ$4)</f>
        <v>0</v>
      </c>
      <c r="AR131" s="47">
        <f>('Total Expenditures by County'!AR131/'Total Expenditures by County'!AR$4)</f>
        <v>0</v>
      </c>
      <c r="AS131" s="47">
        <f>('Total Expenditures by County'!AS131/'Total Expenditures by County'!AS$4)</f>
        <v>0</v>
      </c>
      <c r="AT131" s="47">
        <f>('Total Expenditures by County'!AT131/'Total Expenditures by County'!AT$4)</f>
        <v>0</v>
      </c>
      <c r="AU131" s="47">
        <f>('Total Expenditures by County'!AU131/'Total Expenditures by County'!AU$4)</f>
        <v>0</v>
      </c>
      <c r="AV131" s="47">
        <f>('Total Expenditures by County'!AV131/'Total Expenditures by County'!AV$4)</f>
        <v>0</v>
      </c>
      <c r="AW131" s="47">
        <f>('Total Expenditures by County'!AW131/'Total Expenditures by County'!AW$4)</f>
        <v>0</v>
      </c>
      <c r="AX131" s="47">
        <f>('Total Expenditures by County'!AX131/'Total Expenditures by County'!AX$4)</f>
        <v>0.13914925545423062</v>
      </c>
      <c r="AY131" s="47">
        <f>('Total Expenditures by County'!AY131/'Total Expenditures by County'!AY$4)</f>
        <v>0</v>
      </c>
      <c r="AZ131" s="47">
        <f>('Total Expenditures by County'!AZ131/'Total Expenditures by County'!AZ$4)</f>
        <v>0</v>
      </c>
      <c r="BA131" s="47">
        <f>('Total Expenditures by County'!BA131/'Total Expenditures by County'!BA$4)</f>
        <v>0</v>
      </c>
      <c r="BB131" s="47">
        <f>('Total Expenditures by County'!BB131/'Total Expenditures by County'!BB$4)</f>
        <v>0</v>
      </c>
      <c r="BC131" s="47">
        <f>('Total Expenditures by County'!BC131/'Total Expenditures by County'!BC$4)</f>
        <v>0</v>
      </c>
      <c r="BD131" s="47">
        <f>('Total Expenditures by County'!BD131/'Total Expenditures by County'!BD$4)</f>
        <v>0</v>
      </c>
      <c r="BE131" s="47">
        <f>('Total Expenditures by County'!BE131/'Total Expenditures by County'!BE$4)</f>
        <v>0</v>
      </c>
      <c r="BF131" s="47">
        <f>('Total Expenditures by County'!BF131/'Total Expenditures by County'!BF$4)</f>
        <v>0</v>
      </c>
      <c r="BG131" s="47">
        <f>('Total Expenditures by County'!BG131/'Total Expenditures by County'!BG$4)</f>
        <v>0</v>
      </c>
      <c r="BH131" s="47">
        <f>('Total Expenditures by County'!BH131/'Total Expenditures by County'!BH$4)</f>
        <v>0</v>
      </c>
      <c r="BI131" s="47">
        <f>('Total Expenditures by County'!BI131/'Total Expenditures by County'!BI$4)</f>
        <v>0</v>
      </c>
      <c r="BJ131" s="47">
        <f>('Total Expenditures by County'!BJ131/'Total Expenditures by County'!BJ$4)</f>
        <v>0</v>
      </c>
      <c r="BK131" s="47">
        <f>('Total Expenditures by County'!BK131/'Total Expenditures by County'!BK$4)</f>
        <v>0</v>
      </c>
      <c r="BL131" s="47">
        <f>('Total Expenditures by County'!BL131/'Total Expenditures by County'!BL$4)</f>
        <v>0</v>
      </c>
      <c r="BM131" s="47">
        <f>('Total Expenditures by County'!BM131/'Total Expenditures by County'!BM$4)</f>
        <v>0</v>
      </c>
      <c r="BN131" s="47">
        <f>('Total Expenditures by County'!BN131/'Total Expenditures by County'!BN$4)</f>
        <v>0</v>
      </c>
      <c r="BO131" s="47">
        <f>('Total Expenditures by County'!BO131/'Total Expenditures by County'!BO$4)</f>
        <v>0</v>
      </c>
      <c r="BP131" s="47">
        <f>('Total Expenditures by County'!BP131/'Total Expenditures by County'!BP$4)</f>
        <v>0</v>
      </c>
      <c r="BQ131" s="48">
        <f>('Total Expenditures by County'!BQ131/'Total Expenditures by County'!BQ$4)</f>
        <v>0</v>
      </c>
    </row>
    <row r="132" spans="1:69" x14ac:dyDescent="0.25">
      <c r="A132" s="10"/>
      <c r="B132" s="11">
        <v>722</v>
      </c>
      <c r="C132" s="12" t="s">
        <v>217</v>
      </c>
      <c r="D132" s="47">
        <f>('Total Expenditures by County'!D132/'Total Expenditures by County'!D$4)</f>
        <v>0</v>
      </c>
      <c r="E132" s="47">
        <f>('Total Expenditures by County'!E132/'Total Expenditures by County'!E$4)</f>
        <v>0</v>
      </c>
      <c r="F132" s="47">
        <f>('Total Expenditures by County'!F132/'Total Expenditures by County'!F$4)</f>
        <v>0</v>
      </c>
      <c r="G132" s="47">
        <f>('Total Expenditures by County'!G132/'Total Expenditures by County'!G$4)</f>
        <v>0</v>
      </c>
      <c r="H132" s="47">
        <f>('Total Expenditures by County'!H132/'Total Expenditures by County'!H$4)</f>
        <v>0</v>
      </c>
      <c r="I132" s="47">
        <f>('Total Expenditures by County'!I132/'Total Expenditures by County'!I$4)</f>
        <v>0</v>
      </c>
      <c r="J132" s="47">
        <f>('Total Expenditures by County'!J132/'Total Expenditures by County'!J$4)</f>
        <v>0</v>
      </c>
      <c r="K132" s="47">
        <f>('Total Expenditures by County'!K132/'Total Expenditures by County'!K$4)</f>
        <v>0</v>
      </c>
      <c r="L132" s="47">
        <f>('Total Expenditures by County'!L132/'Total Expenditures by County'!L$4)</f>
        <v>0</v>
      </c>
      <c r="M132" s="47">
        <f>('Total Expenditures by County'!M132/'Total Expenditures by County'!M$4)</f>
        <v>3.9396783215483681E-3</v>
      </c>
      <c r="N132" s="47">
        <f>('Total Expenditures by County'!N132/'Total Expenditures by County'!N$4)</f>
        <v>0</v>
      </c>
      <c r="O132" s="47">
        <f>('Total Expenditures by County'!O132/'Total Expenditures by County'!O$4)</f>
        <v>0</v>
      </c>
      <c r="P132" s="47">
        <f>('Total Expenditures by County'!P132/'Total Expenditures by County'!P$4)</f>
        <v>0</v>
      </c>
      <c r="Q132" s="47">
        <f>('Total Expenditures by County'!Q132/'Total Expenditures by County'!Q$4)</f>
        <v>0</v>
      </c>
      <c r="R132" s="47">
        <f>('Total Expenditures by County'!R132/'Total Expenditures by County'!R$4)</f>
        <v>0</v>
      </c>
      <c r="S132" s="47">
        <f>('Total Expenditures by County'!S132/'Total Expenditures by County'!S$4)</f>
        <v>0</v>
      </c>
      <c r="T132" s="47">
        <f>('Total Expenditures by County'!T132/'Total Expenditures by County'!T$4)</f>
        <v>0</v>
      </c>
      <c r="U132" s="47">
        <f>('Total Expenditures by County'!U132/'Total Expenditures by County'!U$4)</f>
        <v>0</v>
      </c>
      <c r="V132" s="47">
        <f>('Total Expenditures by County'!V132/'Total Expenditures by County'!V$4)</f>
        <v>0</v>
      </c>
      <c r="W132" s="47">
        <f>('Total Expenditures by County'!W132/'Total Expenditures by County'!W$4)</f>
        <v>0</v>
      </c>
      <c r="X132" s="47">
        <f>('Total Expenditures by County'!X132/'Total Expenditures by County'!X$4)</f>
        <v>0</v>
      </c>
      <c r="Y132" s="47">
        <f>('Total Expenditures by County'!Y132/'Total Expenditures by County'!Y$4)</f>
        <v>0</v>
      </c>
      <c r="Z132" s="47">
        <f>('Total Expenditures by County'!Z132/'Total Expenditures by County'!Z$4)</f>
        <v>0</v>
      </c>
      <c r="AA132" s="47">
        <f>('Total Expenditures by County'!AA132/'Total Expenditures by County'!AA$4)</f>
        <v>0</v>
      </c>
      <c r="AB132" s="47">
        <f>('Total Expenditures by County'!AB132/'Total Expenditures by County'!AB$4)</f>
        <v>0</v>
      </c>
      <c r="AC132" s="47">
        <f>('Total Expenditures by County'!AC132/'Total Expenditures by County'!AC$4)</f>
        <v>0</v>
      </c>
      <c r="AD132" s="47">
        <f>('Total Expenditures by County'!AD132/'Total Expenditures by County'!AD$4)</f>
        <v>0</v>
      </c>
      <c r="AE132" s="47">
        <f>('Total Expenditures by County'!AE132/'Total Expenditures by County'!AE$4)</f>
        <v>0</v>
      </c>
      <c r="AF132" s="47">
        <f>('Total Expenditures by County'!AF132/'Total Expenditures by County'!AF$4)</f>
        <v>0</v>
      </c>
      <c r="AG132" s="47">
        <f>('Total Expenditures by County'!AG132/'Total Expenditures by County'!AG$4)</f>
        <v>0</v>
      </c>
      <c r="AH132" s="47">
        <f>('Total Expenditures by County'!AH132/'Total Expenditures by County'!AH$4)</f>
        <v>0</v>
      </c>
      <c r="AI132" s="47">
        <f>('Total Expenditures by County'!AI132/'Total Expenditures by County'!AI$4)</f>
        <v>0</v>
      </c>
      <c r="AJ132" s="47">
        <f>('Total Expenditures by County'!AJ132/'Total Expenditures by County'!AJ$4)</f>
        <v>0</v>
      </c>
      <c r="AK132" s="47">
        <f>('Total Expenditures by County'!AK132/'Total Expenditures by County'!AK$4)</f>
        <v>0</v>
      </c>
      <c r="AL132" s="47">
        <f>('Total Expenditures by County'!AL132/'Total Expenditures by County'!AL$4)</f>
        <v>0</v>
      </c>
      <c r="AM132" s="47">
        <f>('Total Expenditures by County'!AM132/'Total Expenditures by County'!AM$4)</f>
        <v>0</v>
      </c>
      <c r="AN132" s="47">
        <f>('Total Expenditures by County'!AN132/'Total Expenditures by County'!AN$4)</f>
        <v>0</v>
      </c>
      <c r="AO132" s="47">
        <f>('Total Expenditures by County'!AO132/'Total Expenditures by County'!AO$4)</f>
        <v>0</v>
      </c>
      <c r="AP132" s="47">
        <f>('Total Expenditures by County'!AP132/'Total Expenditures by County'!AP$4)</f>
        <v>0</v>
      </c>
      <c r="AQ132" s="47">
        <f>('Total Expenditures by County'!AQ132/'Total Expenditures by County'!AQ$4)</f>
        <v>0</v>
      </c>
      <c r="AR132" s="47">
        <f>('Total Expenditures by County'!AR132/'Total Expenditures by County'!AR$4)</f>
        <v>0</v>
      </c>
      <c r="AS132" s="47">
        <f>('Total Expenditures by County'!AS132/'Total Expenditures by County'!AS$4)</f>
        <v>0</v>
      </c>
      <c r="AT132" s="47">
        <f>('Total Expenditures by County'!AT132/'Total Expenditures by County'!AT$4)</f>
        <v>0</v>
      </c>
      <c r="AU132" s="47">
        <f>('Total Expenditures by County'!AU132/'Total Expenditures by County'!AU$4)</f>
        <v>0</v>
      </c>
      <c r="AV132" s="47">
        <f>('Total Expenditures by County'!AV132/'Total Expenditures by County'!AV$4)</f>
        <v>0</v>
      </c>
      <c r="AW132" s="47">
        <f>('Total Expenditures by County'!AW132/'Total Expenditures by County'!AW$4)</f>
        <v>0</v>
      </c>
      <c r="AX132" s="47">
        <f>('Total Expenditures by County'!AX132/'Total Expenditures by County'!AX$4)</f>
        <v>0</v>
      </c>
      <c r="AY132" s="47">
        <f>('Total Expenditures by County'!AY132/'Total Expenditures by County'!AY$4)</f>
        <v>0</v>
      </c>
      <c r="AZ132" s="47">
        <f>('Total Expenditures by County'!AZ132/'Total Expenditures by County'!AZ$4)</f>
        <v>0</v>
      </c>
      <c r="BA132" s="47">
        <f>('Total Expenditures by County'!BA132/'Total Expenditures by County'!BA$4)</f>
        <v>0</v>
      </c>
      <c r="BB132" s="47">
        <f>('Total Expenditures by County'!BB132/'Total Expenditures by County'!BB$4)</f>
        <v>0</v>
      </c>
      <c r="BC132" s="47">
        <f>('Total Expenditures by County'!BC132/'Total Expenditures by County'!BC$4)</f>
        <v>0</v>
      </c>
      <c r="BD132" s="47">
        <f>('Total Expenditures by County'!BD132/'Total Expenditures by County'!BD$4)</f>
        <v>0</v>
      </c>
      <c r="BE132" s="47">
        <f>('Total Expenditures by County'!BE132/'Total Expenditures by County'!BE$4)</f>
        <v>0</v>
      </c>
      <c r="BF132" s="47">
        <f>('Total Expenditures by County'!BF132/'Total Expenditures by County'!BF$4)</f>
        <v>0</v>
      </c>
      <c r="BG132" s="47">
        <f>('Total Expenditures by County'!BG132/'Total Expenditures by County'!BG$4)</f>
        <v>0</v>
      </c>
      <c r="BH132" s="47">
        <f>('Total Expenditures by County'!BH132/'Total Expenditures by County'!BH$4)</f>
        <v>0</v>
      </c>
      <c r="BI132" s="47">
        <f>('Total Expenditures by County'!BI132/'Total Expenditures by County'!BI$4)</f>
        <v>0</v>
      </c>
      <c r="BJ132" s="47">
        <f>('Total Expenditures by County'!BJ132/'Total Expenditures by County'!BJ$4)</f>
        <v>0</v>
      </c>
      <c r="BK132" s="47">
        <f>('Total Expenditures by County'!BK132/'Total Expenditures by County'!BK$4)</f>
        <v>0</v>
      </c>
      <c r="BL132" s="47">
        <f>('Total Expenditures by County'!BL132/'Total Expenditures by County'!BL$4)</f>
        <v>0</v>
      </c>
      <c r="BM132" s="47">
        <f>('Total Expenditures by County'!BM132/'Total Expenditures by County'!BM$4)</f>
        <v>0</v>
      </c>
      <c r="BN132" s="47">
        <f>('Total Expenditures by County'!BN132/'Total Expenditures by County'!BN$4)</f>
        <v>0</v>
      </c>
      <c r="BO132" s="47">
        <f>('Total Expenditures by County'!BO132/'Total Expenditures by County'!BO$4)</f>
        <v>0</v>
      </c>
      <c r="BP132" s="47">
        <f>('Total Expenditures by County'!BP132/'Total Expenditures by County'!BP$4)</f>
        <v>0</v>
      </c>
      <c r="BQ132" s="48">
        <f>('Total Expenditures by County'!BQ132/'Total Expenditures by County'!BQ$4)</f>
        <v>0</v>
      </c>
    </row>
    <row r="133" spans="1:69" x14ac:dyDescent="0.25">
      <c r="A133" s="10"/>
      <c r="B133" s="11">
        <v>724</v>
      </c>
      <c r="C133" s="12" t="s">
        <v>203</v>
      </c>
      <c r="D133" s="47">
        <f>('Total Expenditures by County'!D133/'Total Expenditures by County'!D$4)</f>
        <v>2.9265074483924791</v>
      </c>
      <c r="E133" s="47">
        <f>('Total Expenditures by County'!E133/'Total Expenditures by County'!E$4)</f>
        <v>1.8552515133279055</v>
      </c>
      <c r="F133" s="47">
        <f>('Total Expenditures by County'!F133/'Total Expenditures by County'!F$4)</f>
        <v>1.4178966183055062</v>
      </c>
      <c r="G133" s="47">
        <f>('Total Expenditures by County'!G133/'Total Expenditures by County'!G$4)</f>
        <v>1.6621923157380936</v>
      </c>
      <c r="H133" s="47">
        <f>('Total Expenditures by County'!H133/'Total Expenditures by County'!H$4)</f>
        <v>3.3840654432779504</v>
      </c>
      <c r="I133" s="47">
        <f>('Total Expenditures by County'!I133/'Total Expenditures by County'!I$4)</f>
        <v>2.645282146064583</v>
      </c>
      <c r="J133" s="47">
        <f>('Total Expenditures by County'!J133/'Total Expenditures by County'!J$4)</f>
        <v>1.6124262458235588</v>
      </c>
      <c r="K133" s="47">
        <f>('Total Expenditures by County'!K133/'Total Expenditures by County'!K$4)</f>
        <v>1.2157891841337956</v>
      </c>
      <c r="L133" s="47">
        <f>('Total Expenditures by County'!L133/'Total Expenditures by County'!L$4)</f>
        <v>1.2754020467836258</v>
      </c>
      <c r="M133" s="47">
        <f>('Total Expenditures by County'!M133/'Total Expenditures by County'!M$4)</f>
        <v>2.4689889707590384</v>
      </c>
      <c r="N133" s="47">
        <f>('Total Expenditures by County'!N133/'Total Expenditures by County'!N$4)</f>
        <v>0</v>
      </c>
      <c r="O133" s="47">
        <f>('Total Expenditures by County'!O133/'Total Expenditures by County'!O$4)</f>
        <v>4.6091187652499572</v>
      </c>
      <c r="P133" s="47">
        <f>('Total Expenditures by County'!P133/'Total Expenditures by County'!P$4)</f>
        <v>0</v>
      </c>
      <c r="Q133" s="47">
        <f>('Total Expenditures by County'!Q133/'Total Expenditures by County'!Q$4)</f>
        <v>5.5098735701384705</v>
      </c>
      <c r="R133" s="47">
        <f>('Total Expenditures by County'!R133/'Total Expenditures by County'!R$4)</f>
        <v>2.7109804629842995</v>
      </c>
      <c r="S133" s="47">
        <f>('Total Expenditures by County'!S133/'Total Expenditures by County'!S$4)</f>
        <v>1.657603832421928</v>
      </c>
      <c r="T133" s="47">
        <f>('Total Expenditures by County'!T133/'Total Expenditures by County'!T$4)</f>
        <v>7.6816589260979384</v>
      </c>
      <c r="U133" s="47">
        <f>('Total Expenditures by County'!U133/'Total Expenditures by County'!U$4)</f>
        <v>2.517189964777319</v>
      </c>
      <c r="V133" s="47">
        <f>('Total Expenditures by County'!V133/'Total Expenditures by County'!V$4)</f>
        <v>1.6072835753686818</v>
      </c>
      <c r="W133" s="47">
        <f>('Total Expenditures by County'!W133/'Total Expenditures by County'!W$4)</f>
        <v>0</v>
      </c>
      <c r="X133" s="47">
        <f>('Total Expenditures by County'!X133/'Total Expenditures by County'!X$4)</f>
        <v>1.8949701880446415</v>
      </c>
      <c r="Y133" s="47">
        <f>('Total Expenditures by County'!Y133/'Total Expenditures by County'!Y$4)</f>
        <v>2.7543150684931508</v>
      </c>
      <c r="Z133" s="47">
        <f>('Total Expenditures by County'!Z133/'Total Expenditures by County'!Z$4)</f>
        <v>0</v>
      </c>
      <c r="AA133" s="47">
        <f>('Total Expenditures by County'!AA133/'Total Expenditures by County'!AA$4)</f>
        <v>3.2019441674975075</v>
      </c>
      <c r="AB133" s="47">
        <f>('Total Expenditures by County'!AB133/'Total Expenditures by County'!AB$4)</f>
        <v>1.8451990358784867</v>
      </c>
      <c r="AC133" s="47">
        <f>('Total Expenditures by County'!AC133/'Total Expenditures by County'!AC$4)</f>
        <v>1.3602200436993639</v>
      </c>
      <c r="AD133" s="47">
        <f>('Total Expenditures by County'!AD133/'Total Expenditures by County'!AD$4)</f>
        <v>1.4634735304906323</v>
      </c>
      <c r="AE133" s="47">
        <f>('Total Expenditures by County'!AE133/'Total Expenditures by County'!AE$4)</f>
        <v>6.4866576886627758</v>
      </c>
      <c r="AF133" s="47">
        <f>('Total Expenditures by County'!AF133/'Total Expenditures by County'!AF$4)</f>
        <v>0.74580964121363891</v>
      </c>
      <c r="AG133" s="47">
        <f>('Total Expenditures by County'!AG133/'Total Expenditures by County'!AG$4)</f>
        <v>0.97057633758436412</v>
      </c>
      <c r="AH133" s="47">
        <f>('Total Expenditures by County'!AH133/'Total Expenditures by County'!AH$4)</f>
        <v>5.1141039523551708</v>
      </c>
      <c r="AI133" s="47">
        <f>('Total Expenditures by County'!AI133/'Total Expenditures by County'!AI$4)</f>
        <v>0</v>
      </c>
      <c r="AJ133" s="47">
        <f>('Total Expenditures by County'!AJ133/'Total Expenditures by County'!AJ$4)</f>
        <v>1.5826473000473062</v>
      </c>
      <c r="AK133" s="47">
        <f>('Total Expenditures by County'!AK133/'Total Expenditures by County'!AK$4)</f>
        <v>1.6572594906059732</v>
      </c>
      <c r="AL133" s="47">
        <f>('Total Expenditures by County'!AL133/'Total Expenditures by County'!AL$4)</f>
        <v>0</v>
      </c>
      <c r="AM133" s="47">
        <f>('Total Expenditures by County'!AM133/'Total Expenditures by County'!AM$4)</f>
        <v>1.3627389305589162</v>
      </c>
      <c r="AN133" s="47">
        <f>('Total Expenditures by County'!AN133/'Total Expenditures by County'!AN$4)</f>
        <v>2.0518695850433195</v>
      </c>
      <c r="AO133" s="47">
        <f>('Total Expenditures by County'!AO133/'Total Expenditures by County'!AO$4)</f>
        <v>2.3380684721512521</v>
      </c>
      <c r="AP133" s="47">
        <f>('Total Expenditures by County'!AP133/'Total Expenditures by County'!AP$4)</f>
        <v>0</v>
      </c>
      <c r="AQ133" s="47">
        <f>('Total Expenditures by County'!AQ133/'Total Expenditures by County'!AQ$4)</f>
        <v>2.6392995968603383</v>
      </c>
      <c r="AR133" s="47">
        <f>('Total Expenditures by County'!AR133/'Total Expenditures by County'!AR$4)</f>
        <v>2.2044351126748132</v>
      </c>
      <c r="AS133" s="47">
        <f>('Total Expenditures by County'!AS133/'Total Expenditures by County'!AS$4)</f>
        <v>1.7526689733404928</v>
      </c>
      <c r="AT133" s="47">
        <f>('Total Expenditures by County'!AT133/'Total Expenditures by County'!AT$4)</f>
        <v>6.6389413740618277</v>
      </c>
      <c r="AU133" s="47">
        <f>('Total Expenditures by County'!AU133/'Total Expenditures by County'!AU$4)</f>
        <v>2.1627365698836254</v>
      </c>
      <c r="AV133" s="47">
        <f>('Total Expenditures by County'!AV133/'Total Expenditures by County'!AV$4)</f>
        <v>0</v>
      </c>
      <c r="AW133" s="47">
        <f>('Total Expenditures by County'!AW133/'Total Expenditures by County'!AW$4)</f>
        <v>0</v>
      </c>
      <c r="AX133" s="47">
        <f>('Total Expenditures by County'!AX133/'Total Expenditures by County'!AX$4)</f>
        <v>1.3772033360267806</v>
      </c>
      <c r="AY133" s="47">
        <f>('Total Expenditures by County'!AY133/'Total Expenditures by County'!AY$4)</f>
        <v>1.4603996200263392</v>
      </c>
      <c r="AZ133" s="47">
        <f>('Total Expenditures by County'!AZ133/'Total Expenditures by County'!AZ$4)</f>
        <v>1.991226343485579</v>
      </c>
      <c r="BA133" s="47">
        <f>('Total Expenditures by County'!BA133/'Total Expenditures by County'!BA$4)</f>
        <v>0</v>
      </c>
      <c r="BB133" s="47">
        <f>('Total Expenditures by County'!BB133/'Total Expenditures by County'!BB$4)</f>
        <v>2.5516259476813441</v>
      </c>
      <c r="BC133" s="47">
        <f>('Total Expenditures by County'!BC133/'Total Expenditures by County'!BC$4)</f>
        <v>2.921376298497262</v>
      </c>
      <c r="BD133" s="47">
        <f>('Total Expenditures by County'!BD133/'Total Expenditures by County'!BD$4)</f>
        <v>4.0950619642954633</v>
      </c>
      <c r="BE133" s="47">
        <f>('Total Expenditures by County'!BE133/'Total Expenditures by County'!BE$4)</f>
        <v>0</v>
      </c>
      <c r="BF133" s="47">
        <f>('Total Expenditures by County'!BF133/'Total Expenditures by County'!BF$4)</f>
        <v>2.0512996227683695</v>
      </c>
      <c r="BG133" s="47">
        <f>('Total Expenditures by County'!BG133/'Total Expenditures by County'!BG$4)</f>
        <v>0</v>
      </c>
      <c r="BH133" s="47">
        <f>('Total Expenditures by County'!BH133/'Total Expenditures by County'!BH$4)</f>
        <v>1.9486927452935312</v>
      </c>
      <c r="BI133" s="47">
        <f>('Total Expenditures by County'!BI133/'Total Expenditures by County'!BI$4)</f>
        <v>2.8910617189735763</v>
      </c>
      <c r="BJ133" s="47">
        <f>('Total Expenditures by County'!BJ133/'Total Expenditures by County'!BJ$4)</f>
        <v>2.0905755132819728</v>
      </c>
      <c r="BK133" s="47">
        <f>('Total Expenditures by County'!BK133/'Total Expenditures by County'!BK$4)</f>
        <v>0</v>
      </c>
      <c r="BL133" s="47">
        <f>('Total Expenditures by County'!BL133/'Total Expenditures by County'!BL$4)</f>
        <v>0</v>
      </c>
      <c r="BM133" s="47">
        <f>('Total Expenditures by County'!BM133/'Total Expenditures by County'!BM$4)</f>
        <v>1.9349242179941955</v>
      </c>
      <c r="BN133" s="47">
        <f>('Total Expenditures by County'!BN133/'Total Expenditures by County'!BN$4)</f>
        <v>2.3986112632084979</v>
      </c>
      <c r="BO133" s="47">
        <f>('Total Expenditures by County'!BO133/'Total Expenditures by County'!BO$4)</f>
        <v>0</v>
      </c>
      <c r="BP133" s="47">
        <f>('Total Expenditures by County'!BP133/'Total Expenditures by County'!BP$4)</f>
        <v>0</v>
      </c>
      <c r="BQ133" s="48">
        <f>('Total Expenditures by County'!BQ133/'Total Expenditures by County'!BQ$4)</f>
        <v>2.5305865206601803</v>
      </c>
    </row>
    <row r="134" spans="1:69" x14ac:dyDescent="0.25">
      <c r="A134" s="10"/>
      <c r="B134" s="11">
        <v>725</v>
      </c>
      <c r="C134" s="12" t="s">
        <v>219</v>
      </c>
      <c r="D134" s="47">
        <f>('Total Expenditures by County'!D134/'Total Expenditures by County'!D$4)</f>
        <v>0</v>
      </c>
      <c r="E134" s="47">
        <f>('Total Expenditures by County'!E134/'Total Expenditures by County'!E$4)</f>
        <v>0</v>
      </c>
      <c r="F134" s="47">
        <f>('Total Expenditures by County'!F134/'Total Expenditures by County'!F$4)</f>
        <v>0</v>
      </c>
      <c r="G134" s="47">
        <f>('Total Expenditures by County'!G134/'Total Expenditures by County'!G$4)</f>
        <v>0</v>
      </c>
      <c r="H134" s="47">
        <f>('Total Expenditures by County'!H134/'Total Expenditures by County'!H$4)</f>
        <v>0</v>
      </c>
      <c r="I134" s="47">
        <f>('Total Expenditures by County'!I134/'Total Expenditures by County'!I$4)</f>
        <v>0</v>
      </c>
      <c r="J134" s="47">
        <f>('Total Expenditures by County'!J134/'Total Expenditures by County'!J$4)</f>
        <v>0</v>
      </c>
      <c r="K134" s="47">
        <f>('Total Expenditures by County'!K134/'Total Expenditures by County'!K$4)</f>
        <v>0</v>
      </c>
      <c r="L134" s="47">
        <f>('Total Expenditures by County'!L134/'Total Expenditures by County'!L$4)</f>
        <v>0</v>
      </c>
      <c r="M134" s="47">
        <f>('Total Expenditures by County'!M134/'Total Expenditures by County'!M$4)</f>
        <v>0</v>
      </c>
      <c r="N134" s="47">
        <f>('Total Expenditures by County'!N134/'Total Expenditures by County'!N$4)</f>
        <v>0</v>
      </c>
      <c r="O134" s="47">
        <f>('Total Expenditures by County'!O134/'Total Expenditures by County'!O$4)</f>
        <v>0</v>
      </c>
      <c r="P134" s="47">
        <f>('Total Expenditures by County'!P134/'Total Expenditures by County'!P$4)</f>
        <v>0</v>
      </c>
      <c r="Q134" s="47">
        <f>('Total Expenditures by County'!Q134/'Total Expenditures by County'!Q$4)</f>
        <v>0</v>
      </c>
      <c r="R134" s="47">
        <f>('Total Expenditures by County'!R134/'Total Expenditures by County'!R$4)</f>
        <v>0</v>
      </c>
      <c r="S134" s="47">
        <f>('Total Expenditures by County'!S134/'Total Expenditures by County'!S$4)</f>
        <v>0</v>
      </c>
      <c r="T134" s="47">
        <f>('Total Expenditures by County'!T134/'Total Expenditures by County'!T$4)</f>
        <v>0</v>
      </c>
      <c r="U134" s="47">
        <f>('Total Expenditures by County'!U134/'Total Expenditures by County'!U$4)</f>
        <v>0</v>
      </c>
      <c r="V134" s="47">
        <f>('Total Expenditures by County'!V134/'Total Expenditures by County'!V$4)</f>
        <v>0</v>
      </c>
      <c r="W134" s="47">
        <f>('Total Expenditures by County'!W134/'Total Expenditures by County'!W$4)</f>
        <v>0</v>
      </c>
      <c r="X134" s="47">
        <f>('Total Expenditures by County'!X134/'Total Expenditures by County'!X$4)</f>
        <v>0</v>
      </c>
      <c r="Y134" s="47">
        <f>('Total Expenditures by County'!Y134/'Total Expenditures by County'!Y$4)</f>
        <v>0</v>
      </c>
      <c r="Z134" s="47">
        <f>('Total Expenditures by County'!Z134/'Total Expenditures by County'!Z$4)</f>
        <v>0</v>
      </c>
      <c r="AA134" s="47">
        <f>('Total Expenditures by County'!AA134/'Total Expenditures by County'!AA$4)</f>
        <v>0</v>
      </c>
      <c r="AB134" s="47">
        <f>('Total Expenditures by County'!AB134/'Total Expenditures by County'!AB$4)</f>
        <v>0</v>
      </c>
      <c r="AC134" s="47">
        <f>('Total Expenditures by County'!AC134/'Total Expenditures by County'!AC$4)</f>
        <v>0</v>
      </c>
      <c r="AD134" s="47">
        <f>('Total Expenditures by County'!AD134/'Total Expenditures by County'!AD$4)</f>
        <v>0</v>
      </c>
      <c r="AE134" s="47">
        <f>('Total Expenditures by County'!AE134/'Total Expenditures by County'!AE$4)</f>
        <v>0</v>
      </c>
      <c r="AF134" s="47">
        <f>('Total Expenditures by County'!AF134/'Total Expenditures by County'!AF$4)</f>
        <v>8.7453772129676838E-3</v>
      </c>
      <c r="AG134" s="47">
        <f>('Total Expenditures by County'!AG134/'Total Expenditures by County'!AG$4)</f>
        <v>0</v>
      </c>
      <c r="AH134" s="47">
        <f>('Total Expenditures by County'!AH134/'Total Expenditures by County'!AH$4)</f>
        <v>0</v>
      </c>
      <c r="AI134" s="47">
        <f>('Total Expenditures by County'!AI134/'Total Expenditures by County'!AI$4)</f>
        <v>0</v>
      </c>
      <c r="AJ134" s="47">
        <f>('Total Expenditures by County'!AJ134/'Total Expenditures by County'!AJ$4)</f>
        <v>0</v>
      </c>
      <c r="AK134" s="47">
        <f>('Total Expenditures by County'!AK134/'Total Expenditures by County'!AK$4)</f>
        <v>0</v>
      </c>
      <c r="AL134" s="47">
        <f>('Total Expenditures by County'!AL134/'Total Expenditures by County'!AL$4)</f>
        <v>0</v>
      </c>
      <c r="AM134" s="47">
        <f>('Total Expenditures by County'!AM134/'Total Expenditures by County'!AM$4)</f>
        <v>0</v>
      </c>
      <c r="AN134" s="47">
        <f>('Total Expenditures by County'!AN134/'Total Expenditures by County'!AN$4)</f>
        <v>0</v>
      </c>
      <c r="AO134" s="47">
        <f>('Total Expenditures by County'!AO134/'Total Expenditures by County'!AO$4)</f>
        <v>0</v>
      </c>
      <c r="AP134" s="47">
        <f>('Total Expenditures by County'!AP134/'Total Expenditures by County'!AP$4)</f>
        <v>0</v>
      </c>
      <c r="AQ134" s="47">
        <f>('Total Expenditures by County'!AQ134/'Total Expenditures by County'!AQ$4)</f>
        <v>0</v>
      </c>
      <c r="AR134" s="47">
        <f>('Total Expenditures by County'!AR134/'Total Expenditures by County'!AR$4)</f>
        <v>0</v>
      </c>
      <c r="AS134" s="47">
        <f>('Total Expenditures by County'!AS134/'Total Expenditures by County'!AS$4)</f>
        <v>0</v>
      </c>
      <c r="AT134" s="47">
        <f>('Total Expenditures by County'!AT134/'Total Expenditures by County'!AT$4)</f>
        <v>0</v>
      </c>
      <c r="AU134" s="47">
        <f>('Total Expenditures by County'!AU134/'Total Expenditures by County'!AU$4)</f>
        <v>0</v>
      </c>
      <c r="AV134" s="47">
        <f>('Total Expenditures by County'!AV134/'Total Expenditures by County'!AV$4)</f>
        <v>0</v>
      </c>
      <c r="AW134" s="47">
        <f>('Total Expenditures by County'!AW134/'Total Expenditures by County'!AW$4)</f>
        <v>0</v>
      </c>
      <c r="AX134" s="47">
        <f>('Total Expenditures by County'!AX134/'Total Expenditures by County'!AX$4)</f>
        <v>0</v>
      </c>
      <c r="AY134" s="47">
        <f>('Total Expenditures by County'!AY134/'Total Expenditures by County'!AY$4)</f>
        <v>0</v>
      </c>
      <c r="AZ134" s="47">
        <f>('Total Expenditures by County'!AZ134/'Total Expenditures by County'!AZ$4)</f>
        <v>0</v>
      </c>
      <c r="BA134" s="47">
        <f>('Total Expenditures by County'!BA134/'Total Expenditures by County'!BA$4)</f>
        <v>0</v>
      </c>
      <c r="BB134" s="47">
        <f>('Total Expenditures by County'!BB134/'Total Expenditures by County'!BB$4)</f>
        <v>0</v>
      </c>
      <c r="BC134" s="47">
        <f>('Total Expenditures by County'!BC134/'Total Expenditures by County'!BC$4)</f>
        <v>0</v>
      </c>
      <c r="BD134" s="47">
        <f>('Total Expenditures by County'!BD134/'Total Expenditures by County'!BD$4)</f>
        <v>0</v>
      </c>
      <c r="BE134" s="47">
        <f>('Total Expenditures by County'!BE134/'Total Expenditures by County'!BE$4)</f>
        <v>0</v>
      </c>
      <c r="BF134" s="47">
        <f>('Total Expenditures by County'!BF134/'Total Expenditures by County'!BF$4)</f>
        <v>0</v>
      </c>
      <c r="BG134" s="47">
        <f>('Total Expenditures by County'!BG134/'Total Expenditures by County'!BG$4)</f>
        <v>0</v>
      </c>
      <c r="BH134" s="47">
        <f>('Total Expenditures by County'!BH134/'Total Expenditures by County'!BH$4)</f>
        <v>0</v>
      </c>
      <c r="BI134" s="47">
        <f>('Total Expenditures by County'!BI134/'Total Expenditures by County'!BI$4)</f>
        <v>0</v>
      </c>
      <c r="BJ134" s="47">
        <f>('Total Expenditures by County'!BJ134/'Total Expenditures by County'!BJ$4)</f>
        <v>0</v>
      </c>
      <c r="BK134" s="47">
        <f>('Total Expenditures by County'!BK134/'Total Expenditures by County'!BK$4)</f>
        <v>0</v>
      </c>
      <c r="BL134" s="47">
        <f>('Total Expenditures by County'!BL134/'Total Expenditures by County'!BL$4)</f>
        <v>0</v>
      </c>
      <c r="BM134" s="47">
        <f>('Total Expenditures by County'!BM134/'Total Expenditures by County'!BM$4)</f>
        <v>0</v>
      </c>
      <c r="BN134" s="47">
        <f>('Total Expenditures by County'!BN134/'Total Expenditures by County'!BN$4)</f>
        <v>0</v>
      </c>
      <c r="BO134" s="47">
        <f>('Total Expenditures by County'!BO134/'Total Expenditures by County'!BO$4)</f>
        <v>0</v>
      </c>
      <c r="BP134" s="47">
        <f>('Total Expenditures by County'!BP134/'Total Expenditures by County'!BP$4)</f>
        <v>0</v>
      </c>
      <c r="BQ134" s="48">
        <f>('Total Expenditures by County'!BQ134/'Total Expenditures by County'!BQ$4)</f>
        <v>0</v>
      </c>
    </row>
    <row r="135" spans="1:69" x14ac:dyDescent="0.25">
      <c r="A135" s="10"/>
      <c r="B135" s="11">
        <v>727</v>
      </c>
      <c r="C135" s="12" t="s">
        <v>224</v>
      </c>
      <c r="D135" s="47">
        <f>('Total Expenditures by County'!D135/'Total Expenditures by County'!D$4)</f>
        <v>0</v>
      </c>
      <c r="E135" s="47">
        <f>('Total Expenditures by County'!E135/'Total Expenditures by County'!E$4)</f>
        <v>0</v>
      </c>
      <c r="F135" s="47">
        <f>('Total Expenditures by County'!F135/'Total Expenditures by County'!F$4)</f>
        <v>0</v>
      </c>
      <c r="G135" s="47">
        <f>('Total Expenditures by County'!G135/'Total Expenditures by County'!G$4)</f>
        <v>0</v>
      </c>
      <c r="H135" s="47">
        <f>('Total Expenditures by County'!H135/'Total Expenditures by County'!H$4)</f>
        <v>0</v>
      </c>
      <c r="I135" s="47">
        <f>('Total Expenditures by County'!I135/'Total Expenditures by County'!I$4)</f>
        <v>0</v>
      </c>
      <c r="J135" s="47">
        <f>('Total Expenditures by County'!J135/'Total Expenditures by County'!J$4)</f>
        <v>0</v>
      </c>
      <c r="K135" s="47">
        <f>('Total Expenditures by County'!K135/'Total Expenditures by County'!K$4)</f>
        <v>0</v>
      </c>
      <c r="L135" s="47">
        <f>('Total Expenditures by County'!L135/'Total Expenditures by County'!L$4)</f>
        <v>0</v>
      </c>
      <c r="M135" s="47">
        <f>('Total Expenditures by County'!M135/'Total Expenditures by County'!M$4)</f>
        <v>0</v>
      </c>
      <c r="N135" s="47">
        <f>('Total Expenditures by County'!N135/'Total Expenditures by County'!N$4)</f>
        <v>0</v>
      </c>
      <c r="O135" s="47">
        <f>('Total Expenditures by County'!O135/'Total Expenditures by County'!O$4)</f>
        <v>0</v>
      </c>
      <c r="P135" s="47">
        <f>('Total Expenditures by County'!P135/'Total Expenditures by County'!P$4)</f>
        <v>0</v>
      </c>
      <c r="Q135" s="47">
        <f>('Total Expenditures by County'!Q135/'Total Expenditures by County'!Q$4)</f>
        <v>0</v>
      </c>
      <c r="R135" s="47">
        <f>('Total Expenditures by County'!R135/'Total Expenditures by County'!R$4)</f>
        <v>0</v>
      </c>
      <c r="S135" s="47">
        <f>('Total Expenditures by County'!S135/'Total Expenditures by County'!S$4)</f>
        <v>0</v>
      </c>
      <c r="T135" s="47">
        <f>('Total Expenditures by County'!T135/'Total Expenditures by County'!T$4)</f>
        <v>0</v>
      </c>
      <c r="U135" s="47">
        <f>('Total Expenditures by County'!U135/'Total Expenditures by County'!U$4)</f>
        <v>0</v>
      </c>
      <c r="V135" s="47">
        <f>('Total Expenditures by County'!V135/'Total Expenditures by County'!V$4)</f>
        <v>0</v>
      </c>
      <c r="W135" s="47">
        <f>('Total Expenditures by County'!W135/'Total Expenditures by County'!W$4)</f>
        <v>0</v>
      </c>
      <c r="X135" s="47">
        <f>('Total Expenditures by County'!X135/'Total Expenditures by County'!X$4)</f>
        <v>0</v>
      </c>
      <c r="Y135" s="47">
        <f>('Total Expenditures by County'!Y135/'Total Expenditures by County'!Y$4)</f>
        <v>0</v>
      </c>
      <c r="Z135" s="47">
        <f>('Total Expenditures by County'!Z135/'Total Expenditures by County'!Z$4)</f>
        <v>0</v>
      </c>
      <c r="AA135" s="47">
        <f>('Total Expenditures by County'!AA135/'Total Expenditures by County'!AA$4)</f>
        <v>9.823953140578265</v>
      </c>
      <c r="AB135" s="47">
        <f>('Total Expenditures by County'!AB135/'Total Expenditures by County'!AB$4)</f>
        <v>0</v>
      </c>
      <c r="AC135" s="47">
        <f>('Total Expenditures by County'!AC135/'Total Expenditures by County'!AC$4)</f>
        <v>0</v>
      </c>
      <c r="AD135" s="47">
        <f>('Total Expenditures by County'!AD135/'Total Expenditures by County'!AD$4)</f>
        <v>0</v>
      </c>
      <c r="AE135" s="47">
        <f>('Total Expenditures by County'!AE135/'Total Expenditures by County'!AE$4)</f>
        <v>0</v>
      </c>
      <c r="AF135" s="47">
        <f>('Total Expenditures by County'!AF135/'Total Expenditures by County'!AF$4)</f>
        <v>0</v>
      </c>
      <c r="AG135" s="47">
        <f>('Total Expenditures by County'!AG135/'Total Expenditures by County'!AG$4)</f>
        <v>0</v>
      </c>
      <c r="AH135" s="47">
        <f>('Total Expenditures by County'!AH135/'Total Expenditures by County'!AH$4)</f>
        <v>0</v>
      </c>
      <c r="AI135" s="47">
        <f>('Total Expenditures by County'!AI135/'Total Expenditures by County'!AI$4)</f>
        <v>0</v>
      </c>
      <c r="AJ135" s="47">
        <f>('Total Expenditures by County'!AJ135/'Total Expenditures by County'!AJ$4)</f>
        <v>0</v>
      </c>
      <c r="AK135" s="47">
        <f>('Total Expenditures by County'!AK135/'Total Expenditures by County'!AK$4)</f>
        <v>0</v>
      </c>
      <c r="AL135" s="47">
        <f>('Total Expenditures by County'!AL135/'Total Expenditures by County'!AL$4)</f>
        <v>0</v>
      </c>
      <c r="AM135" s="47">
        <f>('Total Expenditures by County'!AM135/'Total Expenditures by County'!AM$4)</f>
        <v>0</v>
      </c>
      <c r="AN135" s="47">
        <f>('Total Expenditures by County'!AN135/'Total Expenditures by County'!AN$4)</f>
        <v>0</v>
      </c>
      <c r="AO135" s="47">
        <f>('Total Expenditures by County'!AO135/'Total Expenditures by County'!AO$4)</f>
        <v>0</v>
      </c>
      <c r="AP135" s="47">
        <f>('Total Expenditures by County'!AP135/'Total Expenditures by County'!AP$4)</f>
        <v>0</v>
      </c>
      <c r="AQ135" s="47">
        <f>('Total Expenditures by County'!AQ135/'Total Expenditures by County'!AQ$4)</f>
        <v>0</v>
      </c>
      <c r="AR135" s="47">
        <f>('Total Expenditures by County'!AR135/'Total Expenditures by County'!AR$4)</f>
        <v>0</v>
      </c>
      <c r="AS135" s="47">
        <f>('Total Expenditures by County'!AS135/'Total Expenditures by County'!AS$4)</f>
        <v>0</v>
      </c>
      <c r="AT135" s="47">
        <f>('Total Expenditures by County'!AT135/'Total Expenditures by County'!AT$4)</f>
        <v>0</v>
      </c>
      <c r="AU135" s="47">
        <f>('Total Expenditures by County'!AU135/'Total Expenditures by County'!AU$4)</f>
        <v>0</v>
      </c>
      <c r="AV135" s="47">
        <f>('Total Expenditures by County'!AV135/'Total Expenditures by County'!AV$4)</f>
        <v>0</v>
      </c>
      <c r="AW135" s="47">
        <f>('Total Expenditures by County'!AW135/'Total Expenditures by County'!AW$4)</f>
        <v>0</v>
      </c>
      <c r="AX135" s="47">
        <f>('Total Expenditures by County'!AX135/'Total Expenditures by County'!AX$4)</f>
        <v>0</v>
      </c>
      <c r="AY135" s="47">
        <f>('Total Expenditures by County'!AY135/'Total Expenditures by County'!AY$4)</f>
        <v>0</v>
      </c>
      <c r="AZ135" s="47">
        <f>('Total Expenditures by County'!AZ135/'Total Expenditures by County'!AZ$4)</f>
        <v>0</v>
      </c>
      <c r="BA135" s="47">
        <f>('Total Expenditures by County'!BA135/'Total Expenditures by County'!BA$4)</f>
        <v>0</v>
      </c>
      <c r="BB135" s="47">
        <f>('Total Expenditures by County'!BB135/'Total Expenditures by County'!BB$4)</f>
        <v>0</v>
      </c>
      <c r="BC135" s="47">
        <f>('Total Expenditures by County'!BC135/'Total Expenditures by County'!BC$4)</f>
        <v>0</v>
      </c>
      <c r="BD135" s="47">
        <f>('Total Expenditures by County'!BD135/'Total Expenditures by County'!BD$4)</f>
        <v>0</v>
      </c>
      <c r="BE135" s="47">
        <f>('Total Expenditures by County'!BE135/'Total Expenditures by County'!BE$4)</f>
        <v>0</v>
      </c>
      <c r="BF135" s="47">
        <f>('Total Expenditures by County'!BF135/'Total Expenditures by County'!BF$4)</f>
        <v>0</v>
      </c>
      <c r="BG135" s="47">
        <f>('Total Expenditures by County'!BG135/'Total Expenditures by County'!BG$4)</f>
        <v>0</v>
      </c>
      <c r="BH135" s="47">
        <f>('Total Expenditures by County'!BH135/'Total Expenditures by County'!BH$4)</f>
        <v>0</v>
      </c>
      <c r="BI135" s="47">
        <f>('Total Expenditures by County'!BI135/'Total Expenditures by County'!BI$4)</f>
        <v>0</v>
      </c>
      <c r="BJ135" s="47">
        <f>('Total Expenditures by County'!BJ135/'Total Expenditures by County'!BJ$4)</f>
        <v>0</v>
      </c>
      <c r="BK135" s="47">
        <f>('Total Expenditures by County'!BK135/'Total Expenditures by County'!BK$4)</f>
        <v>0</v>
      </c>
      <c r="BL135" s="47">
        <f>('Total Expenditures by County'!BL135/'Total Expenditures by County'!BL$4)</f>
        <v>0</v>
      </c>
      <c r="BM135" s="47">
        <f>('Total Expenditures by County'!BM135/'Total Expenditures by County'!BM$4)</f>
        <v>0</v>
      </c>
      <c r="BN135" s="47">
        <f>('Total Expenditures by County'!BN135/'Total Expenditures by County'!BN$4)</f>
        <v>0</v>
      </c>
      <c r="BO135" s="47">
        <f>('Total Expenditures by County'!BO135/'Total Expenditures by County'!BO$4)</f>
        <v>0</v>
      </c>
      <c r="BP135" s="47">
        <f>('Total Expenditures by County'!BP135/'Total Expenditures by County'!BP$4)</f>
        <v>0</v>
      </c>
      <c r="BQ135" s="48">
        <f>('Total Expenditures by County'!BQ135/'Total Expenditures by County'!BQ$4)</f>
        <v>0</v>
      </c>
    </row>
    <row r="136" spans="1:69" x14ac:dyDescent="0.25">
      <c r="A136" s="10"/>
      <c r="B136" s="11">
        <v>732</v>
      </c>
      <c r="C136" s="12" t="s">
        <v>204</v>
      </c>
      <c r="D136" s="47">
        <f>('Total Expenditures by County'!D136/'Total Expenditures by County'!D$4)</f>
        <v>0.17693205539718526</v>
      </c>
      <c r="E136" s="47">
        <f>('Total Expenditures by County'!E136/'Total Expenditures by County'!E$4)</f>
        <v>0</v>
      </c>
      <c r="F136" s="47">
        <f>('Total Expenditures by County'!F136/'Total Expenditures by County'!F$4)</f>
        <v>0.47189493253946907</v>
      </c>
      <c r="G136" s="47">
        <f>('Total Expenditures by County'!G136/'Total Expenditures by County'!G$4)</f>
        <v>0</v>
      </c>
      <c r="H136" s="47">
        <f>('Total Expenditures by County'!H136/'Total Expenditures by County'!H$4)</f>
        <v>0</v>
      </c>
      <c r="I136" s="47">
        <f>('Total Expenditures by County'!I136/'Total Expenditures by County'!I$4)</f>
        <v>0</v>
      </c>
      <c r="J136" s="47">
        <f>('Total Expenditures by County'!J136/'Total Expenditures by County'!J$4)</f>
        <v>0</v>
      </c>
      <c r="K136" s="47">
        <f>('Total Expenditures by County'!K136/'Total Expenditures by County'!K$4)</f>
        <v>0</v>
      </c>
      <c r="L136" s="47">
        <f>('Total Expenditures by County'!L136/'Total Expenditures by County'!L$4)</f>
        <v>0</v>
      </c>
      <c r="M136" s="47">
        <f>('Total Expenditures by County'!M136/'Total Expenditures by County'!M$4)</f>
        <v>0</v>
      </c>
      <c r="N136" s="47">
        <f>('Total Expenditures by County'!N136/'Total Expenditures by County'!N$4)</f>
        <v>0</v>
      </c>
      <c r="O136" s="47">
        <f>('Total Expenditures by County'!O136/'Total Expenditures by County'!O$4)</f>
        <v>0</v>
      </c>
      <c r="P136" s="47">
        <f>('Total Expenditures by County'!P136/'Total Expenditures by County'!P$4)</f>
        <v>0</v>
      </c>
      <c r="Q136" s="47">
        <f>('Total Expenditures by County'!Q136/'Total Expenditures by County'!Q$4)</f>
        <v>0</v>
      </c>
      <c r="R136" s="47">
        <f>('Total Expenditures by County'!R136/'Total Expenditures by County'!R$4)</f>
        <v>0</v>
      </c>
      <c r="S136" s="47">
        <f>('Total Expenditures by County'!S136/'Total Expenditures by County'!S$4)</f>
        <v>0</v>
      </c>
      <c r="T136" s="47">
        <f>('Total Expenditures by County'!T136/'Total Expenditures by County'!T$4)</f>
        <v>0</v>
      </c>
      <c r="U136" s="47">
        <f>('Total Expenditures by County'!U136/'Total Expenditures by County'!U$4)</f>
        <v>0</v>
      </c>
      <c r="V136" s="47">
        <f>('Total Expenditures by County'!V136/'Total Expenditures by County'!V$4)</f>
        <v>0</v>
      </c>
      <c r="W136" s="47">
        <f>('Total Expenditures by County'!W136/'Total Expenditures by County'!W$4)</f>
        <v>0</v>
      </c>
      <c r="X136" s="47">
        <f>('Total Expenditures by County'!X136/'Total Expenditures by County'!X$4)</f>
        <v>0</v>
      </c>
      <c r="Y136" s="47">
        <f>('Total Expenditures by County'!Y136/'Total Expenditures by County'!Y$4)</f>
        <v>0</v>
      </c>
      <c r="Z136" s="47">
        <f>('Total Expenditures by County'!Z136/'Total Expenditures by County'!Z$4)</f>
        <v>0</v>
      </c>
      <c r="AA136" s="47">
        <f>('Total Expenditures by County'!AA136/'Total Expenditures by County'!AA$4)</f>
        <v>0</v>
      </c>
      <c r="AB136" s="47">
        <f>('Total Expenditures by County'!AB136/'Total Expenditures by County'!AB$4)</f>
        <v>0</v>
      </c>
      <c r="AC136" s="47">
        <f>('Total Expenditures by County'!AC136/'Total Expenditures by County'!AC$4)</f>
        <v>0</v>
      </c>
      <c r="AD136" s="47">
        <f>('Total Expenditures by County'!AD136/'Total Expenditures by County'!AD$4)</f>
        <v>5.1645476755694281E-2</v>
      </c>
      <c r="AE136" s="47">
        <f>('Total Expenditures by County'!AE136/'Total Expenditures by County'!AE$4)</f>
        <v>0</v>
      </c>
      <c r="AF136" s="47">
        <f>('Total Expenditures by County'!AF136/'Total Expenditures by County'!AF$4)</f>
        <v>0</v>
      </c>
      <c r="AG136" s="47">
        <f>('Total Expenditures by County'!AG136/'Total Expenditures by County'!AG$4)</f>
        <v>0</v>
      </c>
      <c r="AH136" s="47">
        <f>('Total Expenditures by County'!AH136/'Total Expenditures by County'!AH$4)</f>
        <v>0</v>
      </c>
      <c r="AI136" s="47">
        <f>('Total Expenditures by County'!AI136/'Total Expenditures by County'!AI$4)</f>
        <v>0</v>
      </c>
      <c r="AJ136" s="47">
        <f>('Total Expenditures by County'!AJ136/'Total Expenditures by County'!AJ$4)</f>
        <v>0</v>
      </c>
      <c r="AK136" s="47">
        <f>('Total Expenditures by County'!AK136/'Total Expenditures by County'!AK$4)</f>
        <v>0</v>
      </c>
      <c r="AL136" s="47">
        <f>('Total Expenditures by County'!AL136/'Total Expenditures by County'!AL$4)</f>
        <v>0</v>
      </c>
      <c r="AM136" s="47">
        <f>('Total Expenditures by County'!AM136/'Total Expenditures by County'!AM$4)</f>
        <v>0</v>
      </c>
      <c r="AN136" s="47">
        <f>('Total Expenditures by County'!AN136/'Total Expenditures by County'!AN$4)</f>
        <v>0</v>
      </c>
      <c r="AO136" s="47">
        <f>('Total Expenditures by County'!AO136/'Total Expenditures by County'!AO$4)</f>
        <v>0</v>
      </c>
      <c r="AP136" s="47">
        <f>('Total Expenditures by County'!AP136/'Total Expenditures by County'!AP$4)</f>
        <v>0</v>
      </c>
      <c r="AQ136" s="47">
        <f>('Total Expenditures by County'!AQ136/'Total Expenditures by County'!AQ$4)</f>
        <v>7.827235371967782E-2</v>
      </c>
      <c r="AR136" s="47">
        <f>('Total Expenditures by County'!AR136/'Total Expenditures by County'!AR$4)</f>
        <v>0</v>
      </c>
      <c r="AS136" s="47">
        <f>('Total Expenditures by County'!AS136/'Total Expenditures by County'!AS$4)</f>
        <v>0</v>
      </c>
      <c r="AT136" s="47">
        <f>('Total Expenditures by County'!AT136/'Total Expenditures by County'!AT$4)</f>
        <v>0</v>
      </c>
      <c r="AU136" s="47">
        <f>('Total Expenditures by County'!AU136/'Total Expenditures by County'!AU$4)</f>
        <v>0</v>
      </c>
      <c r="AV136" s="47">
        <f>('Total Expenditures by County'!AV136/'Total Expenditures by County'!AV$4)</f>
        <v>0</v>
      </c>
      <c r="AW136" s="47">
        <f>('Total Expenditures by County'!AW136/'Total Expenditures by County'!AW$4)</f>
        <v>0</v>
      </c>
      <c r="AX136" s="47">
        <f>('Total Expenditures by County'!AX136/'Total Expenditures by County'!AX$4)</f>
        <v>0</v>
      </c>
      <c r="AY136" s="47">
        <f>('Total Expenditures by County'!AY136/'Total Expenditures by County'!AY$4)</f>
        <v>0</v>
      </c>
      <c r="AZ136" s="47">
        <f>('Total Expenditures by County'!AZ136/'Total Expenditures by County'!AZ$4)</f>
        <v>0</v>
      </c>
      <c r="BA136" s="47">
        <f>('Total Expenditures by County'!BA136/'Total Expenditures by County'!BA$4)</f>
        <v>0</v>
      </c>
      <c r="BB136" s="47">
        <f>('Total Expenditures by County'!BB136/'Total Expenditures by County'!BB$4)</f>
        <v>0</v>
      </c>
      <c r="BC136" s="47">
        <f>('Total Expenditures by County'!BC136/'Total Expenditures by County'!BC$4)</f>
        <v>0</v>
      </c>
      <c r="BD136" s="47">
        <f>('Total Expenditures by County'!BD136/'Total Expenditures by County'!BD$4)</f>
        <v>0</v>
      </c>
      <c r="BE136" s="47">
        <f>('Total Expenditures by County'!BE136/'Total Expenditures by County'!BE$4)</f>
        <v>0</v>
      </c>
      <c r="BF136" s="47">
        <f>('Total Expenditures by County'!BF136/'Total Expenditures by County'!BF$4)</f>
        <v>0</v>
      </c>
      <c r="BG136" s="47">
        <f>('Total Expenditures by County'!BG136/'Total Expenditures by County'!BG$4)</f>
        <v>0</v>
      </c>
      <c r="BH136" s="47">
        <f>('Total Expenditures by County'!BH136/'Total Expenditures by County'!BH$4)</f>
        <v>0</v>
      </c>
      <c r="BI136" s="47">
        <f>('Total Expenditures by County'!BI136/'Total Expenditures by County'!BI$4)</f>
        <v>0</v>
      </c>
      <c r="BJ136" s="47">
        <f>('Total Expenditures by County'!BJ136/'Total Expenditures by County'!BJ$4)</f>
        <v>0</v>
      </c>
      <c r="BK136" s="47">
        <f>('Total Expenditures by County'!BK136/'Total Expenditures by County'!BK$4)</f>
        <v>0</v>
      </c>
      <c r="BL136" s="47">
        <f>('Total Expenditures by County'!BL136/'Total Expenditures by County'!BL$4)</f>
        <v>0</v>
      </c>
      <c r="BM136" s="47">
        <f>('Total Expenditures by County'!BM136/'Total Expenditures by County'!BM$4)</f>
        <v>0</v>
      </c>
      <c r="BN136" s="47">
        <f>('Total Expenditures by County'!BN136/'Total Expenditures by County'!BN$4)</f>
        <v>0</v>
      </c>
      <c r="BO136" s="47">
        <f>('Total Expenditures by County'!BO136/'Total Expenditures by County'!BO$4)</f>
        <v>0</v>
      </c>
      <c r="BP136" s="47">
        <f>('Total Expenditures by County'!BP136/'Total Expenditures by County'!BP$4)</f>
        <v>0</v>
      </c>
      <c r="BQ136" s="48">
        <f>('Total Expenditures by County'!BQ136/'Total Expenditures by County'!BQ$4)</f>
        <v>0</v>
      </c>
    </row>
    <row r="137" spans="1:69" x14ac:dyDescent="0.25">
      <c r="A137" s="10"/>
      <c r="B137" s="11">
        <v>733</v>
      </c>
      <c r="C137" s="12" t="s">
        <v>205</v>
      </c>
      <c r="D137" s="47">
        <f>('Total Expenditures by County'!D137/'Total Expenditures by County'!D$4)</f>
        <v>0</v>
      </c>
      <c r="E137" s="47">
        <f>('Total Expenditures by County'!E137/'Total Expenditures by County'!E$4)</f>
        <v>0</v>
      </c>
      <c r="F137" s="47">
        <f>('Total Expenditures by County'!F137/'Total Expenditures by County'!F$4)</f>
        <v>0</v>
      </c>
      <c r="G137" s="47">
        <f>('Total Expenditures by County'!G137/'Total Expenditures by County'!G$4)</f>
        <v>0</v>
      </c>
      <c r="H137" s="47">
        <f>('Total Expenditures by County'!H137/'Total Expenditures by County'!H$4)</f>
        <v>0.75836923371950427</v>
      </c>
      <c r="I137" s="47">
        <f>('Total Expenditures by County'!I137/'Total Expenditures by County'!I$4)</f>
        <v>0</v>
      </c>
      <c r="J137" s="47">
        <f>('Total Expenditures by County'!J137/'Total Expenditures by County'!J$4)</f>
        <v>3.3423615554133788</v>
      </c>
      <c r="K137" s="47">
        <f>('Total Expenditures by County'!K137/'Total Expenditures by County'!K$4)</f>
        <v>0</v>
      </c>
      <c r="L137" s="47">
        <f>('Total Expenditures by County'!L137/'Total Expenditures by County'!L$4)</f>
        <v>0</v>
      </c>
      <c r="M137" s="47">
        <f>('Total Expenditures by County'!M137/'Total Expenditures by County'!M$4)</f>
        <v>0</v>
      </c>
      <c r="N137" s="47">
        <f>('Total Expenditures by County'!N137/'Total Expenditures by County'!N$4)</f>
        <v>0</v>
      </c>
      <c r="O137" s="47">
        <f>('Total Expenditures by County'!O137/'Total Expenditures by County'!O$4)</f>
        <v>0</v>
      </c>
      <c r="P137" s="47">
        <f>('Total Expenditures by County'!P137/'Total Expenditures by County'!P$4)</f>
        <v>0</v>
      </c>
      <c r="Q137" s="47">
        <f>('Total Expenditures by County'!Q137/'Total Expenditures by County'!Q$4)</f>
        <v>0</v>
      </c>
      <c r="R137" s="47">
        <f>('Total Expenditures by County'!R137/'Total Expenditures by County'!R$4)</f>
        <v>0</v>
      </c>
      <c r="S137" s="47">
        <f>('Total Expenditures by County'!S137/'Total Expenditures by County'!S$4)</f>
        <v>0</v>
      </c>
      <c r="T137" s="47">
        <f>('Total Expenditures by County'!T137/'Total Expenditures by County'!T$4)</f>
        <v>0</v>
      </c>
      <c r="U137" s="47">
        <f>('Total Expenditures by County'!U137/'Total Expenditures by County'!U$4)</f>
        <v>4.7764332173649979</v>
      </c>
      <c r="V137" s="47">
        <f>('Total Expenditures by County'!V137/'Total Expenditures by County'!V$4)</f>
        <v>0</v>
      </c>
      <c r="W137" s="47">
        <f>('Total Expenditures by County'!W137/'Total Expenditures by County'!W$4)</f>
        <v>0</v>
      </c>
      <c r="X137" s="47">
        <f>('Total Expenditures by County'!X137/'Total Expenditures by County'!X$4)</f>
        <v>0</v>
      </c>
      <c r="Y137" s="47">
        <f>('Total Expenditures by County'!Y137/'Total Expenditures by County'!Y$4)</f>
        <v>0</v>
      </c>
      <c r="Z137" s="47">
        <f>('Total Expenditures by County'!Z137/'Total Expenditures by County'!Z$4)</f>
        <v>0</v>
      </c>
      <c r="AA137" s="47">
        <f>('Total Expenditures by County'!AA137/'Total Expenditures by County'!AA$4)</f>
        <v>0</v>
      </c>
      <c r="AB137" s="47">
        <f>('Total Expenditures by County'!AB137/'Total Expenditures by County'!AB$4)</f>
        <v>0</v>
      </c>
      <c r="AC137" s="47">
        <f>('Total Expenditures by County'!AC137/'Total Expenditures by County'!AC$4)</f>
        <v>0</v>
      </c>
      <c r="AD137" s="47">
        <f>('Total Expenditures by County'!AD137/'Total Expenditures by County'!AD$4)</f>
        <v>0</v>
      </c>
      <c r="AE137" s="47">
        <f>('Total Expenditures by County'!AE137/'Total Expenditures by County'!AE$4)</f>
        <v>0</v>
      </c>
      <c r="AF137" s="47">
        <f>('Total Expenditures by County'!AF137/'Total Expenditures by County'!AF$4)</f>
        <v>0</v>
      </c>
      <c r="AG137" s="47">
        <f>('Total Expenditures by County'!AG137/'Total Expenditures by County'!AG$4)</f>
        <v>0</v>
      </c>
      <c r="AH137" s="47">
        <f>('Total Expenditures by County'!AH137/'Total Expenditures by County'!AH$4)</f>
        <v>0</v>
      </c>
      <c r="AI137" s="47">
        <f>('Total Expenditures by County'!AI137/'Total Expenditures by County'!AI$4)</f>
        <v>0</v>
      </c>
      <c r="AJ137" s="47">
        <f>('Total Expenditures by County'!AJ137/'Total Expenditures by County'!AJ$4)</f>
        <v>0</v>
      </c>
      <c r="AK137" s="47">
        <f>('Total Expenditures by County'!AK137/'Total Expenditures by County'!AK$4)</f>
        <v>2.8026696665161301</v>
      </c>
      <c r="AL137" s="47">
        <f>('Total Expenditures by County'!AL137/'Total Expenditures by County'!AL$4)</f>
        <v>0</v>
      </c>
      <c r="AM137" s="47">
        <f>('Total Expenditures by County'!AM137/'Total Expenditures by County'!AM$4)</f>
        <v>0</v>
      </c>
      <c r="AN137" s="47">
        <f>('Total Expenditures by County'!AN137/'Total Expenditures by County'!AN$4)</f>
        <v>0</v>
      </c>
      <c r="AO137" s="47">
        <f>('Total Expenditures by County'!AO137/'Total Expenditures by County'!AO$4)</f>
        <v>0</v>
      </c>
      <c r="AP137" s="47">
        <f>('Total Expenditures by County'!AP137/'Total Expenditures by County'!AP$4)</f>
        <v>2.9271012405333829</v>
      </c>
      <c r="AQ137" s="47">
        <f>('Total Expenditures by County'!AQ137/'Total Expenditures by County'!AQ$4)</f>
        <v>0</v>
      </c>
      <c r="AR137" s="47">
        <f>('Total Expenditures by County'!AR137/'Total Expenditures by County'!AR$4)</f>
        <v>0</v>
      </c>
      <c r="AS137" s="47">
        <f>('Total Expenditures by County'!AS137/'Total Expenditures by County'!AS$4)</f>
        <v>0</v>
      </c>
      <c r="AT137" s="47">
        <f>('Total Expenditures by County'!AT137/'Total Expenditures by County'!AT$4)</f>
        <v>0</v>
      </c>
      <c r="AU137" s="47">
        <f>('Total Expenditures by County'!AU137/'Total Expenditures by County'!AU$4)</f>
        <v>0</v>
      </c>
      <c r="AV137" s="47">
        <f>('Total Expenditures by County'!AV137/'Total Expenditures by County'!AV$4)</f>
        <v>0</v>
      </c>
      <c r="AW137" s="47">
        <f>('Total Expenditures by County'!AW137/'Total Expenditures by County'!AW$4)</f>
        <v>0</v>
      </c>
      <c r="AX137" s="47">
        <f>('Total Expenditures by County'!AX137/'Total Expenditures by County'!AX$4)</f>
        <v>0</v>
      </c>
      <c r="AY137" s="47">
        <f>('Total Expenditures by County'!AY137/'Total Expenditures by County'!AY$4)</f>
        <v>2.5885273861698224</v>
      </c>
      <c r="AZ137" s="47">
        <f>('Total Expenditures by County'!AZ137/'Total Expenditures by County'!AZ$4)</f>
        <v>0</v>
      </c>
      <c r="BA137" s="47">
        <f>('Total Expenditures by County'!BA137/'Total Expenditures by County'!BA$4)</f>
        <v>1.2801268017650562</v>
      </c>
      <c r="BB137" s="47">
        <f>('Total Expenditures by County'!BB137/'Total Expenditures by County'!BB$4)</f>
        <v>0</v>
      </c>
      <c r="BC137" s="47">
        <f>('Total Expenditures by County'!BC137/'Total Expenditures by County'!BC$4)</f>
        <v>3.2989360069272493</v>
      </c>
      <c r="BD137" s="47">
        <f>('Total Expenditures by County'!BD137/'Total Expenditures by County'!BD$4)</f>
        <v>0</v>
      </c>
      <c r="BE137" s="47">
        <f>('Total Expenditures by County'!BE137/'Total Expenditures by County'!BE$4)</f>
        <v>0</v>
      </c>
      <c r="BF137" s="47">
        <f>('Total Expenditures by County'!BF137/'Total Expenditures by County'!BF$4)</f>
        <v>0</v>
      </c>
      <c r="BG137" s="47">
        <f>('Total Expenditures by County'!BG137/'Total Expenditures by County'!BG$4)</f>
        <v>0</v>
      </c>
      <c r="BH137" s="47">
        <f>('Total Expenditures by County'!BH137/'Total Expenditures by County'!BH$4)</f>
        <v>0</v>
      </c>
      <c r="BI137" s="47">
        <f>('Total Expenditures by County'!BI137/'Total Expenditures by County'!BI$4)</f>
        <v>0</v>
      </c>
      <c r="BJ137" s="47">
        <f>('Total Expenditures by County'!BJ137/'Total Expenditures by County'!BJ$4)</f>
        <v>0</v>
      </c>
      <c r="BK137" s="47">
        <f>('Total Expenditures by County'!BK137/'Total Expenditures by County'!BK$4)</f>
        <v>0</v>
      </c>
      <c r="BL137" s="47">
        <f>('Total Expenditures by County'!BL137/'Total Expenditures by County'!BL$4)</f>
        <v>0</v>
      </c>
      <c r="BM137" s="47">
        <f>('Total Expenditures by County'!BM137/'Total Expenditures by County'!BM$4)</f>
        <v>0</v>
      </c>
      <c r="BN137" s="47">
        <f>('Total Expenditures by County'!BN137/'Total Expenditures by County'!BN$4)</f>
        <v>0</v>
      </c>
      <c r="BO137" s="47">
        <f>('Total Expenditures by County'!BO137/'Total Expenditures by County'!BO$4)</f>
        <v>0</v>
      </c>
      <c r="BP137" s="47">
        <f>('Total Expenditures by County'!BP137/'Total Expenditures by County'!BP$4)</f>
        <v>0</v>
      </c>
      <c r="BQ137" s="48">
        <f>('Total Expenditures by County'!BQ137/'Total Expenditures by County'!BQ$4)</f>
        <v>0</v>
      </c>
    </row>
    <row r="138" spans="1:69" x14ac:dyDescent="0.25">
      <c r="A138" s="10"/>
      <c r="B138" s="11">
        <v>734</v>
      </c>
      <c r="C138" s="12" t="s">
        <v>206</v>
      </c>
      <c r="D138" s="47">
        <f>('Total Expenditures by County'!D138/'Total Expenditures by County'!D$4)</f>
        <v>0</v>
      </c>
      <c r="E138" s="47">
        <f>('Total Expenditures by County'!E138/'Total Expenditures by County'!E$4)</f>
        <v>0</v>
      </c>
      <c r="F138" s="47">
        <f>('Total Expenditures by County'!F138/'Total Expenditures by County'!F$4)</f>
        <v>0</v>
      </c>
      <c r="G138" s="47">
        <f>('Total Expenditures by County'!G138/'Total Expenditures by County'!G$4)</f>
        <v>0</v>
      </c>
      <c r="H138" s="47">
        <f>('Total Expenditures by County'!H138/'Total Expenditures by County'!H$4)</f>
        <v>0</v>
      </c>
      <c r="I138" s="47">
        <f>('Total Expenditures by County'!I138/'Total Expenditures by County'!I$4)</f>
        <v>0</v>
      </c>
      <c r="J138" s="47">
        <f>('Total Expenditures by County'!J138/'Total Expenditures by County'!J$4)</f>
        <v>0</v>
      </c>
      <c r="K138" s="47">
        <f>('Total Expenditures by County'!K138/'Total Expenditures by County'!K$4)</f>
        <v>0</v>
      </c>
      <c r="L138" s="47">
        <f>('Total Expenditures by County'!L138/'Total Expenditures by County'!L$4)</f>
        <v>0</v>
      </c>
      <c r="M138" s="47">
        <f>('Total Expenditures by County'!M138/'Total Expenditures by County'!M$4)</f>
        <v>0</v>
      </c>
      <c r="N138" s="47">
        <f>('Total Expenditures by County'!N138/'Total Expenditures by County'!N$4)</f>
        <v>0</v>
      </c>
      <c r="O138" s="47">
        <f>('Total Expenditures by County'!O138/'Total Expenditures by County'!O$4)</f>
        <v>0</v>
      </c>
      <c r="P138" s="47">
        <f>('Total Expenditures by County'!P138/'Total Expenditures by County'!P$4)</f>
        <v>0</v>
      </c>
      <c r="Q138" s="47">
        <f>('Total Expenditures by County'!Q138/'Total Expenditures by County'!Q$4)</f>
        <v>0</v>
      </c>
      <c r="R138" s="47">
        <f>('Total Expenditures by County'!R138/'Total Expenditures by County'!R$4)</f>
        <v>0</v>
      </c>
      <c r="S138" s="47">
        <f>('Total Expenditures by County'!S138/'Total Expenditures by County'!S$4)</f>
        <v>0</v>
      </c>
      <c r="T138" s="47">
        <f>('Total Expenditures by County'!T138/'Total Expenditures by County'!T$4)</f>
        <v>0</v>
      </c>
      <c r="U138" s="47">
        <f>('Total Expenditures by County'!U138/'Total Expenditures by County'!U$4)</f>
        <v>0</v>
      </c>
      <c r="V138" s="47">
        <f>('Total Expenditures by County'!V138/'Total Expenditures by County'!V$4)</f>
        <v>0</v>
      </c>
      <c r="W138" s="47">
        <f>('Total Expenditures by County'!W138/'Total Expenditures by County'!W$4)</f>
        <v>0</v>
      </c>
      <c r="X138" s="47">
        <f>('Total Expenditures by County'!X138/'Total Expenditures by County'!X$4)</f>
        <v>0</v>
      </c>
      <c r="Y138" s="47">
        <f>('Total Expenditures by County'!Y138/'Total Expenditures by County'!Y$4)</f>
        <v>0</v>
      </c>
      <c r="Z138" s="47">
        <f>('Total Expenditures by County'!Z138/'Total Expenditures by County'!Z$4)</f>
        <v>0</v>
      </c>
      <c r="AA138" s="47">
        <f>('Total Expenditures by County'!AA138/'Total Expenditures by County'!AA$4)</f>
        <v>0</v>
      </c>
      <c r="AB138" s="47">
        <f>('Total Expenditures by County'!AB138/'Total Expenditures by County'!AB$4)</f>
        <v>0</v>
      </c>
      <c r="AC138" s="47">
        <f>('Total Expenditures by County'!AC138/'Total Expenditures by County'!AC$4)</f>
        <v>0</v>
      </c>
      <c r="AD138" s="47">
        <f>('Total Expenditures by County'!AD138/'Total Expenditures by County'!AD$4)</f>
        <v>0</v>
      </c>
      <c r="AE138" s="47">
        <f>('Total Expenditures by County'!AE138/'Total Expenditures by County'!AE$4)</f>
        <v>0</v>
      </c>
      <c r="AF138" s="47">
        <f>('Total Expenditures by County'!AF138/'Total Expenditures by County'!AF$4)</f>
        <v>0</v>
      </c>
      <c r="AG138" s="47">
        <f>('Total Expenditures by County'!AG138/'Total Expenditures by County'!AG$4)</f>
        <v>0</v>
      </c>
      <c r="AH138" s="47">
        <f>('Total Expenditures by County'!AH138/'Total Expenditures by County'!AH$4)</f>
        <v>0</v>
      </c>
      <c r="AI138" s="47">
        <f>('Total Expenditures by County'!AI138/'Total Expenditures by County'!AI$4)</f>
        <v>0</v>
      </c>
      <c r="AJ138" s="47">
        <f>('Total Expenditures by County'!AJ138/'Total Expenditures by County'!AJ$4)</f>
        <v>0</v>
      </c>
      <c r="AK138" s="47">
        <f>('Total Expenditures by County'!AK138/'Total Expenditures by County'!AK$4)</f>
        <v>0</v>
      </c>
      <c r="AL138" s="47">
        <f>('Total Expenditures by County'!AL138/'Total Expenditures by County'!AL$4)</f>
        <v>0</v>
      </c>
      <c r="AM138" s="47">
        <f>('Total Expenditures by County'!AM138/'Total Expenditures by County'!AM$4)</f>
        <v>0</v>
      </c>
      <c r="AN138" s="47">
        <f>('Total Expenditures by County'!AN138/'Total Expenditures by County'!AN$4)</f>
        <v>0</v>
      </c>
      <c r="AO138" s="47">
        <f>('Total Expenditures by County'!AO138/'Total Expenditures by County'!AO$4)</f>
        <v>0</v>
      </c>
      <c r="AP138" s="47">
        <f>('Total Expenditures by County'!AP138/'Total Expenditures by County'!AP$4)</f>
        <v>0</v>
      </c>
      <c r="AQ138" s="47">
        <f>('Total Expenditures by County'!AQ138/'Total Expenditures by County'!AQ$4)</f>
        <v>6.6020015481894789E-2</v>
      </c>
      <c r="AR138" s="47">
        <f>('Total Expenditures by County'!AR138/'Total Expenditures by County'!AR$4)</f>
        <v>6.2456966670449816</v>
      </c>
      <c r="AS138" s="47">
        <f>('Total Expenditures by County'!AS138/'Total Expenditures by County'!AS$4)</f>
        <v>0</v>
      </c>
      <c r="AT138" s="47">
        <f>('Total Expenditures by County'!AT138/'Total Expenditures by County'!AT$4)</f>
        <v>0</v>
      </c>
      <c r="AU138" s="47">
        <f>('Total Expenditures by County'!AU138/'Total Expenditures by County'!AU$4)</f>
        <v>0</v>
      </c>
      <c r="AV138" s="47">
        <f>('Total Expenditures by County'!AV138/'Total Expenditures by County'!AV$4)</f>
        <v>1.9199658584515219E-2</v>
      </c>
      <c r="AW138" s="47">
        <f>('Total Expenditures by County'!AW138/'Total Expenditures by County'!AW$4)</f>
        <v>0</v>
      </c>
      <c r="AX138" s="47">
        <f>('Total Expenditures by County'!AX138/'Total Expenditures by County'!AX$4)</f>
        <v>0</v>
      </c>
      <c r="AY138" s="47">
        <f>('Total Expenditures by County'!AY138/'Total Expenditures by County'!AY$4)</f>
        <v>0</v>
      </c>
      <c r="AZ138" s="47">
        <f>('Total Expenditures by County'!AZ138/'Total Expenditures by County'!AZ$4)</f>
        <v>0</v>
      </c>
      <c r="BA138" s="47">
        <f>('Total Expenditures by County'!BA138/'Total Expenditures by County'!BA$4)</f>
        <v>1.4900440505234083</v>
      </c>
      <c r="BB138" s="47">
        <f>('Total Expenditures by County'!BB138/'Total Expenditures by County'!BB$4)</f>
        <v>0</v>
      </c>
      <c r="BC138" s="47">
        <f>('Total Expenditures by County'!BC138/'Total Expenditures by County'!BC$4)</f>
        <v>0.54245981065904436</v>
      </c>
      <c r="BD138" s="47">
        <f>('Total Expenditures by County'!BD138/'Total Expenditures by County'!BD$4)</f>
        <v>0</v>
      </c>
      <c r="BE138" s="47">
        <f>('Total Expenditures by County'!BE138/'Total Expenditures by County'!BE$4)</f>
        <v>0</v>
      </c>
      <c r="BF138" s="47">
        <f>('Total Expenditures by County'!BF138/'Total Expenditures by County'!BF$4)</f>
        <v>0</v>
      </c>
      <c r="BG138" s="47">
        <f>('Total Expenditures by County'!BG138/'Total Expenditures by County'!BG$4)</f>
        <v>0</v>
      </c>
      <c r="BH138" s="47">
        <f>('Total Expenditures by County'!BH138/'Total Expenditures by County'!BH$4)</f>
        <v>0</v>
      </c>
      <c r="BI138" s="47">
        <f>('Total Expenditures by County'!BI138/'Total Expenditures by County'!BI$4)</f>
        <v>0</v>
      </c>
      <c r="BJ138" s="47">
        <f>('Total Expenditures by County'!BJ138/'Total Expenditures by County'!BJ$4)</f>
        <v>0</v>
      </c>
      <c r="BK138" s="47">
        <f>('Total Expenditures by County'!BK138/'Total Expenditures by County'!BK$4)</f>
        <v>0</v>
      </c>
      <c r="BL138" s="47">
        <f>('Total Expenditures by County'!BL138/'Total Expenditures by County'!BL$4)</f>
        <v>0</v>
      </c>
      <c r="BM138" s="47">
        <f>('Total Expenditures by County'!BM138/'Total Expenditures by County'!BM$4)</f>
        <v>0</v>
      </c>
      <c r="BN138" s="47">
        <f>('Total Expenditures by County'!BN138/'Total Expenditures by County'!BN$4)</f>
        <v>0</v>
      </c>
      <c r="BO138" s="47">
        <f>('Total Expenditures by County'!BO138/'Total Expenditures by County'!BO$4)</f>
        <v>0</v>
      </c>
      <c r="BP138" s="47">
        <f>('Total Expenditures by County'!BP138/'Total Expenditures by County'!BP$4)</f>
        <v>0</v>
      </c>
      <c r="BQ138" s="48">
        <f>('Total Expenditures by County'!BQ138/'Total Expenditures by County'!BQ$4)</f>
        <v>0</v>
      </c>
    </row>
    <row r="139" spans="1:69" x14ac:dyDescent="0.25">
      <c r="A139" s="10"/>
      <c r="B139" s="11">
        <v>739</v>
      </c>
      <c r="C139" s="12" t="s">
        <v>207</v>
      </c>
      <c r="D139" s="47">
        <f>('Total Expenditures by County'!D139/'Total Expenditures by County'!D$4)</f>
        <v>0</v>
      </c>
      <c r="E139" s="47">
        <f>('Total Expenditures by County'!E139/'Total Expenditures by County'!E$4)</f>
        <v>0</v>
      </c>
      <c r="F139" s="47">
        <f>('Total Expenditures by County'!F139/'Total Expenditures by County'!F$4)</f>
        <v>0</v>
      </c>
      <c r="G139" s="47">
        <f>('Total Expenditures by County'!G139/'Total Expenditures by County'!G$4)</f>
        <v>0</v>
      </c>
      <c r="H139" s="47">
        <f>('Total Expenditures by County'!H139/'Total Expenditures by County'!H$4)</f>
        <v>0.10519808434081508</v>
      </c>
      <c r="I139" s="47">
        <f>('Total Expenditures by County'!I139/'Total Expenditures by County'!I$4)</f>
        <v>0</v>
      </c>
      <c r="J139" s="47">
        <f>('Total Expenditures by County'!J139/'Total Expenditures by County'!J$4)</f>
        <v>0</v>
      </c>
      <c r="K139" s="47">
        <f>('Total Expenditures by County'!K139/'Total Expenditures by County'!K$4)</f>
        <v>0</v>
      </c>
      <c r="L139" s="47">
        <f>('Total Expenditures by County'!L139/'Total Expenditures by County'!L$4)</f>
        <v>0</v>
      </c>
      <c r="M139" s="47">
        <f>('Total Expenditures by County'!M139/'Total Expenditures by County'!M$4)</f>
        <v>0</v>
      </c>
      <c r="N139" s="47">
        <f>('Total Expenditures by County'!N139/'Total Expenditures by County'!N$4)</f>
        <v>0.23909096218271012</v>
      </c>
      <c r="O139" s="47">
        <f>('Total Expenditures by County'!O139/'Total Expenditures by County'!O$4)</f>
        <v>0</v>
      </c>
      <c r="P139" s="47">
        <f>('Total Expenditures by County'!P139/'Total Expenditures by County'!P$4)</f>
        <v>0</v>
      </c>
      <c r="Q139" s="47">
        <f>('Total Expenditures by County'!Q139/'Total Expenditures by County'!Q$4)</f>
        <v>0</v>
      </c>
      <c r="R139" s="47">
        <f>('Total Expenditures by County'!R139/'Total Expenditures by County'!R$4)</f>
        <v>0</v>
      </c>
      <c r="S139" s="47">
        <f>('Total Expenditures by County'!S139/'Total Expenditures by County'!S$4)</f>
        <v>0</v>
      </c>
      <c r="T139" s="47">
        <f>('Total Expenditures by County'!T139/'Total Expenditures by County'!T$4)</f>
        <v>0</v>
      </c>
      <c r="U139" s="47">
        <f>('Total Expenditures by County'!U139/'Total Expenditures by County'!U$4)</f>
        <v>0</v>
      </c>
      <c r="V139" s="47">
        <f>('Total Expenditures by County'!V139/'Total Expenditures by County'!V$4)</f>
        <v>0</v>
      </c>
      <c r="W139" s="47">
        <f>('Total Expenditures by County'!W139/'Total Expenditures by County'!W$4)</f>
        <v>0</v>
      </c>
      <c r="X139" s="47">
        <f>('Total Expenditures by County'!X139/'Total Expenditures by County'!X$4)</f>
        <v>0</v>
      </c>
      <c r="Y139" s="47">
        <f>('Total Expenditures by County'!Y139/'Total Expenditures by County'!Y$4)</f>
        <v>0</v>
      </c>
      <c r="Z139" s="47">
        <f>('Total Expenditures by County'!Z139/'Total Expenditures by County'!Z$4)</f>
        <v>0</v>
      </c>
      <c r="AA139" s="47">
        <f>('Total Expenditures by County'!AA139/'Total Expenditures by County'!AA$4)</f>
        <v>0</v>
      </c>
      <c r="AB139" s="47">
        <f>('Total Expenditures by County'!AB139/'Total Expenditures by County'!AB$4)</f>
        <v>0</v>
      </c>
      <c r="AC139" s="47">
        <f>('Total Expenditures by County'!AC139/'Total Expenditures by County'!AC$4)</f>
        <v>0</v>
      </c>
      <c r="AD139" s="47">
        <f>('Total Expenditures by County'!AD139/'Total Expenditures by County'!AD$4)</f>
        <v>0</v>
      </c>
      <c r="AE139" s="47">
        <f>('Total Expenditures by County'!AE139/'Total Expenditures by County'!AE$4)</f>
        <v>0</v>
      </c>
      <c r="AF139" s="47">
        <f>('Total Expenditures by County'!AF139/'Total Expenditures by County'!AF$4)</f>
        <v>0</v>
      </c>
      <c r="AG139" s="47">
        <f>('Total Expenditures by County'!AG139/'Total Expenditures by County'!AG$4)</f>
        <v>0</v>
      </c>
      <c r="AH139" s="47">
        <f>('Total Expenditures by County'!AH139/'Total Expenditures by County'!AH$4)</f>
        <v>0</v>
      </c>
      <c r="AI139" s="47">
        <f>('Total Expenditures by County'!AI139/'Total Expenditures by County'!AI$4)</f>
        <v>0</v>
      </c>
      <c r="AJ139" s="47">
        <f>('Total Expenditures by County'!AJ139/'Total Expenditures by County'!AJ$4)</f>
        <v>0</v>
      </c>
      <c r="AK139" s="47">
        <f>('Total Expenditures by County'!AK139/'Total Expenditures by County'!AK$4)</f>
        <v>0</v>
      </c>
      <c r="AL139" s="47">
        <f>('Total Expenditures by County'!AL139/'Total Expenditures by County'!AL$4)</f>
        <v>0</v>
      </c>
      <c r="AM139" s="47">
        <f>('Total Expenditures by County'!AM139/'Total Expenditures by County'!AM$4)</f>
        <v>1.7589644326155336</v>
      </c>
      <c r="AN139" s="47">
        <f>('Total Expenditures by County'!AN139/'Total Expenditures by County'!AN$4)</f>
        <v>0</v>
      </c>
      <c r="AO139" s="47">
        <f>('Total Expenditures by County'!AO139/'Total Expenditures by County'!AO$4)</f>
        <v>0</v>
      </c>
      <c r="AP139" s="47">
        <f>('Total Expenditures by County'!AP139/'Total Expenditures by County'!AP$4)</f>
        <v>0</v>
      </c>
      <c r="AQ139" s="47">
        <f>('Total Expenditures by County'!AQ139/'Total Expenditures by County'!AQ$4)</f>
        <v>1.0523360181565447</v>
      </c>
      <c r="AR139" s="47">
        <f>('Total Expenditures by County'!AR139/'Total Expenditures by County'!AR$4)</f>
        <v>0.29524962483763983</v>
      </c>
      <c r="AS139" s="47">
        <f>('Total Expenditures by County'!AS139/'Total Expenditures by County'!AS$4)</f>
        <v>0</v>
      </c>
      <c r="AT139" s="47">
        <f>('Total Expenditures by County'!AT139/'Total Expenditures by County'!AT$4)</f>
        <v>0</v>
      </c>
      <c r="AU139" s="47">
        <f>('Total Expenditures by County'!AU139/'Total Expenditures by County'!AU$4)</f>
        <v>0</v>
      </c>
      <c r="AV139" s="47">
        <f>('Total Expenditures by County'!AV139/'Total Expenditures by County'!AV$4)</f>
        <v>0</v>
      </c>
      <c r="AW139" s="47">
        <f>('Total Expenditures by County'!AW139/'Total Expenditures by County'!AW$4)</f>
        <v>0</v>
      </c>
      <c r="AX139" s="47">
        <f>('Total Expenditures by County'!AX139/'Total Expenditures by County'!AX$4)</f>
        <v>0</v>
      </c>
      <c r="AY139" s="47">
        <f>('Total Expenditures by County'!AY139/'Total Expenditures by County'!AY$4)</f>
        <v>0</v>
      </c>
      <c r="AZ139" s="47">
        <f>('Total Expenditures by County'!AZ139/'Total Expenditures by County'!AZ$4)</f>
        <v>0</v>
      </c>
      <c r="BA139" s="47">
        <f>('Total Expenditures by County'!BA139/'Total Expenditures by County'!BA$4)</f>
        <v>0</v>
      </c>
      <c r="BB139" s="47">
        <f>('Total Expenditures by County'!BB139/'Total Expenditures by County'!BB$4)</f>
        <v>0</v>
      </c>
      <c r="BC139" s="47">
        <f>('Total Expenditures by County'!BC139/'Total Expenditures by County'!BC$4)</f>
        <v>0.72445938784198227</v>
      </c>
      <c r="BD139" s="47">
        <f>('Total Expenditures by County'!BD139/'Total Expenditures by County'!BD$4)</f>
        <v>0</v>
      </c>
      <c r="BE139" s="47">
        <f>('Total Expenditures by County'!BE139/'Total Expenditures by County'!BE$4)</f>
        <v>2.1885563574045248</v>
      </c>
      <c r="BF139" s="47">
        <f>('Total Expenditures by County'!BF139/'Total Expenditures by County'!BF$4)</f>
        <v>0</v>
      </c>
      <c r="BG139" s="47">
        <f>('Total Expenditures by County'!BG139/'Total Expenditures by County'!BG$4)</f>
        <v>0</v>
      </c>
      <c r="BH139" s="47">
        <f>('Total Expenditures by County'!BH139/'Total Expenditures by County'!BH$4)</f>
        <v>0</v>
      </c>
      <c r="BI139" s="47">
        <f>('Total Expenditures by County'!BI139/'Total Expenditures by County'!BI$4)</f>
        <v>0</v>
      </c>
      <c r="BJ139" s="47">
        <f>('Total Expenditures by County'!BJ139/'Total Expenditures by County'!BJ$4)</f>
        <v>0</v>
      </c>
      <c r="BK139" s="47">
        <f>('Total Expenditures by County'!BK139/'Total Expenditures by County'!BK$4)</f>
        <v>0</v>
      </c>
      <c r="BL139" s="47">
        <f>('Total Expenditures by County'!BL139/'Total Expenditures by County'!BL$4)</f>
        <v>0</v>
      </c>
      <c r="BM139" s="47">
        <f>('Total Expenditures by County'!BM139/'Total Expenditures by County'!BM$4)</f>
        <v>0</v>
      </c>
      <c r="BN139" s="47">
        <f>('Total Expenditures by County'!BN139/'Total Expenditures by County'!BN$4)</f>
        <v>0</v>
      </c>
      <c r="BO139" s="47">
        <f>('Total Expenditures by County'!BO139/'Total Expenditures by County'!BO$4)</f>
        <v>0</v>
      </c>
      <c r="BP139" s="47">
        <f>('Total Expenditures by County'!BP139/'Total Expenditures by County'!BP$4)</f>
        <v>0</v>
      </c>
      <c r="BQ139" s="48">
        <f>('Total Expenditures by County'!BQ139/'Total Expenditures by County'!BQ$4)</f>
        <v>0</v>
      </c>
    </row>
    <row r="140" spans="1:69" x14ac:dyDescent="0.25">
      <c r="A140" s="10"/>
      <c r="B140" s="11">
        <v>741</v>
      </c>
      <c r="C140" s="12" t="s">
        <v>208</v>
      </c>
      <c r="D140" s="47">
        <f>('Total Expenditures by County'!D140/'Total Expenditures by County'!D$4)</f>
        <v>0</v>
      </c>
      <c r="E140" s="47">
        <f>('Total Expenditures by County'!E140/'Total Expenditures by County'!E$4)</f>
        <v>0</v>
      </c>
      <c r="F140" s="47">
        <f>('Total Expenditures by County'!F140/'Total Expenditures by County'!F$4)</f>
        <v>0</v>
      </c>
      <c r="G140" s="47">
        <f>('Total Expenditures by County'!G140/'Total Expenditures by County'!G$4)</f>
        <v>0</v>
      </c>
      <c r="H140" s="47">
        <f>('Total Expenditures by County'!H140/'Total Expenditures by County'!H$4)</f>
        <v>0</v>
      </c>
      <c r="I140" s="47">
        <f>('Total Expenditures by County'!I140/'Total Expenditures by County'!I$4)</f>
        <v>0</v>
      </c>
      <c r="J140" s="47">
        <f>('Total Expenditures by County'!J140/'Total Expenditures by County'!J$4)</f>
        <v>0</v>
      </c>
      <c r="K140" s="47">
        <f>('Total Expenditures by County'!K140/'Total Expenditures by County'!K$4)</f>
        <v>0</v>
      </c>
      <c r="L140" s="47">
        <f>('Total Expenditures by County'!L140/'Total Expenditures by County'!L$4)</f>
        <v>0</v>
      </c>
      <c r="M140" s="47">
        <f>('Total Expenditures by County'!M140/'Total Expenditures by County'!M$4)</f>
        <v>0</v>
      </c>
      <c r="N140" s="47">
        <f>('Total Expenditures by County'!N140/'Total Expenditures by County'!N$4)</f>
        <v>0</v>
      </c>
      <c r="O140" s="47">
        <f>('Total Expenditures by County'!O140/'Total Expenditures by County'!O$4)</f>
        <v>0</v>
      </c>
      <c r="P140" s="47">
        <f>('Total Expenditures by County'!P140/'Total Expenditures by County'!P$4)</f>
        <v>0</v>
      </c>
      <c r="Q140" s="47">
        <f>('Total Expenditures by County'!Q140/'Total Expenditures by County'!Q$4)</f>
        <v>0</v>
      </c>
      <c r="R140" s="47">
        <f>('Total Expenditures by County'!R140/'Total Expenditures by County'!R$4)</f>
        <v>0</v>
      </c>
      <c r="S140" s="47">
        <f>('Total Expenditures by County'!S140/'Total Expenditures by County'!S$4)</f>
        <v>0</v>
      </c>
      <c r="T140" s="47">
        <f>('Total Expenditures by County'!T140/'Total Expenditures by County'!T$4)</f>
        <v>0</v>
      </c>
      <c r="U140" s="47">
        <f>('Total Expenditures by County'!U140/'Total Expenditures by County'!U$4)</f>
        <v>0</v>
      </c>
      <c r="V140" s="47">
        <f>('Total Expenditures by County'!V140/'Total Expenditures by County'!V$4)</f>
        <v>0</v>
      </c>
      <c r="W140" s="47">
        <f>('Total Expenditures by County'!W140/'Total Expenditures by County'!W$4)</f>
        <v>0</v>
      </c>
      <c r="X140" s="47">
        <f>('Total Expenditures by County'!X140/'Total Expenditures by County'!X$4)</f>
        <v>0</v>
      </c>
      <c r="Y140" s="47">
        <f>('Total Expenditures by County'!Y140/'Total Expenditures by County'!Y$4)</f>
        <v>0</v>
      </c>
      <c r="Z140" s="47">
        <f>('Total Expenditures by County'!Z140/'Total Expenditures by County'!Z$4)</f>
        <v>0</v>
      </c>
      <c r="AA140" s="47">
        <f>('Total Expenditures by County'!AA140/'Total Expenditures by County'!AA$4)</f>
        <v>0</v>
      </c>
      <c r="AB140" s="47">
        <f>('Total Expenditures by County'!AB140/'Total Expenditures by County'!AB$4)</f>
        <v>0</v>
      </c>
      <c r="AC140" s="47">
        <f>('Total Expenditures by County'!AC140/'Total Expenditures by County'!AC$4)</f>
        <v>0</v>
      </c>
      <c r="AD140" s="47">
        <f>('Total Expenditures by County'!AD140/'Total Expenditures by County'!AD$4)</f>
        <v>0</v>
      </c>
      <c r="AE140" s="47">
        <f>('Total Expenditures by County'!AE140/'Total Expenditures by County'!AE$4)</f>
        <v>0</v>
      </c>
      <c r="AF140" s="47">
        <f>('Total Expenditures by County'!AF140/'Total Expenditures by County'!AF$4)</f>
        <v>0</v>
      </c>
      <c r="AG140" s="47">
        <f>('Total Expenditures by County'!AG140/'Total Expenditures by County'!AG$4)</f>
        <v>0</v>
      </c>
      <c r="AH140" s="47">
        <f>('Total Expenditures by County'!AH140/'Total Expenditures by County'!AH$4)</f>
        <v>0</v>
      </c>
      <c r="AI140" s="47">
        <f>('Total Expenditures by County'!AI140/'Total Expenditures by County'!AI$4)</f>
        <v>0</v>
      </c>
      <c r="AJ140" s="47">
        <f>('Total Expenditures by County'!AJ140/'Total Expenditures by County'!AJ$4)</f>
        <v>0</v>
      </c>
      <c r="AK140" s="47">
        <f>('Total Expenditures by County'!AK140/'Total Expenditures by County'!AK$4)</f>
        <v>0</v>
      </c>
      <c r="AL140" s="47">
        <f>('Total Expenditures by County'!AL140/'Total Expenditures by County'!AL$4)</f>
        <v>0</v>
      </c>
      <c r="AM140" s="47">
        <f>('Total Expenditures by County'!AM140/'Total Expenditures by County'!AM$4)</f>
        <v>0</v>
      </c>
      <c r="AN140" s="47">
        <f>('Total Expenditures by County'!AN140/'Total Expenditures by County'!AN$4)</f>
        <v>0</v>
      </c>
      <c r="AO140" s="47">
        <f>('Total Expenditures by County'!AO140/'Total Expenditures by County'!AO$4)</f>
        <v>0</v>
      </c>
      <c r="AP140" s="47">
        <f>('Total Expenditures by County'!AP140/'Total Expenditures by County'!AP$4)</f>
        <v>0</v>
      </c>
      <c r="AQ140" s="47">
        <f>('Total Expenditures by County'!AQ140/'Total Expenditures by County'!AQ$4)</f>
        <v>0</v>
      </c>
      <c r="AR140" s="47">
        <f>('Total Expenditures by County'!AR140/'Total Expenditures by County'!AR$4)</f>
        <v>0</v>
      </c>
      <c r="AS140" s="47">
        <f>('Total Expenditures by County'!AS140/'Total Expenditures by County'!AS$4)</f>
        <v>0</v>
      </c>
      <c r="AT140" s="47">
        <f>('Total Expenditures by County'!AT140/'Total Expenditures by County'!AT$4)</f>
        <v>0</v>
      </c>
      <c r="AU140" s="47">
        <f>('Total Expenditures by County'!AU140/'Total Expenditures by County'!AU$4)</f>
        <v>0</v>
      </c>
      <c r="AV140" s="47">
        <f>('Total Expenditures by County'!AV140/'Total Expenditures by County'!AV$4)</f>
        <v>0</v>
      </c>
      <c r="AW140" s="47">
        <f>('Total Expenditures by County'!AW140/'Total Expenditures by County'!AW$4)</f>
        <v>0</v>
      </c>
      <c r="AX140" s="47">
        <f>('Total Expenditures by County'!AX140/'Total Expenditures by County'!AX$4)</f>
        <v>5.3519277386586635E-2</v>
      </c>
      <c r="AY140" s="47">
        <f>('Total Expenditures by County'!AY140/'Total Expenditures by County'!AY$4)</f>
        <v>0</v>
      </c>
      <c r="AZ140" s="47">
        <f>('Total Expenditures by County'!AZ140/'Total Expenditures by County'!AZ$4)</f>
        <v>0</v>
      </c>
      <c r="BA140" s="47">
        <f>('Total Expenditures by County'!BA140/'Total Expenditures by County'!BA$4)</f>
        <v>0</v>
      </c>
      <c r="BB140" s="47">
        <f>('Total Expenditures by County'!BB140/'Total Expenditures by County'!BB$4)</f>
        <v>0</v>
      </c>
      <c r="BC140" s="47">
        <f>('Total Expenditures by County'!BC140/'Total Expenditures by County'!BC$4)</f>
        <v>0</v>
      </c>
      <c r="BD140" s="47">
        <f>('Total Expenditures by County'!BD140/'Total Expenditures by County'!BD$4)</f>
        <v>0</v>
      </c>
      <c r="BE140" s="47">
        <f>('Total Expenditures by County'!BE140/'Total Expenditures by County'!BE$4)</f>
        <v>0</v>
      </c>
      <c r="BF140" s="47">
        <f>('Total Expenditures by County'!BF140/'Total Expenditures by County'!BF$4)</f>
        <v>0</v>
      </c>
      <c r="BG140" s="47">
        <f>('Total Expenditures by County'!BG140/'Total Expenditures by County'!BG$4)</f>
        <v>0</v>
      </c>
      <c r="BH140" s="47">
        <f>('Total Expenditures by County'!BH140/'Total Expenditures by County'!BH$4)</f>
        <v>0</v>
      </c>
      <c r="BI140" s="47">
        <f>('Total Expenditures by County'!BI140/'Total Expenditures by County'!BI$4)</f>
        <v>3.8633046095795307</v>
      </c>
      <c r="BJ140" s="47">
        <f>('Total Expenditures by County'!BJ140/'Total Expenditures by County'!BJ$4)</f>
        <v>0</v>
      </c>
      <c r="BK140" s="47">
        <f>('Total Expenditures by County'!BK140/'Total Expenditures by County'!BK$4)</f>
        <v>0</v>
      </c>
      <c r="BL140" s="47">
        <f>('Total Expenditures by County'!BL140/'Total Expenditures by County'!BL$4)</f>
        <v>0</v>
      </c>
      <c r="BM140" s="47">
        <f>('Total Expenditures by County'!BM140/'Total Expenditures by County'!BM$4)</f>
        <v>0</v>
      </c>
      <c r="BN140" s="47">
        <f>('Total Expenditures by County'!BN140/'Total Expenditures by County'!BN$4)</f>
        <v>0</v>
      </c>
      <c r="BO140" s="47">
        <f>('Total Expenditures by County'!BO140/'Total Expenditures by County'!BO$4)</f>
        <v>0</v>
      </c>
      <c r="BP140" s="47">
        <f>('Total Expenditures by County'!BP140/'Total Expenditures by County'!BP$4)</f>
        <v>0</v>
      </c>
      <c r="BQ140" s="48">
        <f>('Total Expenditures by County'!BQ140/'Total Expenditures by County'!BQ$4)</f>
        <v>0</v>
      </c>
    </row>
    <row r="141" spans="1:69" x14ac:dyDescent="0.25">
      <c r="A141" s="10"/>
      <c r="B141" s="11">
        <v>744</v>
      </c>
      <c r="C141" s="12" t="s">
        <v>209</v>
      </c>
      <c r="D141" s="47">
        <f>('Total Expenditures by County'!D141/'Total Expenditures by County'!D$4)</f>
        <v>1.4766821545345035</v>
      </c>
      <c r="E141" s="47">
        <f>('Total Expenditures by County'!E141/'Total Expenditures by County'!E$4)</f>
        <v>0.64122623809692381</v>
      </c>
      <c r="F141" s="47">
        <f>('Total Expenditures by County'!F141/'Total Expenditures by County'!F$4)</f>
        <v>0.7832236389830407</v>
      </c>
      <c r="G141" s="47">
        <f>('Total Expenditures by County'!G141/'Total Expenditures by County'!G$4)</f>
        <v>1.7350951816470259</v>
      </c>
      <c r="H141" s="47">
        <f>('Total Expenditures by County'!H141/'Total Expenditures by County'!H$4)</f>
        <v>0.80810773984850348</v>
      </c>
      <c r="I141" s="47">
        <f>('Total Expenditures by County'!I141/'Total Expenditures by County'!I$4)</f>
        <v>1.9342128019570295</v>
      </c>
      <c r="J141" s="47">
        <f>('Total Expenditures by County'!J141/'Total Expenditures by County'!J$4)</f>
        <v>1.3905594654155116</v>
      </c>
      <c r="K141" s="47">
        <f>('Total Expenditures by County'!K141/'Total Expenditures by County'!K$4)</f>
        <v>0.99211090939098856</v>
      </c>
      <c r="L141" s="47">
        <f>('Total Expenditures by County'!L141/'Total Expenditures by County'!L$4)</f>
        <v>0.43655918345245831</v>
      </c>
      <c r="M141" s="47">
        <f>('Total Expenditures by County'!M141/'Total Expenditures by County'!M$4)</f>
        <v>0</v>
      </c>
      <c r="N141" s="47">
        <f>('Total Expenditures by County'!N141/'Total Expenditures by County'!N$4)</f>
        <v>0</v>
      </c>
      <c r="O141" s="47">
        <f>('Total Expenditures by County'!O141/'Total Expenditures by County'!O$4)</f>
        <v>1.5136611246666289</v>
      </c>
      <c r="P141" s="47">
        <f>('Total Expenditures by County'!P141/'Total Expenditures by County'!P$4)</f>
        <v>0</v>
      </c>
      <c r="Q141" s="47">
        <f>('Total Expenditures by County'!Q141/'Total Expenditures by County'!Q$4)</f>
        <v>1.7824804334738109</v>
      </c>
      <c r="R141" s="47">
        <f>('Total Expenditures by County'!R141/'Total Expenditures by County'!R$4)</f>
        <v>0.70885362496652493</v>
      </c>
      <c r="S141" s="47">
        <f>('Total Expenditures by County'!S141/'Total Expenditures by County'!S$4)</f>
        <v>1.2885253310435214</v>
      </c>
      <c r="T141" s="47">
        <f>('Total Expenditures by County'!T141/'Total Expenditures by County'!T$4)</f>
        <v>2.4887150655911352</v>
      </c>
      <c r="U141" s="47">
        <f>('Total Expenditures by County'!U141/'Total Expenditures by County'!U$4)</f>
        <v>2.6091362880048403</v>
      </c>
      <c r="V141" s="47">
        <f>('Total Expenditures by County'!V141/'Total Expenditures by County'!V$4)</f>
        <v>1.1142069120792526</v>
      </c>
      <c r="W141" s="47">
        <f>('Total Expenditures by County'!W141/'Total Expenditures by County'!W$4)</f>
        <v>0</v>
      </c>
      <c r="X141" s="47">
        <f>('Total Expenditures by County'!X141/'Total Expenditures by County'!X$4)</f>
        <v>2.2086072465983793</v>
      </c>
      <c r="Y141" s="47">
        <f>('Total Expenditures by County'!Y141/'Total Expenditures by County'!Y$4)</f>
        <v>1.71</v>
      </c>
      <c r="Z141" s="47">
        <f>('Total Expenditures by County'!Z141/'Total Expenditures by County'!Z$4)</f>
        <v>0</v>
      </c>
      <c r="AA141" s="47">
        <f>('Total Expenditures by County'!AA141/'Total Expenditures by County'!AA$4)</f>
        <v>1.3982053838484547</v>
      </c>
      <c r="AB141" s="47">
        <f>('Total Expenditures by County'!AB141/'Total Expenditures by County'!AB$4)</f>
        <v>1.1934560783189458</v>
      </c>
      <c r="AC141" s="47">
        <f>('Total Expenditures by County'!AC141/'Total Expenditures by County'!AC$4)</f>
        <v>0.52826923448769258</v>
      </c>
      <c r="AD141" s="47">
        <f>('Total Expenditures by County'!AD141/'Total Expenditures by County'!AD$4)</f>
        <v>1.6050156761507957</v>
      </c>
      <c r="AE141" s="47">
        <f>('Total Expenditures by County'!AE141/'Total Expenditures by County'!AE$4)</f>
        <v>2.0365105491545714</v>
      </c>
      <c r="AF141" s="47">
        <f>('Total Expenditures by County'!AF141/'Total Expenditures by County'!AF$4)</f>
        <v>1.4200298181865121</v>
      </c>
      <c r="AG141" s="47">
        <f>('Total Expenditures by County'!AG141/'Total Expenditures by County'!AG$4)</f>
        <v>1.0208009538206051</v>
      </c>
      <c r="AH141" s="47">
        <f>('Total Expenditures by County'!AH141/'Total Expenditures by County'!AH$4)</f>
        <v>1.6252030319436925</v>
      </c>
      <c r="AI141" s="47">
        <f>('Total Expenditures by County'!AI141/'Total Expenditures by County'!AI$4)</f>
        <v>0</v>
      </c>
      <c r="AJ141" s="47">
        <f>('Total Expenditures by County'!AJ141/'Total Expenditures by County'!AJ$4)</f>
        <v>0.90057019373150793</v>
      </c>
      <c r="AK141" s="47">
        <f>('Total Expenditures by County'!AK141/'Total Expenditures by County'!AK$4)</f>
        <v>0.88094098059166315</v>
      </c>
      <c r="AL141" s="47">
        <f>('Total Expenditures by County'!AL141/'Total Expenditures by County'!AL$4)</f>
        <v>0</v>
      </c>
      <c r="AM141" s="47">
        <f>('Total Expenditures by County'!AM141/'Total Expenditures by County'!AM$4)</f>
        <v>1.433728526494072</v>
      </c>
      <c r="AN141" s="47">
        <f>('Total Expenditures by County'!AN141/'Total Expenditures by County'!AN$4)</f>
        <v>1.2677838577291383</v>
      </c>
      <c r="AO141" s="47">
        <f>('Total Expenditures by County'!AO141/'Total Expenditures by County'!AO$4)</f>
        <v>0.99846704138988251</v>
      </c>
      <c r="AP141" s="47">
        <f>('Total Expenditures by County'!AP141/'Total Expenditures by County'!AP$4)</f>
        <v>0</v>
      </c>
      <c r="AQ141" s="47">
        <f>('Total Expenditures by County'!AQ141/'Total Expenditures by County'!AQ$4)</f>
        <v>0.88583906043210581</v>
      </c>
      <c r="AR141" s="47">
        <f>('Total Expenditures by County'!AR141/'Total Expenditures by County'!AR$4)</f>
        <v>1.2999344254025902</v>
      </c>
      <c r="AS141" s="47">
        <f>('Total Expenditures by County'!AS141/'Total Expenditures by County'!AS$4)</f>
        <v>2.5108160006827567</v>
      </c>
      <c r="AT141" s="47">
        <f>('Total Expenditures by County'!AT141/'Total Expenditures by County'!AT$4)</f>
        <v>2.8028394478559808</v>
      </c>
      <c r="AU141" s="47">
        <f>('Total Expenditures by County'!AU141/'Total Expenditures by County'!AU$4)</f>
        <v>1.1493005759962385</v>
      </c>
      <c r="AV141" s="47">
        <f>('Total Expenditures by County'!AV141/'Total Expenditures by County'!AV$4)</f>
        <v>0</v>
      </c>
      <c r="AW141" s="47">
        <f>('Total Expenditures by County'!AW141/'Total Expenditures by County'!AW$4)</f>
        <v>0.88437619594336014</v>
      </c>
      <c r="AX141" s="47">
        <f>('Total Expenditures by County'!AX141/'Total Expenditures by County'!AX$4)</f>
        <v>1.3119127323098234</v>
      </c>
      <c r="AY141" s="47">
        <f>('Total Expenditures by County'!AY141/'Total Expenditures by County'!AY$4)</f>
        <v>0.78628910382348494</v>
      </c>
      <c r="AZ141" s="47">
        <f>('Total Expenditures by County'!AZ141/'Total Expenditures by County'!AZ$4)</f>
        <v>1.621857683459071</v>
      </c>
      <c r="BA141" s="47">
        <f>('Total Expenditures by County'!BA141/'Total Expenditures by County'!BA$4)</f>
        <v>0</v>
      </c>
      <c r="BB141" s="47">
        <f>('Total Expenditures by County'!BB141/'Total Expenditures by County'!BB$4)</f>
        <v>1.4384041634076141</v>
      </c>
      <c r="BC141" s="47">
        <f>('Total Expenditures by County'!BC141/'Total Expenditures by County'!BC$4)</f>
        <v>1.1502535454369061</v>
      </c>
      <c r="BD141" s="47">
        <f>('Total Expenditures by County'!BD141/'Total Expenditures by County'!BD$4)</f>
        <v>1.2979336135830104</v>
      </c>
      <c r="BE141" s="47">
        <f>('Total Expenditures by County'!BE141/'Total Expenditures by County'!BE$4)</f>
        <v>0.8750766473279562</v>
      </c>
      <c r="BF141" s="47">
        <f>('Total Expenditures by County'!BF141/'Total Expenditures by County'!BF$4)</f>
        <v>1.5013527972355742</v>
      </c>
      <c r="BG141" s="47">
        <f>('Total Expenditures by County'!BG141/'Total Expenditures by County'!BG$4)</f>
        <v>0</v>
      </c>
      <c r="BH141" s="47">
        <f>('Total Expenditures by County'!BH141/'Total Expenditures by County'!BH$4)</f>
        <v>1.4029347252360564</v>
      </c>
      <c r="BI141" s="47">
        <f>('Total Expenditures by County'!BI141/'Total Expenditures by County'!BI$4)</f>
        <v>0.75602191908592753</v>
      </c>
      <c r="BJ141" s="47">
        <f>('Total Expenditures by County'!BJ141/'Total Expenditures by County'!BJ$4)</f>
        <v>0.75210871238329202</v>
      </c>
      <c r="BK141" s="47">
        <f>('Total Expenditures by County'!BK141/'Total Expenditures by County'!BK$4)</f>
        <v>0</v>
      </c>
      <c r="BL141" s="47">
        <f>('Total Expenditures by County'!BL141/'Total Expenditures by County'!BL$4)</f>
        <v>3.1217828836049515</v>
      </c>
      <c r="BM141" s="47">
        <f>('Total Expenditures by County'!BM141/'Total Expenditures by County'!BM$4)</f>
        <v>1.7738793937439536</v>
      </c>
      <c r="BN141" s="47">
        <f>('Total Expenditures by County'!BN141/'Total Expenditures by County'!BN$4)</f>
        <v>1.0103440659436524</v>
      </c>
      <c r="BO141" s="47">
        <f>('Total Expenditures by County'!BO141/'Total Expenditures by County'!BO$4)</f>
        <v>0</v>
      </c>
      <c r="BP141" s="47">
        <f>('Total Expenditures by County'!BP141/'Total Expenditures by County'!BP$4)</f>
        <v>0</v>
      </c>
      <c r="BQ141" s="48">
        <f>('Total Expenditures by County'!BQ141/'Total Expenditures by County'!BQ$4)</f>
        <v>1.3846850750384054</v>
      </c>
    </row>
    <row r="142" spans="1:69" x14ac:dyDescent="0.25">
      <c r="A142" s="10"/>
      <c r="B142" s="11">
        <v>752</v>
      </c>
      <c r="C142" s="12" t="s">
        <v>210</v>
      </c>
      <c r="D142" s="47">
        <f>('Total Expenditures by County'!D142/'Total Expenditures by County'!D$4)</f>
        <v>0</v>
      </c>
      <c r="E142" s="47">
        <f>('Total Expenditures by County'!E142/'Total Expenditures by County'!E$4)</f>
        <v>0</v>
      </c>
      <c r="F142" s="47">
        <f>('Total Expenditures by County'!F142/'Total Expenditures by County'!F$4)</f>
        <v>0</v>
      </c>
      <c r="G142" s="47">
        <f>('Total Expenditures by County'!G142/'Total Expenditures by County'!G$4)</f>
        <v>0</v>
      </c>
      <c r="H142" s="47">
        <f>('Total Expenditures by County'!H142/'Total Expenditures by County'!H$4)</f>
        <v>0</v>
      </c>
      <c r="I142" s="47">
        <f>('Total Expenditures by County'!I142/'Total Expenditures by County'!I$4)</f>
        <v>2.9505470806045288E-2</v>
      </c>
      <c r="J142" s="47">
        <f>('Total Expenditures by County'!J142/'Total Expenditures by County'!J$4)</f>
        <v>0</v>
      </c>
      <c r="K142" s="47">
        <f>('Total Expenditures by County'!K142/'Total Expenditures by County'!K$4)</f>
        <v>0</v>
      </c>
      <c r="L142" s="47">
        <f>('Total Expenditures by County'!L142/'Total Expenditures by County'!L$4)</f>
        <v>0</v>
      </c>
      <c r="M142" s="47">
        <f>('Total Expenditures by County'!M142/'Total Expenditures by County'!M$4)</f>
        <v>0</v>
      </c>
      <c r="N142" s="47">
        <f>('Total Expenditures by County'!N142/'Total Expenditures by County'!N$4)</f>
        <v>0</v>
      </c>
      <c r="O142" s="47">
        <f>('Total Expenditures by County'!O142/'Total Expenditures by County'!O$4)</f>
        <v>0</v>
      </c>
      <c r="P142" s="47">
        <f>('Total Expenditures by County'!P142/'Total Expenditures by County'!P$4)</f>
        <v>0</v>
      </c>
      <c r="Q142" s="47">
        <f>('Total Expenditures by County'!Q142/'Total Expenditures by County'!Q$4)</f>
        <v>0</v>
      </c>
      <c r="R142" s="47">
        <f>('Total Expenditures by County'!R142/'Total Expenditures by County'!R$4)</f>
        <v>9.6782028685844547E-3</v>
      </c>
      <c r="S142" s="47">
        <f>('Total Expenditures by County'!S142/'Total Expenditures by County'!S$4)</f>
        <v>0</v>
      </c>
      <c r="T142" s="47">
        <f>('Total Expenditures by County'!T142/'Total Expenditures by County'!T$4)</f>
        <v>0</v>
      </c>
      <c r="U142" s="47">
        <f>('Total Expenditures by County'!U142/'Total Expenditures by County'!U$4)</f>
        <v>0</v>
      </c>
      <c r="V142" s="47">
        <f>('Total Expenditures by County'!V142/'Total Expenditures by County'!V$4)</f>
        <v>0</v>
      </c>
      <c r="W142" s="47">
        <f>('Total Expenditures by County'!W142/'Total Expenditures by County'!W$4)</f>
        <v>0</v>
      </c>
      <c r="X142" s="47">
        <f>('Total Expenditures by County'!X142/'Total Expenditures by County'!X$4)</f>
        <v>0</v>
      </c>
      <c r="Y142" s="47">
        <f>('Total Expenditures by County'!Y142/'Total Expenditures by County'!Y$4)</f>
        <v>0</v>
      </c>
      <c r="Z142" s="47">
        <f>('Total Expenditures by County'!Z142/'Total Expenditures by County'!Z$4)</f>
        <v>0</v>
      </c>
      <c r="AA142" s="47">
        <f>('Total Expenditures by County'!AA142/'Total Expenditures by County'!AA$4)</f>
        <v>0</v>
      </c>
      <c r="AB142" s="47">
        <f>('Total Expenditures by County'!AB142/'Total Expenditures by County'!AB$4)</f>
        <v>0</v>
      </c>
      <c r="AC142" s="47">
        <f>('Total Expenditures by County'!AC142/'Total Expenditures by County'!AC$4)</f>
        <v>0</v>
      </c>
      <c r="AD142" s="47">
        <f>('Total Expenditures by County'!AD142/'Total Expenditures by County'!AD$4)</f>
        <v>0</v>
      </c>
      <c r="AE142" s="47">
        <f>('Total Expenditures by County'!AE142/'Total Expenditures by County'!AE$4)</f>
        <v>0</v>
      </c>
      <c r="AF142" s="47">
        <f>('Total Expenditures by County'!AF142/'Total Expenditures by County'!AF$4)</f>
        <v>0</v>
      </c>
      <c r="AG142" s="47">
        <f>('Total Expenditures by County'!AG142/'Total Expenditures by County'!AG$4)</f>
        <v>0</v>
      </c>
      <c r="AH142" s="47">
        <f>('Total Expenditures by County'!AH142/'Total Expenditures by County'!AH$4)</f>
        <v>0</v>
      </c>
      <c r="AI142" s="47">
        <f>('Total Expenditures by County'!AI142/'Total Expenditures by County'!AI$4)</f>
        <v>0</v>
      </c>
      <c r="AJ142" s="47">
        <f>('Total Expenditures by County'!AJ142/'Total Expenditures by County'!AJ$4)</f>
        <v>0</v>
      </c>
      <c r="AK142" s="47">
        <f>('Total Expenditures by County'!AK142/'Total Expenditures by County'!AK$4)</f>
        <v>0</v>
      </c>
      <c r="AL142" s="47">
        <f>('Total Expenditures by County'!AL142/'Total Expenditures by County'!AL$4)</f>
        <v>0</v>
      </c>
      <c r="AM142" s="47">
        <f>('Total Expenditures by County'!AM142/'Total Expenditures by County'!AM$4)</f>
        <v>0</v>
      </c>
      <c r="AN142" s="47">
        <f>('Total Expenditures by County'!AN142/'Total Expenditures by County'!AN$4)</f>
        <v>0</v>
      </c>
      <c r="AO142" s="47">
        <f>('Total Expenditures by County'!AO142/'Total Expenditures by County'!AO$4)</f>
        <v>0</v>
      </c>
      <c r="AP142" s="47">
        <f>('Total Expenditures by County'!AP142/'Total Expenditures by County'!AP$4)</f>
        <v>0.15229186348454107</v>
      </c>
      <c r="AQ142" s="47">
        <f>('Total Expenditures by County'!AQ142/'Total Expenditures by County'!AQ$4)</f>
        <v>9.4972268541511171E-3</v>
      </c>
      <c r="AR142" s="47">
        <f>('Total Expenditures by County'!AR142/'Total Expenditures by County'!AR$4)</f>
        <v>0</v>
      </c>
      <c r="AS142" s="47">
        <f>('Total Expenditures by County'!AS142/'Total Expenditures by County'!AS$4)</f>
        <v>2.5713249387474973E-2</v>
      </c>
      <c r="AT142" s="47">
        <f>('Total Expenditures by County'!AT142/'Total Expenditures by County'!AT$4)</f>
        <v>0</v>
      </c>
      <c r="AU142" s="47">
        <f>('Total Expenditures by County'!AU142/'Total Expenditures by County'!AU$4)</f>
        <v>0</v>
      </c>
      <c r="AV142" s="47">
        <f>('Total Expenditures by County'!AV142/'Total Expenditures by County'!AV$4)</f>
        <v>0</v>
      </c>
      <c r="AW142" s="47">
        <f>('Total Expenditures by County'!AW142/'Total Expenditures by County'!AW$4)</f>
        <v>0</v>
      </c>
      <c r="AX142" s="47">
        <f>('Total Expenditures by County'!AX142/'Total Expenditures by County'!AX$4)</f>
        <v>0</v>
      </c>
      <c r="AY142" s="47">
        <f>('Total Expenditures by County'!AY142/'Total Expenditures by County'!AY$4)</f>
        <v>0</v>
      </c>
      <c r="AZ142" s="47">
        <f>('Total Expenditures by County'!AZ142/'Total Expenditures by County'!AZ$4)</f>
        <v>0</v>
      </c>
      <c r="BA142" s="47">
        <f>('Total Expenditures by County'!BA142/'Total Expenditures by County'!BA$4)</f>
        <v>0</v>
      </c>
      <c r="BB142" s="47">
        <f>('Total Expenditures by County'!BB142/'Total Expenditures by County'!BB$4)</f>
        <v>0</v>
      </c>
      <c r="BC142" s="47">
        <f>('Total Expenditures by County'!BC142/'Total Expenditures by County'!BC$4)</f>
        <v>0</v>
      </c>
      <c r="BD142" s="47">
        <f>('Total Expenditures by County'!BD142/'Total Expenditures by County'!BD$4)</f>
        <v>7.2473658350166508E-3</v>
      </c>
      <c r="BE142" s="47">
        <f>('Total Expenditures by County'!BE142/'Total Expenditures by County'!BE$4)</f>
        <v>0</v>
      </c>
      <c r="BF142" s="47">
        <f>('Total Expenditures by County'!BF142/'Total Expenditures by County'!BF$4)</f>
        <v>0</v>
      </c>
      <c r="BG142" s="47">
        <f>('Total Expenditures by County'!BG142/'Total Expenditures by County'!BG$4)</f>
        <v>0</v>
      </c>
      <c r="BH142" s="47">
        <f>('Total Expenditures by County'!BH142/'Total Expenditures by County'!BH$4)</f>
        <v>0.15644361034543428</v>
      </c>
      <c r="BI142" s="47">
        <f>('Total Expenditures by County'!BI142/'Total Expenditures by County'!BI$4)</f>
        <v>0</v>
      </c>
      <c r="BJ142" s="47">
        <f>('Total Expenditures by County'!BJ142/'Total Expenditures by County'!BJ$4)</f>
        <v>0</v>
      </c>
      <c r="BK142" s="47">
        <f>('Total Expenditures by County'!BK142/'Total Expenditures by County'!BK$4)</f>
        <v>0</v>
      </c>
      <c r="BL142" s="47">
        <f>('Total Expenditures by County'!BL142/'Total Expenditures by County'!BL$4)</f>
        <v>0</v>
      </c>
      <c r="BM142" s="47">
        <f>('Total Expenditures by County'!BM142/'Total Expenditures by County'!BM$4)</f>
        <v>0</v>
      </c>
      <c r="BN142" s="47">
        <f>('Total Expenditures by County'!BN142/'Total Expenditures by County'!BN$4)</f>
        <v>1.4652082641161327E-2</v>
      </c>
      <c r="BO142" s="47">
        <f>('Total Expenditures by County'!BO142/'Total Expenditures by County'!BO$4)</f>
        <v>0</v>
      </c>
      <c r="BP142" s="47">
        <f>('Total Expenditures by County'!BP142/'Total Expenditures by County'!BP$4)</f>
        <v>0</v>
      </c>
      <c r="BQ142" s="48">
        <f>('Total Expenditures by County'!BQ142/'Total Expenditures by County'!BQ$4)</f>
        <v>0</v>
      </c>
    </row>
    <row r="143" spans="1:69" x14ac:dyDescent="0.25">
      <c r="A143" s="10"/>
      <c r="B143" s="11">
        <v>759</v>
      </c>
      <c r="C143" s="12" t="s">
        <v>211</v>
      </c>
      <c r="D143" s="47">
        <f>('Total Expenditures by County'!D143/'Total Expenditures by County'!D$4)</f>
        <v>0</v>
      </c>
      <c r="E143" s="47">
        <f>('Total Expenditures by County'!E143/'Total Expenditures by County'!E$4)</f>
        <v>0</v>
      </c>
      <c r="F143" s="47">
        <f>('Total Expenditures by County'!F143/'Total Expenditures by County'!F$4)</f>
        <v>0</v>
      </c>
      <c r="G143" s="47">
        <f>('Total Expenditures by County'!G143/'Total Expenditures by County'!G$4)</f>
        <v>0</v>
      </c>
      <c r="H143" s="47">
        <f>('Total Expenditures by County'!H143/'Total Expenditures by County'!H$4)</f>
        <v>0</v>
      </c>
      <c r="I143" s="47">
        <f>('Total Expenditures by County'!I143/'Total Expenditures by County'!I$4)</f>
        <v>0</v>
      </c>
      <c r="J143" s="47">
        <f>('Total Expenditures by County'!J143/'Total Expenditures by County'!J$4)</f>
        <v>0</v>
      </c>
      <c r="K143" s="47">
        <f>('Total Expenditures by County'!K143/'Total Expenditures by County'!K$4)</f>
        <v>3.4274082631897454E-3</v>
      </c>
      <c r="L143" s="47">
        <f>('Total Expenditures by County'!L143/'Total Expenditures by County'!L$4)</f>
        <v>0</v>
      </c>
      <c r="M143" s="47">
        <f>('Total Expenditures by County'!M143/'Total Expenditures by County'!M$4)</f>
        <v>0</v>
      </c>
      <c r="N143" s="47">
        <f>('Total Expenditures by County'!N143/'Total Expenditures by County'!N$4)</f>
        <v>0</v>
      </c>
      <c r="O143" s="47">
        <f>('Total Expenditures by County'!O143/'Total Expenditures by County'!O$4)</f>
        <v>0</v>
      </c>
      <c r="P143" s="47">
        <f>('Total Expenditures by County'!P143/'Total Expenditures by County'!P$4)</f>
        <v>0</v>
      </c>
      <c r="Q143" s="47">
        <f>('Total Expenditures by County'!Q143/'Total Expenditures by County'!Q$4)</f>
        <v>0</v>
      </c>
      <c r="R143" s="47">
        <f>('Total Expenditures by County'!R143/'Total Expenditures by County'!R$4)</f>
        <v>0</v>
      </c>
      <c r="S143" s="47">
        <f>('Total Expenditures by County'!S143/'Total Expenditures by County'!S$4)</f>
        <v>0</v>
      </c>
      <c r="T143" s="47">
        <f>('Total Expenditures by County'!T143/'Total Expenditures by County'!T$4)</f>
        <v>0</v>
      </c>
      <c r="U143" s="47">
        <f>('Total Expenditures by County'!U143/'Total Expenditures by County'!U$4)</f>
        <v>0</v>
      </c>
      <c r="V143" s="47">
        <f>('Total Expenditures by County'!V143/'Total Expenditures by County'!V$4)</f>
        <v>0</v>
      </c>
      <c r="W143" s="47">
        <f>('Total Expenditures by County'!W143/'Total Expenditures by County'!W$4)</f>
        <v>0</v>
      </c>
      <c r="X143" s="47">
        <f>('Total Expenditures by County'!X143/'Total Expenditures by County'!X$4)</f>
        <v>0</v>
      </c>
      <c r="Y143" s="47">
        <f>('Total Expenditures by County'!Y143/'Total Expenditures by County'!Y$4)</f>
        <v>0</v>
      </c>
      <c r="Z143" s="47">
        <f>('Total Expenditures by County'!Z143/'Total Expenditures by County'!Z$4)</f>
        <v>0</v>
      </c>
      <c r="AA143" s="47">
        <f>('Total Expenditures by County'!AA143/'Total Expenditures by County'!AA$4)</f>
        <v>0</v>
      </c>
      <c r="AB143" s="47">
        <f>('Total Expenditures by County'!AB143/'Total Expenditures by County'!AB$4)</f>
        <v>0</v>
      </c>
      <c r="AC143" s="47">
        <f>('Total Expenditures by County'!AC143/'Total Expenditures by County'!AC$4)</f>
        <v>0</v>
      </c>
      <c r="AD143" s="47">
        <f>('Total Expenditures by County'!AD143/'Total Expenditures by County'!AD$4)</f>
        <v>0</v>
      </c>
      <c r="AE143" s="47">
        <f>('Total Expenditures by County'!AE143/'Total Expenditures by County'!AE$4)</f>
        <v>0</v>
      </c>
      <c r="AF143" s="47">
        <f>('Total Expenditures by County'!AF143/'Total Expenditures by County'!AF$4)</f>
        <v>0</v>
      </c>
      <c r="AG143" s="47">
        <f>('Total Expenditures by County'!AG143/'Total Expenditures by County'!AG$4)</f>
        <v>0</v>
      </c>
      <c r="AH143" s="47">
        <f>('Total Expenditures by County'!AH143/'Total Expenditures by County'!AH$4)</f>
        <v>0</v>
      </c>
      <c r="AI143" s="47">
        <f>('Total Expenditures by County'!AI143/'Total Expenditures by County'!AI$4)</f>
        <v>0</v>
      </c>
      <c r="AJ143" s="47">
        <f>('Total Expenditures by County'!AJ143/'Total Expenditures by County'!AJ$4)</f>
        <v>0</v>
      </c>
      <c r="AK143" s="47">
        <f>('Total Expenditures by County'!AK143/'Total Expenditures by County'!AK$4)</f>
        <v>0</v>
      </c>
      <c r="AL143" s="47">
        <f>('Total Expenditures by County'!AL143/'Total Expenditures by County'!AL$4)</f>
        <v>0</v>
      </c>
      <c r="AM143" s="47">
        <f>('Total Expenditures by County'!AM143/'Total Expenditures by County'!AM$4)</f>
        <v>0</v>
      </c>
      <c r="AN143" s="47">
        <f>('Total Expenditures by County'!AN143/'Total Expenditures by County'!AN$4)</f>
        <v>0</v>
      </c>
      <c r="AO143" s="47">
        <f>('Total Expenditures by County'!AO143/'Total Expenditures by County'!AO$4)</f>
        <v>0</v>
      </c>
      <c r="AP143" s="47">
        <f>('Total Expenditures by County'!AP143/'Total Expenditures by County'!AP$4)</f>
        <v>0</v>
      </c>
      <c r="AQ143" s="47">
        <f>('Total Expenditures by County'!AQ143/'Total Expenditures by County'!AQ$4)</f>
        <v>0</v>
      </c>
      <c r="AR143" s="47">
        <f>('Total Expenditures by County'!AR143/'Total Expenditures by County'!AR$4)</f>
        <v>0</v>
      </c>
      <c r="AS143" s="47">
        <f>('Total Expenditures by County'!AS143/'Total Expenditures by County'!AS$4)</f>
        <v>0</v>
      </c>
      <c r="AT143" s="47">
        <f>('Total Expenditures by County'!AT143/'Total Expenditures by County'!AT$4)</f>
        <v>0</v>
      </c>
      <c r="AU143" s="47">
        <f>('Total Expenditures by County'!AU143/'Total Expenditures by County'!AU$4)</f>
        <v>0</v>
      </c>
      <c r="AV143" s="47">
        <f>('Total Expenditures by County'!AV143/'Total Expenditures by County'!AV$4)</f>
        <v>0</v>
      </c>
      <c r="AW143" s="47">
        <f>('Total Expenditures by County'!AW143/'Total Expenditures by County'!AW$4)</f>
        <v>0</v>
      </c>
      <c r="AX143" s="47">
        <f>('Total Expenditures by County'!AX143/'Total Expenditures by County'!AX$4)</f>
        <v>0</v>
      </c>
      <c r="AY143" s="47">
        <f>('Total Expenditures by County'!AY143/'Total Expenditures by County'!AY$4)</f>
        <v>0</v>
      </c>
      <c r="AZ143" s="47">
        <f>('Total Expenditures by County'!AZ143/'Total Expenditures by County'!AZ$4)</f>
        <v>0</v>
      </c>
      <c r="BA143" s="47">
        <f>('Total Expenditures by County'!BA143/'Total Expenditures by County'!BA$4)</f>
        <v>0</v>
      </c>
      <c r="BB143" s="47">
        <f>('Total Expenditures by County'!BB143/'Total Expenditures by County'!BB$4)</f>
        <v>0</v>
      </c>
      <c r="BC143" s="47">
        <f>('Total Expenditures by County'!BC143/'Total Expenditures by County'!BC$4)</f>
        <v>0</v>
      </c>
      <c r="BD143" s="47">
        <f>('Total Expenditures by County'!BD143/'Total Expenditures by County'!BD$4)</f>
        <v>2.5345307637713598E-2</v>
      </c>
      <c r="BE143" s="47">
        <f>('Total Expenditures by County'!BE143/'Total Expenditures by County'!BE$4)</f>
        <v>0.81383346697482828</v>
      </c>
      <c r="BF143" s="47">
        <f>('Total Expenditures by County'!BF143/'Total Expenditures by County'!BF$4)</f>
        <v>0</v>
      </c>
      <c r="BG143" s="47">
        <f>('Total Expenditures by County'!BG143/'Total Expenditures by County'!BG$4)</f>
        <v>0</v>
      </c>
      <c r="BH143" s="47">
        <f>('Total Expenditures by County'!BH143/'Total Expenditures by County'!BH$4)</f>
        <v>0</v>
      </c>
      <c r="BI143" s="47">
        <f>('Total Expenditures by County'!BI143/'Total Expenditures by County'!BI$4)</f>
        <v>0</v>
      </c>
      <c r="BJ143" s="47">
        <f>('Total Expenditures by County'!BJ143/'Total Expenditures by County'!BJ$4)</f>
        <v>0</v>
      </c>
      <c r="BK143" s="47">
        <f>('Total Expenditures by County'!BK143/'Total Expenditures by County'!BK$4)</f>
        <v>0</v>
      </c>
      <c r="BL143" s="47">
        <f>('Total Expenditures by County'!BL143/'Total Expenditures by County'!BL$4)</f>
        <v>0</v>
      </c>
      <c r="BM143" s="47">
        <f>('Total Expenditures by County'!BM143/'Total Expenditures by County'!BM$4)</f>
        <v>0</v>
      </c>
      <c r="BN143" s="47">
        <f>('Total Expenditures by County'!BN143/'Total Expenditures by County'!BN$4)</f>
        <v>0</v>
      </c>
      <c r="BO143" s="47">
        <f>('Total Expenditures by County'!BO143/'Total Expenditures by County'!BO$4)</f>
        <v>0</v>
      </c>
      <c r="BP143" s="47">
        <f>('Total Expenditures by County'!BP143/'Total Expenditures by County'!BP$4)</f>
        <v>0</v>
      </c>
      <c r="BQ143" s="48">
        <f>('Total Expenditures by County'!BQ143/'Total Expenditures by County'!BQ$4)</f>
        <v>0</v>
      </c>
    </row>
    <row r="144" spans="1:69" x14ac:dyDescent="0.25">
      <c r="A144" s="10"/>
      <c r="B144" s="11">
        <v>761</v>
      </c>
      <c r="C144" s="12" t="s">
        <v>212</v>
      </c>
      <c r="D144" s="47">
        <f>('Total Expenditures by County'!D144/'Total Expenditures by County'!D$4)</f>
        <v>0</v>
      </c>
      <c r="E144" s="47">
        <f>('Total Expenditures by County'!E144/'Total Expenditures by County'!E$4)</f>
        <v>0</v>
      </c>
      <c r="F144" s="47">
        <f>('Total Expenditures by County'!F144/'Total Expenditures by County'!F$4)</f>
        <v>0</v>
      </c>
      <c r="G144" s="47">
        <f>('Total Expenditures by County'!G144/'Total Expenditures by County'!G$4)</f>
        <v>0</v>
      </c>
      <c r="H144" s="47">
        <f>('Total Expenditures by County'!H144/'Total Expenditures by County'!H$4)</f>
        <v>0</v>
      </c>
      <c r="I144" s="47">
        <f>('Total Expenditures by County'!I144/'Total Expenditures by County'!I$4)</f>
        <v>0</v>
      </c>
      <c r="J144" s="47">
        <f>('Total Expenditures by County'!J144/'Total Expenditures by County'!J$4)</f>
        <v>0.10201180066823061</v>
      </c>
      <c r="K144" s="47">
        <f>('Total Expenditures by County'!K144/'Total Expenditures by County'!K$4)</f>
        <v>0</v>
      </c>
      <c r="L144" s="47">
        <f>('Total Expenditures by County'!L144/'Total Expenditures by County'!L$4)</f>
        <v>0</v>
      </c>
      <c r="M144" s="47">
        <f>('Total Expenditures by County'!M144/'Total Expenditures by County'!M$4)</f>
        <v>0</v>
      </c>
      <c r="N144" s="47">
        <f>('Total Expenditures by County'!N144/'Total Expenditures by County'!N$4)</f>
        <v>2.8321210705430762</v>
      </c>
      <c r="O144" s="47">
        <f>('Total Expenditures by County'!O144/'Total Expenditures by County'!O$4)</f>
        <v>0</v>
      </c>
      <c r="P144" s="47">
        <f>('Total Expenditures by County'!P144/'Total Expenditures by County'!P$4)</f>
        <v>0</v>
      </c>
      <c r="Q144" s="47">
        <f>('Total Expenditures by County'!Q144/'Total Expenditures by County'!Q$4)</f>
        <v>0</v>
      </c>
      <c r="R144" s="47">
        <f>('Total Expenditures by County'!R144/'Total Expenditures by County'!R$4)</f>
        <v>0</v>
      </c>
      <c r="S144" s="47">
        <f>('Total Expenditures by County'!S144/'Total Expenditures by County'!S$4)</f>
        <v>0</v>
      </c>
      <c r="T144" s="47">
        <f>('Total Expenditures by County'!T144/'Total Expenditures by County'!T$4)</f>
        <v>0</v>
      </c>
      <c r="U144" s="47">
        <f>('Total Expenditures by County'!U144/'Total Expenditures by County'!U$4)</f>
        <v>0</v>
      </c>
      <c r="V144" s="47">
        <f>('Total Expenditures by County'!V144/'Total Expenditures by County'!V$4)</f>
        <v>0</v>
      </c>
      <c r="W144" s="47">
        <f>('Total Expenditures by County'!W144/'Total Expenditures by County'!W$4)</f>
        <v>0</v>
      </c>
      <c r="X144" s="47">
        <f>('Total Expenditures by County'!X144/'Total Expenditures by County'!X$4)</f>
        <v>0</v>
      </c>
      <c r="Y144" s="47">
        <f>('Total Expenditures by County'!Y144/'Total Expenditures by County'!Y$4)</f>
        <v>0</v>
      </c>
      <c r="Z144" s="47">
        <f>('Total Expenditures by County'!Z144/'Total Expenditures by County'!Z$4)</f>
        <v>0</v>
      </c>
      <c r="AA144" s="47">
        <f>('Total Expenditures by County'!AA144/'Total Expenditures by County'!AA$4)</f>
        <v>0</v>
      </c>
      <c r="AB144" s="47">
        <f>('Total Expenditures by County'!AB144/'Total Expenditures by County'!AB$4)</f>
        <v>0</v>
      </c>
      <c r="AC144" s="47">
        <f>('Total Expenditures by County'!AC144/'Total Expenditures by County'!AC$4)</f>
        <v>0</v>
      </c>
      <c r="AD144" s="47">
        <f>('Total Expenditures by County'!AD144/'Total Expenditures by County'!AD$4)</f>
        <v>0</v>
      </c>
      <c r="AE144" s="47">
        <f>('Total Expenditures by County'!AE144/'Total Expenditures by County'!AE$4)</f>
        <v>0</v>
      </c>
      <c r="AF144" s="47">
        <f>('Total Expenditures by County'!AF144/'Total Expenditures by County'!AF$4)</f>
        <v>0</v>
      </c>
      <c r="AG144" s="47">
        <f>('Total Expenditures by County'!AG144/'Total Expenditures by County'!AG$4)</f>
        <v>0</v>
      </c>
      <c r="AH144" s="47">
        <f>('Total Expenditures by County'!AH144/'Total Expenditures by County'!AH$4)</f>
        <v>0</v>
      </c>
      <c r="AI144" s="47">
        <f>('Total Expenditures by County'!AI144/'Total Expenditures by County'!AI$4)</f>
        <v>0</v>
      </c>
      <c r="AJ144" s="47">
        <f>('Total Expenditures by County'!AJ144/'Total Expenditures by County'!AJ$4)</f>
        <v>0</v>
      </c>
      <c r="AK144" s="47">
        <f>('Total Expenditures by County'!AK144/'Total Expenditures by County'!AK$4)</f>
        <v>0</v>
      </c>
      <c r="AL144" s="47">
        <f>('Total Expenditures by County'!AL144/'Total Expenditures by County'!AL$4)</f>
        <v>0</v>
      </c>
      <c r="AM144" s="47">
        <f>('Total Expenditures by County'!AM144/'Total Expenditures by County'!AM$4)</f>
        <v>0</v>
      </c>
      <c r="AN144" s="47">
        <f>('Total Expenditures by County'!AN144/'Total Expenditures by County'!AN$4)</f>
        <v>0</v>
      </c>
      <c r="AO144" s="47">
        <f>('Total Expenditures by County'!AO144/'Total Expenditures by County'!AO$4)</f>
        <v>0</v>
      </c>
      <c r="AP144" s="47">
        <f>('Total Expenditures by County'!AP144/'Total Expenditures by County'!AP$4)</f>
        <v>0</v>
      </c>
      <c r="AQ144" s="47">
        <f>('Total Expenditures by County'!AQ144/'Total Expenditures by County'!AQ$4)</f>
        <v>0</v>
      </c>
      <c r="AR144" s="47">
        <f>('Total Expenditures by County'!AR144/'Total Expenditures by County'!AR$4)</f>
        <v>0</v>
      </c>
      <c r="AS144" s="47">
        <f>('Total Expenditures by County'!AS144/'Total Expenditures by County'!AS$4)</f>
        <v>0</v>
      </c>
      <c r="AT144" s="47">
        <f>('Total Expenditures by County'!AT144/'Total Expenditures by County'!AT$4)</f>
        <v>0</v>
      </c>
      <c r="AU144" s="47">
        <f>('Total Expenditures by County'!AU144/'Total Expenditures by County'!AU$4)</f>
        <v>0</v>
      </c>
      <c r="AV144" s="47">
        <f>('Total Expenditures by County'!AV144/'Total Expenditures by County'!AV$4)</f>
        <v>0</v>
      </c>
      <c r="AW144" s="47">
        <f>('Total Expenditures by County'!AW144/'Total Expenditures by County'!AW$4)</f>
        <v>0</v>
      </c>
      <c r="AX144" s="47">
        <f>('Total Expenditures by County'!AX144/'Total Expenditures by County'!AX$4)</f>
        <v>0</v>
      </c>
      <c r="AY144" s="47">
        <f>('Total Expenditures by County'!AY144/'Total Expenditures by County'!AY$4)</f>
        <v>0</v>
      </c>
      <c r="AZ144" s="47">
        <f>('Total Expenditures by County'!AZ144/'Total Expenditures by County'!AZ$4)</f>
        <v>0</v>
      </c>
      <c r="BA144" s="47">
        <f>('Total Expenditures by County'!BA144/'Total Expenditures by County'!BA$4)</f>
        <v>0</v>
      </c>
      <c r="BB144" s="47">
        <f>('Total Expenditures by County'!BB144/'Total Expenditures by County'!BB$4)</f>
        <v>0</v>
      </c>
      <c r="BC144" s="47">
        <f>('Total Expenditures by County'!BC144/'Total Expenditures by County'!BC$4)</f>
        <v>0</v>
      </c>
      <c r="BD144" s="47">
        <f>('Total Expenditures by County'!BD144/'Total Expenditures by County'!BD$4)</f>
        <v>0</v>
      </c>
      <c r="BE144" s="47">
        <f>('Total Expenditures by County'!BE144/'Total Expenditures by County'!BE$4)</f>
        <v>0</v>
      </c>
      <c r="BF144" s="47">
        <f>('Total Expenditures by County'!BF144/'Total Expenditures by County'!BF$4)</f>
        <v>0</v>
      </c>
      <c r="BG144" s="47">
        <f>('Total Expenditures by County'!BG144/'Total Expenditures by County'!BG$4)</f>
        <v>0</v>
      </c>
      <c r="BH144" s="47">
        <f>('Total Expenditures by County'!BH144/'Total Expenditures by County'!BH$4)</f>
        <v>0</v>
      </c>
      <c r="BI144" s="47">
        <f>('Total Expenditures by County'!BI144/'Total Expenditures by County'!BI$4)</f>
        <v>0</v>
      </c>
      <c r="BJ144" s="47">
        <f>('Total Expenditures by County'!BJ144/'Total Expenditures by County'!BJ$4)</f>
        <v>0</v>
      </c>
      <c r="BK144" s="47">
        <f>('Total Expenditures by County'!BK144/'Total Expenditures by County'!BK$4)</f>
        <v>0</v>
      </c>
      <c r="BL144" s="47">
        <f>('Total Expenditures by County'!BL144/'Total Expenditures by County'!BL$4)</f>
        <v>0</v>
      </c>
      <c r="BM144" s="47">
        <f>('Total Expenditures by County'!BM144/'Total Expenditures by County'!BM$4)</f>
        <v>0</v>
      </c>
      <c r="BN144" s="47">
        <f>('Total Expenditures by County'!BN144/'Total Expenditures by County'!BN$4)</f>
        <v>0</v>
      </c>
      <c r="BO144" s="47">
        <f>('Total Expenditures by County'!BO144/'Total Expenditures by County'!BO$4)</f>
        <v>0</v>
      </c>
      <c r="BP144" s="47">
        <f>('Total Expenditures by County'!BP144/'Total Expenditures by County'!BP$4)</f>
        <v>0</v>
      </c>
      <c r="BQ144" s="48">
        <f>('Total Expenditures by County'!BQ144/'Total Expenditures by County'!BQ$4)</f>
        <v>0</v>
      </c>
    </row>
    <row r="145" spans="1:69" x14ac:dyDescent="0.25">
      <c r="A145" s="10"/>
      <c r="B145" s="11">
        <v>763</v>
      </c>
      <c r="C145" s="12" t="s">
        <v>218</v>
      </c>
      <c r="D145" s="47">
        <f>('Total Expenditures by County'!D145/'Total Expenditures by County'!D$4)</f>
        <v>0</v>
      </c>
      <c r="E145" s="47">
        <f>('Total Expenditures by County'!E145/'Total Expenditures by County'!E$4)</f>
        <v>3.5076285886226062</v>
      </c>
      <c r="F145" s="47">
        <f>('Total Expenditures by County'!F145/'Total Expenditures by County'!F$4)</f>
        <v>0</v>
      </c>
      <c r="G145" s="47">
        <f>('Total Expenditures by County'!G145/'Total Expenditures by County'!G$4)</f>
        <v>0</v>
      </c>
      <c r="H145" s="47">
        <f>('Total Expenditures by County'!H145/'Total Expenditures by County'!H$4)</f>
        <v>0</v>
      </c>
      <c r="I145" s="47">
        <f>('Total Expenditures by County'!I145/'Total Expenditures by County'!I$4)</f>
        <v>0</v>
      </c>
      <c r="J145" s="47">
        <f>('Total Expenditures by County'!J145/'Total Expenditures by County'!J$4)</f>
        <v>0</v>
      </c>
      <c r="K145" s="47">
        <f>('Total Expenditures by County'!K145/'Total Expenditures by County'!K$4)</f>
        <v>0</v>
      </c>
      <c r="L145" s="47">
        <f>('Total Expenditures by County'!L145/'Total Expenditures by County'!L$4)</f>
        <v>0</v>
      </c>
      <c r="M145" s="47">
        <f>('Total Expenditures by County'!M145/'Total Expenditures by County'!M$4)</f>
        <v>0.18085818087211841</v>
      </c>
      <c r="N145" s="47">
        <f>('Total Expenditures by County'!N145/'Total Expenditures by County'!N$4)</f>
        <v>0</v>
      </c>
      <c r="O145" s="47">
        <f>('Total Expenditures by County'!O145/'Total Expenditures by County'!O$4)</f>
        <v>0</v>
      </c>
      <c r="P145" s="47">
        <f>('Total Expenditures by County'!P145/'Total Expenditures by County'!P$4)</f>
        <v>0</v>
      </c>
      <c r="Q145" s="47">
        <f>('Total Expenditures by County'!Q145/'Total Expenditures by County'!Q$4)</f>
        <v>0</v>
      </c>
      <c r="R145" s="47">
        <f>('Total Expenditures by County'!R145/'Total Expenditures by County'!R$4)</f>
        <v>0</v>
      </c>
      <c r="S145" s="47">
        <f>('Total Expenditures by County'!S145/'Total Expenditures by County'!S$4)</f>
        <v>0</v>
      </c>
      <c r="T145" s="47">
        <f>('Total Expenditures by County'!T145/'Total Expenditures by County'!T$4)</f>
        <v>0</v>
      </c>
      <c r="U145" s="47">
        <f>('Total Expenditures by County'!U145/'Total Expenditures by County'!U$4)</f>
        <v>0</v>
      </c>
      <c r="V145" s="47">
        <f>('Total Expenditures by County'!V145/'Total Expenditures by County'!V$4)</f>
        <v>0</v>
      </c>
      <c r="W145" s="47">
        <f>('Total Expenditures by County'!W145/'Total Expenditures by County'!W$4)</f>
        <v>0</v>
      </c>
      <c r="X145" s="47">
        <f>('Total Expenditures by County'!X145/'Total Expenditures by County'!X$4)</f>
        <v>0</v>
      </c>
      <c r="Y145" s="47">
        <f>('Total Expenditures by County'!Y145/'Total Expenditures by County'!Y$4)</f>
        <v>0</v>
      </c>
      <c r="Z145" s="47">
        <f>('Total Expenditures by County'!Z145/'Total Expenditures by County'!Z$4)</f>
        <v>0</v>
      </c>
      <c r="AA145" s="47">
        <f>('Total Expenditures by County'!AA145/'Total Expenditures by County'!AA$4)</f>
        <v>0</v>
      </c>
      <c r="AB145" s="47">
        <f>('Total Expenditures by County'!AB145/'Total Expenditures by County'!AB$4)</f>
        <v>0</v>
      </c>
      <c r="AC145" s="47">
        <f>('Total Expenditures by County'!AC145/'Total Expenditures by County'!AC$4)</f>
        <v>0</v>
      </c>
      <c r="AD145" s="47">
        <f>('Total Expenditures by County'!AD145/'Total Expenditures by County'!AD$4)</f>
        <v>0</v>
      </c>
      <c r="AE145" s="47">
        <f>('Total Expenditures by County'!AE145/'Total Expenditures by County'!AE$4)</f>
        <v>0</v>
      </c>
      <c r="AF145" s="47">
        <f>('Total Expenditures by County'!AF145/'Total Expenditures by County'!AF$4)</f>
        <v>0</v>
      </c>
      <c r="AG145" s="47">
        <f>('Total Expenditures by County'!AG145/'Total Expenditures by County'!AG$4)</f>
        <v>0</v>
      </c>
      <c r="AH145" s="47">
        <f>('Total Expenditures by County'!AH145/'Total Expenditures by County'!AH$4)</f>
        <v>0</v>
      </c>
      <c r="AI145" s="47">
        <f>('Total Expenditures by County'!AI145/'Total Expenditures by County'!AI$4)</f>
        <v>0</v>
      </c>
      <c r="AJ145" s="47">
        <f>('Total Expenditures by County'!AJ145/'Total Expenditures by County'!AJ$4)</f>
        <v>0</v>
      </c>
      <c r="AK145" s="47">
        <f>('Total Expenditures by County'!AK145/'Total Expenditures by County'!AK$4)</f>
        <v>0</v>
      </c>
      <c r="AL145" s="47">
        <f>('Total Expenditures by County'!AL145/'Total Expenditures by County'!AL$4)</f>
        <v>0</v>
      </c>
      <c r="AM145" s="47">
        <f>('Total Expenditures by County'!AM145/'Total Expenditures by County'!AM$4)</f>
        <v>0</v>
      </c>
      <c r="AN145" s="47">
        <f>('Total Expenditures by County'!AN145/'Total Expenditures by County'!AN$4)</f>
        <v>0</v>
      </c>
      <c r="AO145" s="47">
        <f>('Total Expenditures by County'!AO145/'Total Expenditures by County'!AO$4)</f>
        <v>0</v>
      </c>
      <c r="AP145" s="47">
        <f>('Total Expenditures by County'!AP145/'Total Expenditures by County'!AP$4)</f>
        <v>0</v>
      </c>
      <c r="AQ145" s="47">
        <f>('Total Expenditures by County'!AQ145/'Total Expenditures by County'!AQ$4)</f>
        <v>0</v>
      </c>
      <c r="AR145" s="47">
        <f>('Total Expenditures by County'!AR145/'Total Expenditures by County'!AR$4)</f>
        <v>0</v>
      </c>
      <c r="AS145" s="47">
        <f>('Total Expenditures by County'!AS145/'Total Expenditures by County'!AS$4)</f>
        <v>0</v>
      </c>
      <c r="AT145" s="47">
        <f>('Total Expenditures by County'!AT145/'Total Expenditures by County'!AT$4)</f>
        <v>0</v>
      </c>
      <c r="AU145" s="47">
        <f>('Total Expenditures by County'!AU145/'Total Expenditures by County'!AU$4)</f>
        <v>0</v>
      </c>
      <c r="AV145" s="47">
        <f>('Total Expenditures by County'!AV145/'Total Expenditures by County'!AV$4)</f>
        <v>0</v>
      </c>
      <c r="AW145" s="47">
        <f>('Total Expenditures by County'!AW145/'Total Expenditures by County'!AW$4)</f>
        <v>0</v>
      </c>
      <c r="AX145" s="47">
        <f>('Total Expenditures by County'!AX145/'Total Expenditures by County'!AX$4)</f>
        <v>0</v>
      </c>
      <c r="AY145" s="47">
        <f>('Total Expenditures by County'!AY145/'Total Expenditures by County'!AY$4)</f>
        <v>0</v>
      </c>
      <c r="AZ145" s="47">
        <f>('Total Expenditures by County'!AZ145/'Total Expenditures by County'!AZ$4)</f>
        <v>0</v>
      </c>
      <c r="BA145" s="47">
        <f>('Total Expenditures by County'!BA145/'Total Expenditures by County'!BA$4)</f>
        <v>0</v>
      </c>
      <c r="BB145" s="47">
        <f>('Total Expenditures by County'!BB145/'Total Expenditures by County'!BB$4)</f>
        <v>0</v>
      </c>
      <c r="BC145" s="47">
        <f>('Total Expenditures by County'!BC145/'Total Expenditures by County'!BC$4)</f>
        <v>0</v>
      </c>
      <c r="BD145" s="47">
        <f>('Total Expenditures by County'!BD145/'Total Expenditures by County'!BD$4)</f>
        <v>0</v>
      </c>
      <c r="BE145" s="47">
        <f>('Total Expenditures by County'!BE145/'Total Expenditures by County'!BE$4)</f>
        <v>0</v>
      </c>
      <c r="BF145" s="47">
        <f>('Total Expenditures by County'!BF145/'Total Expenditures by County'!BF$4)</f>
        <v>0</v>
      </c>
      <c r="BG145" s="47">
        <f>('Total Expenditures by County'!BG145/'Total Expenditures by County'!BG$4)</f>
        <v>0</v>
      </c>
      <c r="BH145" s="47">
        <f>('Total Expenditures by County'!BH145/'Total Expenditures by County'!BH$4)</f>
        <v>0</v>
      </c>
      <c r="BI145" s="47">
        <f>('Total Expenditures by County'!BI145/'Total Expenditures by County'!BI$4)</f>
        <v>0</v>
      </c>
      <c r="BJ145" s="47">
        <f>('Total Expenditures by County'!BJ145/'Total Expenditures by County'!BJ$4)</f>
        <v>0</v>
      </c>
      <c r="BK145" s="47">
        <f>('Total Expenditures by County'!BK145/'Total Expenditures by County'!BK$4)</f>
        <v>0</v>
      </c>
      <c r="BL145" s="47">
        <f>('Total Expenditures by County'!BL145/'Total Expenditures by County'!BL$4)</f>
        <v>0</v>
      </c>
      <c r="BM145" s="47">
        <f>('Total Expenditures by County'!BM145/'Total Expenditures by County'!BM$4)</f>
        <v>0</v>
      </c>
      <c r="BN145" s="47">
        <f>('Total Expenditures by County'!BN145/'Total Expenditures by County'!BN$4)</f>
        <v>0</v>
      </c>
      <c r="BO145" s="47">
        <f>('Total Expenditures by County'!BO145/'Total Expenditures by County'!BO$4)</f>
        <v>0</v>
      </c>
      <c r="BP145" s="47">
        <f>('Total Expenditures by County'!BP145/'Total Expenditures by County'!BP$4)</f>
        <v>0</v>
      </c>
      <c r="BQ145" s="48">
        <f>('Total Expenditures by County'!BQ145/'Total Expenditures by County'!BQ$4)</f>
        <v>0</v>
      </c>
    </row>
    <row r="146" spans="1:69" x14ac:dyDescent="0.25">
      <c r="A146" s="10"/>
      <c r="B146" s="11">
        <v>764</v>
      </c>
      <c r="C146" s="12" t="s">
        <v>79</v>
      </c>
      <c r="D146" s="47">
        <f>('Total Expenditures by County'!D146/'Total Expenditures by County'!D$4)</f>
        <v>4.8766918812147875</v>
      </c>
      <c r="E146" s="47">
        <f>('Total Expenditures by County'!E146/'Total Expenditures by County'!E$4)</f>
        <v>0</v>
      </c>
      <c r="F146" s="47">
        <f>('Total Expenditures by County'!F146/'Total Expenditures by County'!F$4)</f>
        <v>1.6555597400811799</v>
      </c>
      <c r="G146" s="47">
        <f>('Total Expenditures by County'!G146/'Total Expenditures by County'!G$4)</f>
        <v>2.8283941147758176</v>
      </c>
      <c r="H146" s="47">
        <f>('Total Expenditures by County'!H146/'Total Expenditures by County'!H$4)</f>
        <v>0.85822978153612717</v>
      </c>
      <c r="I146" s="47">
        <f>('Total Expenditures by County'!I146/'Total Expenditures by County'!I$4)</f>
        <v>3.4391793478374115</v>
      </c>
      <c r="J146" s="47">
        <f>('Total Expenditures by County'!J146/'Total Expenditures by County'!J$4)</f>
        <v>3.2073647543897064</v>
      </c>
      <c r="K146" s="47">
        <f>('Total Expenditures by County'!K146/'Total Expenditures by County'!K$4)</f>
        <v>1.2877427518292348</v>
      </c>
      <c r="L146" s="47">
        <f>('Total Expenditures by County'!L146/'Total Expenditures by County'!L$4)</f>
        <v>0.19157461555122374</v>
      </c>
      <c r="M146" s="47">
        <f>('Total Expenditures by County'!M146/'Total Expenditures by County'!M$4)</f>
        <v>1.4207743697908439</v>
      </c>
      <c r="N146" s="47">
        <f>('Total Expenditures by County'!N146/'Total Expenditures by County'!N$4)</f>
        <v>7.2145466225650772</v>
      </c>
      <c r="O146" s="47">
        <f>('Total Expenditures by County'!O146/'Total Expenditures by County'!O$4)</f>
        <v>2.9660670714407309</v>
      </c>
      <c r="P146" s="47">
        <f>('Total Expenditures by County'!P146/'Total Expenditures by County'!P$4)</f>
        <v>0</v>
      </c>
      <c r="Q146" s="47">
        <f>('Total Expenditures by County'!Q146/'Total Expenditures by County'!Q$4)</f>
        <v>1.1471402769416015</v>
      </c>
      <c r="R146" s="47">
        <f>('Total Expenditures by County'!R146/'Total Expenditures by County'!R$4)</f>
        <v>1.9344666089545175</v>
      </c>
      <c r="S146" s="47">
        <f>('Total Expenditures by County'!S146/'Total Expenditures by County'!S$4)</f>
        <v>1.9935011524381976</v>
      </c>
      <c r="T146" s="47">
        <f>('Total Expenditures by County'!T146/'Total Expenditures by County'!T$4)</f>
        <v>10.938890246883403</v>
      </c>
      <c r="U146" s="47">
        <f>('Total Expenditures by County'!U146/'Total Expenditures by County'!U$4)</f>
        <v>4.9597424206409233</v>
      </c>
      <c r="V146" s="47">
        <f>('Total Expenditures by County'!V146/'Total Expenditures by County'!V$4)</f>
        <v>3.9438815715411462</v>
      </c>
      <c r="W146" s="47">
        <f>('Total Expenditures by County'!W146/'Total Expenditures by County'!W$4)</f>
        <v>0</v>
      </c>
      <c r="X146" s="47">
        <f>('Total Expenditures by County'!X146/'Total Expenditures by County'!X$4)</f>
        <v>3.2250420425011468</v>
      </c>
      <c r="Y146" s="47">
        <f>('Total Expenditures by County'!Y146/'Total Expenditures by County'!Y$4)</f>
        <v>5.218698630136986</v>
      </c>
      <c r="Z146" s="47">
        <f>('Total Expenditures by County'!Z146/'Total Expenditures by County'!Z$4)</f>
        <v>0</v>
      </c>
      <c r="AA146" s="47">
        <f>('Total Expenditures by County'!AA146/'Total Expenditures by County'!AA$4)</f>
        <v>3.7283898305084744</v>
      </c>
      <c r="AB146" s="47">
        <f>('Total Expenditures by County'!AB146/'Total Expenditures by County'!AB$4)</f>
        <v>2.6638581849456884</v>
      </c>
      <c r="AC146" s="47">
        <f>('Total Expenditures by County'!AC146/'Total Expenditures by County'!AC$4)</f>
        <v>3.0752943906259063</v>
      </c>
      <c r="AD146" s="47">
        <f>('Total Expenditures by County'!AD146/'Total Expenditures by County'!AD$4)</f>
        <v>3.2170132953137651</v>
      </c>
      <c r="AE146" s="47">
        <f>('Total Expenditures by County'!AE146/'Total Expenditures by County'!AE$4)</f>
        <v>0</v>
      </c>
      <c r="AF146" s="47">
        <f>('Total Expenditures by County'!AF146/'Total Expenditures by County'!AF$4)</f>
        <v>3.3628589315795248</v>
      </c>
      <c r="AG146" s="47">
        <f>('Total Expenditures by County'!AG146/'Total Expenditures by County'!AG$4)</f>
        <v>3.1091571036215377</v>
      </c>
      <c r="AH146" s="47">
        <f>('Total Expenditures by County'!AH146/'Total Expenditures by County'!AH$4)</f>
        <v>6.065376285868977</v>
      </c>
      <c r="AI146" s="47">
        <f>('Total Expenditures by County'!AI146/'Total Expenditures by County'!AI$4)</f>
        <v>0</v>
      </c>
      <c r="AJ146" s="47">
        <f>('Total Expenditures by County'!AJ146/'Total Expenditures by County'!AJ$4)</f>
        <v>2.8255996551405609</v>
      </c>
      <c r="AK146" s="47">
        <f>('Total Expenditures by County'!AK146/'Total Expenditures by County'!AK$4)</f>
        <v>2.9366984607181137</v>
      </c>
      <c r="AL146" s="47">
        <f>('Total Expenditures by County'!AL146/'Total Expenditures by County'!AL$4)</f>
        <v>0</v>
      </c>
      <c r="AM146" s="47">
        <f>('Total Expenditures by County'!AM146/'Total Expenditures by County'!AM$4)</f>
        <v>3.6048632954270508</v>
      </c>
      <c r="AN146" s="47">
        <f>('Total Expenditures by County'!AN146/'Total Expenditures by County'!AN$4)</f>
        <v>2.997606019151847</v>
      </c>
      <c r="AO146" s="47">
        <f>('Total Expenditures by County'!AO146/'Total Expenditures by County'!AO$4)</f>
        <v>4.7970873786407768</v>
      </c>
      <c r="AP146" s="47">
        <f>('Total Expenditures by County'!AP146/'Total Expenditures by County'!AP$4)</f>
        <v>0</v>
      </c>
      <c r="AQ146" s="47">
        <f>('Total Expenditures by County'!AQ146/'Total Expenditures by County'!AQ$4)</f>
        <v>1.0064202696291282</v>
      </c>
      <c r="AR146" s="47">
        <f>('Total Expenditures by County'!AR146/'Total Expenditures by County'!AR$4)</f>
        <v>3.4123759442111501</v>
      </c>
      <c r="AS146" s="47">
        <f>('Total Expenditures by County'!AS146/'Total Expenditures by County'!AS$4)</f>
        <v>0.12021741526885314</v>
      </c>
      <c r="AT146" s="47">
        <f>('Total Expenditures by County'!AT146/'Total Expenditures by County'!AT$4)</f>
        <v>7.7858604944103291</v>
      </c>
      <c r="AU146" s="47">
        <f>('Total Expenditures by County'!AU146/'Total Expenditures by County'!AU$4)</f>
        <v>2.1762078288468318</v>
      </c>
      <c r="AV146" s="47">
        <f>('Total Expenditures by County'!AV146/'Total Expenditures by County'!AV$4)</f>
        <v>0</v>
      </c>
      <c r="AW146" s="47">
        <f>('Total Expenditures by County'!AW146/'Total Expenditures by County'!AW$4)</f>
        <v>2.5224119785686949</v>
      </c>
      <c r="AX146" s="47">
        <f>('Total Expenditures by County'!AX146/'Total Expenditures by County'!AX$4)</f>
        <v>3.9358117857555119</v>
      </c>
      <c r="AY146" s="47">
        <f>('Total Expenditures by County'!AY146/'Total Expenditures by County'!AY$4)</f>
        <v>2.5395113236468836</v>
      </c>
      <c r="AZ146" s="47">
        <f>('Total Expenditures by County'!AZ146/'Total Expenditures by County'!AZ$4)</f>
        <v>4.4497246620349937</v>
      </c>
      <c r="BA146" s="47">
        <f>('Total Expenditures by County'!BA146/'Total Expenditures by County'!BA$4)</f>
        <v>0</v>
      </c>
      <c r="BB146" s="47">
        <f>('Total Expenditures by County'!BB146/'Total Expenditures by County'!BB$4)</f>
        <v>3.259812176331355</v>
      </c>
      <c r="BC146" s="47">
        <f>('Total Expenditures by County'!BC146/'Total Expenditures by County'!BC$4)</f>
        <v>2.0482518252085851</v>
      </c>
      <c r="BD146" s="47">
        <f>('Total Expenditures by County'!BD146/'Total Expenditures by County'!BD$4)</f>
        <v>1.5310094447780751</v>
      </c>
      <c r="BE146" s="47">
        <f>('Total Expenditures by County'!BE146/'Total Expenditures by County'!BE$4)</f>
        <v>2.5312799710705471</v>
      </c>
      <c r="BF146" s="47">
        <f>('Total Expenditures by County'!BF146/'Total Expenditures by County'!BF$4)</f>
        <v>1.8808924259517259</v>
      </c>
      <c r="BG146" s="47">
        <f>('Total Expenditures by County'!BG146/'Total Expenditures by County'!BG$4)</f>
        <v>0</v>
      </c>
      <c r="BH146" s="47">
        <f>('Total Expenditures by County'!BH146/'Total Expenditures by County'!BH$4)</f>
        <v>4.0050718432936483</v>
      </c>
      <c r="BI146" s="47">
        <f>('Total Expenditures by County'!BI146/'Total Expenditures by County'!BI$4)</f>
        <v>3.0375062270130475</v>
      </c>
      <c r="BJ146" s="47">
        <f>('Total Expenditures by County'!BJ146/'Total Expenditures by County'!BJ$4)</f>
        <v>2.3399360972689744</v>
      </c>
      <c r="BK146" s="47">
        <f>('Total Expenditures by County'!BK146/'Total Expenditures by County'!BK$4)</f>
        <v>0</v>
      </c>
      <c r="BL146" s="47">
        <f>('Total Expenditures by County'!BL146/'Total Expenditures by County'!BL$4)</f>
        <v>2.6212485528542167</v>
      </c>
      <c r="BM146" s="47">
        <f>('Total Expenditures by County'!BM146/'Total Expenditures by County'!BM$4)</f>
        <v>1.9967107384714609</v>
      </c>
      <c r="BN146" s="47">
        <f>('Total Expenditures by County'!BN146/'Total Expenditures by County'!BN$4)</f>
        <v>3.4002761882311887</v>
      </c>
      <c r="BO146" s="47">
        <f>('Total Expenditures by County'!BO146/'Total Expenditures by County'!BO$4)</f>
        <v>0</v>
      </c>
      <c r="BP146" s="47">
        <f>('Total Expenditures by County'!BP146/'Total Expenditures by County'!BP$4)</f>
        <v>0</v>
      </c>
      <c r="BQ146" s="48">
        <f>('Total Expenditures by County'!BQ146/'Total Expenditures by County'!BQ$4)</f>
        <v>1.3866545869933431</v>
      </c>
    </row>
    <row r="147" spans="1:69" x14ac:dyDescent="0.25">
      <c r="A147" s="10"/>
      <c r="B147" s="11">
        <v>765</v>
      </c>
      <c r="C147" s="12" t="s">
        <v>213</v>
      </c>
      <c r="D147" s="47">
        <f>('Total Expenditures by County'!D147/'Total Expenditures by County'!D$4)</f>
        <v>0</v>
      </c>
      <c r="E147" s="47">
        <f>('Total Expenditures by County'!E147/'Total Expenditures by County'!E$4)</f>
        <v>0</v>
      </c>
      <c r="F147" s="47">
        <f>('Total Expenditures by County'!F147/'Total Expenditures by County'!F$4)</f>
        <v>0</v>
      </c>
      <c r="G147" s="47">
        <f>('Total Expenditures by County'!G147/'Total Expenditures by County'!G$4)</f>
        <v>0</v>
      </c>
      <c r="H147" s="47">
        <f>('Total Expenditures by County'!H147/'Total Expenditures by County'!H$4)</f>
        <v>0</v>
      </c>
      <c r="I147" s="47">
        <f>('Total Expenditures by County'!I147/'Total Expenditures by County'!I$4)</f>
        <v>0</v>
      </c>
      <c r="J147" s="47">
        <f>('Total Expenditures by County'!J147/'Total Expenditures by County'!J$4)</f>
        <v>0</v>
      </c>
      <c r="K147" s="47">
        <f>('Total Expenditures by County'!K147/'Total Expenditures by County'!K$4)</f>
        <v>0</v>
      </c>
      <c r="L147" s="47">
        <f>('Total Expenditures by County'!L147/'Total Expenditures by County'!L$4)</f>
        <v>0</v>
      </c>
      <c r="M147" s="47">
        <f>('Total Expenditures by County'!M147/'Total Expenditures by County'!M$4)</f>
        <v>0</v>
      </c>
      <c r="N147" s="47">
        <f>('Total Expenditures by County'!N147/'Total Expenditures by County'!N$4)</f>
        <v>0</v>
      </c>
      <c r="O147" s="47">
        <f>('Total Expenditures by County'!O147/'Total Expenditures by County'!O$4)</f>
        <v>0</v>
      </c>
      <c r="P147" s="47">
        <f>('Total Expenditures by County'!P147/'Total Expenditures by County'!P$4)</f>
        <v>0</v>
      </c>
      <c r="Q147" s="47">
        <f>('Total Expenditures by County'!Q147/'Total Expenditures by County'!Q$4)</f>
        <v>0</v>
      </c>
      <c r="R147" s="47">
        <f>('Total Expenditures by County'!R147/'Total Expenditures by County'!R$4)</f>
        <v>0</v>
      </c>
      <c r="S147" s="47">
        <f>('Total Expenditures by County'!S147/'Total Expenditures by County'!S$4)</f>
        <v>0</v>
      </c>
      <c r="T147" s="47">
        <f>('Total Expenditures by County'!T147/'Total Expenditures by County'!T$4)</f>
        <v>0</v>
      </c>
      <c r="U147" s="47">
        <f>('Total Expenditures by County'!U147/'Total Expenditures by County'!U$4)</f>
        <v>0</v>
      </c>
      <c r="V147" s="47">
        <f>('Total Expenditures by County'!V147/'Total Expenditures by County'!V$4)</f>
        <v>0</v>
      </c>
      <c r="W147" s="47">
        <f>('Total Expenditures by County'!W147/'Total Expenditures by County'!W$4)</f>
        <v>0</v>
      </c>
      <c r="X147" s="47">
        <f>('Total Expenditures by County'!X147/'Total Expenditures by County'!X$4)</f>
        <v>0</v>
      </c>
      <c r="Y147" s="47">
        <f>('Total Expenditures by County'!Y147/'Total Expenditures by County'!Y$4)</f>
        <v>0</v>
      </c>
      <c r="Z147" s="47">
        <f>('Total Expenditures by County'!Z147/'Total Expenditures by County'!Z$4)</f>
        <v>0</v>
      </c>
      <c r="AA147" s="47">
        <f>('Total Expenditures by County'!AA147/'Total Expenditures by County'!AA$4)</f>
        <v>0</v>
      </c>
      <c r="AB147" s="47">
        <f>('Total Expenditures by County'!AB147/'Total Expenditures by County'!AB$4)</f>
        <v>0</v>
      </c>
      <c r="AC147" s="47">
        <f>('Total Expenditures by County'!AC147/'Total Expenditures by County'!AC$4)</f>
        <v>0</v>
      </c>
      <c r="AD147" s="47">
        <f>('Total Expenditures by County'!AD147/'Total Expenditures by County'!AD$4)</f>
        <v>7.4747209091475359E-4</v>
      </c>
      <c r="AE147" s="47">
        <f>('Total Expenditures by County'!AE147/'Total Expenditures by County'!AE$4)</f>
        <v>0</v>
      </c>
      <c r="AF147" s="47">
        <f>('Total Expenditures by County'!AF147/'Total Expenditures by County'!AF$4)</f>
        <v>0</v>
      </c>
      <c r="AG147" s="47">
        <f>('Total Expenditures by County'!AG147/'Total Expenditures by County'!AG$4)</f>
        <v>0</v>
      </c>
      <c r="AH147" s="47">
        <f>('Total Expenditures by County'!AH147/'Total Expenditures by County'!AH$4)</f>
        <v>0</v>
      </c>
      <c r="AI147" s="47">
        <f>('Total Expenditures by County'!AI147/'Total Expenditures by County'!AI$4)</f>
        <v>0</v>
      </c>
      <c r="AJ147" s="47">
        <f>('Total Expenditures by County'!AJ147/'Total Expenditures by County'!AJ$4)</f>
        <v>0</v>
      </c>
      <c r="AK147" s="47">
        <f>('Total Expenditures by County'!AK147/'Total Expenditures by County'!AK$4)</f>
        <v>0</v>
      </c>
      <c r="AL147" s="47">
        <f>('Total Expenditures by County'!AL147/'Total Expenditures by County'!AL$4)</f>
        <v>0</v>
      </c>
      <c r="AM147" s="47">
        <f>('Total Expenditures by County'!AM147/'Total Expenditures by County'!AM$4)</f>
        <v>0</v>
      </c>
      <c r="AN147" s="47">
        <f>('Total Expenditures by County'!AN147/'Total Expenditures by County'!AN$4)</f>
        <v>0</v>
      </c>
      <c r="AO147" s="47">
        <f>('Total Expenditures by County'!AO147/'Total Expenditures by County'!AO$4)</f>
        <v>0</v>
      </c>
      <c r="AP147" s="47">
        <f>('Total Expenditures by County'!AP147/'Total Expenditures by County'!AP$4)</f>
        <v>0</v>
      </c>
      <c r="AQ147" s="47">
        <f>('Total Expenditures by County'!AQ147/'Total Expenditures by County'!AQ$4)</f>
        <v>0</v>
      </c>
      <c r="AR147" s="47">
        <f>('Total Expenditures by County'!AR147/'Total Expenditures by County'!AR$4)</f>
        <v>0</v>
      </c>
      <c r="AS147" s="47">
        <f>('Total Expenditures by County'!AS147/'Total Expenditures by County'!AS$4)</f>
        <v>0</v>
      </c>
      <c r="AT147" s="47">
        <f>('Total Expenditures by County'!AT147/'Total Expenditures by County'!AT$4)</f>
        <v>0</v>
      </c>
      <c r="AU147" s="47">
        <f>('Total Expenditures by County'!AU147/'Total Expenditures by County'!AU$4)</f>
        <v>0</v>
      </c>
      <c r="AV147" s="47">
        <f>('Total Expenditures by County'!AV147/'Total Expenditures by County'!AV$4)</f>
        <v>0</v>
      </c>
      <c r="AW147" s="47">
        <f>('Total Expenditures by County'!AW147/'Total Expenditures by County'!AW$4)</f>
        <v>0</v>
      </c>
      <c r="AX147" s="47">
        <f>('Total Expenditures by County'!AX147/'Total Expenditures by County'!AX$4)</f>
        <v>0</v>
      </c>
      <c r="AY147" s="47">
        <f>('Total Expenditures by County'!AY147/'Total Expenditures by County'!AY$4)</f>
        <v>0</v>
      </c>
      <c r="AZ147" s="47">
        <f>('Total Expenditures by County'!AZ147/'Total Expenditures by County'!AZ$4)</f>
        <v>0</v>
      </c>
      <c r="BA147" s="47">
        <f>('Total Expenditures by County'!BA147/'Total Expenditures by County'!BA$4)</f>
        <v>0</v>
      </c>
      <c r="BB147" s="47">
        <f>('Total Expenditures by County'!BB147/'Total Expenditures by County'!BB$4)</f>
        <v>0</v>
      </c>
      <c r="BC147" s="47">
        <f>('Total Expenditures by County'!BC147/'Total Expenditures by County'!BC$4)</f>
        <v>0</v>
      </c>
      <c r="BD147" s="47">
        <f>('Total Expenditures by County'!BD147/'Total Expenditures by County'!BD$4)</f>
        <v>0</v>
      </c>
      <c r="BE147" s="47">
        <f>('Total Expenditures by County'!BE147/'Total Expenditures by County'!BE$4)</f>
        <v>0</v>
      </c>
      <c r="BF147" s="47">
        <f>('Total Expenditures by County'!BF147/'Total Expenditures by County'!BF$4)</f>
        <v>0</v>
      </c>
      <c r="BG147" s="47">
        <f>('Total Expenditures by County'!BG147/'Total Expenditures by County'!BG$4)</f>
        <v>0</v>
      </c>
      <c r="BH147" s="47">
        <f>('Total Expenditures by County'!BH147/'Total Expenditures by County'!BH$4)</f>
        <v>0</v>
      </c>
      <c r="BI147" s="47">
        <f>('Total Expenditures by County'!BI147/'Total Expenditures by County'!BI$4)</f>
        <v>0</v>
      </c>
      <c r="BJ147" s="47">
        <f>('Total Expenditures by County'!BJ147/'Total Expenditures by County'!BJ$4)</f>
        <v>0</v>
      </c>
      <c r="BK147" s="47">
        <f>('Total Expenditures by County'!BK147/'Total Expenditures by County'!BK$4)</f>
        <v>0</v>
      </c>
      <c r="BL147" s="47">
        <f>('Total Expenditures by County'!BL147/'Total Expenditures by County'!BL$4)</f>
        <v>0</v>
      </c>
      <c r="BM147" s="47">
        <f>('Total Expenditures by County'!BM147/'Total Expenditures by County'!BM$4)</f>
        <v>0</v>
      </c>
      <c r="BN147" s="47">
        <f>('Total Expenditures by County'!BN147/'Total Expenditures by County'!BN$4)</f>
        <v>0</v>
      </c>
      <c r="BO147" s="47">
        <f>('Total Expenditures by County'!BO147/'Total Expenditures by County'!BO$4)</f>
        <v>0</v>
      </c>
      <c r="BP147" s="47">
        <f>('Total Expenditures by County'!BP147/'Total Expenditures by County'!BP$4)</f>
        <v>0</v>
      </c>
      <c r="BQ147" s="48">
        <f>('Total Expenditures by County'!BQ147/'Total Expenditures by County'!BQ$4)</f>
        <v>0</v>
      </c>
    </row>
    <row r="148" spans="1:69" ht="15.75" thickBot="1" x14ac:dyDescent="0.3">
      <c r="A148" s="10"/>
      <c r="B148" s="11">
        <v>769</v>
      </c>
      <c r="C148" s="12" t="s">
        <v>214</v>
      </c>
      <c r="D148" s="47">
        <f>('Total Expenditures by County'!D148/'Total Expenditures by County'!D$4)</f>
        <v>0</v>
      </c>
      <c r="E148" s="47">
        <f>('Total Expenditures by County'!E148/'Total Expenditures by County'!E$4)</f>
        <v>0</v>
      </c>
      <c r="F148" s="47">
        <f>('Total Expenditures by County'!F148/'Total Expenditures by County'!F$4)</f>
        <v>0</v>
      </c>
      <c r="G148" s="47">
        <f>('Total Expenditures by County'!G148/'Total Expenditures by County'!G$4)</f>
        <v>2.6880970643609232</v>
      </c>
      <c r="H148" s="47">
        <f>('Total Expenditures by County'!H148/'Total Expenditures by County'!H$4)</f>
        <v>0</v>
      </c>
      <c r="I148" s="47">
        <f>('Total Expenditures by County'!I148/'Total Expenditures by County'!I$4)</f>
        <v>0.10210226479493073</v>
      </c>
      <c r="J148" s="47">
        <f>('Total Expenditures by County'!J148/'Total Expenditures by County'!J$4)</f>
        <v>0</v>
      </c>
      <c r="K148" s="47">
        <f>('Total Expenditures by County'!K148/'Total Expenditures by County'!K$4)</f>
        <v>0</v>
      </c>
      <c r="L148" s="47">
        <f>('Total Expenditures by County'!L148/'Total Expenditures by County'!L$4)</f>
        <v>0</v>
      </c>
      <c r="M148" s="47">
        <f>('Total Expenditures by County'!M148/'Total Expenditures by County'!M$4)</f>
        <v>0</v>
      </c>
      <c r="N148" s="47">
        <f>('Total Expenditures by County'!N148/'Total Expenditures by County'!N$4)</f>
        <v>0</v>
      </c>
      <c r="O148" s="47">
        <f>('Total Expenditures by County'!O148/'Total Expenditures by County'!O$4)</f>
        <v>0</v>
      </c>
      <c r="P148" s="47">
        <f>('Total Expenditures by County'!P148/'Total Expenditures by County'!P$4)</f>
        <v>0</v>
      </c>
      <c r="Q148" s="47">
        <f>('Total Expenditures by County'!Q148/'Total Expenditures by County'!Q$4)</f>
        <v>0</v>
      </c>
      <c r="R148" s="47">
        <f>('Total Expenditures by County'!R148/'Total Expenditures by County'!R$4)</f>
        <v>0</v>
      </c>
      <c r="S148" s="47">
        <f>('Total Expenditures by County'!S148/'Total Expenditures by County'!S$4)</f>
        <v>0</v>
      </c>
      <c r="T148" s="47">
        <f>('Total Expenditures by County'!T148/'Total Expenditures by County'!T$4)</f>
        <v>0</v>
      </c>
      <c r="U148" s="47">
        <f>('Total Expenditures by County'!U148/'Total Expenditures by County'!U$4)</f>
        <v>0</v>
      </c>
      <c r="V148" s="47">
        <f>('Total Expenditures by County'!V148/'Total Expenditures by County'!V$4)</f>
        <v>0</v>
      </c>
      <c r="W148" s="47">
        <f>('Total Expenditures by County'!W148/'Total Expenditures by County'!W$4)</f>
        <v>0</v>
      </c>
      <c r="X148" s="47">
        <f>('Total Expenditures by County'!X148/'Total Expenditures by County'!X$4)</f>
        <v>0</v>
      </c>
      <c r="Y148" s="47">
        <f>('Total Expenditures by County'!Y148/'Total Expenditures by County'!Y$4)</f>
        <v>0</v>
      </c>
      <c r="Z148" s="47">
        <f>('Total Expenditures by County'!Z148/'Total Expenditures by County'!Z$4)</f>
        <v>0</v>
      </c>
      <c r="AA148" s="47">
        <f>('Total Expenditures by County'!AA148/'Total Expenditures by County'!AA$4)</f>
        <v>0</v>
      </c>
      <c r="AB148" s="47">
        <f>('Total Expenditures by County'!AB148/'Total Expenditures by County'!AB$4)</f>
        <v>0</v>
      </c>
      <c r="AC148" s="47">
        <f>('Total Expenditures by County'!AC148/'Total Expenditures by County'!AC$4)</f>
        <v>0</v>
      </c>
      <c r="AD148" s="47">
        <f>('Total Expenditures by County'!AD148/'Total Expenditures by County'!AD$4)</f>
        <v>0</v>
      </c>
      <c r="AE148" s="47">
        <f>('Total Expenditures by County'!AE148/'Total Expenditures by County'!AE$4)</f>
        <v>0</v>
      </c>
      <c r="AF148" s="47">
        <f>('Total Expenditures by County'!AF148/'Total Expenditures by County'!AF$4)</f>
        <v>0</v>
      </c>
      <c r="AG148" s="47">
        <f>('Total Expenditures by County'!AG148/'Total Expenditures by County'!AG$4)</f>
        <v>0</v>
      </c>
      <c r="AH148" s="47">
        <f>('Total Expenditures by County'!AH148/'Total Expenditures by County'!AH$4)</f>
        <v>0</v>
      </c>
      <c r="AI148" s="47">
        <f>('Total Expenditures by County'!AI148/'Total Expenditures by County'!AI$4)</f>
        <v>0</v>
      </c>
      <c r="AJ148" s="47">
        <f>('Total Expenditures by County'!AJ148/'Total Expenditures by County'!AJ$4)</f>
        <v>0</v>
      </c>
      <c r="AK148" s="47">
        <f>('Total Expenditures by County'!AK148/'Total Expenditures by County'!AK$4)</f>
        <v>0</v>
      </c>
      <c r="AL148" s="47">
        <f>('Total Expenditures by County'!AL148/'Total Expenditures by County'!AL$4)</f>
        <v>0</v>
      </c>
      <c r="AM148" s="47">
        <f>('Total Expenditures by County'!AM148/'Total Expenditures by County'!AM$4)</f>
        <v>0</v>
      </c>
      <c r="AN148" s="47">
        <f>('Total Expenditures by County'!AN148/'Total Expenditures by County'!AN$4)</f>
        <v>0</v>
      </c>
      <c r="AO148" s="47">
        <f>('Total Expenditures by County'!AO148/'Total Expenditures by County'!AO$4)</f>
        <v>0</v>
      </c>
      <c r="AP148" s="47">
        <f>('Total Expenditures by County'!AP148/'Total Expenditures by County'!AP$4)</f>
        <v>0</v>
      </c>
      <c r="AQ148" s="47">
        <f>('Total Expenditures by County'!AQ148/'Total Expenditures by County'!AQ$4)</f>
        <v>8.8479861051381573E-3</v>
      </c>
      <c r="AR148" s="47">
        <f>('Total Expenditures by County'!AR148/'Total Expenditures by County'!AR$4)</f>
        <v>0</v>
      </c>
      <c r="AS148" s="47">
        <f>('Total Expenditures by County'!AS148/'Total Expenditures by County'!AS$4)</f>
        <v>5.7719340855508099</v>
      </c>
      <c r="AT148" s="47">
        <f>('Total Expenditures by County'!AT148/'Total Expenditures by County'!AT$4)</f>
        <v>0</v>
      </c>
      <c r="AU148" s="47">
        <f>('Total Expenditures by County'!AU148/'Total Expenditures by County'!AU$4)</f>
        <v>0</v>
      </c>
      <c r="AV148" s="47">
        <f>('Total Expenditures by County'!AV148/'Total Expenditures by County'!AV$4)</f>
        <v>0</v>
      </c>
      <c r="AW148" s="47">
        <f>('Total Expenditures by County'!AW148/'Total Expenditures by County'!AW$4)</f>
        <v>0</v>
      </c>
      <c r="AX148" s="47">
        <f>('Total Expenditures by County'!AX148/'Total Expenditures by County'!AX$4)</f>
        <v>0</v>
      </c>
      <c r="AY148" s="47">
        <f>('Total Expenditures by County'!AY148/'Total Expenditures by County'!AY$4)</f>
        <v>0.53686122325611518</v>
      </c>
      <c r="AZ148" s="47">
        <f>('Total Expenditures by County'!AZ148/'Total Expenditures by County'!AZ$4)</f>
        <v>0</v>
      </c>
      <c r="BA148" s="47">
        <f>('Total Expenditures by County'!BA148/'Total Expenditures by County'!BA$4)</f>
        <v>0</v>
      </c>
      <c r="BB148" s="47">
        <f>('Total Expenditures by County'!BB148/'Total Expenditures by County'!BB$4)</f>
        <v>0</v>
      </c>
      <c r="BC148" s="47">
        <f>('Total Expenditures by County'!BC148/'Total Expenditures by County'!BC$4)</f>
        <v>0</v>
      </c>
      <c r="BD148" s="47">
        <f>('Total Expenditures by County'!BD148/'Total Expenditures by County'!BD$4)</f>
        <v>0</v>
      </c>
      <c r="BE148" s="47">
        <f>('Total Expenditures by County'!BE148/'Total Expenditures by County'!BE$4)</f>
        <v>3.7056742606480828</v>
      </c>
      <c r="BF148" s="47">
        <f>('Total Expenditures by County'!BF148/'Total Expenditures by County'!BF$4)</f>
        <v>0.35246428906222221</v>
      </c>
      <c r="BG148" s="47">
        <f>('Total Expenditures by County'!BG148/'Total Expenditures by County'!BG$4)</f>
        <v>0</v>
      </c>
      <c r="BH148" s="47">
        <f>('Total Expenditures by County'!BH148/'Total Expenditures by County'!BH$4)</f>
        <v>0</v>
      </c>
      <c r="BI148" s="47">
        <f>('Total Expenditures by County'!BI148/'Total Expenditures by County'!BI$4)</f>
        <v>0</v>
      </c>
      <c r="BJ148" s="47">
        <f>('Total Expenditures by County'!BJ148/'Total Expenditures by County'!BJ$4)</f>
        <v>0</v>
      </c>
      <c r="BK148" s="47">
        <f>('Total Expenditures by County'!BK148/'Total Expenditures by County'!BK$4)</f>
        <v>0</v>
      </c>
      <c r="BL148" s="47">
        <f>('Total Expenditures by County'!BL148/'Total Expenditures by County'!BL$4)</f>
        <v>0</v>
      </c>
      <c r="BM148" s="47">
        <f>('Total Expenditures by County'!BM148/'Total Expenditures by County'!BM$4)</f>
        <v>0</v>
      </c>
      <c r="BN148" s="47">
        <f>('Total Expenditures by County'!BN148/'Total Expenditures by County'!BN$4)</f>
        <v>0</v>
      </c>
      <c r="BO148" s="47">
        <f>('Total Expenditures by County'!BO148/'Total Expenditures by County'!BO$4)</f>
        <v>0</v>
      </c>
      <c r="BP148" s="47">
        <f>('Total Expenditures by County'!BP148/'Total Expenditures by County'!BP$4)</f>
        <v>0</v>
      </c>
      <c r="BQ148" s="48">
        <f>('Total Expenditures by County'!BQ148/'Total Expenditures by County'!BQ$4)</f>
        <v>1.3673927600740536</v>
      </c>
    </row>
    <row r="149" spans="1:69" ht="16.5" thickBot="1" x14ac:dyDescent="0.3">
      <c r="A149" s="21" t="s">
        <v>80</v>
      </c>
      <c r="B149" s="22"/>
      <c r="C149" s="23"/>
      <c r="D149" s="50">
        <f>('Total Expenditures by County'!D149/'Total Expenditures by County'!D$4)</f>
        <v>1481.8422856202255</v>
      </c>
      <c r="E149" s="50">
        <f>('Total Expenditures by County'!E149/'Total Expenditures by County'!E$4)</f>
        <v>1949.7772664519098</v>
      </c>
      <c r="F149" s="50">
        <f>('Total Expenditures by County'!F149/'Total Expenditures by County'!F$4)</f>
        <v>3417.1419749765369</v>
      </c>
      <c r="G149" s="50">
        <f>('Total Expenditures by County'!G149/'Total Expenditures by County'!G$4)</f>
        <v>1645.1255491248867</v>
      </c>
      <c r="H149" s="50">
        <f>('Total Expenditures by County'!H149/'Total Expenditures by County'!H$4)</f>
        <v>1253.757460860028</v>
      </c>
      <c r="I149" s="50">
        <f>('Total Expenditures by County'!I149/'Total Expenditures by County'!I$4)</f>
        <v>1729.3183413174527</v>
      </c>
      <c r="J149" s="50">
        <f>('Total Expenditures by County'!J149/'Total Expenditures by County'!J$4)</f>
        <v>1076.6593445652948</v>
      </c>
      <c r="K149" s="50">
        <f>('Total Expenditures by County'!K149/'Total Expenditures by County'!K$4)</f>
        <v>3409.5820157341695</v>
      </c>
      <c r="L149" s="50">
        <f>('Total Expenditures by County'!L149/'Total Expenditures by County'!L$4)</f>
        <v>1490.7965061186917</v>
      </c>
      <c r="M149" s="50">
        <f>('Total Expenditures by County'!M149/'Total Expenditures by County'!M$4)</f>
        <v>1018.5081348782323</v>
      </c>
      <c r="N149" s="50">
        <f>('Total Expenditures by County'!N149/'Total Expenditures by County'!N$4)</f>
        <v>3006.3531985155532</v>
      </c>
      <c r="O149" s="50">
        <f>('Total Expenditures by County'!O149/'Total Expenditures by County'!O$4)</f>
        <v>1713.6364268285763</v>
      </c>
      <c r="P149" s="50">
        <f>('Total Expenditures by County'!P149/'Total Expenditures by County'!P$4)</f>
        <v>1752.8517121863301</v>
      </c>
      <c r="Q149" s="50">
        <f>('Total Expenditures by County'!Q149/'Total Expenditures by County'!Q$4)</f>
        <v>1571.7833835039132</v>
      </c>
      <c r="R149" s="50">
        <f>('Total Expenditures by County'!R149/'Total Expenditures by County'!R$4)</f>
        <v>1752.1772624511887</v>
      </c>
      <c r="S149" s="50">
        <f>('Total Expenditures by County'!S149/'Total Expenditures by County'!S$4)</f>
        <v>1418.2175441767977</v>
      </c>
      <c r="T149" s="50">
        <f>('Total Expenditures by County'!T149/'Total Expenditures by County'!T$4)</f>
        <v>3020.5517803308076</v>
      </c>
      <c r="U149" s="50">
        <f>('Total Expenditures by County'!U149/'Total Expenditures by County'!U$4)</f>
        <v>1363.8820796507985</v>
      </c>
      <c r="V149" s="50">
        <f>('Total Expenditures by County'!V149/'Total Expenditures by County'!V$4)</f>
        <v>1437.0768884385905</v>
      </c>
      <c r="W149" s="50">
        <f>('Total Expenditures by County'!W149/'Total Expenditures by County'!W$4)</f>
        <v>2049.3868607575641</v>
      </c>
      <c r="X149" s="50">
        <f>('Total Expenditures by County'!X149/'Total Expenditures by County'!X$4)</f>
        <v>3091.6061764256228</v>
      </c>
      <c r="Y149" s="50">
        <f>('Total Expenditures by County'!Y149/'Total Expenditures by County'!Y$4)</f>
        <v>1835.3906849315069</v>
      </c>
      <c r="Z149" s="50">
        <f>('Total Expenditures by County'!Z149/'Total Expenditures by County'!Z$4)</f>
        <v>2195.433741099142</v>
      </c>
      <c r="AA149" s="50">
        <f>('Total Expenditures by County'!AA149/'Total Expenditures by County'!AA$4)</f>
        <v>2039.6480059820537</v>
      </c>
      <c r="AB149" s="50">
        <f>('Total Expenditures by County'!AB149/'Total Expenditures by County'!AB$4)</f>
        <v>1486.1489291667995</v>
      </c>
      <c r="AC149" s="50">
        <f>('Total Expenditures by County'!AC149/'Total Expenditures by County'!AC$4)</f>
        <v>1328.095249144382</v>
      </c>
      <c r="AD149" s="50">
        <f>('Total Expenditures by County'!AD149/'Total Expenditures by County'!AD$4)</f>
        <v>2435.5997293874188</v>
      </c>
      <c r="AE149" s="50">
        <f>('Total Expenditures by County'!AE149/'Total Expenditures by County'!AE$4)</f>
        <v>1052.3217616838745</v>
      </c>
      <c r="AF149" s="50">
        <f>('Total Expenditures by County'!AF149/'Total Expenditures by County'!AF$4)</f>
        <v>2059.1410167872518</v>
      </c>
      <c r="AG149" s="50">
        <f>('Total Expenditures by County'!AG149/'Total Expenditures by County'!AG$4)</f>
        <v>1675.1634269411741</v>
      </c>
      <c r="AH149" s="50">
        <f>('Total Expenditures by County'!AH149/'Total Expenditures by County'!AH$4)</f>
        <v>2404.3997698971307</v>
      </c>
      <c r="AI149" s="50">
        <f>('Total Expenditures by County'!AI149/'Total Expenditures by County'!AI$4)</f>
        <v>1551.8871728365953</v>
      </c>
      <c r="AJ149" s="50">
        <f>('Total Expenditures by County'!AJ149/'Total Expenditures by County'!AJ$4)</f>
        <v>1044.3361175881114</v>
      </c>
      <c r="AK149" s="50">
        <f>('Total Expenditures by County'!AK149/'Total Expenditures by County'!AK$4)</f>
        <v>2020.660137822588</v>
      </c>
      <c r="AL149" s="50">
        <f>('Total Expenditures by County'!AL149/'Total Expenditures by County'!AL$4)</f>
        <v>1422.1235653408612</v>
      </c>
      <c r="AM149" s="50">
        <f>('Total Expenditures by County'!AM149/'Total Expenditures by County'!AM$4)</f>
        <v>1309.0270747640939</v>
      </c>
      <c r="AN149" s="50">
        <f>('Total Expenditures by County'!AN149/'Total Expenditures by County'!AN$4)</f>
        <v>1657.4249886000912</v>
      </c>
      <c r="AO149" s="50">
        <f>('Total Expenditures by County'!AO149/'Total Expenditures by County'!AO$4)</f>
        <v>2497.1531425651506</v>
      </c>
      <c r="AP149" s="50">
        <f>('Total Expenditures by County'!AP149/'Total Expenditures by County'!AP$4)</f>
        <v>2454.1678927452285</v>
      </c>
      <c r="AQ149" s="50">
        <f>('Total Expenditures by County'!AQ149/'Total Expenditures by County'!AQ$4)</f>
        <v>1331.5294863506842</v>
      </c>
      <c r="AR149" s="50">
        <f>('Total Expenditures by County'!AR149/'Total Expenditures by County'!AR$4)</f>
        <v>2648.4394380761423</v>
      </c>
      <c r="AS149" s="50">
        <f>('Total Expenditures by County'!AS149/'Total Expenditures by County'!AS$4)</f>
        <v>4044.8864760875208</v>
      </c>
      <c r="AT149" s="50">
        <f>('Total Expenditures by County'!AT149/'Total Expenditures by County'!AT$4)</f>
        <v>6316.1638324673277</v>
      </c>
      <c r="AU149" s="50">
        <f>('Total Expenditures by County'!AU149/'Total Expenditures by County'!AU$4)</f>
        <v>1574.0484071940755</v>
      </c>
      <c r="AV149" s="50">
        <f>('Total Expenditures by County'!AV149/'Total Expenditures by County'!AV$4)</f>
        <v>1458.0900135970701</v>
      </c>
      <c r="AW149" s="50">
        <f>('Total Expenditures by County'!AW149/'Total Expenditures by County'!AW$4)</f>
        <v>1563.9049703406047</v>
      </c>
      <c r="AX149" s="50">
        <f>('Total Expenditures by County'!AX149/'Total Expenditures by County'!AX$4)</f>
        <v>2113.76266449267</v>
      </c>
      <c r="AY149" s="50">
        <f>('Total Expenditures by County'!AY149/'Total Expenditures by County'!AY$4)</f>
        <v>2073.4237111120706</v>
      </c>
      <c r="AZ149" s="50">
        <f>('Total Expenditures by County'!AZ149/'Total Expenditures by County'!AZ$4)</f>
        <v>2085.9186397551694</v>
      </c>
      <c r="BA149" s="50">
        <f>('Total Expenditures by County'!BA149/'Total Expenditures by County'!BA$4)</f>
        <v>2343.6317949165468</v>
      </c>
      <c r="BB149" s="50">
        <f>('Total Expenditures by County'!BB149/'Total Expenditures by County'!BB$4)</f>
        <v>1607.177562382099</v>
      </c>
      <c r="BC149" s="50">
        <f>('Total Expenditures by County'!BC149/'Total Expenditures by County'!BC$4)</f>
        <v>1243.2485034882407</v>
      </c>
      <c r="BD149" s="50">
        <f>('Total Expenditures by County'!BD149/'Total Expenditures by County'!BD$4)</f>
        <v>1400.8051263853251</v>
      </c>
      <c r="BE149" s="50">
        <f>('Total Expenditures by County'!BE149/'Total Expenditures by County'!BE$4)</f>
        <v>1906.3552583997609</v>
      </c>
      <c r="BF149" s="50">
        <f>('Total Expenditures by County'!BF149/'Total Expenditures by County'!BF$4)</f>
        <v>1436.9385632873134</v>
      </c>
      <c r="BG149" s="50">
        <f>('Total Expenditures by County'!BG149/'Total Expenditures by County'!BG$4)</f>
        <v>1050.0591665084276</v>
      </c>
      <c r="BH149" s="50">
        <f>('Total Expenditures by County'!BH149/'Total Expenditures by County'!BH$4)</f>
        <v>2591.2006193185152</v>
      </c>
      <c r="BI149" s="50">
        <f>('Total Expenditures by County'!BI149/'Total Expenditures by County'!BI$4)</f>
        <v>1227.7657392391916</v>
      </c>
      <c r="BJ149" s="50">
        <f>('Total Expenditures by County'!BJ149/'Total Expenditures by County'!BJ$4)</f>
        <v>1187.8685640543251</v>
      </c>
      <c r="BK149" s="50">
        <f>('Total Expenditures by County'!BK149/'Total Expenditures by County'!BK$4)</f>
        <v>1668.4086916319925</v>
      </c>
      <c r="BL149" s="50">
        <f>('Total Expenditures by County'!BL149/'Total Expenditures by County'!BL$4)</f>
        <v>1634.844019948348</v>
      </c>
      <c r="BM149" s="50">
        <f>('Total Expenditures by County'!BM149/'Total Expenditures by County'!BM$4)</f>
        <v>955.08255401483393</v>
      </c>
      <c r="BN149" s="50">
        <f>('Total Expenditures by County'!BN149/'Total Expenditures by County'!BN$4)</f>
        <v>1316.1609928669934</v>
      </c>
      <c r="BO149" s="50">
        <f>('Total Expenditures by County'!BO149/'Total Expenditures by County'!BO$4)</f>
        <v>2545.6518983503156</v>
      </c>
      <c r="BP149" s="50">
        <f>('Total Expenditures by County'!BP149/'Total Expenditures by County'!BP$4)</f>
        <v>2968.678897118637</v>
      </c>
      <c r="BQ149" s="25">
        <f>('Total Expenditures by County'!BQ149/'Total Expenditures by County'!BQ$4)</f>
        <v>1148.5540631031631</v>
      </c>
    </row>
    <row r="150" spans="1:69" x14ac:dyDescent="0.25">
      <c r="A150" s="20"/>
      <c r="B150" s="26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8"/>
    </row>
    <row r="151" spans="1:69" x14ac:dyDescent="0.25">
      <c r="A151" s="20" t="s">
        <v>137</v>
      </c>
      <c r="B151" s="26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8"/>
    </row>
    <row r="152" spans="1:69" ht="15.75" thickBot="1" x14ac:dyDescent="0.3">
      <c r="A152" s="77" t="s">
        <v>138</v>
      </c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9"/>
    </row>
  </sheetData>
  <mergeCells count="3">
    <mergeCell ref="A3:C3"/>
    <mergeCell ref="A4:C4"/>
    <mergeCell ref="A152:BQ152"/>
  </mergeCells>
  <pageMargins left="0.5" right="0.5" top="0.5" bottom="0.5" header="0.3" footer="0.3"/>
  <pageSetup paperSize="5" scale="38" fitToWidth="3" fitToHeight="2" orientation="landscape" r:id="rId1"/>
  <headerFooter>
    <oddFooter>&amp;L&amp;14Office of Economic and Demographic Research&amp;R&amp;14Page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Statewide Totals</vt:lpstr>
      <vt:lpstr>Total Expenditures by County</vt:lpstr>
      <vt:lpstr>Per Capita Expenditures by Cnty</vt:lpstr>
      <vt:lpstr>'Per Capita Expenditures by Cnty'!Print_Area</vt:lpstr>
      <vt:lpstr>'Statewide Totals'!Print_Area</vt:lpstr>
      <vt:lpstr>'Total Expenditures by County'!Print_Area</vt:lpstr>
      <vt:lpstr>'Per Capita Expenditures by Cnty'!Print_Titles</vt:lpstr>
      <vt:lpstr>'Statewide Totals'!Print_Titles</vt:lpstr>
      <vt:lpstr>'Total Expenditures by County'!Print_Titles</vt:lpstr>
    </vt:vector>
  </TitlesOfParts>
  <Company>Florida Legislature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ocain.steve</dc:creator>
  <cp:lastModifiedBy>O'Cain, Steve</cp:lastModifiedBy>
  <cp:lastPrinted>2021-02-09T17:02:48Z</cp:lastPrinted>
  <dcterms:created xsi:type="dcterms:W3CDTF">2015-06-25T14:42:43Z</dcterms:created>
  <dcterms:modified xsi:type="dcterms:W3CDTF">2022-01-07T23:09:44Z</dcterms:modified>
</cp:coreProperties>
</file>